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riya\Desktop\Projects\"/>
    </mc:Choice>
  </mc:AlternateContent>
  <xr:revisionPtr revIDLastSave="0" documentId="13_ncr:1_{002D0B62-EF5C-42FE-8523-8964E82658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3" r:id="rId1"/>
    <sheet name="Sales_Data" sheetId="1" r:id="rId2"/>
    <sheet name="Yearly_Budget_Data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3" l="1"/>
  <c r="H10" i="3"/>
  <c r="H11" i="3"/>
  <c r="H12" i="3"/>
  <c r="H13" i="3"/>
  <c r="H14" i="3"/>
  <c r="H15" i="3"/>
  <c r="H16" i="3"/>
  <c r="H17" i="3"/>
  <c r="H18" i="3"/>
  <c r="H19" i="3"/>
  <c r="H20" i="3"/>
  <c r="H9" i="3"/>
  <c r="C7" i="3"/>
  <c r="D7" i="3" s="1"/>
  <c r="D11" i="3" s="1"/>
  <c r="D20" i="2"/>
  <c r="C20" i="2"/>
  <c r="B20" i="2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H21" i="3" l="1"/>
  <c r="D20" i="3"/>
  <c r="C20" i="3"/>
  <c r="D19" i="3"/>
  <c r="C9" i="3"/>
  <c r="C19" i="3"/>
  <c r="D18" i="3"/>
  <c r="C17" i="3"/>
  <c r="D15" i="3"/>
  <c r="C16" i="3"/>
  <c r="D14" i="3"/>
  <c r="C15" i="3"/>
  <c r="D12" i="3"/>
  <c r="C11" i="3"/>
  <c r="E11" i="3" s="1"/>
  <c r="F11" i="3" s="1"/>
  <c r="C12" i="3"/>
  <c r="D10" i="3"/>
  <c r="C14" i="3"/>
  <c r="D17" i="3"/>
  <c r="D9" i="3"/>
  <c r="C13" i="3"/>
  <c r="D16" i="3"/>
  <c r="C18" i="3"/>
  <c r="E18" i="3" s="1"/>
  <c r="F18" i="3" s="1"/>
  <c r="C10" i="3"/>
  <c r="D13" i="3"/>
  <c r="E10" i="3" l="1"/>
  <c r="F10" i="3" s="1"/>
  <c r="E14" i="3"/>
  <c r="F14" i="3" s="1"/>
  <c r="E20" i="3"/>
  <c r="F20" i="3" s="1"/>
  <c r="E19" i="3"/>
  <c r="F19" i="3" s="1"/>
  <c r="E17" i="3"/>
  <c r="F17" i="3" s="1"/>
  <c r="E12" i="3"/>
  <c r="F12" i="3" s="1"/>
  <c r="E9" i="3"/>
  <c r="F9" i="3" s="1"/>
  <c r="E13" i="3"/>
  <c r="F13" i="3" s="1"/>
  <c r="E15" i="3"/>
  <c r="F15" i="3" s="1"/>
  <c r="E16" i="3"/>
  <c r="F16" i="3" s="1"/>
  <c r="D21" i="3"/>
  <c r="C21" i="3"/>
  <c r="N5" i="3" s="1"/>
  <c r="E21" i="3" l="1"/>
</calcChain>
</file>

<file path=xl/sharedStrings.xml><?xml version="1.0" encoding="utf-8"?>
<sst xmlns="http://schemas.openxmlformats.org/spreadsheetml/2006/main" count="21265" uniqueCount="754">
  <si>
    <t>SalesDate</t>
  </si>
  <si>
    <t>Region</t>
  </si>
  <si>
    <t>Cust_Type</t>
  </si>
  <si>
    <t>Customer</t>
  </si>
  <si>
    <t>Buz_Segt</t>
  </si>
  <si>
    <t>Category</t>
  </si>
  <si>
    <t>Model</t>
  </si>
  <si>
    <t>Model_Color</t>
  </si>
  <si>
    <t>ListPrice</t>
  </si>
  <si>
    <t>OrderQty</t>
  </si>
  <si>
    <t>Gross Sales Amt</t>
  </si>
  <si>
    <t>Disc %</t>
  </si>
  <si>
    <t>HC_Year</t>
  </si>
  <si>
    <t>HC_Year_Month</t>
  </si>
  <si>
    <t>United States</t>
  </si>
  <si>
    <t>Silver</t>
  </si>
  <si>
    <t>Mail-Order Outlet</t>
  </si>
  <si>
    <t>Components</t>
  </si>
  <si>
    <t>Road Frames</t>
  </si>
  <si>
    <t>ML Road Frame-W</t>
  </si>
  <si>
    <t>Yellow</t>
  </si>
  <si>
    <t>Gold</t>
  </si>
  <si>
    <t>Closeout Boutique</t>
  </si>
  <si>
    <t>Bikes</t>
  </si>
  <si>
    <t>Mountain Bikes</t>
  </si>
  <si>
    <t>Mountain-300</t>
  </si>
  <si>
    <t>Black</t>
  </si>
  <si>
    <t>Number 1 Supply</t>
  </si>
  <si>
    <t>Road Bikes</t>
  </si>
  <si>
    <t>Road-650</t>
  </si>
  <si>
    <t>Red</t>
  </si>
  <si>
    <t>Many Bikes Store</t>
  </si>
  <si>
    <t>Mountain Frames</t>
  </si>
  <si>
    <t>ML Mountain Frame-W</t>
  </si>
  <si>
    <t>United Kingdom</t>
  </si>
  <si>
    <t>Prosperous Tours</t>
  </si>
  <si>
    <t>Road-250</t>
  </si>
  <si>
    <t>Retail Sales and Service</t>
  </si>
  <si>
    <t>Canada</t>
  </si>
  <si>
    <t>Finer Riding Supplies</t>
  </si>
  <si>
    <t>Bikes and Motorbikes</t>
  </si>
  <si>
    <t>Wheels</t>
  </si>
  <si>
    <t>LL Road Rear Wheel</t>
  </si>
  <si>
    <t>Preferred Bikes</t>
  </si>
  <si>
    <t>Lease-a-Bike Shop</t>
  </si>
  <si>
    <t>LL Road Frame</t>
  </si>
  <si>
    <t>Fashionable Bikes and Accessories</t>
  </si>
  <si>
    <t>HL Mountain Frame</t>
  </si>
  <si>
    <t>Platinum</t>
  </si>
  <si>
    <t>Rally Day Mall</t>
  </si>
  <si>
    <t>Clothing</t>
  </si>
  <si>
    <t>Caps</t>
  </si>
  <si>
    <t>Cycling Cap</t>
  </si>
  <si>
    <t>Multi</t>
  </si>
  <si>
    <t>Uttermost Bike Shop</t>
  </si>
  <si>
    <t>Jerseys</t>
  </si>
  <si>
    <t>Long-Sleeve Logo Jersey</t>
  </si>
  <si>
    <t>eCommerce Bikes</t>
  </si>
  <si>
    <t>Shorts</t>
  </si>
  <si>
    <t>Men's Sports Shorts</t>
  </si>
  <si>
    <t>Excellent Riding Supplies</t>
  </si>
  <si>
    <t>Valley Toy Store</t>
  </si>
  <si>
    <t>Accessories</t>
  </si>
  <si>
    <t>Helmets</t>
  </si>
  <si>
    <t>Sport-100</t>
  </si>
  <si>
    <t>Leather Seat Factory</t>
  </si>
  <si>
    <t>LL Mountain Front Wheel</t>
  </si>
  <si>
    <t>Locks</t>
  </si>
  <si>
    <t>Cable Lock</t>
  </si>
  <si>
    <t>Fun Times Club</t>
  </si>
  <si>
    <t>Every Bike Shop</t>
  </si>
  <si>
    <t>Futuristic Sport Distributors</t>
  </si>
  <si>
    <t>Catalog Store</t>
  </si>
  <si>
    <t>ML Mountain Rear Wheel</t>
  </si>
  <si>
    <t>Bicycle Lines Distributors</t>
  </si>
  <si>
    <t>Headsets</t>
  </si>
  <si>
    <t>HL Headset</t>
  </si>
  <si>
    <t>General Supplies</t>
  </si>
  <si>
    <t>Gloves</t>
  </si>
  <si>
    <t>Half-Finger Gloves</t>
  </si>
  <si>
    <t>Metropolitan Bicycle Supply</t>
  </si>
  <si>
    <t>ML Mountain Frame</t>
  </si>
  <si>
    <t>The New Bike Store</t>
  </si>
  <si>
    <t>Go-cart and Bike Specialists</t>
  </si>
  <si>
    <t>Rewarding Activities Company</t>
  </si>
  <si>
    <t>Mercantile Outlet</t>
  </si>
  <si>
    <t>Active Life Toys</t>
  </si>
  <si>
    <t>Exhilarating Cycles</t>
  </si>
  <si>
    <t>HL Road Front Wheel</t>
  </si>
  <si>
    <t>France</t>
  </si>
  <si>
    <t>Registered Cycle Store</t>
  </si>
  <si>
    <t>Twelfth Bike Store</t>
  </si>
  <si>
    <t>Bike World</t>
  </si>
  <si>
    <t>Full-Finger Gloves</t>
  </si>
  <si>
    <t>Bulk Discount Store</t>
  </si>
  <si>
    <t>Citywide Service and Repair</t>
  </si>
  <si>
    <t>General Associates</t>
  </si>
  <si>
    <t>Pedal Systems Company</t>
  </si>
  <si>
    <t>Metropolitan Equipment</t>
  </si>
  <si>
    <t>The Gear Store</t>
  </si>
  <si>
    <t>Sturdy Toys</t>
  </si>
  <si>
    <t>Better Bike Shop</t>
  </si>
  <si>
    <t>Brightwork Company</t>
  </si>
  <si>
    <t>Mountain-200</t>
  </si>
  <si>
    <t>Trailblazing Sports</t>
  </si>
  <si>
    <t>Frugal Bike Shop</t>
  </si>
  <si>
    <t>Bike Boutique</t>
  </si>
  <si>
    <t>ML Road Front Wheel</t>
  </si>
  <si>
    <t>Bicycle Outfitters</t>
  </si>
  <si>
    <t>Friendly Bike Shop</t>
  </si>
  <si>
    <t>Two-Wheeled Transit Company</t>
  </si>
  <si>
    <t>Front Sporting Goods</t>
  </si>
  <si>
    <t>Professional Cyclists</t>
  </si>
  <si>
    <t>Eastside Department Store</t>
  </si>
  <si>
    <t>Client Discount Store</t>
  </si>
  <si>
    <t>Finished Parts Shop</t>
  </si>
  <si>
    <t>Genial Bike Associates</t>
  </si>
  <si>
    <t>Road-550-W</t>
  </si>
  <si>
    <t>Convenient Sales and Service</t>
  </si>
  <si>
    <t>HL Road Frame</t>
  </si>
  <si>
    <t>Area Bike Accessories</t>
  </si>
  <si>
    <t>Commercial Sporting Goods</t>
  </si>
  <si>
    <t>Urban Sports Emporium</t>
  </si>
  <si>
    <t>Standard Bikes</t>
  </si>
  <si>
    <t>Cycling Goods</t>
  </si>
  <si>
    <t>Blue</t>
  </si>
  <si>
    <t>Village Tours</t>
  </si>
  <si>
    <t>Sales and Supply Company</t>
  </si>
  <si>
    <t>Wholesale Bikes</t>
  </si>
  <si>
    <t>Real Sporting Goods</t>
  </si>
  <si>
    <t>Field Trip Store</t>
  </si>
  <si>
    <t>HL Mountain Front Wheel</t>
  </si>
  <si>
    <t>Major Amusement Company</t>
  </si>
  <si>
    <t>Retail Mall</t>
  </si>
  <si>
    <t>Commerce Bicycle Specialists</t>
  </si>
  <si>
    <t>Safe Cycles Shop</t>
  </si>
  <si>
    <t>Farthermost Bike Shop</t>
  </si>
  <si>
    <t>Consolidated Sales</t>
  </si>
  <si>
    <t>Permanent Finish Products</t>
  </si>
  <si>
    <t>Extraordinary Bike Works</t>
  </si>
  <si>
    <t>Neighborhood Store</t>
  </si>
  <si>
    <t>Greater Bike Store</t>
  </si>
  <si>
    <t>Certified Bicycle Supply</t>
  </si>
  <si>
    <t>Moderately-Priced Bikes Store</t>
  </si>
  <si>
    <t>Wheelsets Storehouse</t>
  </si>
  <si>
    <t>Racing Association</t>
  </si>
  <si>
    <t>Fitness Sport Boutique</t>
  </si>
  <si>
    <t>Finer Parts Shop</t>
  </si>
  <si>
    <t>Steel Inc.</t>
  </si>
  <si>
    <t>Metro Cycle Shop</t>
  </si>
  <si>
    <t>Bike Dealers Association</t>
  </si>
  <si>
    <t>Thorough Parts and Repair Services</t>
  </si>
  <si>
    <t>Successful Sales Company</t>
  </si>
  <si>
    <t>Great Bikes</t>
  </si>
  <si>
    <t>Professional Containers and Packaging Co.</t>
  </si>
  <si>
    <t>This Area Sporting Goods</t>
  </si>
  <si>
    <t>Bicycle Merchandise Warehouse</t>
  </si>
  <si>
    <t>Getaway Inn</t>
  </si>
  <si>
    <t>Tenth Bike Store</t>
  </si>
  <si>
    <t>Red Bicycle Company</t>
  </si>
  <si>
    <t>Affordable Sports Equipment</t>
  </si>
  <si>
    <t>Rapid Bikes</t>
  </si>
  <si>
    <t>ML Headset</t>
  </si>
  <si>
    <t>Big-Time Bike Store</t>
  </si>
  <si>
    <t>Travel Systems</t>
  </si>
  <si>
    <t>Sports Products Store</t>
  </si>
  <si>
    <t>Guaranteed Sales and Service</t>
  </si>
  <si>
    <t>Satin Finish Company</t>
  </si>
  <si>
    <t>Fashionable Department Stores</t>
  </si>
  <si>
    <t>General Department Stores</t>
  </si>
  <si>
    <t>Larger Cycle Shop</t>
  </si>
  <si>
    <t>Downhill Bicycle Specialists</t>
  </si>
  <si>
    <t>Outdoor Equipment Store</t>
  </si>
  <si>
    <t>Next-Door Bike Store</t>
  </si>
  <si>
    <t>Coho Sports</t>
  </si>
  <si>
    <t>LL Headset</t>
  </si>
  <si>
    <t>Sundry Sporting Goods</t>
  </si>
  <si>
    <t>Top Sports Supply</t>
  </si>
  <si>
    <t>Mountain Bike Center</t>
  </si>
  <si>
    <t>Finer Cycle Shop</t>
  </si>
  <si>
    <t>Spa and Exercise Outfitters</t>
  </si>
  <si>
    <t>Family's Favorite Bike Shop</t>
  </si>
  <si>
    <t>Superlative Bikes</t>
  </si>
  <si>
    <t>Elite Bikes</t>
  </si>
  <si>
    <t>Retread Tire Company</t>
  </si>
  <si>
    <t>Valuable Bike Parts Company</t>
  </si>
  <si>
    <t>Activity Center</t>
  </si>
  <si>
    <t>Eastside Sporting Goods</t>
  </si>
  <si>
    <t>Scratch-Resistant Finishes Company</t>
  </si>
  <si>
    <t>Paint Supply</t>
  </si>
  <si>
    <t>Small Cycle Store</t>
  </si>
  <si>
    <t>Spare Parts Co.</t>
  </si>
  <si>
    <t>Reasonable Bicycle Sales</t>
  </si>
  <si>
    <t>Full Sports Supply</t>
  </si>
  <si>
    <t>Casual Bicycle Store</t>
  </si>
  <si>
    <t>Mechanical Sports Center</t>
  </si>
  <si>
    <t>World of Bikes</t>
  </si>
  <si>
    <t>Tiny Bike Boutique</t>
  </si>
  <si>
    <t>Fitness Toy Store</t>
  </si>
  <si>
    <t>Solid Bike Parts</t>
  </si>
  <si>
    <t>Bike Goods</t>
  </si>
  <si>
    <t>Grand Discount Store</t>
  </si>
  <si>
    <t>HL Mountain Rear Wheel</t>
  </si>
  <si>
    <t>Noiseless Gear Company</t>
  </si>
  <si>
    <t>Tire Exchange</t>
  </si>
  <si>
    <t>Remote Bicycle Specialists</t>
  </si>
  <si>
    <t>Latest Sports Equipment</t>
  </si>
  <si>
    <t>Vigorous Sports Store</t>
  </si>
  <si>
    <t>Mechanical Products Ltd.</t>
  </si>
  <si>
    <t>Nice Bikes</t>
  </si>
  <si>
    <t>Totes &amp; Baskets Company</t>
  </si>
  <si>
    <t>One Bike Company</t>
  </si>
  <si>
    <t>Sixth Bike Store</t>
  </si>
  <si>
    <t>Family Cycle Store</t>
  </si>
  <si>
    <t>Immediate Repair Shop</t>
  </si>
  <si>
    <t>Classic Cycle Store</t>
  </si>
  <si>
    <t>Initial Bike Company</t>
  </si>
  <si>
    <t>Optimal Bikes</t>
  </si>
  <si>
    <t>Associated Bikes</t>
  </si>
  <si>
    <t>Orange Bicycle Company</t>
  </si>
  <si>
    <t>Tachometers and Accessories</t>
  </si>
  <si>
    <t>Fabrikam Inc., West</t>
  </si>
  <si>
    <t>Modular Cycle Systems</t>
  </si>
  <si>
    <t>Year-Round Sports</t>
  </si>
  <si>
    <t>Riders Company</t>
  </si>
  <si>
    <t>Alpine Ski House</t>
  </si>
  <si>
    <t>Central Discount Store</t>
  </si>
  <si>
    <t>Golf and Cycle Store</t>
  </si>
  <si>
    <t>Wonderful Bikes Inc.</t>
  </si>
  <si>
    <t>Vehicle Shop</t>
  </si>
  <si>
    <t>Racing Toys</t>
  </si>
  <si>
    <t>Custom Accessories Company</t>
  </si>
  <si>
    <t>Leisure Activities</t>
  </si>
  <si>
    <t>Seats and Saddles Company</t>
  </si>
  <si>
    <t>Separate Parts Corporation</t>
  </si>
  <si>
    <t>Advanced Bike Components</t>
  </si>
  <si>
    <t>Juvenile Sports Equipment</t>
  </si>
  <si>
    <t>Grand Sport Boutique</t>
  </si>
  <si>
    <t>Rental Bikes</t>
  </si>
  <si>
    <t>Cash &amp; Carry Bikes</t>
  </si>
  <si>
    <t>Price-Cutter Discount Bikes</t>
  </si>
  <si>
    <t>LL Mountain Rear Wheel</t>
  </si>
  <si>
    <t>Distinctive Store</t>
  </si>
  <si>
    <t>A Great Bicycle Company</t>
  </si>
  <si>
    <t>Genuine Bike Shop</t>
  </si>
  <si>
    <t>Tandem Bicycle Store</t>
  </si>
  <si>
    <t>Resale Services</t>
  </si>
  <si>
    <t>Transportation Options</t>
  </si>
  <si>
    <t>Small Bike Shop</t>
  </si>
  <si>
    <t>Original Bicycle Supply Company</t>
  </si>
  <si>
    <t>Vigorous Exercise Company</t>
  </si>
  <si>
    <t>Bicycle Accessories and Kits</t>
  </si>
  <si>
    <t>Area Sheet Metal Supply</t>
  </si>
  <si>
    <t>Reliable Brake Systems</t>
  </si>
  <si>
    <t>Spoke Manufacturers</t>
  </si>
  <si>
    <t>ML Road Frame</t>
  </si>
  <si>
    <t>Sparkling Paint and Finishes</t>
  </si>
  <si>
    <t>Socks</t>
  </si>
  <si>
    <t>Mountain Bike Socks</t>
  </si>
  <si>
    <t>White</t>
  </si>
  <si>
    <t>A Bike Store</t>
  </si>
  <si>
    <t>ML Mountain Front Wheel</t>
  </si>
  <si>
    <t>Alternative Vehicles</t>
  </si>
  <si>
    <t>Road-450</t>
  </si>
  <si>
    <t>Unique Bikes</t>
  </si>
  <si>
    <t>Sports Sales and Rental</t>
  </si>
  <si>
    <t>Hardware Components</t>
  </si>
  <si>
    <t>Tandem Sales and Service</t>
  </si>
  <si>
    <t>Scooters and Bikes Store</t>
  </si>
  <si>
    <t>Serious Cycles</t>
  </si>
  <si>
    <t>Retail Toy Store</t>
  </si>
  <si>
    <t>Full-Service Bike Store</t>
  </si>
  <si>
    <t>Mountain-100</t>
  </si>
  <si>
    <t>Official Parts Shop</t>
  </si>
  <si>
    <t>Clamps &amp; Brackets Co.</t>
  </si>
  <si>
    <t>Weekend Tours</t>
  </si>
  <si>
    <t>Nearby Cycle Shop</t>
  </si>
  <si>
    <t>Distant Inn</t>
  </si>
  <si>
    <t>Exclusive Bicycle Mart</t>
  </si>
  <si>
    <t>Mountain Toy Store</t>
  </si>
  <si>
    <t>Road-150</t>
  </si>
  <si>
    <t>Downtown Hotel</t>
  </si>
  <si>
    <t>Bikes for Kids and Adults</t>
  </si>
  <si>
    <t>Principal Bike Company</t>
  </si>
  <si>
    <t>Some Discount Store</t>
  </si>
  <si>
    <t>Cross-Country Riding Supplies</t>
  </si>
  <si>
    <t>Grease and Oil Products Company</t>
  </si>
  <si>
    <t>Active Transport Inc.</t>
  </si>
  <si>
    <t>Wire Baskets and Parts</t>
  </si>
  <si>
    <t>Journey Sporting Goods</t>
  </si>
  <si>
    <t>Third Bike Store</t>
  </si>
  <si>
    <t>Discount Tours</t>
  </si>
  <si>
    <t>First Bike Store</t>
  </si>
  <si>
    <t>Leather and Vinyl Manufacturing</t>
  </si>
  <si>
    <t>Qualified Sales and Repair Services</t>
  </si>
  <si>
    <t>Great Bicycle Supply</t>
  </si>
  <si>
    <t>Raw Materials Inc</t>
  </si>
  <si>
    <t>Bike Rims Company</t>
  </si>
  <si>
    <t>Vast Bike Sales and Rental</t>
  </si>
  <si>
    <t>Modern Bike Store</t>
  </si>
  <si>
    <t>Oils and Fluids Warehouse</t>
  </si>
  <si>
    <t>Social Activities Club</t>
  </si>
  <si>
    <t>Sample Bike Store</t>
  </si>
  <si>
    <t>World Bike Discount Store</t>
  </si>
  <si>
    <t>Sure &amp; Reliable Sporting Goods</t>
  </si>
  <si>
    <t>Gasless Cycle Shop</t>
  </si>
  <si>
    <t>Remarkable Bike Store</t>
  </si>
  <si>
    <t>Wholesale Parts</t>
  </si>
  <si>
    <t>Leading Sales &amp; Repair</t>
  </si>
  <si>
    <t>Non-Slip Pedal Company</t>
  </si>
  <si>
    <t>Gift and Toy Store</t>
  </si>
  <si>
    <t>Extended Bike Sales</t>
  </si>
  <si>
    <t>Unified Sports Company</t>
  </si>
  <si>
    <t>Elemental Sporting Goods</t>
  </si>
  <si>
    <t>Basic Bike Company</t>
  </si>
  <si>
    <t>Seventh Bike Store</t>
  </si>
  <si>
    <t>First Cycle Store</t>
  </si>
  <si>
    <t>ML Road Rear Wheel</t>
  </si>
  <si>
    <t>Health Spa, Limited</t>
  </si>
  <si>
    <t>Stylish Department Stores</t>
  </si>
  <si>
    <t>Chic Department Stores</t>
  </si>
  <si>
    <t>Field Trip Inc</t>
  </si>
  <si>
    <t>Painters Bicycle Specialists</t>
  </si>
  <si>
    <t>Tread Industries</t>
  </si>
  <si>
    <t>Primary Bike Distributors</t>
  </si>
  <si>
    <t>Sports Commodities</t>
  </si>
  <si>
    <t>Famous Bike Shop</t>
  </si>
  <si>
    <t>Super Sports Store</t>
  </si>
  <si>
    <t>General Cycle Storehouse</t>
  </si>
  <si>
    <t>Distance Bikes</t>
  </si>
  <si>
    <t>Global Plaza</t>
  </si>
  <si>
    <t>Stationary Bikes and Stands</t>
  </si>
  <si>
    <t>Designated Distributors</t>
  </si>
  <si>
    <t>A Typical Bike Shop</t>
  </si>
  <si>
    <t>Outdoor Sports Supply</t>
  </si>
  <si>
    <t>Metropolitan Sales and Rental</t>
  </si>
  <si>
    <t>Superior Hardware Distributors</t>
  </si>
  <si>
    <t>Good Toys</t>
  </si>
  <si>
    <t>Metropolitan Manufacturing</t>
  </si>
  <si>
    <t>Yellow Bicycle Company</t>
  </si>
  <si>
    <t>District Mall</t>
  </si>
  <si>
    <t>Progressive Sports</t>
  </si>
  <si>
    <t>Requisite Part Supply</t>
  </si>
  <si>
    <t>Tough and Reliable Parts</t>
  </si>
  <si>
    <t>Practical Bike Supply Company</t>
  </si>
  <si>
    <t>Recreation Toy Store</t>
  </si>
  <si>
    <t>Economy Center</t>
  </si>
  <si>
    <t>Worthwhile Activity Store</t>
  </si>
  <si>
    <t>Metro Manufacturing</t>
  </si>
  <si>
    <t>Summer Sports Place</t>
  </si>
  <si>
    <t>Metro Sports Equipment</t>
  </si>
  <si>
    <t>Highway Bike Shop</t>
  </si>
  <si>
    <t>Nonskid Tire Company</t>
  </si>
  <si>
    <t>Brakes and Gears</t>
  </si>
  <si>
    <t>Handy Bike Services</t>
  </si>
  <si>
    <t>Synthetic Materials Manufacturing</t>
  </si>
  <si>
    <t>One-Piece Handle Bars</t>
  </si>
  <si>
    <t>Metro Bike Mart</t>
  </si>
  <si>
    <t>More Bikes!</t>
  </si>
  <si>
    <t>Two Wheels Cycle Store</t>
  </si>
  <si>
    <t>Sunny Place Bikes</t>
  </si>
  <si>
    <t>Corner Bicycle Supply</t>
  </si>
  <si>
    <t>Capable Sales and Service</t>
  </si>
  <si>
    <t>Reliable Retail Center</t>
  </si>
  <si>
    <t>Quick Delivery Service</t>
  </si>
  <si>
    <t>All Cycle Shop</t>
  </si>
  <si>
    <t>Fitness Hotel</t>
  </si>
  <si>
    <t>New Bikes Company</t>
  </si>
  <si>
    <t>Community Department Stores</t>
  </si>
  <si>
    <t>Professional Cycle Store</t>
  </si>
  <si>
    <t>Vinyl and Plastic Goods Corporation</t>
  </si>
  <si>
    <t>Metal Processing Company</t>
  </si>
  <si>
    <t>Historic Bicycle Sales</t>
  </si>
  <si>
    <t>Suburban Cycle Shop</t>
  </si>
  <si>
    <t>The Bike Mechanics</t>
  </si>
  <si>
    <t>Retail Cycle Shop</t>
  </si>
  <si>
    <t>General Industries</t>
  </si>
  <si>
    <t>Acceptable Sales &amp; Service</t>
  </si>
  <si>
    <t>Certified Sports Supply</t>
  </si>
  <si>
    <t>Blue Bicycle Company</t>
  </si>
  <si>
    <t>Lubricant and Grease Suppliers</t>
  </si>
  <si>
    <t>Trusted Catalog Store</t>
  </si>
  <si>
    <t>Exercise Center</t>
  </si>
  <si>
    <t>Commendable Bikes</t>
  </si>
  <si>
    <t>Authentic Sales and Service</t>
  </si>
  <si>
    <t>Metro Bike Works</t>
  </si>
  <si>
    <t>Roving Sports</t>
  </si>
  <si>
    <t>The Showroom</t>
  </si>
  <si>
    <t>Superb Sales and Repair</t>
  </si>
  <si>
    <t>Riding Excursions</t>
  </si>
  <si>
    <t>Roadway Supplies</t>
  </si>
  <si>
    <t>Basic Sports Equipment</t>
  </si>
  <si>
    <t>Safe Toys</t>
  </si>
  <si>
    <t>General Bike Corporation</t>
  </si>
  <si>
    <t>New and Used Bicycles</t>
  </si>
  <si>
    <t>Curbside Universe</t>
  </si>
  <si>
    <t>Instant Cycle Store</t>
  </si>
  <si>
    <t>HL Road Rear Wheel</t>
  </si>
  <si>
    <t>Hobby Store</t>
  </si>
  <si>
    <t>Extreme Toy Store</t>
  </si>
  <si>
    <t>Extended Tours</t>
  </si>
  <si>
    <t>Grand Bicycle Stores</t>
  </si>
  <si>
    <t>Sharp Bikes</t>
  </si>
  <si>
    <t>Beneficial Exercises and Activities</t>
  </si>
  <si>
    <t>Cycle Merchants</t>
  </si>
  <si>
    <t>Bold Bike Accessories</t>
  </si>
  <si>
    <t>Online Bike Warehouse</t>
  </si>
  <si>
    <t>Active Systems</t>
  </si>
  <si>
    <t>Finish and Sealant Products</t>
  </si>
  <si>
    <t>Nearby Sporting Goods</t>
  </si>
  <si>
    <t>Sellers of Cycles</t>
  </si>
  <si>
    <t>Racing Socks</t>
  </si>
  <si>
    <t>Westside Cycle Store</t>
  </si>
  <si>
    <t>Operational Manufacturing</t>
  </si>
  <si>
    <t>Number One Bike Co.</t>
  </si>
  <si>
    <t>Selected Distributors</t>
  </si>
  <si>
    <t>Germany</t>
  </si>
  <si>
    <t>Very Best Sports Supply</t>
  </si>
  <si>
    <t>Bike Racks</t>
  </si>
  <si>
    <t>Hitch Rack - 4-Bike</t>
  </si>
  <si>
    <t>Favorite Toy Distributor</t>
  </si>
  <si>
    <t>Sheet Metal Manufacturing</t>
  </si>
  <si>
    <t>Executive Gift Store</t>
  </si>
  <si>
    <t>Australia</t>
  </si>
  <si>
    <t>Inexpensive Parts Shop</t>
  </si>
  <si>
    <t>Our Sporting Goods Store</t>
  </si>
  <si>
    <t>Pedals</t>
  </si>
  <si>
    <t>HL Road Pedal</t>
  </si>
  <si>
    <t>Silver/Black</t>
  </si>
  <si>
    <t>Cycles Wholesaler &amp; Mfg.</t>
  </si>
  <si>
    <t>Local Sales and Rental</t>
  </si>
  <si>
    <t>Touring Frames</t>
  </si>
  <si>
    <t>LL Touring Frame</t>
  </si>
  <si>
    <t>Demand Distributors</t>
  </si>
  <si>
    <t>Wingtip Toys</t>
  </si>
  <si>
    <t>Mountain-400-W</t>
  </si>
  <si>
    <t>Express Bike Services</t>
  </si>
  <si>
    <t>Racing Sales and Service</t>
  </si>
  <si>
    <t>Rally Master Company Inc</t>
  </si>
  <si>
    <t>Eleventh Bike Store</t>
  </si>
  <si>
    <t>Western Bike Supplies</t>
  </si>
  <si>
    <t>Professional Sales and Service</t>
  </si>
  <si>
    <t>Touring Pedal</t>
  </si>
  <si>
    <t>Traditional Department Stores</t>
  </si>
  <si>
    <t>Road Way Sales and Rental</t>
  </si>
  <si>
    <t>The Accessories Store</t>
  </si>
  <si>
    <t>Best o' Bikes</t>
  </si>
  <si>
    <t>Touring Bikes</t>
  </si>
  <si>
    <t>Touring-1000</t>
  </si>
  <si>
    <t>Valley Bicycle Distributors</t>
  </si>
  <si>
    <t>Roadway Bike Emporium</t>
  </si>
  <si>
    <t>Touring-3000</t>
  </si>
  <si>
    <t>Honest Repair Service</t>
  </si>
  <si>
    <t>HL Touring Frame</t>
  </si>
  <si>
    <t>LL Road Pedal</t>
  </si>
  <si>
    <t>Women's Mountain Shorts</t>
  </si>
  <si>
    <t>Bikes for Two</t>
  </si>
  <si>
    <t>ML Mountain Pedal</t>
  </si>
  <si>
    <t>Mountain-500</t>
  </si>
  <si>
    <t>Bicycle Exporters</t>
  </si>
  <si>
    <t>Extras Sporting Goods</t>
  </si>
  <si>
    <t>Two Bike Shops</t>
  </si>
  <si>
    <t>Outdoor Sporting Goods</t>
  </si>
  <si>
    <t>Work and Play Association</t>
  </si>
  <si>
    <t>Westside Plaza</t>
  </si>
  <si>
    <t>Lots of Bikes Storehouse</t>
  </si>
  <si>
    <t>Short-Sleeve Classic Jersey</t>
  </si>
  <si>
    <t>Mountain Bike Store</t>
  </si>
  <si>
    <t>Touring-2000</t>
  </si>
  <si>
    <t>Manufacturers Inc</t>
  </si>
  <si>
    <t>Helmets and Cycles</t>
  </si>
  <si>
    <t>Leading Bike Distributors</t>
  </si>
  <si>
    <t>Technical Parts Manufacturing</t>
  </si>
  <si>
    <t>Fitness Discount Store</t>
  </si>
  <si>
    <t>Best Cycle Store</t>
  </si>
  <si>
    <t>Exhibition Showroom</t>
  </si>
  <si>
    <t>Rural Department Store</t>
  </si>
  <si>
    <t>Future Bikes</t>
  </si>
  <si>
    <t>First Supplies</t>
  </si>
  <si>
    <t>LL Mountain Pedal</t>
  </si>
  <si>
    <t>Fabrikam Inc., East</t>
  </si>
  <si>
    <t>Quantity Discounts</t>
  </si>
  <si>
    <t>City Manufacturing</t>
  </si>
  <si>
    <t>Major Sport Suppliers</t>
  </si>
  <si>
    <t>LL Mountain Frame</t>
  </si>
  <si>
    <t>Unusual Bicycle Company</t>
  </si>
  <si>
    <t>Sports Store</t>
  </si>
  <si>
    <t>Exceptional Cycle Services</t>
  </si>
  <si>
    <t>HL Mountain Pedal</t>
  </si>
  <si>
    <t>Producer Goods Clearinghouse</t>
  </si>
  <si>
    <t>Recreation Supplies</t>
  </si>
  <si>
    <t>Coalition Bike Company</t>
  </si>
  <si>
    <t>Recreation Systems</t>
  </si>
  <si>
    <t>Plastic Products Manufacturers</t>
  </si>
  <si>
    <t>ML Road Pedal</t>
  </si>
  <si>
    <t>Metropolitan Sports Supply</t>
  </si>
  <si>
    <t>Valley Bicycle Specialists</t>
  </si>
  <si>
    <t>Specialty Sports Store</t>
  </si>
  <si>
    <t>Versatile Sporting Goods Company</t>
  </si>
  <si>
    <t>Retail Sporting Equipment</t>
  </si>
  <si>
    <t>Amalgamated Parts Shop</t>
  </si>
  <si>
    <t>Center Cycle Shop</t>
  </si>
  <si>
    <t>Kickstand Sellers</t>
  </si>
  <si>
    <t>Underglaze and Finish Company</t>
  </si>
  <si>
    <t>Bike Experts</t>
  </si>
  <si>
    <t>Vale Riding Supplies</t>
  </si>
  <si>
    <t>Black Bicycle Company</t>
  </si>
  <si>
    <t>Vintage Sport Boutique</t>
  </si>
  <si>
    <t>Ultimate Bike Shop</t>
  </si>
  <si>
    <t>Eastside Cycle Shop</t>
  </si>
  <si>
    <t>Racing Bike Outlet</t>
  </si>
  <si>
    <t>The Commissary</t>
  </si>
  <si>
    <t>Imported and Domestic Cycles</t>
  </si>
  <si>
    <t>Good Bike Shop</t>
  </si>
  <si>
    <t>Machines &amp; Cycles Store</t>
  </si>
  <si>
    <t>Active Cycling</t>
  </si>
  <si>
    <t>The Bike Shop</t>
  </si>
  <si>
    <t>Exotic Bikes</t>
  </si>
  <si>
    <t>First Department Stores</t>
  </si>
  <si>
    <t>Rural Cycle Emporium</t>
  </si>
  <si>
    <t>Retreat Inn</t>
  </si>
  <si>
    <t>Touring Services</t>
  </si>
  <si>
    <t>Perfect Toys</t>
  </si>
  <si>
    <t>Simple Bike Parts</t>
  </si>
  <si>
    <t>Rural Sales and Service</t>
  </si>
  <si>
    <t>Novelty Bikes</t>
  </si>
  <si>
    <t>Convenient Bike Shop</t>
  </si>
  <si>
    <t>Global Bike Retailers</t>
  </si>
  <si>
    <t>Consolidated Messenger</t>
  </si>
  <si>
    <t>Small Bike Accessories Shop</t>
  </si>
  <si>
    <t>Outstanding Cycles</t>
  </si>
  <si>
    <t>Farthest Bike Store</t>
  </si>
  <si>
    <t>Roadway Bicycle Supply</t>
  </si>
  <si>
    <t>Gear-Shift Bikes Limited</t>
  </si>
  <si>
    <t>Gears and Parts Company</t>
  </si>
  <si>
    <t>Excellent Bikes</t>
  </si>
  <si>
    <t>Endurance Bikes</t>
  </si>
  <si>
    <t>Rich Department Store</t>
  </si>
  <si>
    <t>South Bike Company</t>
  </si>
  <si>
    <t>Pedaling Components</t>
  </si>
  <si>
    <t>Racing Supply Distributors</t>
  </si>
  <si>
    <t>Up-To-Date Sports</t>
  </si>
  <si>
    <t>Online Bike Sellers</t>
  </si>
  <si>
    <t>Functional Store South</t>
  </si>
  <si>
    <t>Variety Cycling</t>
  </si>
  <si>
    <t>Low Price Cycles</t>
  </si>
  <si>
    <t>Eighth Bike Store</t>
  </si>
  <si>
    <t>Finer Sporting Goods</t>
  </si>
  <si>
    <t>Racing Tours</t>
  </si>
  <si>
    <t>Metro Metals Co.</t>
  </si>
  <si>
    <t>Pretty Bikes and Toys</t>
  </si>
  <si>
    <t>Ultimate Bicycle Company</t>
  </si>
  <si>
    <t>Fast Bike Works</t>
  </si>
  <si>
    <t>Outdoor Aerobic Systems Company</t>
  </si>
  <si>
    <t>Stock Parts and Supplies</t>
  </si>
  <si>
    <t>The Bike Outlet</t>
  </si>
  <si>
    <t>North Bike Company</t>
  </si>
  <si>
    <t>Fleet Bikes</t>
  </si>
  <si>
    <t>Security Racks and Locks Wholesalers</t>
  </si>
  <si>
    <t>Primary Cycle Shop</t>
  </si>
  <si>
    <t>Major Cycling</t>
  </si>
  <si>
    <t>Friendly Neighborhood Bikes</t>
  </si>
  <si>
    <t>Wheel Gallery</t>
  </si>
  <si>
    <t>List Price Catalog Company</t>
  </si>
  <si>
    <t>Responsible Bike Dealers</t>
  </si>
  <si>
    <t>Rental Gallery</t>
  </si>
  <si>
    <t>Riverside Company</t>
  </si>
  <si>
    <t>Immense Manufacturing Company</t>
  </si>
  <si>
    <t>Countryside Company</t>
  </si>
  <si>
    <t>Exemplary Cycles</t>
  </si>
  <si>
    <t>Fasteners &amp; Bolts Outlet</t>
  </si>
  <si>
    <t>Fitness Supplies</t>
  </si>
  <si>
    <t>Fitness Toys</t>
  </si>
  <si>
    <t>Impervious Paint Company</t>
  </si>
  <si>
    <t>Executive Discount Store</t>
  </si>
  <si>
    <t>Racks and Security Systems</t>
  </si>
  <si>
    <t>Famous Bike Sales and Service</t>
  </si>
  <si>
    <t>Distinctive Cycles Sales &amp; Service</t>
  </si>
  <si>
    <t>Leisure Clearing House</t>
  </si>
  <si>
    <t>Metal Clearing House</t>
  </si>
  <si>
    <t>Authorized Bike Sales and Rental</t>
  </si>
  <si>
    <t>All Seasons Sports Supply</t>
  </si>
  <si>
    <t>Rural Mountain Bike Mart</t>
  </si>
  <si>
    <t>Industrial Supplies</t>
  </si>
  <si>
    <t>Grown-up Bike Store</t>
  </si>
  <si>
    <t>Riding Associates</t>
  </si>
  <si>
    <t>Major Sporting Goods</t>
  </si>
  <si>
    <t>Bike Products and Accessories</t>
  </si>
  <si>
    <t>Largest Bike Store</t>
  </si>
  <si>
    <t>Self-Contained Cycle Parts Company</t>
  </si>
  <si>
    <t>Futuristic Bikes</t>
  </si>
  <si>
    <t>Swift Cycles</t>
  </si>
  <si>
    <t>Family Entertainment Center</t>
  </si>
  <si>
    <t>First-Rate Outlet</t>
  </si>
  <si>
    <t>Tire Company</t>
  </si>
  <si>
    <t>Systematic Sales</t>
  </si>
  <si>
    <t>Ace Bicycle Supply</t>
  </si>
  <si>
    <t>Only Bikes and Accessories</t>
  </si>
  <si>
    <t>Retirement Activities Association</t>
  </si>
  <si>
    <t>The Bicycle Accessories Company</t>
  </si>
  <si>
    <t>Fifth Bike Store</t>
  </si>
  <si>
    <t>Efficient Cycling</t>
  </si>
  <si>
    <t>Sensible Sports</t>
  </si>
  <si>
    <t>Local Hardware Factory</t>
  </si>
  <si>
    <t>Economy Bikes Company</t>
  </si>
  <si>
    <t>Daring Rides</t>
  </si>
  <si>
    <t>Rampart Amusement Company</t>
  </si>
  <si>
    <t>Utilitarian Sporting Goods</t>
  </si>
  <si>
    <t>Lustrous Paints and Components</t>
  </si>
  <si>
    <t>Mountain Emporium</t>
  </si>
  <si>
    <t>Weekend Bike Tours</t>
  </si>
  <si>
    <t>Road-350-W</t>
  </si>
  <si>
    <t>Capital Riding Supplies</t>
  </si>
  <si>
    <t>Mail Market</t>
  </si>
  <si>
    <t>Tubeless Tire Company</t>
  </si>
  <si>
    <t>Thrilling Bike Tours</t>
  </si>
  <si>
    <t>Professional Sporting Goods</t>
  </si>
  <si>
    <t>National Manufacturing</t>
  </si>
  <si>
    <t>Big Cycle Mall</t>
  </si>
  <si>
    <t>Nearby Bike Mall</t>
  </si>
  <si>
    <t>Top of the Line Bikes</t>
  </si>
  <si>
    <t>Latest Accessories Sales</t>
  </si>
  <si>
    <t>Running and Cycling Gear</t>
  </si>
  <si>
    <t>Fun Toys and Bikes</t>
  </si>
  <si>
    <t>Camping and Sports Store</t>
  </si>
  <si>
    <t>Bike Part Wholesalers</t>
  </si>
  <si>
    <t>Liquidation Sales</t>
  </si>
  <si>
    <t>Quick Parts and Service</t>
  </si>
  <si>
    <t>Sleek Bikes</t>
  </si>
  <si>
    <t>Front Runner Bikes</t>
  </si>
  <si>
    <t>Petroleum Products Distributors</t>
  </si>
  <si>
    <t>Nationwide Supply</t>
  </si>
  <si>
    <t>Glossy Bikes</t>
  </si>
  <si>
    <t>Instruments and Parts Company</t>
  </si>
  <si>
    <t>Uncompromising Quality Co</t>
  </si>
  <si>
    <t>Exchange Parts Inc.</t>
  </si>
  <si>
    <t>Another Bicycle Company</t>
  </si>
  <si>
    <t>Fourth Bike Store</t>
  </si>
  <si>
    <t>Odometers and Accessories Company</t>
  </si>
  <si>
    <t>Seaside Bike Works</t>
  </si>
  <si>
    <t>Closest Bicycle Store</t>
  </si>
  <si>
    <t>Riding Cycles</t>
  </si>
  <si>
    <t>Budget Toy Store</t>
  </si>
  <si>
    <t>Commuter Bicycle Store</t>
  </si>
  <si>
    <t>Locks Company</t>
  </si>
  <si>
    <t>Action Bicycle Specialists</t>
  </si>
  <si>
    <t>Next Door Cycles</t>
  </si>
  <si>
    <t>Educational Services</t>
  </si>
  <si>
    <t>Cycle Parts and Accessories</t>
  </si>
  <si>
    <t>Unsurpassed Bikes</t>
  </si>
  <si>
    <t>Workout Emporium</t>
  </si>
  <si>
    <t>Eighty Toy Stores</t>
  </si>
  <si>
    <t>Sports Merchandise</t>
  </si>
  <si>
    <t>Travel Sports</t>
  </si>
  <si>
    <t>Paints and Solvents Company</t>
  </si>
  <si>
    <t>Blue-Ribbon Bike Company</t>
  </si>
  <si>
    <t>Grand Industries</t>
  </si>
  <si>
    <t>Expert Sports Store</t>
  </si>
  <si>
    <t>Kickstands and Accessories Company</t>
  </si>
  <si>
    <t>Town Industries</t>
  </si>
  <si>
    <t>Acclaimed Bicycle Company</t>
  </si>
  <si>
    <t>Trendy Department Stores</t>
  </si>
  <si>
    <t>Popular Bike Lines</t>
  </si>
  <si>
    <t>Cycles Sales and Repair</t>
  </si>
  <si>
    <t>Neighborhood Bicycle Storehouse</t>
  </si>
  <si>
    <t>Quitting Business Distributors</t>
  </si>
  <si>
    <t>Thrifty Parts and Sales</t>
  </si>
  <si>
    <t>Rugged Bikes</t>
  </si>
  <si>
    <t>Pedals Warehouse</t>
  </si>
  <si>
    <t>Bicycle Warehouse Inc.</t>
  </si>
  <si>
    <t>Engineered Bike Systems</t>
  </si>
  <si>
    <t>Road-750</t>
  </si>
  <si>
    <t>Extreme Riding Supplies</t>
  </si>
  <si>
    <t>Eastward Bike Accessories</t>
  </si>
  <si>
    <t>Rodeway Bike Store</t>
  </si>
  <si>
    <t>Maintenance and Repair for Bicycles</t>
  </si>
  <si>
    <t>Transport Bikes</t>
  </si>
  <si>
    <t>Cycle Clearance</t>
  </si>
  <si>
    <t>Regional Manufacturing</t>
  </si>
  <si>
    <t>West Wind Distributors</t>
  </si>
  <si>
    <t>Purchase Mart</t>
  </si>
  <si>
    <t>Fitness Bike Accessories</t>
  </si>
  <si>
    <t>Quality Bike Sales</t>
  </si>
  <si>
    <t>Jumbo Bikes</t>
  </si>
  <si>
    <t>Helpful Sales and Repair Service</t>
  </si>
  <si>
    <t>Finer Mart</t>
  </si>
  <si>
    <t>Wheels Inc.</t>
  </si>
  <si>
    <t>Ideal Components</t>
  </si>
  <si>
    <t>Rustic Bike Store</t>
  </si>
  <si>
    <t>Showcase for Cycles</t>
  </si>
  <si>
    <t>Chain and Chain Tool Distributions</t>
  </si>
  <si>
    <t>Twin Cycles</t>
  </si>
  <si>
    <t>Top Bike Market</t>
  </si>
  <si>
    <t>Channel Outlet</t>
  </si>
  <si>
    <t>Incomparable Bicycle Store</t>
  </si>
  <si>
    <t>Regional Cycle Shop</t>
  </si>
  <si>
    <t>Shipping Specialists</t>
  </si>
  <si>
    <t>Courteous Bicycle Specialists</t>
  </si>
  <si>
    <t>Plastic Parts Company</t>
  </si>
  <si>
    <t>Budget Bike Company</t>
  </si>
  <si>
    <t>Kids and Adults Cycle Shop</t>
  </si>
  <si>
    <t>Fast Services</t>
  </si>
  <si>
    <t>Racing Partners</t>
  </si>
  <si>
    <t>Enterprise Center</t>
  </si>
  <si>
    <t>Essential Bike Works</t>
  </si>
  <si>
    <t>Accessories Network</t>
  </si>
  <si>
    <t>Nearest Bike Store</t>
  </si>
  <si>
    <t>Global Sports Outlet</t>
  </si>
  <si>
    <t>Online Bike Catalog</t>
  </si>
  <si>
    <t>Aerobic Exercise Company</t>
  </si>
  <si>
    <t>Parcel Express Delivery Service</t>
  </si>
  <si>
    <t>Games and Sport Supply Company</t>
  </si>
  <si>
    <t>Second Bike Shop</t>
  </si>
  <si>
    <t>General Riding Supplies</t>
  </si>
  <si>
    <t>Discount Bicycle Specialists</t>
  </si>
  <si>
    <t>Fitness Department Stores</t>
  </si>
  <si>
    <t>Parts Shop</t>
  </si>
  <si>
    <t>The Cycle Store</t>
  </si>
  <si>
    <t>Widget Bicycle Specialists</t>
  </si>
  <si>
    <t>Eastside Parts Shop</t>
  </si>
  <si>
    <t>Sensational Discount Store</t>
  </si>
  <si>
    <t>Central Bicycle Specialists</t>
  </si>
  <si>
    <t>Road-Way Mart</t>
  </si>
  <si>
    <t>Two-Seater Bikes</t>
  </si>
  <si>
    <t>Fad Outlet</t>
  </si>
  <si>
    <t>Cycles and Scooters</t>
  </si>
  <si>
    <t>First Center</t>
  </si>
  <si>
    <t>Fitness Cycling</t>
  </si>
  <si>
    <t>Budget</t>
  </si>
  <si>
    <t>*</t>
  </si>
  <si>
    <t>Sales Dashboard - Compare product-wise month-wise sales with PY sales</t>
  </si>
  <si>
    <t>Level - Beginner to Intermediate</t>
  </si>
  <si>
    <t>►</t>
  </si>
  <si>
    <r>
      <rPr>
        <sz val="11"/>
        <rFont val="Arial"/>
        <family val="2"/>
      </rPr>
      <t xml:space="preserve"> </t>
    </r>
    <r>
      <rPr>
        <sz val="11"/>
        <rFont val="Webdings"/>
        <family val="1"/>
        <charset val="2"/>
      </rPr>
      <t xml:space="preserve"> </t>
    </r>
  </si>
  <si>
    <t>ANNUAL SALES (CY):</t>
  </si>
  <si>
    <t>As a % of total:</t>
  </si>
  <si>
    <t>All products:</t>
  </si>
  <si>
    <t>Month</t>
  </si>
  <si>
    <t>CY Sales</t>
  </si>
  <si>
    <t>PY Sales</t>
  </si>
  <si>
    <t>% Change</t>
  </si>
  <si>
    <t>Target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</si>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</sst>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9"/>
      <name val="Calibri"/>
      <family val="2"/>
      <scheme val="minor"/>
    </font>
    <font>
      <sz val="11"/>
      <name val="Arial"/>
      <family val="2"/>
    </font>
    <font>
      <b/>
      <sz val="11"/>
      <color rgb="FF0000FF"/>
      <name val="Calibri"/>
      <family val="2"/>
      <scheme val="minor"/>
    </font>
    <font>
      <sz val="11"/>
      <name val="Calibri"/>
      <family val="2"/>
    </font>
    <font>
      <sz val="11"/>
      <name val="Webdings"/>
      <family val="1"/>
      <charset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5" fontId="0" fillId="0" borderId="0" xfId="0" applyNumberFormat="1"/>
    <xf numFmtId="9" fontId="0" fillId="0" borderId="0" xfId="0" applyNumberFormat="1"/>
    <xf numFmtId="0" fontId="2" fillId="2" borderId="0" xfId="0" applyFont="1" applyFill="1" applyAlignment="1">
      <alignment horizontal="centerContinuous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8" fillId="3" borderId="1" xfId="0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164" fontId="11" fillId="0" borderId="1" xfId="2" applyNumberFormat="1" applyFont="1" applyFill="1" applyBorder="1"/>
    <xf numFmtId="0" fontId="5" fillId="0" borderId="0" xfId="0" applyFont="1" applyAlignment="1">
      <alignment horizontal="right"/>
    </xf>
    <xf numFmtId="165" fontId="11" fillId="0" borderId="1" xfId="1" applyNumberFormat="1" applyFont="1" applyFill="1" applyBorder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right"/>
    </xf>
    <xf numFmtId="0" fontId="5" fillId="0" borderId="1" xfId="0" applyFont="1" applyBorder="1"/>
    <xf numFmtId="165" fontId="5" fillId="0" borderId="1" xfId="1" applyNumberFormat="1" applyFont="1" applyFill="1" applyBorder="1" applyAlignment="1">
      <alignment horizontal="right"/>
    </xf>
    <xf numFmtId="9" fontId="5" fillId="0" borderId="1" xfId="2" applyFont="1" applyFill="1" applyBorder="1" applyAlignment="1">
      <alignment horizontal="right"/>
    </xf>
    <xf numFmtId="9" fontId="5" fillId="0" borderId="0" xfId="0" applyNumberFormat="1" applyFont="1" applyAlignment="1">
      <alignment horizontal="center"/>
    </xf>
    <xf numFmtId="165" fontId="5" fillId="0" borderId="2" xfId="1" applyNumberFormat="1" applyFont="1" applyFill="1" applyBorder="1" applyAlignment="1">
      <alignment horizontal="right"/>
    </xf>
    <xf numFmtId="0" fontId="7" fillId="0" borderId="0" xfId="0" applyFont="1"/>
    <xf numFmtId="165" fontId="11" fillId="0" borderId="3" xfId="0" applyNumberFormat="1" applyFont="1" applyBorder="1" applyAlignment="1">
      <alignment horizontal="right"/>
    </xf>
    <xf numFmtId="165" fontId="5" fillId="0" borderId="0" xfId="0" applyNumberFormat="1" applyFont="1"/>
    <xf numFmtId="9" fontId="5" fillId="0" borderId="0" xfId="2" applyFont="1" applyFill="1"/>
    <xf numFmtId="9" fontId="5" fillId="0" borderId="0" xfId="0" applyNumberFormat="1" applyFont="1"/>
    <xf numFmtId="0" fontId="0" fillId="0" borderId="0" xfId="0" applyAlignment="1">
      <alignment horizontal="center"/>
    </xf>
    <xf numFmtId="9" fontId="5" fillId="0" borderId="0" xfId="0" applyNumberFormat="1" applyFont="1" applyBorder="1"/>
    <xf numFmtId="165" fontId="11" fillId="0" borderId="3" xfId="2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Dashboard!$C$8</c:f>
              <c:strCache>
                <c:ptCount val="1"/>
                <c:pt idx="0">
                  <c:v>CY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Dashboard!$C$9:$C$20</c:f>
              <c:numCache>
                <c:formatCode>_(* #,##0_);_(* \(#,##0\);_(* "-"??_);_(@_)</c:formatCode>
                <c:ptCount val="12"/>
                <c:pt idx="0">
                  <c:v>13013</c:v>
                </c:pt>
                <c:pt idx="1">
                  <c:v>2860</c:v>
                </c:pt>
                <c:pt idx="2">
                  <c:v>11955</c:v>
                </c:pt>
                <c:pt idx="3">
                  <c:v>31294</c:v>
                </c:pt>
                <c:pt idx="4">
                  <c:v>13939</c:v>
                </c:pt>
                <c:pt idx="5">
                  <c:v>4590</c:v>
                </c:pt>
                <c:pt idx="6">
                  <c:v>0</c:v>
                </c:pt>
                <c:pt idx="7">
                  <c:v>21540</c:v>
                </c:pt>
                <c:pt idx="8">
                  <c:v>40050</c:v>
                </c:pt>
                <c:pt idx="9">
                  <c:v>29430</c:v>
                </c:pt>
                <c:pt idx="10">
                  <c:v>6935</c:v>
                </c:pt>
                <c:pt idx="11">
                  <c:v>20350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25-44EA-AB54-E5739F0222F8}"/>
            </c:ext>
          </c:extLst>
        </c:ser>
        <c:ser>
          <c:idx val="1"/>
          <c:order val="1"/>
          <c:tx>
            <c:strRef>
              <c:f>Dashboard!$D$8</c:f>
              <c:strCache>
                <c:ptCount val="1"/>
                <c:pt idx="0">
                  <c:v>PY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Dashboard!$D$9:$D$20</c:f>
              <c:numCache>
                <c:formatCode>_(* #,##0_);_(* \(#,##0\);_(* "-"??_);_(@_)</c:formatCode>
                <c:ptCount val="12"/>
                <c:pt idx="0">
                  <c:v>82305</c:v>
                </c:pt>
                <c:pt idx="1">
                  <c:v>27555</c:v>
                </c:pt>
                <c:pt idx="2">
                  <c:v>37420</c:v>
                </c:pt>
                <c:pt idx="3">
                  <c:v>6910</c:v>
                </c:pt>
                <c:pt idx="4">
                  <c:v>31460</c:v>
                </c:pt>
                <c:pt idx="5">
                  <c:v>42580</c:v>
                </c:pt>
                <c:pt idx="6">
                  <c:v>49070</c:v>
                </c:pt>
                <c:pt idx="7">
                  <c:v>16495</c:v>
                </c:pt>
                <c:pt idx="8">
                  <c:v>25574</c:v>
                </c:pt>
                <c:pt idx="9">
                  <c:v>28720</c:v>
                </c:pt>
                <c:pt idx="10">
                  <c:v>35620</c:v>
                </c:pt>
                <c:pt idx="11">
                  <c:v>14840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25-44EA-AB54-E5739F0222F8}"/>
            </c:ext>
          </c:extLst>
        </c:ser>
        <c:ser>
          <c:idx val="2"/>
          <c:order val="2"/>
          <c:tx>
            <c:strRef>
              <c:f>Dashboard!$H$8</c:f>
              <c:strCache>
                <c:ptCount val="1"/>
                <c:pt idx="0">
                  <c:v>Target Sales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Dashboard!$H$9:$H$20</c:f>
              <c:numCache>
                <c:formatCode>_(* #,##0_);_(* \(#,##0\);_(* "-"??_);_(@_)</c:formatCode>
                <c:ptCount val="12"/>
                <c:pt idx="0">
                  <c:v>20833.333333333332</c:v>
                </c:pt>
                <c:pt idx="1">
                  <c:v>20833.333333333332</c:v>
                </c:pt>
                <c:pt idx="2">
                  <c:v>20833.333333333332</c:v>
                </c:pt>
                <c:pt idx="3">
                  <c:v>20833.333333333332</c:v>
                </c:pt>
                <c:pt idx="4">
                  <c:v>20833.333333333332</c:v>
                </c:pt>
                <c:pt idx="5">
                  <c:v>20833.333333333332</c:v>
                </c:pt>
                <c:pt idx="6">
                  <c:v>20833.333333333332</c:v>
                </c:pt>
                <c:pt idx="7">
                  <c:v>20833.333333333332</c:v>
                </c:pt>
                <c:pt idx="8">
                  <c:v>20833.333333333332</c:v>
                </c:pt>
                <c:pt idx="9">
                  <c:v>20833.333333333332</c:v>
                </c:pt>
                <c:pt idx="10">
                  <c:v>20833.333333333332</c:v>
                </c:pt>
                <c:pt idx="11">
                  <c:v>20833.333333333332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5-44EA-AB54-E5739F02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51183"/>
        <c:axId val="104350351"/>
      </c:lineChart>
      <c:catAx>
        <c:axId val="10435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0351"/>
        <c:crosses val="autoZero"/>
        <c:auto val="1"/>
        <c:lblAlgn val="ctr"/>
        <c:lblOffset val="100"/>
        <c:noMultiLvlLbl val="0"/>
      </c:catAx>
      <c:valAx>
        <c:axId val="10435035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118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6</xdr:row>
      <xdr:rowOff>152400</xdr:rowOff>
    </xdr:from>
    <xdr:to>
      <xdr:col>16</xdr:col>
      <xdr:colOff>330200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3CF73-DF31-4D99-9AB0-8B9CB4202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338F-0DBE-45E3-B04C-88C6D2EF1D25}">
  <dimension ref="A1:R35"/>
  <sheetViews>
    <sheetView showGridLines="0" tabSelected="1" zoomScale="120" zoomScaleNormal="120" workbookViewId="0">
      <pane xSplit="17" ySplit="22" topLeftCell="R23" activePane="bottomRight" state="frozen"/>
      <selection pane="topRight" activeCell="R1" sqref="R1"/>
      <selection pane="bottomLeft" activeCell="A23" sqref="A23"/>
      <selection pane="bottomRight" activeCell="A23" sqref="A23"/>
    </sheetView>
  </sheetViews>
  <sheetFormatPr defaultColWidth="8.88671875" defaultRowHeight="14.4" x14ac:dyDescent="0.3"/>
  <cols>
    <col min="1" max="1" width="4" style="37" customWidth="1"/>
    <col min="2" max="2" width="20.109375" customWidth="1"/>
    <col min="3" max="5" width="11.33203125" customWidth="1"/>
    <col min="6" max="6" width="12" customWidth="1"/>
    <col min="7" max="7" width="3.6640625" style="37" customWidth="1"/>
    <col min="8" max="8" width="10.5546875" customWidth="1"/>
    <col min="10" max="10" width="4.5546875" customWidth="1"/>
    <col min="14" max="14" width="10.44140625" bestFit="1" customWidth="1"/>
    <col min="17" max="17" width="5.88671875" customWidth="1"/>
  </cols>
  <sheetData>
    <row r="1" spans="1:18" ht="21" x14ac:dyDescent="0.4">
      <c r="A1" s="9"/>
      <c r="B1" s="10" t="s">
        <v>730</v>
      </c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2"/>
    </row>
    <row r="2" spans="1:18" x14ac:dyDescent="0.3">
      <c r="A2" s="13"/>
      <c r="B2" s="14" t="s">
        <v>731</v>
      </c>
      <c r="C2" s="15"/>
      <c r="D2" s="15"/>
      <c r="E2" s="15"/>
      <c r="F2" s="15"/>
      <c r="G2" s="13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8" x14ac:dyDescent="0.3">
      <c r="A3" s="13"/>
      <c r="B3" s="15"/>
      <c r="C3" s="15"/>
      <c r="D3" s="15"/>
      <c r="E3" s="15"/>
      <c r="F3" s="15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8" x14ac:dyDescent="0.3">
      <c r="A4" s="16" t="s">
        <v>732</v>
      </c>
      <c r="B4" s="17">
        <v>2021</v>
      </c>
      <c r="C4" s="18" t="s">
        <v>733</v>
      </c>
      <c r="D4" s="15"/>
      <c r="E4" s="15"/>
      <c r="F4" s="15"/>
      <c r="G4" s="13"/>
      <c r="H4" s="15"/>
      <c r="I4" s="15"/>
      <c r="J4" s="15"/>
      <c r="K4" s="19" t="s">
        <v>734</v>
      </c>
      <c r="L4" s="15"/>
      <c r="M4" s="15"/>
      <c r="N4" s="15"/>
      <c r="O4" s="15"/>
      <c r="P4" s="15"/>
      <c r="Q4" s="15"/>
    </row>
    <row r="5" spans="1:18" x14ac:dyDescent="0.3">
      <c r="A5" s="16" t="s">
        <v>732</v>
      </c>
      <c r="B5" s="17" t="s">
        <v>24</v>
      </c>
      <c r="C5" s="15"/>
      <c r="D5" s="15"/>
      <c r="E5" s="15"/>
      <c r="F5" s="15"/>
      <c r="G5" s="13"/>
      <c r="H5" s="15"/>
      <c r="I5" s="15"/>
      <c r="J5" s="16" t="s">
        <v>732</v>
      </c>
      <c r="K5" s="19" t="s">
        <v>735</v>
      </c>
      <c r="L5" s="19"/>
      <c r="M5" s="19"/>
      <c r="N5" s="20">
        <f>C21/N6</f>
        <v>0.22772182878445937</v>
      </c>
      <c r="O5" s="15"/>
      <c r="P5" s="15"/>
      <c r="Q5" s="15"/>
    </row>
    <row r="6" spans="1:18" x14ac:dyDescent="0.3">
      <c r="A6" s="13"/>
      <c r="B6" s="15"/>
      <c r="C6" s="15"/>
      <c r="D6" s="15"/>
      <c r="E6" s="15"/>
      <c r="F6" s="15"/>
      <c r="G6" s="13"/>
      <c r="H6" s="21"/>
      <c r="I6" s="15"/>
      <c r="J6" s="16" t="s">
        <v>732</v>
      </c>
      <c r="K6" s="19" t="s">
        <v>736</v>
      </c>
      <c r="L6" s="15"/>
      <c r="M6" s="15"/>
      <c r="N6" s="22">
        <f>SUMIFS(Sales_Data!K:K,Sales_Data!M:M,$B$4)</f>
        <v>860506</v>
      </c>
      <c r="O6" s="15"/>
      <c r="P6" s="15"/>
      <c r="Q6" s="15"/>
    </row>
    <row r="7" spans="1:18" x14ac:dyDescent="0.3">
      <c r="A7" s="13"/>
      <c r="B7" s="15"/>
      <c r="C7" s="23">
        <f>B4</f>
        <v>2021</v>
      </c>
      <c r="D7" s="23">
        <f>C7-1</f>
        <v>2020</v>
      </c>
      <c r="E7" s="19"/>
      <c r="F7" s="19"/>
      <c r="G7" s="24"/>
      <c r="H7" s="23"/>
      <c r="I7" s="15"/>
      <c r="J7" s="15"/>
      <c r="K7" s="15"/>
      <c r="L7" s="15"/>
      <c r="M7" s="15"/>
      <c r="N7" s="15"/>
      <c r="O7" s="15"/>
      <c r="P7" s="15"/>
      <c r="Q7" s="15"/>
    </row>
    <row r="8" spans="1:18" ht="15" thickBot="1" x14ac:dyDescent="0.35">
      <c r="A8" s="13"/>
      <c r="B8" s="25" t="s">
        <v>737</v>
      </c>
      <c r="C8" s="26" t="s">
        <v>738</v>
      </c>
      <c r="D8" s="26" t="s">
        <v>739</v>
      </c>
      <c r="E8" s="26" t="s">
        <v>740</v>
      </c>
      <c r="F8" s="19"/>
      <c r="G8" s="13"/>
      <c r="H8" s="26" t="s">
        <v>741</v>
      </c>
      <c r="I8" s="15"/>
      <c r="J8" s="15"/>
      <c r="K8" s="15"/>
      <c r="L8" s="15"/>
      <c r="M8" s="15"/>
      <c r="N8" s="15"/>
      <c r="O8" s="15"/>
      <c r="P8" s="15"/>
      <c r="Q8" s="15"/>
    </row>
    <row r="9" spans="1:18" ht="15" thickBot="1" x14ac:dyDescent="0.35">
      <c r="A9" s="13"/>
      <c r="B9" s="27" t="s">
        <v>742</v>
      </c>
      <c r="C9" s="28">
        <f>SUMIFS(Sales_Data!$K:$K,Sales_Data!$N:$N,C$7&amp;$B9,Sales_Data!$F:$F,$B$5)</f>
        <v>13013</v>
      </c>
      <c r="D9" s="28">
        <f>SUMIFS(Sales_Data!$K:$K,Sales_Data!$N:$N,D$7&amp;$B9,Sales_Data!$F:$F,$B$5)</f>
        <v>82305</v>
      </c>
      <c r="E9" s="29">
        <f>IFERROR(C9/D9-1,"")</f>
        <v>-0.84189295911548512</v>
      </c>
      <c r="F9" s="38">
        <f>E9</f>
        <v>-0.84189295911548512</v>
      </c>
      <c r="G9" s="30"/>
      <c r="H9" s="31">
        <f>INDEX(Yearly_Budget_Data!$A$2:$D$20,MATCH("~"&amp;$B$5,Yearly_Budget_Data!$A$2:$A$20,0),MATCH($B$4,Yearly_Budget_Data!$A$2:$D$2,0))/12</f>
        <v>20833.333333333332</v>
      </c>
      <c r="I9" s="15"/>
      <c r="J9" s="32"/>
      <c r="K9" s="15"/>
      <c r="L9" s="15"/>
      <c r="M9" s="15"/>
      <c r="N9" s="15"/>
      <c r="O9" s="15"/>
      <c r="P9" s="15"/>
      <c r="Q9" s="15"/>
    </row>
    <row r="10" spans="1:18" ht="15" thickBot="1" x14ac:dyDescent="0.35">
      <c r="A10" s="13"/>
      <c r="B10" s="27" t="s">
        <v>743</v>
      </c>
      <c r="C10" s="28">
        <f>SUMIFS(Sales_Data!$K:$K,Sales_Data!$N:$N,C$7&amp;$B10,Sales_Data!$F:$F,$B$5)</f>
        <v>2860</v>
      </c>
      <c r="D10" s="28">
        <f>SUMIFS(Sales_Data!$K:$K,Sales_Data!$N:$N,D$7&amp;$B10,Sales_Data!$F:$F,$B$5)</f>
        <v>27555</v>
      </c>
      <c r="E10" s="29">
        <f t="shared" ref="E10:E21" si="0">IFERROR(C10/D10-1,"")</f>
        <v>-0.89620758483033935</v>
      </c>
      <c r="F10" s="38">
        <f t="shared" ref="F10:F20" si="1">E10</f>
        <v>-0.89620758483033935</v>
      </c>
      <c r="G10" s="30"/>
      <c r="H10" s="31">
        <f>INDEX(Yearly_Budget_Data!$A$2:$D$20,MATCH("~"&amp;$B$5,Yearly_Budget_Data!$A$2:$A$20,0),MATCH($B$4,Yearly_Budget_Data!$A$2:$D$2,0))/12</f>
        <v>20833.333333333332</v>
      </c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" thickBot="1" x14ac:dyDescent="0.35">
      <c r="A11" s="13"/>
      <c r="B11" s="27" t="s">
        <v>744</v>
      </c>
      <c r="C11" s="28">
        <f>SUMIFS(Sales_Data!$K:$K,Sales_Data!$N:$N,C$7&amp;$B11,Sales_Data!$F:$F,$B$5)</f>
        <v>11955</v>
      </c>
      <c r="D11" s="28">
        <f>SUMIFS(Sales_Data!$K:$K,Sales_Data!$N:$N,D$7&amp;$B11,Sales_Data!$F:$F,$B$5)</f>
        <v>37420</v>
      </c>
      <c r="E11" s="29">
        <f t="shared" si="0"/>
        <v>-0.68051843933725276</v>
      </c>
      <c r="F11" s="38">
        <f t="shared" si="1"/>
        <v>-0.68051843933725276</v>
      </c>
      <c r="G11" s="30"/>
      <c r="H11" s="31">
        <f>INDEX(Yearly_Budget_Data!$A$2:$D$20,MATCH("~"&amp;$B$5,Yearly_Budget_Data!$A$2:$A$20,0),MATCH($B$4,Yearly_Budget_Data!$A$2:$D$2,0))/12</f>
        <v>20833.333333333332</v>
      </c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" thickBot="1" x14ac:dyDescent="0.35">
      <c r="A12" s="13"/>
      <c r="B12" s="27" t="s">
        <v>745</v>
      </c>
      <c r="C12" s="28">
        <f>SUMIFS(Sales_Data!$K:$K,Sales_Data!$N:$N,C$7&amp;$B12,Sales_Data!$F:$F,$B$5)</f>
        <v>31294</v>
      </c>
      <c r="D12" s="28">
        <f>SUMIFS(Sales_Data!$K:$K,Sales_Data!$N:$N,D$7&amp;$B12,Sales_Data!$F:$F,$B$5)</f>
        <v>6910</v>
      </c>
      <c r="E12" s="29">
        <f t="shared" si="0"/>
        <v>3.528798842257598</v>
      </c>
      <c r="F12" s="38">
        <f t="shared" si="1"/>
        <v>3.528798842257598</v>
      </c>
      <c r="G12" s="30"/>
      <c r="H12" s="31">
        <f>INDEX(Yearly_Budget_Data!$A$2:$D$20,MATCH("~"&amp;$B$5,Yearly_Budget_Data!$A$2:$A$20,0),MATCH($B$4,Yearly_Budget_Data!$A$2:$D$2,0))/12</f>
        <v>20833.333333333332</v>
      </c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" thickBot="1" x14ac:dyDescent="0.35">
      <c r="A13" s="13"/>
      <c r="B13" s="27" t="s">
        <v>746</v>
      </c>
      <c r="C13" s="28">
        <f>SUMIFS(Sales_Data!$K:$K,Sales_Data!$N:$N,C$7&amp;$B13,Sales_Data!$F:$F,$B$5)</f>
        <v>13939</v>
      </c>
      <c r="D13" s="28">
        <f>SUMIFS(Sales_Data!$K:$K,Sales_Data!$N:$N,D$7&amp;$B13,Sales_Data!$F:$F,$B$5)</f>
        <v>31460</v>
      </c>
      <c r="E13" s="29">
        <f t="shared" si="0"/>
        <v>-0.55692943420216146</v>
      </c>
      <c r="F13" s="38">
        <f t="shared" si="1"/>
        <v>-0.55692943420216146</v>
      </c>
      <c r="G13" s="30"/>
      <c r="H13" s="31">
        <f>INDEX(Yearly_Budget_Data!$A$2:$D$20,MATCH("~"&amp;$B$5,Yearly_Budget_Data!$A$2:$A$20,0),MATCH($B$4,Yearly_Budget_Data!$A$2:$D$2,0))/12</f>
        <v>20833.333333333332</v>
      </c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5" thickBot="1" x14ac:dyDescent="0.35">
      <c r="A14" s="13"/>
      <c r="B14" s="27" t="s">
        <v>747</v>
      </c>
      <c r="C14" s="28">
        <f>SUMIFS(Sales_Data!$K:$K,Sales_Data!$N:$N,C$7&amp;$B14,Sales_Data!$F:$F,$B$5)</f>
        <v>4590</v>
      </c>
      <c r="D14" s="28">
        <f>SUMIFS(Sales_Data!$K:$K,Sales_Data!$N:$N,D$7&amp;$B14,Sales_Data!$F:$F,$B$5)</f>
        <v>42580</v>
      </c>
      <c r="E14" s="29">
        <f t="shared" si="0"/>
        <v>-0.89220291216533587</v>
      </c>
      <c r="F14" s="38">
        <f t="shared" si="1"/>
        <v>-0.89220291216533587</v>
      </c>
      <c r="G14" s="30"/>
      <c r="H14" s="31">
        <f>INDEX(Yearly_Budget_Data!$A$2:$D$20,MATCH("~"&amp;$B$5,Yearly_Budget_Data!$A$2:$A$20,0),MATCH($B$4,Yearly_Budget_Data!$A$2:$D$2,0))/12</f>
        <v>20833.333333333332</v>
      </c>
      <c r="I14" s="15"/>
      <c r="J14" s="15"/>
      <c r="K14" s="15"/>
      <c r="L14" s="15"/>
      <c r="M14" s="15"/>
      <c r="N14" s="15"/>
      <c r="O14" s="15"/>
      <c r="P14" s="15"/>
      <c r="Q14" s="15"/>
    </row>
    <row r="15" spans="1:18" ht="15" thickBot="1" x14ac:dyDescent="0.35">
      <c r="A15" s="13"/>
      <c r="B15" s="27" t="s">
        <v>748</v>
      </c>
      <c r="C15" s="28">
        <f>SUMIFS(Sales_Data!$K:$K,Sales_Data!$N:$N,C$7&amp;$B15,Sales_Data!$F:$F,$B$5)</f>
        <v>0</v>
      </c>
      <c r="D15" s="28">
        <f>SUMIFS(Sales_Data!$K:$K,Sales_Data!$N:$N,D$7&amp;$B15,Sales_Data!$F:$F,$B$5)</f>
        <v>49070</v>
      </c>
      <c r="E15" s="29">
        <f t="shared" si="0"/>
        <v>-1</v>
      </c>
      <c r="F15" s="38">
        <f t="shared" si="1"/>
        <v>-1</v>
      </c>
      <c r="G15" s="30"/>
      <c r="H15" s="31">
        <f>INDEX(Yearly_Budget_Data!$A$2:$D$20,MATCH("~"&amp;$B$5,Yearly_Budget_Data!$A$2:$A$20,0),MATCH($B$4,Yearly_Budget_Data!$A$2:$D$2,0))/12</f>
        <v>20833.333333333332</v>
      </c>
      <c r="I15" s="15"/>
      <c r="J15" s="15"/>
      <c r="K15" s="15"/>
      <c r="L15" s="15"/>
      <c r="M15" s="15"/>
      <c r="N15" s="15"/>
      <c r="O15" s="15"/>
      <c r="P15" s="15"/>
      <c r="Q15" s="15"/>
    </row>
    <row r="16" spans="1:18" ht="15" thickBot="1" x14ac:dyDescent="0.35">
      <c r="A16" s="13"/>
      <c r="B16" s="27" t="s">
        <v>749</v>
      </c>
      <c r="C16" s="28">
        <f>SUMIFS(Sales_Data!$K:$K,Sales_Data!$N:$N,C$7&amp;$B16,Sales_Data!$F:$F,$B$5)</f>
        <v>21540</v>
      </c>
      <c r="D16" s="28">
        <f>SUMIFS(Sales_Data!$K:$K,Sales_Data!$N:$N,D$7&amp;$B16,Sales_Data!$F:$F,$B$5)</f>
        <v>16495</v>
      </c>
      <c r="E16" s="29">
        <f t="shared" si="0"/>
        <v>0.30585025765383445</v>
      </c>
      <c r="F16" s="38">
        <f t="shared" si="1"/>
        <v>0.30585025765383445</v>
      </c>
      <c r="G16" s="30"/>
      <c r="H16" s="31">
        <f>INDEX(Yearly_Budget_Data!$A$2:$D$20,MATCH("~"&amp;$B$5,Yearly_Budget_Data!$A$2:$A$20,0),MATCH($B$4,Yearly_Budget_Data!$A$2:$D$2,0))/12</f>
        <v>20833.333333333332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15" thickBot="1" x14ac:dyDescent="0.35">
      <c r="A17" s="13"/>
      <c r="B17" s="27" t="s">
        <v>750</v>
      </c>
      <c r="C17" s="28">
        <f>SUMIFS(Sales_Data!$K:$K,Sales_Data!$N:$N,C$7&amp;$B17,Sales_Data!$F:$F,$B$5)</f>
        <v>40050</v>
      </c>
      <c r="D17" s="28">
        <f>SUMIFS(Sales_Data!$K:$K,Sales_Data!$N:$N,D$7&amp;$B17,Sales_Data!$F:$F,$B$5)</f>
        <v>25574</v>
      </c>
      <c r="E17" s="29">
        <f t="shared" si="0"/>
        <v>0.56604363806991476</v>
      </c>
      <c r="F17" s="38">
        <f t="shared" si="1"/>
        <v>0.56604363806991476</v>
      </c>
      <c r="G17" s="30"/>
      <c r="H17" s="31">
        <f>INDEX(Yearly_Budget_Data!$A$2:$D$20,MATCH("~"&amp;$B$5,Yearly_Budget_Data!$A$2:$A$20,0),MATCH($B$4,Yearly_Budget_Data!$A$2:$D$2,0))/12</f>
        <v>20833.333333333332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ht="15" thickBot="1" x14ac:dyDescent="0.35">
      <c r="A18" s="13"/>
      <c r="B18" s="27" t="s">
        <v>751</v>
      </c>
      <c r="C18" s="28">
        <f>SUMIFS(Sales_Data!$K:$K,Sales_Data!$N:$N,C$7&amp;$B18,Sales_Data!$F:$F,$B$5)</f>
        <v>29430</v>
      </c>
      <c r="D18" s="28">
        <f>SUMIFS(Sales_Data!$K:$K,Sales_Data!$N:$N,D$7&amp;$B18,Sales_Data!$F:$F,$B$5)</f>
        <v>28720</v>
      </c>
      <c r="E18" s="29">
        <f t="shared" si="0"/>
        <v>2.4721448467966534E-2</v>
      </c>
      <c r="F18" s="38">
        <f t="shared" si="1"/>
        <v>2.4721448467966534E-2</v>
      </c>
      <c r="G18" s="30"/>
      <c r="H18" s="31">
        <f>INDEX(Yearly_Budget_Data!$A$2:$D$20,MATCH("~"&amp;$B$5,Yearly_Budget_Data!$A$2:$A$20,0),MATCH($B$4,Yearly_Budget_Data!$A$2:$D$2,0))/12</f>
        <v>20833.333333333332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ht="15" thickBot="1" x14ac:dyDescent="0.35">
      <c r="A19" s="13"/>
      <c r="B19" s="27" t="s">
        <v>752</v>
      </c>
      <c r="C19" s="28">
        <f>SUMIFS(Sales_Data!$K:$K,Sales_Data!$N:$N,C$7&amp;$B19,Sales_Data!$F:$F,$B$5)</f>
        <v>6935</v>
      </c>
      <c r="D19" s="28">
        <f>SUMIFS(Sales_Data!$K:$K,Sales_Data!$N:$N,D$7&amp;$B19,Sales_Data!$F:$F,$B$5)</f>
        <v>35620</v>
      </c>
      <c r="E19" s="29">
        <f t="shared" si="0"/>
        <v>-0.80530600786075235</v>
      </c>
      <c r="F19" s="38">
        <f t="shared" si="1"/>
        <v>-0.80530600786075235</v>
      </c>
      <c r="G19" s="30"/>
      <c r="H19" s="31">
        <f>INDEX(Yearly_Budget_Data!$A$2:$D$20,MATCH("~"&amp;$B$5,Yearly_Budget_Data!$A$2:$A$20,0),MATCH($B$4,Yearly_Budget_Data!$A$2:$D$2,0))/12</f>
        <v>20833.333333333332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3">
      <c r="A20" s="13"/>
      <c r="B20" s="27" t="s">
        <v>753</v>
      </c>
      <c r="C20" s="28">
        <f>SUMIFS(Sales_Data!$K:$K,Sales_Data!$N:$N,C$7&amp;$B20,Sales_Data!$F:$F,$B$5)</f>
        <v>20350</v>
      </c>
      <c r="D20" s="28">
        <f>SUMIFS(Sales_Data!$K:$K,Sales_Data!$N:$N,D$7&amp;$B20,Sales_Data!$F:$F,$B$5)</f>
        <v>14840</v>
      </c>
      <c r="E20" s="29">
        <f t="shared" si="0"/>
        <v>0.37129380053908356</v>
      </c>
      <c r="F20" s="38">
        <f t="shared" si="1"/>
        <v>0.37129380053908356</v>
      </c>
      <c r="G20" s="30"/>
      <c r="H20" s="31">
        <f>INDEX(Yearly_Budget_Data!$A$2:$D$20,MATCH("~"&amp;$B$5,Yearly_Budget_Data!$A$2:$A$20,0),MATCH($B$4,Yearly_Budget_Data!$A$2:$D$2,0))/12</f>
        <v>20833.333333333332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ht="15" thickBot="1" x14ac:dyDescent="0.35">
      <c r="A21" s="13"/>
      <c r="B21" s="15"/>
      <c r="C21" s="33">
        <f>SUM(C9:C20)</f>
        <v>195956</v>
      </c>
      <c r="D21" s="33">
        <f>SUM(D9:D20)</f>
        <v>398549</v>
      </c>
      <c r="E21" s="29">
        <f t="shared" si="0"/>
        <v>-0.50832645421265643</v>
      </c>
      <c r="F21" s="15"/>
      <c r="G21" s="13"/>
      <c r="H21" s="39">
        <f>SUM(H9:H20)</f>
        <v>250000.00000000003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ht="15" thickTop="1" x14ac:dyDescent="0.3">
      <c r="A22" s="13"/>
      <c r="B22" s="15"/>
      <c r="C22" s="34"/>
      <c r="D22" s="34"/>
      <c r="E22" s="35"/>
      <c r="F22" s="15"/>
      <c r="G22" s="13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3">
      <c r="A23" s="13"/>
      <c r="B23" s="15"/>
      <c r="C23" s="34"/>
      <c r="D23" s="34"/>
      <c r="E23" s="35"/>
      <c r="F23" s="15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3">
      <c r="A24" s="13"/>
      <c r="B24" s="15"/>
      <c r="C24" s="15"/>
      <c r="D24" s="15"/>
      <c r="E24" s="36"/>
      <c r="F24" s="15"/>
      <c r="G24" s="13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3">
      <c r="E25" s="5"/>
    </row>
    <row r="26" spans="1:17" x14ac:dyDescent="0.3">
      <c r="E26" s="5"/>
    </row>
    <row r="27" spans="1:17" x14ac:dyDescent="0.3">
      <c r="E27" s="5"/>
    </row>
    <row r="28" spans="1:17" x14ac:dyDescent="0.3">
      <c r="E28" s="5"/>
    </row>
    <row r="29" spans="1:17" x14ac:dyDescent="0.3">
      <c r="E29" s="5"/>
    </row>
    <row r="30" spans="1:17" x14ac:dyDescent="0.3">
      <c r="E30" s="5"/>
    </row>
    <row r="31" spans="1:17" x14ac:dyDescent="0.3">
      <c r="E31" s="5"/>
    </row>
    <row r="32" spans="1:17" x14ac:dyDescent="0.3">
      <c r="E32" s="5"/>
    </row>
    <row r="33" spans="5:5" x14ac:dyDescent="0.3">
      <c r="E33" s="5"/>
    </row>
    <row r="34" spans="5:5" x14ac:dyDescent="0.3">
      <c r="E34" s="5"/>
    </row>
    <row r="35" spans="5:5" x14ac:dyDescent="0.3">
      <c r="E35" s="5"/>
    </row>
  </sheetData>
  <conditionalFormatting sqref="F9:F20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{EECE9F5A-CC38-4693-9A13-53FF2B9C96D9}</x14:id>
        </ext>
      </extLst>
    </cfRule>
  </conditionalFormatting>
  <dataValidations count="1">
    <dataValidation type="list" allowBlank="1" showInputMessage="1" showErrorMessage="1" sqref="B4" xr:uid="{85FC9497-702A-4BCE-8166-CE64E44894A5}">
      <formula1>"2019,2020,2021"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CE9F5A-CC38-4693-9A13-53FF2B9C96D9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F9:F20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94C7A8-7946-45AF-B10D-0BA63105FC13}">
          <x14:formula1>
            <xm:f>Yearly_Budget_Data!$A$3:$A$20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66"/>
  <sheetViews>
    <sheetView workbookViewId="0"/>
  </sheetViews>
  <sheetFormatPr defaultRowHeight="14.4" x14ac:dyDescent="0.3"/>
  <cols>
    <col min="1" max="1" width="9.44140625" bestFit="1" customWidth="1"/>
    <col min="2" max="2" width="14" bestFit="1" customWidth="1"/>
    <col min="3" max="3" width="9.77734375" bestFit="1" customWidth="1"/>
    <col min="4" max="4" width="36" bestFit="1" customWidth="1"/>
    <col min="5" max="5" width="11.33203125" bestFit="1" customWidth="1"/>
    <col min="6" max="6" width="15.33203125" bestFit="1" customWidth="1"/>
    <col min="7" max="7" width="22.88671875" bestFit="1" customWidth="1"/>
    <col min="8" max="8" width="11.88671875" bestFit="1" customWidth="1"/>
    <col min="9" max="9" width="7.88671875" bestFit="1" customWidth="1"/>
    <col min="10" max="10" width="8.77734375" bestFit="1" customWidth="1"/>
    <col min="11" max="11" width="14.33203125" bestFit="1" customWidth="1"/>
    <col min="12" max="12" width="6.21875" bestFit="1" customWidth="1"/>
    <col min="13" max="13" width="8" bestFit="1" customWidth="1"/>
    <col min="14" max="14" width="14.886718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spans="1:14" x14ac:dyDescent="0.3">
      <c r="A2" s="4">
        <v>43466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595</v>
      </c>
      <c r="J2">
        <v>8</v>
      </c>
      <c r="K2">
        <v>4760</v>
      </c>
      <c r="L2" s="5">
        <v>0.05</v>
      </c>
      <c r="M2">
        <f>YEAR(A2)</f>
        <v>2019</v>
      </c>
      <c r="N2" s="4" t="str">
        <f>YEAR(A2)&amp;TEXT(A2,"mmm")</f>
        <v>2019Jan</v>
      </c>
    </row>
    <row r="3" spans="1:14" x14ac:dyDescent="0.3">
      <c r="A3" s="4">
        <v>43466</v>
      </c>
      <c r="B3" t="s">
        <v>14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>
        <v>1080</v>
      </c>
      <c r="J3">
        <v>5</v>
      </c>
      <c r="K3">
        <v>5400</v>
      </c>
      <c r="L3" s="5">
        <v>0.12</v>
      </c>
      <c r="M3">
        <f t="shared" ref="M3:M66" si="0">YEAR(A3)</f>
        <v>2019</v>
      </c>
      <c r="N3" s="4" t="str">
        <f t="shared" ref="N3:N66" si="1">YEAR(A3)&amp;TEXT(A3,"mmm")</f>
        <v>2019Jan</v>
      </c>
    </row>
    <row r="4" spans="1:14" x14ac:dyDescent="0.3">
      <c r="A4" s="4">
        <v>43466</v>
      </c>
      <c r="B4" t="s">
        <v>14</v>
      </c>
      <c r="C4" t="s">
        <v>15</v>
      </c>
      <c r="D4" t="s">
        <v>27</v>
      </c>
      <c r="E4" t="s">
        <v>23</v>
      </c>
      <c r="F4" t="s">
        <v>28</v>
      </c>
      <c r="G4" t="s">
        <v>29</v>
      </c>
      <c r="H4" t="s">
        <v>30</v>
      </c>
      <c r="I4">
        <v>783</v>
      </c>
      <c r="J4">
        <v>2</v>
      </c>
      <c r="K4">
        <v>1566</v>
      </c>
      <c r="L4" s="5">
        <v>0.05</v>
      </c>
      <c r="M4">
        <f t="shared" si="0"/>
        <v>2019</v>
      </c>
      <c r="N4" s="4" t="str">
        <f t="shared" si="1"/>
        <v>2019Jan</v>
      </c>
    </row>
    <row r="5" spans="1:14" x14ac:dyDescent="0.3">
      <c r="A5" s="4">
        <v>43466</v>
      </c>
      <c r="B5" t="s">
        <v>14</v>
      </c>
      <c r="C5" t="s">
        <v>15</v>
      </c>
      <c r="D5" t="s">
        <v>31</v>
      </c>
      <c r="E5" t="s">
        <v>17</v>
      </c>
      <c r="F5" t="s">
        <v>32</v>
      </c>
      <c r="G5" t="s">
        <v>33</v>
      </c>
      <c r="H5" t="s">
        <v>26</v>
      </c>
      <c r="I5">
        <v>349</v>
      </c>
      <c r="J5">
        <v>2</v>
      </c>
      <c r="K5">
        <v>698</v>
      </c>
      <c r="L5" s="5">
        <v>0.05</v>
      </c>
      <c r="M5">
        <f t="shared" si="0"/>
        <v>2019</v>
      </c>
      <c r="N5" s="4" t="str">
        <f t="shared" si="1"/>
        <v>2019Jan</v>
      </c>
    </row>
    <row r="6" spans="1:14" x14ac:dyDescent="0.3">
      <c r="A6" s="4">
        <v>43467</v>
      </c>
      <c r="B6" t="s">
        <v>34</v>
      </c>
      <c r="C6" t="s">
        <v>15</v>
      </c>
      <c r="D6" t="s">
        <v>35</v>
      </c>
      <c r="E6" t="s">
        <v>23</v>
      </c>
      <c r="F6" t="s">
        <v>28</v>
      </c>
      <c r="G6" t="s">
        <v>36</v>
      </c>
      <c r="H6" t="s">
        <v>26</v>
      </c>
      <c r="I6">
        <v>2443</v>
      </c>
      <c r="J6">
        <v>4</v>
      </c>
      <c r="K6">
        <v>9772</v>
      </c>
      <c r="L6" s="5">
        <v>0.1</v>
      </c>
      <c r="M6">
        <f t="shared" si="0"/>
        <v>2019</v>
      </c>
      <c r="N6" s="4" t="str">
        <f t="shared" si="1"/>
        <v>2019Jan</v>
      </c>
    </row>
    <row r="7" spans="1:14" x14ac:dyDescent="0.3">
      <c r="A7" s="4">
        <v>43467</v>
      </c>
      <c r="B7" t="s">
        <v>14</v>
      </c>
      <c r="C7" t="s">
        <v>21</v>
      </c>
      <c r="D7" t="s">
        <v>37</v>
      </c>
      <c r="E7" t="s">
        <v>17</v>
      </c>
      <c r="F7" t="s">
        <v>18</v>
      </c>
      <c r="G7" t="s">
        <v>19</v>
      </c>
      <c r="H7" t="s">
        <v>20</v>
      </c>
      <c r="I7">
        <v>595</v>
      </c>
      <c r="J7">
        <v>4</v>
      </c>
      <c r="K7">
        <v>2380</v>
      </c>
      <c r="L7" s="5">
        <v>0.12</v>
      </c>
      <c r="M7">
        <f t="shared" si="0"/>
        <v>2019</v>
      </c>
      <c r="N7" s="4" t="str">
        <f t="shared" si="1"/>
        <v>2019Jan</v>
      </c>
    </row>
    <row r="8" spans="1:14" x14ac:dyDescent="0.3">
      <c r="A8" s="4">
        <v>43467</v>
      </c>
      <c r="B8" t="s">
        <v>38</v>
      </c>
      <c r="C8" t="s">
        <v>15</v>
      </c>
      <c r="D8" t="s">
        <v>39</v>
      </c>
      <c r="E8" t="s">
        <v>17</v>
      </c>
      <c r="F8" t="s">
        <v>18</v>
      </c>
      <c r="G8" t="s">
        <v>19</v>
      </c>
      <c r="H8" t="s">
        <v>20</v>
      </c>
      <c r="I8">
        <v>595</v>
      </c>
      <c r="J8">
        <v>6</v>
      </c>
      <c r="K8">
        <v>3570</v>
      </c>
      <c r="L8" s="5">
        <v>0</v>
      </c>
      <c r="M8">
        <f t="shared" si="0"/>
        <v>2019</v>
      </c>
      <c r="N8" s="4" t="str">
        <f t="shared" si="1"/>
        <v>2019Jan</v>
      </c>
    </row>
    <row r="9" spans="1:14" x14ac:dyDescent="0.3">
      <c r="A9" s="4">
        <v>43467</v>
      </c>
      <c r="B9" t="s">
        <v>38</v>
      </c>
      <c r="C9" t="s">
        <v>21</v>
      </c>
      <c r="D9" t="s">
        <v>40</v>
      </c>
      <c r="E9" t="s">
        <v>17</v>
      </c>
      <c r="F9" t="s">
        <v>41</v>
      </c>
      <c r="G9" t="s">
        <v>42</v>
      </c>
      <c r="H9" t="s">
        <v>26</v>
      </c>
      <c r="I9">
        <v>113</v>
      </c>
      <c r="J9">
        <v>3</v>
      </c>
      <c r="K9">
        <v>339</v>
      </c>
      <c r="L9" s="5">
        <v>0.02</v>
      </c>
      <c r="M9">
        <f t="shared" si="0"/>
        <v>2019</v>
      </c>
      <c r="N9" s="4" t="str">
        <f t="shared" si="1"/>
        <v>2019Jan</v>
      </c>
    </row>
    <row r="10" spans="1:14" x14ac:dyDescent="0.3">
      <c r="A10" s="4">
        <v>43467</v>
      </c>
      <c r="B10" t="s">
        <v>14</v>
      </c>
      <c r="C10" t="s">
        <v>15</v>
      </c>
      <c r="D10" t="s">
        <v>43</v>
      </c>
      <c r="E10" t="s">
        <v>17</v>
      </c>
      <c r="F10" t="s">
        <v>18</v>
      </c>
      <c r="G10" t="s">
        <v>19</v>
      </c>
      <c r="H10" t="s">
        <v>20</v>
      </c>
      <c r="I10">
        <v>595</v>
      </c>
      <c r="J10">
        <v>2</v>
      </c>
      <c r="K10">
        <v>1190</v>
      </c>
      <c r="L10" s="5">
        <v>0.05</v>
      </c>
      <c r="M10">
        <f t="shared" si="0"/>
        <v>2019</v>
      </c>
      <c r="N10" s="4" t="str">
        <f t="shared" si="1"/>
        <v>2019Jan</v>
      </c>
    </row>
    <row r="11" spans="1:14" x14ac:dyDescent="0.3">
      <c r="A11" s="4">
        <v>43467</v>
      </c>
      <c r="B11" t="s">
        <v>14</v>
      </c>
      <c r="C11" t="s">
        <v>15</v>
      </c>
      <c r="D11" t="s">
        <v>44</v>
      </c>
      <c r="E11" t="s">
        <v>17</v>
      </c>
      <c r="F11" t="s">
        <v>18</v>
      </c>
      <c r="G11" t="s">
        <v>45</v>
      </c>
      <c r="H11" t="s">
        <v>26</v>
      </c>
      <c r="I11">
        <v>337</v>
      </c>
      <c r="J11">
        <v>3</v>
      </c>
      <c r="K11">
        <v>1011</v>
      </c>
      <c r="L11" s="5">
        <v>0.05</v>
      </c>
      <c r="M11">
        <f t="shared" si="0"/>
        <v>2019</v>
      </c>
      <c r="N11" s="4" t="str">
        <f t="shared" si="1"/>
        <v>2019Jan</v>
      </c>
    </row>
    <row r="12" spans="1:14" x14ac:dyDescent="0.3">
      <c r="A12" s="4">
        <v>43467</v>
      </c>
      <c r="B12" t="s">
        <v>14</v>
      </c>
      <c r="C12" t="s">
        <v>21</v>
      </c>
      <c r="D12" t="s">
        <v>46</v>
      </c>
      <c r="E12" t="s">
        <v>17</v>
      </c>
      <c r="F12" t="s">
        <v>32</v>
      </c>
      <c r="G12" t="s">
        <v>47</v>
      </c>
      <c r="H12" t="s">
        <v>15</v>
      </c>
      <c r="I12">
        <v>1365</v>
      </c>
      <c r="J12">
        <v>1</v>
      </c>
      <c r="K12">
        <v>1365</v>
      </c>
      <c r="L12" s="5">
        <v>0.12</v>
      </c>
      <c r="M12">
        <f t="shared" si="0"/>
        <v>2019</v>
      </c>
      <c r="N12" s="4" t="str">
        <f t="shared" si="1"/>
        <v>2019Jan</v>
      </c>
    </row>
    <row r="13" spans="1:14" x14ac:dyDescent="0.3">
      <c r="A13" s="4">
        <v>43468</v>
      </c>
      <c r="B13" t="s">
        <v>14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t="s">
        <v>53</v>
      </c>
      <c r="I13">
        <v>9</v>
      </c>
      <c r="J13">
        <v>6</v>
      </c>
      <c r="K13">
        <v>54</v>
      </c>
      <c r="L13" s="5">
        <v>0.15</v>
      </c>
      <c r="M13">
        <f t="shared" si="0"/>
        <v>2019</v>
      </c>
      <c r="N13" s="4" t="str">
        <f t="shared" si="1"/>
        <v>2019Jan</v>
      </c>
    </row>
    <row r="14" spans="1:14" x14ac:dyDescent="0.3">
      <c r="A14" s="4">
        <v>43468</v>
      </c>
      <c r="B14" t="s">
        <v>34</v>
      </c>
      <c r="C14" t="s">
        <v>15</v>
      </c>
      <c r="D14" t="s">
        <v>54</v>
      </c>
      <c r="E14" t="s">
        <v>50</v>
      </c>
      <c r="F14" t="s">
        <v>55</v>
      </c>
      <c r="G14" t="s">
        <v>56</v>
      </c>
      <c r="H14" t="s">
        <v>53</v>
      </c>
      <c r="I14">
        <v>50</v>
      </c>
      <c r="J14">
        <v>2</v>
      </c>
      <c r="K14">
        <v>100</v>
      </c>
      <c r="L14" s="5">
        <v>0.1</v>
      </c>
      <c r="M14">
        <f t="shared" si="0"/>
        <v>2019</v>
      </c>
      <c r="N14" s="4" t="str">
        <f t="shared" si="1"/>
        <v>2019Jan</v>
      </c>
    </row>
    <row r="15" spans="1:14" x14ac:dyDescent="0.3">
      <c r="A15" s="4">
        <v>43468</v>
      </c>
      <c r="B15" t="s">
        <v>14</v>
      </c>
      <c r="C15" t="s">
        <v>21</v>
      </c>
      <c r="D15" t="s">
        <v>57</v>
      </c>
      <c r="E15" t="s">
        <v>50</v>
      </c>
      <c r="F15" t="s">
        <v>58</v>
      </c>
      <c r="G15" t="s">
        <v>59</v>
      </c>
      <c r="H15" t="s">
        <v>26</v>
      </c>
      <c r="I15">
        <v>60</v>
      </c>
      <c r="J15">
        <v>8</v>
      </c>
      <c r="K15">
        <v>480</v>
      </c>
      <c r="L15" s="5">
        <v>0.12</v>
      </c>
      <c r="M15">
        <f t="shared" si="0"/>
        <v>2019</v>
      </c>
      <c r="N15" s="4" t="str">
        <f t="shared" si="1"/>
        <v>2019Jan</v>
      </c>
    </row>
    <row r="16" spans="1:14" x14ac:dyDescent="0.3">
      <c r="A16" s="4">
        <v>43468</v>
      </c>
      <c r="B16" t="s">
        <v>14</v>
      </c>
      <c r="C16" t="s">
        <v>15</v>
      </c>
      <c r="D16" t="s">
        <v>60</v>
      </c>
      <c r="E16" t="s">
        <v>17</v>
      </c>
      <c r="F16" t="s">
        <v>41</v>
      </c>
      <c r="G16" t="s">
        <v>42</v>
      </c>
      <c r="H16" t="s">
        <v>26</v>
      </c>
      <c r="I16">
        <v>113</v>
      </c>
      <c r="J16">
        <v>3</v>
      </c>
      <c r="K16">
        <v>339</v>
      </c>
      <c r="L16" s="5">
        <v>0.05</v>
      </c>
      <c r="M16">
        <f t="shared" si="0"/>
        <v>2019</v>
      </c>
      <c r="N16" s="4" t="str">
        <f t="shared" si="1"/>
        <v>2019Jan</v>
      </c>
    </row>
    <row r="17" spans="1:14" x14ac:dyDescent="0.3">
      <c r="A17" s="4">
        <v>43468</v>
      </c>
      <c r="B17" t="s">
        <v>38</v>
      </c>
      <c r="C17" t="s">
        <v>15</v>
      </c>
      <c r="D17" t="s">
        <v>61</v>
      </c>
      <c r="E17" t="s">
        <v>62</v>
      </c>
      <c r="F17" t="s">
        <v>63</v>
      </c>
      <c r="G17" t="s">
        <v>64</v>
      </c>
      <c r="H17" t="s">
        <v>30</v>
      </c>
      <c r="I17">
        <v>35</v>
      </c>
      <c r="J17">
        <v>2</v>
      </c>
      <c r="K17">
        <v>70</v>
      </c>
      <c r="L17" s="5">
        <v>0</v>
      </c>
      <c r="M17">
        <f t="shared" si="0"/>
        <v>2019</v>
      </c>
      <c r="N17" s="4" t="str">
        <f t="shared" si="1"/>
        <v>2019Jan</v>
      </c>
    </row>
    <row r="18" spans="1:14" x14ac:dyDescent="0.3">
      <c r="A18" s="4">
        <v>43469</v>
      </c>
      <c r="B18" t="s">
        <v>38</v>
      </c>
      <c r="C18" t="s">
        <v>21</v>
      </c>
      <c r="D18" t="s">
        <v>65</v>
      </c>
      <c r="E18" t="s">
        <v>17</v>
      </c>
      <c r="F18" t="s">
        <v>41</v>
      </c>
      <c r="G18" t="s">
        <v>66</v>
      </c>
      <c r="H18" t="s">
        <v>26</v>
      </c>
      <c r="I18">
        <v>61</v>
      </c>
      <c r="J18">
        <v>3</v>
      </c>
      <c r="K18">
        <v>183</v>
      </c>
      <c r="L18" s="5">
        <v>0.02</v>
      </c>
      <c r="M18">
        <f t="shared" si="0"/>
        <v>2019</v>
      </c>
      <c r="N18" s="4" t="str">
        <f t="shared" si="1"/>
        <v>2019Jan</v>
      </c>
    </row>
    <row r="19" spans="1:14" x14ac:dyDescent="0.3">
      <c r="A19" s="4">
        <v>43469</v>
      </c>
      <c r="B19" t="s">
        <v>14</v>
      </c>
      <c r="C19" t="s">
        <v>15</v>
      </c>
      <c r="D19" t="s">
        <v>44</v>
      </c>
      <c r="E19" t="s">
        <v>17</v>
      </c>
      <c r="F19" t="s">
        <v>41</v>
      </c>
      <c r="G19" t="s">
        <v>42</v>
      </c>
      <c r="H19" t="s">
        <v>26</v>
      </c>
      <c r="I19">
        <v>113</v>
      </c>
      <c r="J19">
        <v>4</v>
      </c>
      <c r="K19">
        <v>452</v>
      </c>
      <c r="L19" s="5">
        <v>0.05</v>
      </c>
      <c r="M19">
        <f t="shared" si="0"/>
        <v>2019</v>
      </c>
      <c r="N19" s="4" t="str">
        <f t="shared" si="1"/>
        <v>2019Jan</v>
      </c>
    </row>
    <row r="20" spans="1:14" x14ac:dyDescent="0.3">
      <c r="A20" s="4">
        <v>43469</v>
      </c>
      <c r="B20" t="s">
        <v>38</v>
      </c>
      <c r="C20" t="s">
        <v>21</v>
      </c>
      <c r="D20" t="s">
        <v>40</v>
      </c>
      <c r="E20" t="s">
        <v>62</v>
      </c>
      <c r="F20" t="s">
        <v>67</v>
      </c>
      <c r="G20" t="s">
        <v>68</v>
      </c>
      <c r="I20">
        <v>25</v>
      </c>
      <c r="J20">
        <v>1</v>
      </c>
      <c r="K20">
        <v>25</v>
      </c>
      <c r="L20" s="5">
        <v>0.02</v>
      </c>
      <c r="M20">
        <f t="shared" si="0"/>
        <v>2019</v>
      </c>
      <c r="N20" s="4" t="str">
        <f t="shared" si="1"/>
        <v>2019Jan</v>
      </c>
    </row>
    <row r="21" spans="1:14" x14ac:dyDescent="0.3">
      <c r="A21" s="4">
        <v>43469</v>
      </c>
      <c r="B21" t="s">
        <v>14</v>
      </c>
      <c r="C21" t="s">
        <v>48</v>
      </c>
      <c r="D21" t="s">
        <v>69</v>
      </c>
      <c r="E21" t="s">
        <v>23</v>
      </c>
      <c r="F21" t="s">
        <v>28</v>
      </c>
      <c r="G21" t="s">
        <v>29</v>
      </c>
      <c r="H21" t="s">
        <v>26</v>
      </c>
      <c r="I21">
        <v>783</v>
      </c>
      <c r="J21">
        <v>6</v>
      </c>
      <c r="K21">
        <v>4698</v>
      </c>
      <c r="L21" s="5">
        <v>0.15</v>
      </c>
      <c r="M21">
        <f t="shared" si="0"/>
        <v>2019</v>
      </c>
      <c r="N21" s="4" t="str">
        <f t="shared" si="1"/>
        <v>2019Jan</v>
      </c>
    </row>
    <row r="22" spans="1:14" x14ac:dyDescent="0.3">
      <c r="A22" s="4">
        <v>43469</v>
      </c>
      <c r="B22" t="s">
        <v>14</v>
      </c>
      <c r="C22" t="s">
        <v>48</v>
      </c>
      <c r="D22" t="s">
        <v>70</v>
      </c>
      <c r="E22" t="s">
        <v>17</v>
      </c>
      <c r="F22" t="s">
        <v>18</v>
      </c>
      <c r="G22" t="s">
        <v>19</v>
      </c>
      <c r="H22" t="s">
        <v>20</v>
      </c>
      <c r="I22">
        <v>595</v>
      </c>
      <c r="J22">
        <v>1</v>
      </c>
      <c r="K22">
        <v>595</v>
      </c>
      <c r="L22" s="5">
        <v>0.15</v>
      </c>
      <c r="M22">
        <f t="shared" si="0"/>
        <v>2019</v>
      </c>
      <c r="N22" s="4" t="str">
        <f t="shared" si="1"/>
        <v>2019Jan</v>
      </c>
    </row>
    <row r="23" spans="1:14" x14ac:dyDescent="0.3">
      <c r="A23" s="4">
        <v>43470</v>
      </c>
      <c r="B23" t="s">
        <v>14</v>
      </c>
      <c r="C23" t="s">
        <v>15</v>
      </c>
      <c r="D23" t="s">
        <v>71</v>
      </c>
      <c r="E23" t="s">
        <v>23</v>
      </c>
      <c r="F23" t="s">
        <v>28</v>
      </c>
      <c r="G23" t="s">
        <v>29</v>
      </c>
      <c r="H23" t="s">
        <v>30</v>
      </c>
      <c r="I23">
        <v>783</v>
      </c>
      <c r="J23">
        <v>5</v>
      </c>
      <c r="K23">
        <v>3915</v>
      </c>
      <c r="L23" s="5">
        <v>0.05</v>
      </c>
      <c r="M23">
        <f t="shared" si="0"/>
        <v>2019</v>
      </c>
      <c r="N23" s="4" t="str">
        <f t="shared" si="1"/>
        <v>2019Jan</v>
      </c>
    </row>
    <row r="24" spans="1:14" x14ac:dyDescent="0.3">
      <c r="A24" s="4">
        <v>43470</v>
      </c>
      <c r="B24" t="s">
        <v>14</v>
      </c>
      <c r="C24" t="s">
        <v>15</v>
      </c>
      <c r="D24" t="s">
        <v>72</v>
      </c>
      <c r="E24" t="s">
        <v>17</v>
      </c>
      <c r="F24" t="s">
        <v>41</v>
      </c>
      <c r="G24" t="s">
        <v>73</v>
      </c>
      <c r="H24" t="s">
        <v>26</v>
      </c>
      <c r="I24">
        <v>236</v>
      </c>
      <c r="J24">
        <v>4</v>
      </c>
      <c r="K24">
        <v>944</v>
      </c>
      <c r="L24" s="5">
        <v>0.05</v>
      </c>
      <c r="M24">
        <f t="shared" si="0"/>
        <v>2019</v>
      </c>
      <c r="N24" s="4" t="str">
        <f t="shared" si="1"/>
        <v>2019Jan</v>
      </c>
    </row>
    <row r="25" spans="1:14" x14ac:dyDescent="0.3">
      <c r="A25" s="4">
        <v>43470</v>
      </c>
      <c r="B25" t="s">
        <v>14</v>
      </c>
      <c r="C25" t="s">
        <v>15</v>
      </c>
      <c r="D25" t="s">
        <v>74</v>
      </c>
      <c r="E25" t="s">
        <v>17</v>
      </c>
      <c r="F25" t="s">
        <v>75</v>
      </c>
      <c r="G25" t="s">
        <v>76</v>
      </c>
      <c r="I25">
        <v>125</v>
      </c>
      <c r="J25">
        <v>1</v>
      </c>
      <c r="K25">
        <v>125</v>
      </c>
      <c r="L25" s="5">
        <v>0.05</v>
      </c>
      <c r="M25">
        <f t="shared" si="0"/>
        <v>2019</v>
      </c>
      <c r="N25" s="4" t="str">
        <f t="shared" si="1"/>
        <v>2019Jan</v>
      </c>
    </row>
    <row r="26" spans="1:14" x14ac:dyDescent="0.3">
      <c r="A26" s="4">
        <v>43470</v>
      </c>
      <c r="B26" t="s">
        <v>14</v>
      </c>
      <c r="C26" t="s">
        <v>21</v>
      </c>
      <c r="D26" t="s">
        <v>57</v>
      </c>
      <c r="E26" t="s">
        <v>17</v>
      </c>
      <c r="F26" t="s">
        <v>32</v>
      </c>
      <c r="G26" t="s">
        <v>47</v>
      </c>
      <c r="H26" t="s">
        <v>26</v>
      </c>
      <c r="I26">
        <v>1350</v>
      </c>
      <c r="J26">
        <v>2</v>
      </c>
      <c r="K26">
        <v>2700</v>
      </c>
      <c r="L26" s="5">
        <v>0.12</v>
      </c>
      <c r="M26">
        <f t="shared" si="0"/>
        <v>2019</v>
      </c>
      <c r="N26" s="4" t="str">
        <f t="shared" si="1"/>
        <v>2019Jan</v>
      </c>
    </row>
    <row r="27" spans="1:14" x14ac:dyDescent="0.3">
      <c r="A27" s="4">
        <v>43470</v>
      </c>
      <c r="B27" t="s">
        <v>38</v>
      </c>
      <c r="C27" t="s">
        <v>15</v>
      </c>
      <c r="D27" t="s">
        <v>77</v>
      </c>
      <c r="E27" t="s">
        <v>50</v>
      </c>
      <c r="F27" t="s">
        <v>78</v>
      </c>
      <c r="G27" t="s">
        <v>79</v>
      </c>
      <c r="H27" t="s">
        <v>26</v>
      </c>
      <c r="I27">
        <v>24</v>
      </c>
      <c r="J27">
        <v>1</v>
      </c>
      <c r="K27">
        <v>24</v>
      </c>
      <c r="L27" s="5">
        <v>0</v>
      </c>
      <c r="M27">
        <f t="shared" si="0"/>
        <v>2019</v>
      </c>
      <c r="N27" s="4" t="str">
        <f t="shared" si="1"/>
        <v>2019Jan</v>
      </c>
    </row>
    <row r="28" spans="1:14" x14ac:dyDescent="0.3">
      <c r="A28" s="4">
        <v>43470</v>
      </c>
      <c r="B28" t="s">
        <v>34</v>
      </c>
      <c r="C28" t="s">
        <v>21</v>
      </c>
      <c r="D28" t="s">
        <v>80</v>
      </c>
      <c r="E28" t="s">
        <v>17</v>
      </c>
      <c r="F28" t="s">
        <v>32</v>
      </c>
      <c r="G28" t="s">
        <v>81</v>
      </c>
      <c r="H28" t="s">
        <v>26</v>
      </c>
      <c r="I28">
        <v>349</v>
      </c>
      <c r="J28">
        <v>8</v>
      </c>
      <c r="K28">
        <v>2792</v>
      </c>
      <c r="L28" s="5">
        <v>0.24</v>
      </c>
      <c r="M28">
        <f t="shared" si="0"/>
        <v>2019</v>
      </c>
      <c r="N28" s="4" t="str">
        <f t="shared" si="1"/>
        <v>2019Jan</v>
      </c>
    </row>
    <row r="29" spans="1:14" x14ac:dyDescent="0.3">
      <c r="A29" s="4">
        <v>43470</v>
      </c>
      <c r="B29" t="s">
        <v>14</v>
      </c>
      <c r="C29" t="s">
        <v>21</v>
      </c>
      <c r="D29" t="s">
        <v>82</v>
      </c>
      <c r="E29" t="s">
        <v>23</v>
      </c>
      <c r="F29" t="s">
        <v>28</v>
      </c>
      <c r="G29" t="s">
        <v>29</v>
      </c>
      <c r="H29" t="s">
        <v>26</v>
      </c>
      <c r="I29">
        <v>783</v>
      </c>
      <c r="J29">
        <v>3</v>
      </c>
      <c r="K29">
        <v>2349</v>
      </c>
      <c r="L29" s="5">
        <v>0.12</v>
      </c>
      <c r="M29">
        <f t="shared" si="0"/>
        <v>2019</v>
      </c>
      <c r="N29" s="4" t="str">
        <f t="shared" si="1"/>
        <v>2019Jan</v>
      </c>
    </row>
    <row r="30" spans="1:14" x14ac:dyDescent="0.3">
      <c r="A30" s="4">
        <v>43471</v>
      </c>
      <c r="B30" t="s">
        <v>14</v>
      </c>
      <c r="C30" t="s">
        <v>15</v>
      </c>
      <c r="D30" t="s">
        <v>83</v>
      </c>
      <c r="E30" t="s">
        <v>50</v>
      </c>
      <c r="F30" t="s">
        <v>55</v>
      </c>
      <c r="G30" t="s">
        <v>56</v>
      </c>
      <c r="H30" t="s">
        <v>53</v>
      </c>
      <c r="I30">
        <v>50</v>
      </c>
      <c r="J30">
        <v>2</v>
      </c>
      <c r="K30">
        <v>100</v>
      </c>
      <c r="L30" s="5">
        <v>0.05</v>
      </c>
      <c r="M30">
        <f t="shared" si="0"/>
        <v>2019</v>
      </c>
      <c r="N30" s="4" t="str">
        <f t="shared" si="1"/>
        <v>2019Jan</v>
      </c>
    </row>
    <row r="31" spans="1:14" x14ac:dyDescent="0.3">
      <c r="A31" s="4">
        <v>43471</v>
      </c>
      <c r="B31" t="s">
        <v>38</v>
      </c>
      <c r="C31" t="s">
        <v>15</v>
      </c>
      <c r="D31" t="s">
        <v>84</v>
      </c>
      <c r="E31" t="s">
        <v>50</v>
      </c>
      <c r="F31" t="s">
        <v>58</v>
      </c>
      <c r="G31" t="s">
        <v>59</v>
      </c>
      <c r="H31" t="s">
        <v>26</v>
      </c>
      <c r="I31">
        <v>60</v>
      </c>
      <c r="J31">
        <v>4</v>
      </c>
      <c r="K31">
        <v>240</v>
      </c>
      <c r="L31" s="5">
        <v>0</v>
      </c>
      <c r="M31">
        <f t="shared" si="0"/>
        <v>2019</v>
      </c>
      <c r="N31" s="4" t="str">
        <f t="shared" si="1"/>
        <v>2019Jan</v>
      </c>
    </row>
    <row r="32" spans="1:14" x14ac:dyDescent="0.3">
      <c r="A32" s="4">
        <v>43471</v>
      </c>
      <c r="B32" t="s">
        <v>38</v>
      </c>
      <c r="C32" t="s">
        <v>21</v>
      </c>
      <c r="D32" t="s">
        <v>85</v>
      </c>
      <c r="E32" t="s">
        <v>17</v>
      </c>
      <c r="F32" t="s">
        <v>32</v>
      </c>
      <c r="G32" t="s">
        <v>33</v>
      </c>
      <c r="H32" t="s">
        <v>26</v>
      </c>
      <c r="I32">
        <v>349</v>
      </c>
      <c r="J32">
        <v>3</v>
      </c>
      <c r="K32">
        <v>1047</v>
      </c>
      <c r="L32" s="5">
        <v>0.02</v>
      </c>
      <c r="M32">
        <f t="shared" si="0"/>
        <v>2019</v>
      </c>
      <c r="N32" s="4" t="str">
        <f t="shared" si="1"/>
        <v>2019Jan</v>
      </c>
    </row>
    <row r="33" spans="1:14" x14ac:dyDescent="0.3">
      <c r="A33" s="4">
        <v>43471</v>
      </c>
      <c r="B33" t="s">
        <v>38</v>
      </c>
      <c r="C33" t="s">
        <v>15</v>
      </c>
      <c r="D33" t="s">
        <v>86</v>
      </c>
      <c r="E33" t="s">
        <v>17</v>
      </c>
      <c r="F33" t="s">
        <v>18</v>
      </c>
      <c r="G33" t="s">
        <v>19</v>
      </c>
      <c r="H33" t="s">
        <v>20</v>
      </c>
      <c r="I33">
        <v>595</v>
      </c>
      <c r="J33">
        <v>1</v>
      </c>
      <c r="K33">
        <v>595</v>
      </c>
      <c r="L33" s="5">
        <v>0</v>
      </c>
      <c r="M33">
        <f t="shared" si="0"/>
        <v>2019</v>
      </c>
      <c r="N33" s="4" t="str">
        <f t="shared" si="1"/>
        <v>2019Jan</v>
      </c>
    </row>
    <row r="34" spans="1:14" x14ac:dyDescent="0.3">
      <c r="A34" s="4">
        <v>43472</v>
      </c>
      <c r="B34" t="s">
        <v>14</v>
      </c>
      <c r="C34" t="s">
        <v>15</v>
      </c>
      <c r="D34" t="s">
        <v>83</v>
      </c>
      <c r="E34" t="s">
        <v>50</v>
      </c>
      <c r="F34" t="s">
        <v>51</v>
      </c>
      <c r="G34" t="s">
        <v>52</v>
      </c>
      <c r="H34" t="s">
        <v>53</v>
      </c>
      <c r="I34">
        <v>9</v>
      </c>
      <c r="J34">
        <v>6</v>
      </c>
      <c r="K34">
        <v>54</v>
      </c>
      <c r="L34" s="5">
        <v>0.05</v>
      </c>
      <c r="M34">
        <f t="shared" si="0"/>
        <v>2019</v>
      </c>
      <c r="N34" s="4" t="str">
        <f t="shared" si="1"/>
        <v>2019Jan</v>
      </c>
    </row>
    <row r="35" spans="1:14" x14ac:dyDescent="0.3">
      <c r="A35" s="4">
        <v>43472</v>
      </c>
      <c r="B35" t="s">
        <v>14</v>
      </c>
      <c r="C35" t="s">
        <v>15</v>
      </c>
      <c r="D35" t="s">
        <v>87</v>
      </c>
      <c r="E35" t="s">
        <v>17</v>
      </c>
      <c r="F35" t="s">
        <v>41</v>
      </c>
      <c r="G35" t="s">
        <v>88</v>
      </c>
      <c r="H35" t="s">
        <v>26</v>
      </c>
      <c r="I35">
        <v>330</v>
      </c>
      <c r="J35">
        <v>1</v>
      </c>
      <c r="K35">
        <v>330</v>
      </c>
      <c r="L35" s="5">
        <v>0.05</v>
      </c>
      <c r="M35">
        <f t="shared" si="0"/>
        <v>2019</v>
      </c>
      <c r="N35" s="4" t="str">
        <f t="shared" si="1"/>
        <v>2019Jan</v>
      </c>
    </row>
    <row r="36" spans="1:14" x14ac:dyDescent="0.3">
      <c r="A36" s="4">
        <v>43472</v>
      </c>
      <c r="B36" t="s">
        <v>89</v>
      </c>
      <c r="C36" t="s">
        <v>15</v>
      </c>
      <c r="D36" t="s">
        <v>90</v>
      </c>
      <c r="E36" t="s">
        <v>62</v>
      </c>
      <c r="F36" t="s">
        <v>67</v>
      </c>
      <c r="G36" t="s">
        <v>68</v>
      </c>
      <c r="I36">
        <v>25</v>
      </c>
      <c r="J36">
        <v>5</v>
      </c>
      <c r="K36">
        <v>125</v>
      </c>
      <c r="L36" s="5">
        <v>0.05</v>
      </c>
      <c r="M36">
        <f t="shared" si="0"/>
        <v>2019</v>
      </c>
      <c r="N36" s="4" t="str">
        <f t="shared" si="1"/>
        <v>2019Jan</v>
      </c>
    </row>
    <row r="37" spans="1:14" x14ac:dyDescent="0.3">
      <c r="A37" s="4">
        <v>43472</v>
      </c>
      <c r="B37" t="s">
        <v>38</v>
      </c>
      <c r="C37" t="s">
        <v>21</v>
      </c>
      <c r="D37" t="s">
        <v>91</v>
      </c>
      <c r="E37" t="s">
        <v>62</v>
      </c>
      <c r="F37" t="s">
        <v>63</v>
      </c>
      <c r="G37" t="s">
        <v>64</v>
      </c>
      <c r="H37" t="s">
        <v>30</v>
      </c>
      <c r="I37">
        <v>35</v>
      </c>
      <c r="J37">
        <v>4</v>
      </c>
      <c r="K37">
        <v>140</v>
      </c>
      <c r="L37" s="5">
        <v>0.02</v>
      </c>
      <c r="M37">
        <f t="shared" si="0"/>
        <v>2019</v>
      </c>
      <c r="N37" s="4" t="str">
        <f t="shared" si="1"/>
        <v>2019Jan</v>
      </c>
    </row>
    <row r="38" spans="1:14" x14ac:dyDescent="0.3">
      <c r="A38" s="4">
        <v>43472</v>
      </c>
      <c r="B38" t="s">
        <v>14</v>
      </c>
      <c r="C38" t="s">
        <v>21</v>
      </c>
      <c r="D38" t="s">
        <v>92</v>
      </c>
      <c r="E38" t="s">
        <v>50</v>
      </c>
      <c r="F38" t="s">
        <v>78</v>
      </c>
      <c r="G38" t="s">
        <v>93</v>
      </c>
      <c r="H38" t="s">
        <v>26</v>
      </c>
      <c r="I38">
        <v>38</v>
      </c>
      <c r="J38">
        <v>2</v>
      </c>
      <c r="K38">
        <v>76</v>
      </c>
      <c r="L38" s="5">
        <v>0.12</v>
      </c>
      <c r="M38">
        <f t="shared" si="0"/>
        <v>2019</v>
      </c>
      <c r="N38" s="4" t="str">
        <f t="shared" si="1"/>
        <v>2019Jan</v>
      </c>
    </row>
    <row r="39" spans="1:14" x14ac:dyDescent="0.3">
      <c r="A39" s="4">
        <v>43472</v>
      </c>
      <c r="B39" t="s">
        <v>34</v>
      </c>
      <c r="C39" t="s">
        <v>21</v>
      </c>
      <c r="D39" t="s">
        <v>94</v>
      </c>
      <c r="E39" t="s">
        <v>17</v>
      </c>
      <c r="F39" t="s">
        <v>18</v>
      </c>
      <c r="G39" t="s">
        <v>19</v>
      </c>
      <c r="H39" t="s">
        <v>20</v>
      </c>
      <c r="I39">
        <v>595</v>
      </c>
      <c r="J39">
        <v>1</v>
      </c>
      <c r="K39">
        <v>595</v>
      </c>
      <c r="L39" s="5">
        <v>0.24</v>
      </c>
      <c r="M39">
        <f t="shared" si="0"/>
        <v>2019</v>
      </c>
      <c r="N39" s="4" t="str">
        <f t="shared" si="1"/>
        <v>2019Jan</v>
      </c>
    </row>
    <row r="40" spans="1:14" x14ac:dyDescent="0.3">
      <c r="A40" s="4">
        <v>43473</v>
      </c>
      <c r="B40" t="s">
        <v>38</v>
      </c>
      <c r="C40" t="s">
        <v>21</v>
      </c>
      <c r="D40" t="s">
        <v>95</v>
      </c>
      <c r="E40" t="s">
        <v>17</v>
      </c>
      <c r="F40" t="s">
        <v>18</v>
      </c>
      <c r="G40" t="s">
        <v>45</v>
      </c>
      <c r="H40" t="s">
        <v>30</v>
      </c>
      <c r="I40">
        <v>337</v>
      </c>
      <c r="J40">
        <v>3</v>
      </c>
      <c r="K40">
        <v>1011</v>
      </c>
      <c r="L40" s="5">
        <v>0.02</v>
      </c>
      <c r="M40">
        <f t="shared" si="0"/>
        <v>2019</v>
      </c>
      <c r="N40" s="4" t="str">
        <f t="shared" si="1"/>
        <v>2019Jan</v>
      </c>
    </row>
    <row r="41" spans="1:14" x14ac:dyDescent="0.3">
      <c r="A41" s="4">
        <v>43473</v>
      </c>
      <c r="B41" t="s">
        <v>38</v>
      </c>
      <c r="C41" t="s">
        <v>15</v>
      </c>
      <c r="D41" t="s">
        <v>77</v>
      </c>
      <c r="E41" t="s">
        <v>17</v>
      </c>
      <c r="F41" t="s">
        <v>18</v>
      </c>
      <c r="G41" t="s">
        <v>19</v>
      </c>
      <c r="H41" t="s">
        <v>20</v>
      </c>
      <c r="I41">
        <v>595</v>
      </c>
      <c r="J41">
        <v>1</v>
      </c>
      <c r="K41">
        <v>595</v>
      </c>
      <c r="L41" s="5">
        <v>0</v>
      </c>
      <c r="M41">
        <f t="shared" si="0"/>
        <v>2019</v>
      </c>
      <c r="N41" s="4" t="str">
        <f t="shared" si="1"/>
        <v>2019Jan</v>
      </c>
    </row>
    <row r="42" spans="1:14" x14ac:dyDescent="0.3">
      <c r="A42" s="4">
        <v>43473</v>
      </c>
      <c r="B42" t="s">
        <v>14</v>
      </c>
      <c r="C42" t="s">
        <v>15</v>
      </c>
      <c r="D42" t="s">
        <v>96</v>
      </c>
      <c r="E42" t="s">
        <v>23</v>
      </c>
      <c r="F42" t="s">
        <v>28</v>
      </c>
      <c r="G42" t="s">
        <v>29</v>
      </c>
      <c r="H42" t="s">
        <v>26</v>
      </c>
      <c r="I42">
        <v>783</v>
      </c>
      <c r="J42">
        <v>1</v>
      </c>
      <c r="K42">
        <v>783</v>
      </c>
      <c r="L42" s="5">
        <v>0.05</v>
      </c>
      <c r="M42">
        <f t="shared" si="0"/>
        <v>2019</v>
      </c>
      <c r="N42" s="4" t="str">
        <f t="shared" si="1"/>
        <v>2019Jan</v>
      </c>
    </row>
    <row r="43" spans="1:14" x14ac:dyDescent="0.3">
      <c r="A43" s="4">
        <v>43473</v>
      </c>
      <c r="B43" t="s">
        <v>14</v>
      </c>
      <c r="C43" t="s">
        <v>21</v>
      </c>
      <c r="D43" t="s">
        <v>97</v>
      </c>
      <c r="E43" t="s">
        <v>23</v>
      </c>
      <c r="F43" t="s">
        <v>28</v>
      </c>
      <c r="G43" t="s">
        <v>29</v>
      </c>
      <c r="H43" t="s">
        <v>26</v>
      </c>
      <c r="I43">
        <v>783</v>
      </c>
      <c r="J43">
        <v>2</v>
      </c>
      <c r="K43">
        <v>1566</v>
      </c>
      <c r="L43" s="5">
        <v>0.12</v>
      </c>
      <c r="M43">
        <f t="shared" si="0"/>
        <v>2019</v>
      </c>
      <c r="N43" s="4" t="str">
        <f t="shared" si="1"/>
        <v>2019Jan</v>
      </c>
    </row>
    <row r="44" spans="1:14" x14ac:dyDescent="0.3">
      <c r="A44" s="4">
        <v>43474</v>
      </c>
      <c r="B44" t="s">
        <v>38</v>
      </c>
      <c r="C44" t="s">
        <v>21</v>
      </c>
      <c r="D44" t="s">
        <v>95</v>
      </c>
      <c r="E44" t="s">
        <v>50</v>
      </c>
      <c r="F44" t="s">
        <v>78</v>
      </c>
      <c r="G44" t="s">
        <v>79</v>
      </c>
      <c r="H44" t="s">
        <v>26</v>
      </c>
      <c r="I44">
        <v>24</v>
      </c>
      <c r="J44">
        <v>1</v>
      </c>
      <c r="K44">
        <v>24</v>
      </c>
      <c r="L44" s="5">
        <v>0.02</v>
      </c>
      <c r="M44">
        <f t="shared" si="0"/>
        <v>2019</v>
      </c>
      <c r="N44" s="4" t="str">
        <f t="shared" si="1"/>
        <v>2019Jan</v>
      </c>
    </row>
    <row r="45" spans="1:14" x14ac:dyDescent="0.3">
      <c r="A45" s="4">
        <v>43474</v>
      </c>
      <c r="B45" t="s">
        <v>89</v>
      </c>
      <c r="C45" t="s">
        <v>15</v>
      </c>
      <c r="D45" t="s">
        <v>98</v>
      </c>
      <c r="E45" t="s">
        <v>50</v>
      </c>
      <c r="F45" t="s">
        <v>58</v>
      </c>
      <c r="G45" t="s">
        <v>59</v>
      </c>
      <c r="H45" t="s">
        <v>26</v>
      </c>
      <c r="I45">
        <v>60</v>
      </c>
      <c r="J45">
        <v>5</v>
      </c>
      <c r="K45">
        <v>300</v>
      </c>
      <c r="L45" s="5">
        <v>0.05</v>
      </c>
      <c r="M45">
        <f t="shared" si="0"/>
        <v>2019</v>
      </c>
      <c r="N45" s="4" t="str">
        <f t="shared" si="1"/>
        <v>2019Jan</v>
      </c>
    </row>
    <row r="46" spans="1:14" x14ac:dyDescent="0.3">
      <c r="A46" s="4">
        <v>43474</v>
      </c>
      <c r="B46" t="s">
        <v>14</v>
      </c>
      <c r="C46" t="s">
        <v>15</v>
      </c>
      <c r="D46" t="s">
        <v>99</v>
      </c>
      <c r="E46" t="s">
        <v>17</v>
      </c>
      <c r="F46" t="s">
        <v>41</v>
      </c>
      <c r="G46" t="s">
        <v>73</v>
      </c>
      <c r="H46" t="s">
        <v>26</v>
      </c>
      <c r="I46">
        <v>236</v>
      </c>
      <c r="J46">
        <v>2</v>
      </c>
      <c r="K46">
        <v>472</v>
      </c>
      <c r="L46" s="5">
        <v>0.05</v>
      </c>
      <c r="M46">
        <f t="shared" si="0"/>
        <v>2019</v>
      </c>
      <c r="N46" s="4" t="str">
        <f t="shared" si="1"/>
        <v>2019Jan</v>
      </c>
    </row>
    <row r="47" spans="1:14" x14ac:dyDescent="0.3">
      <c r="A47" s="4">
        <v>43474</v>
      </c>
      <c r="B47" t="s">
        <v>14</v>
      </c>
      <c r="C47" t="s">
        <v>48</v>
      </c>
      <c r="D47" t="s">
        <v>100</v>
      </c>
      <c r="E47" t="s">
        <v>23</v>
      </c>
      <c r="F47" t="s">
        <v>24</v>
      </c>
      <c r="G47" t="s">
        <v>25</v>
      </c>
      <c r="H47" t="s">
        <v>26</v>
      </c>
      <c r="I47">
        <v>1080</v>
      </c>
      <c r="J47">
        <v>5</v>
      </c>
      <c r="K47">
        <v>5400</v>
      </c>
      <c r="L47" s="5">
        <v>0.15</v>
      </c>
      <c r="M47">
        <f t="shared" si="0"/>
        <v>2019</v>
      </c>
      <c r="N47" s="4" t="str">
        <f t="shared" si="1"/>
        <v>2019Jan</v>
      </c>
    </row>
    <row r="48" spans="1:14" x14ac:dyDescent="0.3">
      <c r="A48" s="4">
        <v>43475</v>
      </c>
      <c r="B48" t="s">
        <v>14</v>
      </c>
      <c r="C48" t="s">
        <v>15</v>
      </c>
      <c r="D48" t="s">
        <v>101</v>
      </c>
      <c r="E48" t="s">
        <v>23</v>
      </c>
      <c r="F48" t="s">
        <v>24</v>
      </c>
      <c r="G48" t="s">
        <v>25</v>
      </c>
      <c r="H48" t="s">
        <v>26</v>
      </c>
      <c r="I48">
        <v>1080</v>
      </c>
      <c r="J48">
        <v>1</v>
      </c>
      <c r="K48">
        <v>1080</v>
      </c>
      <c r="L48" s="5">
        <v>0.05</v>
      </c>
      <c r="M48">
        <f t="shared" si="0"/>
        <v>2019</v>
      </c>
      <c r="N48" s="4" t="str">
        <f t="shared" si="1"/>
        <v>2019Jan</v>
      </c>
    </row>
    <row r="49" spans="1:14" x14ac:dyDescent="0.3">
      <c r="A49" s="4">
        <v>43475</v>
      </c>
      <c r="B49" t="s">
        <v>14</v>
      </c>
      <c r="C49" t="s">
        <v>15</v>
      </c>
      <c r="D49" t="s">
        <v>102</v>
      </c>
      <c r="E49" t="s">
        <v>23</v>
      </c>
      <c r="F49" t="s">
        <v>24</v>
      </c>
      <c r="G49" t="s">
        <v>103</v>
      </c>
      <c r="H49" t="s">
        <v>26</v>
      </c>
      <c r="I49">
        <v>2295</v>
      </c>
      <c r="J49">
        <v>1</v>
      </c>
      <c r="K49">
        <v>2295</v>
      </c>
      <c r="L49" s="5">
        <v>0.05</v>
      </c>
      <c r="M49">
        <f t="shared" si="0"/>
        <v>2019</v>
      </c>
      <c r="N49" s="4" t="str">
        <f t="shared" si="1"/>
        <v>2019Jan</v>
      </c>
    </row>
    <row r="50" spans="1:14" x14ac:dyDescent="0.3">
      <c r="A50" s="4">
        <v>43475</v>
      </c>
      <c r="B50" t="s">
        <v>14</v>
      </c>
      <c r="C50" t="s">
        <v>21</v>
      </c>
      <c r="D50" t="s">
        <v>104</v>
      </c>
      <c r="E50" t="s">
        <v>23</v>
      </c>
      <c r="F50" t="s">
        <v>24</v>
      </c>
      <c r="G50" t="s">
        <v>103</v>
      </c>
      <c r="H50" t="s">
        <v>26</v>
      </c>
      <c r="I50">
        <v>2295</v>
      </c>
      <c r="J50">
        <v>4</v>
      </c>
      <c r="K50">
        <v>9180</v>
      </c>
      <c r="L50" s="5">
        <v>0.12</v>
      </c>
      <c r="M50">
        <f t="shared" si="0"/>
        <v>2019</v>
      </c>
      <c r="N50" s="4" t="str">
        <f t="shared" si="1"/>
        <v>2019Jan</v>
      </c>
    </row>
    <row r="51" spans="1:14" x14ac:dyDescent="0.3">
      <c r="A51" s="4">
        <v>43476</v>
      </c>
      <c r="B51" t="s">
        <v>14</v>
      </c>
      <c r="C51" t="s">
        <v>15</v>
      </c>
      <c r="D51" t="s">
        <v>105</v>
      </c>
      <c r="E51" t="s">
        <v>17</v>
      </c>
      <c r="F51" t="s">
        <v>32</v>
      </c>
      <c r="G51" t="s">
        <v>81</v>
      </c>
      <c r="H51" t="s">
        <v>26</v>
      </c>
      <c r="I51">
        <v>349</v>
      </c>
      <c r="J51">
        <v>2</v>
      </c>
      <c r="K51">
        <v>698</v>
      </c>
      <c r="L51" s="5">
        <v>0.05</v>
      </c>
      <c r="M51">
        <f t="shared" si="0"/>
        <v>2019</v>
      </c>
      <c r="N51" s="4" t="str">
        <f t="shared" si="1"/>
        <v>2019Jan</v>
      </c>
    </row>
    <row r="52" spans="1:14" x14ac:dyDescent="0.3">
      <c r="A52" s="4">
        <v>43476</v>
      </c>
      <c r="B52" t="s">
        <v>14</v>
      </c>
      <c r="C52" t="s">
        <v>15</v>
      </c>
      <c r="D52" t="s">
        <v>106</v>
      </c>
      <c r="E52" t="s">
        <v>17</v>
      </c>
      <c r="F52" t="s">
        <v>18</v>
      </c>
      <c r="G52" t="s">
        <v>19</v>
      </c>
      <c r="H52" t="s">
        <v>20</v>
      </c>
      <c r="I52">
        <v>595</v>
      </c>
      <c r="J52">
        <v>2</v>
      </c>
      <c r="K52">
        <v>1190</v>
      </c>
      <c r="L52" s="5">
        <v>0.05</v>
      </c>
      <c r="M52">
        <f t="shared" si="0"/>
        <v>2019</v>
      </c>
      <c r="N52" s="4" t="str">
        <f t="shared" si="1"/>
        <v>2019Jan</v>
      </c>
    </row>
    <row r="53" spans="1:14" x14ac:dyDescent="0.3">
      <c r="A53" s="4">
        <v>43476</v>
      </c>
      <c r="B53" t="s">
        <v>14</v>
      </c>
      <c r="C53" t="s">
        <v>15</v>
      </c>
      <c r="D53" t="s">
        <v>43</v>
      </c>
      <c r="E53" t="s">
        <v>17</v>
      </c>
      <c r="F53" t="s">
        <v>41</v>
      </c>
      <c r="G53" t="s">
        <v>107</v>
      </c>
      <c r="H53" t="s">
        <v>26</v>
      </c>
      <c r="I53">
        <v>248</v>
      </c>
      <c r="J53">
        <v>2</v>
      </c>
      <c r="K53">
        <v>496</v>
      </c>
      <c r="L53" s="5">
        <v>0.05</v>
      </c>
      <c r="M53">
        <f t="shared" si="0"/>
        <v>2019</v>
      </c>
      <c r="N53" s="4" t="str">
        <f t="shared" si="1"/>
        <v>2019Jan</v>
      </c>
    </row>
    <row r="54" spans="1:14" x14ac:dyDescent="0.3">
      <c r="A54" s="4">
        <v>43476</v>
      </c>
      <c r="B54" t="s">
        <v>14</v>
      </c>
      <c r="C54" t="s">
        <v>15</v>
      </c>
      <c r="D54" t="s">
        <v>108</v>
      </c>
      <c r="E54" t="s">
        <v>17</v>
      </c>
      <c r="F54" t="s">
        <v>41</v>
      </c>
      <c r="G54" t="s">
        <v>107</v>
      </c>
      <c r="H54" t="s">
        <v>26</v>
      </c>
      <c r="I54">
        <v>248</v>
      </c>
      <c r="J54">
        <v>1</v>
      </c>
      <c r="K54">
        <v>248</v>
      </c>
      <c r="L54" s="5">
        <v>0.05</v>
      </c>
      <c r="M54">
        <f t="shared" si="0"/>
        <v>2019</v>
      </c>
      <c r="N54" s="4" t="str">
        <f t="shared" si="1"/>
        <v>2019Jan</v>
      </c>
    </row>
    <row r="55" spans="1:14" x14ac:dyDescent="0.3">
      <c r="A55" s="4">
        <v>43477</v>
      </c>
      <c r="B55" t="s">
        <v>14</v>
      </c>
      <c r="C55" t="s">
        <v>15</v>
      </c>
      <c r="D55" t="s">
        <v>109</v>
      </c>
      <c r="E55" t="s">
        <v>23</v>
      </c>
      <c r="F55" t="s">
        <v>28</v>
      </c>
      <c r="G55" t="s">
        <v>36</v>
      </c>
      <c r="H55" t="s">
        <v>30</v>
      </c>
      <c r="I55">
        <v>2443</v>
      </c>
      <c r="J55">
        <v>1</v>
      </c>
      <c r="K55">
        <v>2443</v>
      </c>
      <c r="L55" s="5">
        <v>0.05</v>
      </c>
      <c r="M55">
        <f t="shared" si="0"/>
        <v>2019</v>
      </c>
      <c r="N55" s="4" t="str">
        <f t="shared" si="1"/>
        <v>2019Jan</v>
      </c>
    </row>
    <row r="56" spans="1:14" x14ac:dyDescent="0.3">
      <c r="A56" s="4">
        <v>43477</v>
      </c>
      <c r="B56" t="s">
        <v>38</v>
      </c>
      <c r="C56" t="s">
        <v>15</v>
      </c>
      <c r="D56" t="s">
        <v>110</v>
      </c>
      <c r="E56" t="s">
        <v>50</v>
      </c>
      <c r="F56" t="s">
        <v>78</v>
      </c>
      <c r="G56" t="s">
        <v>93</v>
      </c>
      <c r="H56" t="s">
        <v>26</v>
      </c>
      <c r="I56">
        <v>38</v>
      </c>
      <c r="J56">
        <v>3</v>
      </c>
      <c r="K56">
        <v>114</v>
      </c>
      <c r="L56" s="5">
        <v>0</v>
      </c>
      <c r="M56">
        <f t="shared" si="0"/>
        <v>2019</v>
      </c>
      <c r="N56" s="4" t="str">
        <f t="shared" si="1"/>
        <v>2019Jan</v>
      </c>
    </row>
    <row r="57" spans="1:14" x14ac:dyDescent="0.3">
      <c r="A57" s="4">
        <v>43477</v>
      </c>
      <c r="B57" t="s">
        <v>14</v>
      </c>
      <c r="C57" t="s">
        <v>21</v>
      </c>
      <c r="D57" t="s">
        <v>111</v>
      </c>
      <c r="E57" t="s">
        <v>50</v>
      </c>
      <c r="F57" t="s">
        <v>55</v>
      </c>
      <c r="G57" t="s">
        <v>56</v>
      </c>
      <c r="H57" t="s">
        <v>53</v>
      </c>
      <c r="I57">
        <v>50</v>
      </c>
      <c r="J57">
        <v>4</v>
      </c>
      <c r="K57">
        <v>200</v>
      </c>
      <c r="L57" s="5">
        <v>0.12</v>
      </c>
      <c r="M57">
        <f t="shared" si="0"/>
        <v>2019</v>
      </c>
      <c r="N57" s="4" t="str">
        <f t="shared" si="1"/>
        <v>2019Jan</v>
      </c>
    </row>
    <row r="58" spans="1:14" x14ac:dyDescent="0.3">
      <c r="A58" s="4">
        <v>43477</v>
      </c>
      <c r="B58" t="s">
        <v>38</v>
      </c>
      <c r="C58" t="s">
        <v>21</v>
      </c>
      <c r="D58" t="s">
        <v>112</v>
      </c>
      <c r="E58" t="s">
        <v>23</v>
      </c>
      <c r="F58" t="s">
        <v>28</v>
      </c>
      <c r="G58" t="s">
        <v>36</v>
      </c>
      <c r="H58" t="s">
        <v>30</v>
      </c>
      <c r="I58">
        <v>2443</v>
      </c>
      <c r="J58">
        <v>4</v>
      </c>
      <c r="K58">
        <v>9772</v>
      </c>
      <c r="L58" s="5">
        <v>0.02</v>
      </c>
      <c r="M58">
        <f t="shared" si="0"/>
        <v>2019</v>
      </c>
      <c r="N58" s="4" t="str">
        <f t="shared" si="1"/>
        <v>2019Jan</v>
      </c>
    </row>
    <row r="59" spans="1:14" x14ac:dyDescent="0.3">
      <c r="A59" s="4">
        <v>43477</v>
      </c>
      <c r="B59" t="s">
        <v>14</v>
      </c>
      <c r="C59" t="s">
        <v>15</v>
      </c>
      <c r="D59" t="s">
        <v>113</v>
      </c>
      <c r="E59" t="s">
        <v>23</v>
      </c>
      <c r="F59" t="s">
        <v>28</v>
      </c>
      <c r="G59" t="s">
        <v>29</v>
      </c>
      <c r="H59" t="s">
        <v>30</v>
      </c>
      <c r="I59">
        <v>783</v>
      </c>
      <c r="J59">
        <v>7</v>
      </c>
      <c r="K59">
        <v>5481</v>
      </c>
      <c r="L59" s="5">
        <v>0.05</v>
      </c>
      <c r="M59">
        <f t="shared" si="0"/>
        <v>2019</v>
      </c>
      <c r="N59" s="4" t="str">
        <f t="shared" si="1"/>
        <v>2019Jan</v>
      </c>
    </row>
    <row r="60" spans="1:14" x14ac:dyDescent="0.3">
      <c r="A60" s="4">
        <v>43478</v>
      </c>
      <c r="B60" t="s">
        <v>14</v>
      </c>
      <c r="C60" t="s">
        <v>15</v>
      </c>
      <c r="D60" t="s">
        <v>114</v>
      </c>
      <c r="E60" t="s">
        <v>50</v>
      </c>
      <c r="F60" t="s">
        <v>78</v>
      </c>
      <c r="G60" t="s">
        <v>79</v>
      </c>
      <c r="H60" t="s">
        <v>26</v>
      </c>
      <c r="I60">
        <v>24</v>
      </c>
      <c r="J60">
        <v>2</v>
      </c>
      <c r="K60">
        <v>48</v>
      </c>
      <c r="L60" s="5">
        <v>0.05</v>
      </c>
      <c r="M60">
        <f t="shared" si="0"/>
        <v>2019</v>
      </c>
      <c r="N60" s="4" t="str">
        <f t="shared" si="1"/>
        <v>2019Jan</v>
      </c>
    </row>
    <row r="61" spans="1:14" x14ac:dyDescent="0.3">
      <c r="A61" s="4">
        <v>43478</v>
      </c>
      <c r="B61" t="s">
        <v>14</v>
      </c>
      <c r="C61" t="s">
        <v>15</v>
      </c>
      <c r="D61" t="s">
        <v>72</v>
      </c>
      <c r="E61" t="s">
        <v>17</v>
      </c>
      <c r="F61" t="s">
        <v>32</v>
      </c>
      <c r="G61" t="s">
        <v>81</v>
      </c>
      <c r="H61" t="s">
        <v>26</v>
      </c>
      <c r="I61">
        <v>349</v>
      </c>
      <c r="J61">
        <v>4</v>
      </c>
      <c r="K61">
        <v>1396</v>
      </c>
      <c r="L61" s="5">
        <v>0.05</v>
      </c>
      <c r="M61">
        <f t="shared" si="0"/>
        <v>2019</v>
      </c>
      <c r="N61" s="4" t="str">
        <f t="shared" si="1"/>
        <v>2019Jan</v>
      </c>
    </row>
    <row r="62" spans="1:14" x14ac:dyDescent="0.3">
      <c r="A62" s="4">
        <v>43478</v>
      </c>
      <c r="B62" t="s">
        <v>89</v>
      </c>
      <c r="C62" t="s">
        <v>15</v>
      </c>
      <c r="D62" t="s">
        <v>115</v>
      </c>
      <c r="E62" t="s">
        <v>23</v>
      </c>
      <c r="F62" t="s">
        <v>24</v>
      </c>
      <c r="G62" t="s">
        <v>103</v>
      </c>
      <c r="H62" t="s">
        <v>15</v>
      </c>
      <c r="I62">
        <v>2320</v>
      </c>
      <c r="J62">
        <v>2</v>
      </c>
      <c r="K62">
        <v>4640</v>
      </c>
      <c r="L62" s="5">
        <v>0.05</v>
      </c>
      <c r="M62">
        <f t="shared" si="0"/>
        <v>2019</v>
      </c>
      <c r="N62" s="4" t="str">
        <f t="shared" si="1"/>
        <v>2019Jan</v>
      </c>
    </row>
    <row r="63" spans="1:14" x14ac:dyDescent="0.3">
      <c r="A63" s="4">
        <v>43479</v>
      </c>
      <c r="B63" t="s">
        <v>14</v>
      </c>
      <c r="C63" t="s">
        <v>15</v>
      </c>
      <c r="D63" t="s">
        <v>101</v>
      </c>
      <c r="E63" t="s">
        <v>50</v>
      </c>
      <c r="F63" t="s">
        <v>78</v>
      </c>
      <c r="G63" t="s">
        <v>93</v>
      </c>
      <c r="H63" t="s">
        <v>26</v>
      </c>
      <c r="I63">
        <v>38</v>
      </c>
      <c r="J63">
        <v>3</v>
      </c>
      <c r="K63">
        <v>114</v>
      </c>
      <c r="L63" s="5">
        <v>0.05</v>
      </c>
      <c r="M63">
        <f t="shared" si="0"/>
        <v>2019</v>
      </c>
      <c r="N63" s="4" t="str">
        <f t="shared" si="1"/>
        <v>2019Jan</v>
      </c>
    </row>
    <row r="64" spans="1:14" x14ac:dyDescent="0.3">
      <c r="A64" s="4">
        <v>43479</v>
      </c>
      <c r="B64" t="s">
        <v>14</v>
      </c>
      <c r="C64" t="s">
        <v>15</v>
      </c>
      <c r="D64" t="s">
        <v>116</v>
      </c>
      <c r="E64" t="s">
        <v>17</v>
      </c>
      <c r="F64" t="s">
        <v>32</v>
      </c>
      <c r="G64" t="s">
        <v>81</v>
      </c>
      <c r="H64" t="s">
        <v>26</v>
      </c>
      <c r="I64">
        <v>349</v>
      </c>
      <c r="J64">
        <v>4</v>
      </c>
      <c r="K64">
        <v>1396</v>
      </c>
      <c r="L64" s="5">
        <v>0.05</v>
      </c>
      <c r="M64">
        <f t="shared" si="0"/>
        <v>2019</v>
      </c>
      <c r="N64" s="4" t="str">
        <f t="shared" si="1"/>
        <v>2019Jan</v>
      </c>
    </row>
    <row r="65" spans="1:14" x14ac:dyDescent="0.3">
      <c r="A65" s="4">
        <v>43479</v>
      </c>
      <c r="B65" t="s">
        <v>14</v>
      </c>
      <c r="C65" t="s">
        <v>15</v>
      </c>
      <c r="D65" t="s">
        <v>44</v>
      </c>
      <c r="E65" t="s">
        <v>23</v>
      </c>
      <c r="F65" t="s">
        <v>28</v>
      </c>
      <c r="G65" t="s">
        <v>117</v>
      </c>
      <c r="H65" t="s">
        <v>20</v>
      </c>
      <c r="I65">
        <v>1120</v>
      </c>
      <c r="J65">
        <v>7</v>
      </c>
      <c r="K65">
        <v>7840</v>
      </c>
      <c r="L65" s="5">
        <v>0.05</v>
      </c>
      <c r="M65">
        <f t="shared" si="0"/>
        <v>2019</v>
      </c>
      <c r="N65" s="4" t="str">
        <f t="shared" si="1"/>
        <v>2019Jan</v>
      </c>
    </row>
    <row r="66" spans="1:14" x14ac:dyDescent="0.3">
      <c r="A66" s="4">
        <v>43479</v>
      </c>
      <c r="B66" t="s">
        <v>14</v>
      </c>
      <c r="C66" t="s">
        <v>15</v>
      </c>
      <c r="D66" t="s">
        <v>118</v>
      </c>
      <c r="E66" t="s">
        <v>17</v>
      </c>
      <c r="F66" t="s">
        <v>18</v>
      </c>
      <c r="G66" t="s">
        <v>119</v>
      </c>
      <c r="H66" t="s">
        <v>30</v>
      </c>
      <c r="I66">
        <v>1432</v>
      </c>
      <c r="J66">
        <v>1</v>
      </c>
      <c r="K66">
        <v>1432</v>
      </c>
      <c r="L66" s="5">
        <v>0.05</v>
      </c>
      <c r="M66">
        <f t="shared" si="0"/>
        <v>2019</v>
      </c>
      <c r="N66" s="4" t="str">
        <f t="shared" si="1"/>
        <v>2019Jan</v>
      </c>
    </row>
    <row r="67" spans="1:14" x14ac:dyDescent="0.3">
      <c r="A67" s="4">
        <v>43480</v>
      </c>
      <c r="B67" t="s">
        <v>14</v>
      </c>
      <c r="C67" t="s">
        <v>21</v>
      </c>
      <c r="D67" t="s">
        <v>120</v>
      </c>
      <c r="E67" t="s">
        <v>23</v>
      </c>
      <c r="F67" t="s">
        <v>28</v>
      </c>
      <c r="G67" t="s">
        <v>117</v>
      </c>
      <c r="H67" t="s">
        <v>20</v>
      </c>
      <c r="I67">
        <v>1120</v>
      </c>
      <c r="J67">
        <v>1</v>
      </c>
      <c r="K67">
        <v>1120</v>
      </c>
      <c r="L67" s="5">
        <v>0.12</v>
      </c>
      <c r="M67">
        <f t="shared" ref="M67:M130" si="2">YEAR(A67)</f>
        <v>2019</v>
      </c>
      <c r="N67" s="4" t="str">
        <f t="shared" ref="N67:N130" si="3">YEAR(A67)&amp;TEXT(A67,"mmm")</f>
        <v>2019Jan</v>
      </c>
    </row>
    <row r="68" spans="1:14" x14ac:dyDescent="0.3">
      <c r="A68" s="4">
        <v>43480</v>
      </c>
      <c r="B68" t="s">
        <v>34</v>
      </c>
      <c r="C68" t="s">
        <v>15</v>
      </c>
      <c r="D68" t="s">
        <v>54</v>
      </c>
      <c r="E68" t="s">
        <v>17</v>
      </c>
      <c r="F68" t="s">
        <v>18</v>
      </c>
      <c r="G68" t="s">
        <v>19</v>
      </c>
      <c r="H68" t="s">
        <v>20</v>
      </c>
      <c r="I68">
        <v>595</v>
      </c>
      <c r="J68">
        <v>3</v>
      </c>
      <c r="K68">
        <v>1785</v>
      </c>
      <c r="L68" s="5">
        <v>0.1</v>
      </c>
      <c r="M68">
        <f t="shared" si="2"/>
        <v>2019</v>
      </c>
      <c r="N68" s="4" t="str">
        <f t="shared" si="3"/>
        <v>2019Jan</v>
      </c>
    </row>
    <row r="69" spans="1:14" x14ac:dyDescent="0.3">
      <c r="A69" s="4">
        <v>43480</v>
      </c>
      <c r="B69" t="s">
        <v>14</v>
      </c>
      <c r="C69" t="s">
        <v>21</v>
      </c>
      <c r="D69" t="s">
        <v>121</v>
      </c>
      <c r="E69" t="s">
        <v>17</v>
      </c>
      <c r="F69" t="s">
        <v>32</v>
      </c>
      <c r="G69" t="s">
        <v>47</v>
      </c>
      <c r="H69" t="s">
        <v>26</v>
      </c>
      <c r="I69">
        <v>1350</v>
      </c>
      <c r="J69">
        <v>5</v>
      </c>
      <c r="K69">
        <v>6750</v>
      </c>
      <c r="L69" s="5">
        <v>0.12</v>
      </c>
      <c r="M69">
        <f t="shared" si="2"/>
        <v>2019</v>
      </c>
      <c r="N69" s="4" t="str">
        <f t="shared" si="3"/>
        <v>2019Jan</v>
      </c>
    </row>
    <row r="70" spans="1:14" x14ac:dyDescent="0.3">
      <c r="A70" s="4">
        <v>43481</v>
      </c>
      <c r="B70" t="s">
        <v>38</v>
      </c>
      <c r="C70" t="s">
        <v>21</v>
      </c>
      <c r="D70" t="s">
        <v>122</v>
      </c>
      <c r="E70" t="s">
        <v>17</v>
      </c>
      <c r="F70" t="s">
        <v>18</v>
      </c>
      <c r="G70" t="s">
        <v>19</v>
      </c>
      <c r="H70" t="s">
        <v>20</v>
      </c>
      <c r="I70">
        <v>595</v>
      </c>
      <c r="J70">
        <v>2</v>
      </c>
      <c r="K70">
        <v>1190</v>
      </c>
      <c r="L70" s="5">
        <v>0.02</v>
      </c>
      <c r="M70">
        <f t="shared" si="2"/>
        <v>2019</v>
      </c>
      <c r="N70" s="4" t="str">
        <f t="shared" si="3"/>
        <v>2019Jan</v>
      </c>
    </row>
    <row r="71" spans="1:14" x14ac:dyDescent="0.3">
      <c r="A71" s="4">
        <v>43481</v>
      </c>
      <c r="B71" t="s">
        <v>38</v>
      </c>
      <c r="C71" t="s">
        <v>15</v>
      </c>
      <c r="D71" t="s">
        <v>123</v>
      </c>
      <c r="E71" t="s">
        <v>50</v>
      </c>
      <c r="F71" t="s">
        <v>55</v>
      </c>
      <c r="G71" t="s">
        <v>56</v>
      </c>
      <c r="H71" t="s">
        <v>53</v>
      </c>
      <c r="I71">
        <v>50</v>
      </c>
      <c r="J71">
        <v>2</v>
      </c>
      <c r="K71">
        <v>100</v>
      </c>
      <c r="L71" s="5">
        <v>0</v>
      </c>
      <c r="M71">
        <f t="shared" si="2"/>
        <v>2019</v>
      </c>
      <c r="N71" s="4" t="str">
        <f t="shared" si="3"/>
        <v>2019Jan</v>
      </c>
    </row>
    <row r="72" spans="1:14" x14ac:dyDescent="0.3">
      <c r="A72" s="4">
        <v>43481</v>
      </c>
      <c r="B72" t="s">
        <v>34</v>
      </c>
      <c r="C72" t="s">
        <v>15</v>
      </c>
      <c r="D72" t="s">
        <v>124</v>
      </c>
      <c r="E72" t="s">
        <v>62</v>
      </c>
      <c r="F72" t="s">
        <v>63</v>
      </c>
      <c r="G72" t="s">
        <v>64</v>
      </c>
      <c r="H72" t="s">
        <v>125</v>
      </c>
      <c r="I72">
        <v>35</v>
      </c>
      <c r="J72">
        <v>2</v>
      </c>
      <c r="K72">
        <v>70</v>
      </c>
      <c r="L72" s="5">
        <v>0.1</v>
      </c>
      <c r="M72">
        <f t="shared" si="2"/>
        <v>2019</v>
      </c>
      <c r="N72" s="4" t="str">
        <f t="shared" si="3"/>
        <v>2019Jan</v>
      </c>
    </row>
    <row r="73" spans="1:14" x14ac:dyDescent="0.3">
      <c r="A73" s="4">
        <v>43481</v>
      </c>
      <c r="B73" t="s">
        <v>14</v>
      </c>
      <c r="C73" t="s">
        <v>15</v>
      </c>
      <c r="D73" t="s">
        <v>126</v>
      </c>
      <c r="E73" t="s">
        <v>50</v>
      </c>
      <c r="F73" t="s">
        <v>51</v>
      </c>
      <c r="G73" t="s">
        <v>52</v>
      </c>
      <c r="H73" t="s">
        <v>53</v>
      </c>
      <c r="I73">
        <v>9</v>
      </c>
      <c r="J73">
        <v>1</v>
      </c>
      <c r="K73">
        <v>9</v>
      </c>
      <c r="L73" s="5">
        <v>0.05</v>
      </c>
      <c r="M73">
        <f t="shared" si="2"/>
        <v>2019</v>
      </c>
      <c r="N73" s="4" t="str">
        <f t="shared" si="3"/>
        <v>2019Jan</v>
      </c>
    </row>
    <row r="74" spans="1:14" x14ac:dyDescent="0.3">
      <c r="A74" s="4">
        <v>43481</v>
      </c>
      <c r="B74" t="s">
        <v>14</v>
      </c>
      <c r="C74" t="s">
        <v>21</v>
      </c>
      <c r="D74" t="s">
        <v>127</v>
      </c>
      <c r="E74" t="s">
        <v>23</v>
      </c>
      <c r="F74" t="s">
        <v>28</v>
      </c>
      <c r="G74" t="s">
        <v>36</v>
      </c>
      <c r="H74" t="s">
        <v>26</v>
      </c>
      <c r="I74">
        <v>2443</v>
      </c>
      <c r="J74">
        <v>6</v>
      </c>
      <c r="K74">
        <v>14658</v>
      </c>
      <c r="L74" s="5">
        <v>0.12</v>
      </c>
      <c r="M74">
        <f t="shared" si="2"/>
        <v>2019</v>
      </c>
      <c r="N74" s="4" t="str">
        <f t="shared" si="3"/>
        <v>2019Jan</v>
      </c>
    </row>
    <row r="75" spans="1:14" x14ac:dyDescent="0.3">
      <c r="A75" s="4">
        <v>43482</v>
      </c>
      <c r="B75" t="s">
        <v>14</v>
      </c>
      <c r="C75" t="s">
        <v>15</v>
      </c>
      <c r="D75" t="s">
        <v>106</v>
      </c>
      <c r="E75" t="s">
        <v>23</v>
      </c>
      <c r="F75" t="s">
        <v>28</v>
      </c>
      <c r="G75" t="s">
        <v>36</v>
      </c>
      <c r="H75" t="s">
        <v>30</v>
      </c>
      <c r="I75">
        <v>2443</v>
      </c>
      <c r="J75">
        <v>1</v>
      </c>
      <c r="K75">
        <v>2443</v>
      </c>
      <c r="L75" s="5">
        <v>0.05</v>
      </c>
      <c r="M75">
        <f t="shared" si="2"/>
        <v>2019</v>
      </c>
      <c r="N75" s="4" t="str">
        <f t="shared" si="3"/>
        <v>2019Jan</v>
      </c>
    </row>
    <row r="76" spans="1:14" x14ac:dyDescent="0.3">
      <c r="A76" s="4">
        <v>43482</v>
      </c>
      <c r="B76" t="s">
        <v>14</v>
      </c>
      <c r="C76" t="s">
        <v>15</v>
      </c>
      <c r="D76" t="s">
        <v>128</v>
      </c>
      <c r="E76" t="s">
        <v>17</v>
      </c>
      <c r="F76" t="s">
        <v>41</v>
      </c>
      <c r="G76" t="s">
        <v>42</v>
      </c>
      <c r="H76" t="s">
        <v>26</v>
      </c>
      <c r="I76">
        <v>113</v>
      </c>
      <c r="J76">
        <v>3</v>
      </c>
      <c r="K76">
        <v>339</v>
      </c>
      <c r="L76" s="5">
        <v>0.05</v>
      </c>
      <c r="M76">
        <f t="shared" si="2"/>
        <v>2019</v>
      </c>
      <c r="N76" s="4" t="str">
        <f t="shared" si="3"/>
        <v>2019Jan</v>
      </c>
    </row>
    <row r="77" spans="1:14" x14ac:dyDescent="0.3">
      <c r="A77" s="4">
        <v>43483</v>
      </c>
      <c r="B77" t="s">
        <v>14</v>
      </c>
      <c r="C77" t="s">
        <v>48</v>
      </c>
      <c r="D77" t="s">
        <v>129</v>
      </c>
      <c r="E77" t="s">
        <v>50</v>
      </c>
      <c r="F77" t="s">
        <v>78</v>
      </c>
      <c r="G77" t="s">
        <v>79</v>
      </c>
      <c r="H77" t="s">
        <v>26</v>
      </c>
      <c r="I77">
        <v>24</v>
      </c>
      <c r="J77">
        <v>2</v>
      </c>
      <c r="K77">
        <v>48</v>
      </c>
      <c r="L77" s="5">
        <v>0.15</v>
      </c>
      <c r="M77">
        <f t="shared" si="2"/>
        <v>2019</v>
      </c>
      <c r="N77" s="4" t="str">
        <f t="shared" si="3"/>
        <v>2019Jan</v>
      </c>
    </row>
    <row r="78" spans="1:14" x14ac:dyDescent="0.3">
      <c r="A78" s="4">
        <v>43483</v>
      </c>
      <c r="B78" t="s">
        <v>14</v>
      </c>
      <c r="C78" t="s">
        <v>48</v>
      </c>
      <c r="D78" t="s">
        <v>129</v>
      </c>
      <c r="E78" t="s">
        <v>50</v>
      </c>
      <c r="F78" t="s">
        <v>58</v>
      </c>
      <c r="G78" t="s">
        <v>59</v>
      </c>
      <c r="H78" t="s">
        <v>26</v>
      </c>
      <c r="I78">
        <v>60</v>
      </c>
      <c r="J78">
        <v>4</v>
      </c>
      <c r="K78">
        <v>240</v>
      </c>
      <c r="L78" s="5">
        <v>0.15</v>
      </c>
      <c r="M78">
        <f t="shared" si="2"/>
        <v>2019</v>
      </c>
      <c r="N78" s="4" t="str">
        <f t="shared" si="3"/>
        <v>2019Jan</v>
      </c>
    </row>
    <row r="79" spans="1:14" x14ac:dyDescent="0.3">
      <c r="A79" s="4">
        <v>43483</v>
      </c>
      <c r="B79" t="s">
        <v>38</v>
      </c>
      <c r="C79" t="s">
        <v>21</v>
      </c>
      <c r="D79" t="s">
        <v>122</v>
      </c>
      <c r="E79" t="s">
        <v>50</v>
      </c>
      <c r="F79" t="s">
        <v>55</v>
      </c>
      <c r="G79" t="s">
        <v>56</v>
      </c>
      <c r="H79" t="s">
        <v>53</v>
      </c>
      <c r="I79">
        <v>50</v>
      </c>
      <c r="J79">
        <v>1</v>
      </c>
      <c r="K79">
        <v>50</v>
      </c>
      <c r="L79" s="5">
        <v>0.02</v>
      </c>
      <c r="M79">
        <f t="shared" si="2"/>
        <v>2019</v>
      </c>
      <c r="N79" s="4" t="str">
        <f t="shared" si="3"/>
        <v>2019Jan</v>
      </c>
    </row>
    <row r="80" spans="1:14" x14ac:dyDescent="0.3">
      <c r="A80" s="4">
        <v>43483</v>
      </c>
      <c r="B80" t="s">
        <v>14</v>
      </c>
      <c r="C80" t="s">
        <v>15</v>
      </c>
      <c r="D80" t="s">
        <v>74</v>
      </c>
      <c r="E80" t="s">
        <v>23</v>
      </c>
      <c r="F80" t="s">
        <v>24</v>
      </c>
      <c r="G80" t="s">
        <v>25</v>
      </c>
      <c r="H80" t="s">
        <v>26</v>
      </c>
      <c r="I80">
        <v>1080</v>
      </c>
      <c r="J80">
        <v>4</v>
      </c>
      <c r="K80">
        <v>4320</v>
      </c>
      <c r="L80" s="5">
        <v>0.05</v>
      </c>
      <c r="M80">
        <f t="shared" si="2"/>
        <v>2019</v>
      </c>
      <c r="N80" s="4" t="str">
        <f t="shared" si="3"/>
        <v>2019Jan</v>
      </c>
    </row>
    <row r="81" spans="1:14" x14ac:dyDescent="0.3">
      <c r="A81" s="4">
        <v>43483</v>
      </c>
      <c r="B81" t="s">
        <v>14</v>
      </c>
      <c r="C81" t="s">
        <v>15</v>
      </c>
      <c r="D81" t="s">
        <v>130</v>
      </c>
      <c r="E81" t="s">
        <v>17</v>
      </c>
      <c r="F81" t="s">
        <v>41</v>
      </c>
      <c r="G81" t="s">
        <v>131</v>
      </c>
      <c r="H81" t="s">
        <v>26</v>
      </c>
      <c r="I81">
        <v>300</v>
      </c>
      <c r="J81">
        <v>4</v>
      </c>
      <c r="K81">
        <v>1200</v>
      </c>
      <c r="L81" s="5">
        <v>0.05</v>
      </c>
      <c r="M81">
        <f t="shared" si="2"/>
        <v>2019</v>
      </c>
      <c r="N81" s="4" t="str">
        <f t="shared" si="3"/>
        <v>2019Jan</v>
      </c>
    </row>
    <row r="82" spans="1:14" x14ac:dyDescent="0.3">
      <c r="A82" s="4">
        <v>43483</v>
      </c>
      <c r="B82" t="s">
        <v>89</v>
      </c>
      <c r="C82" t="s">
        <v>15</v>
      </c>
      <c r="D82" t="s">
        <v>132</v>
      </c>
      <c r="E82" t="s">
        <v>50</v>
      </c>
      <c r="F82" t="s">
        <v>78</v>
      </c>
      <c r="G82" t="s">
        <v>93</v>
      </c>
      <c r="H82" t="s">
        <v>26</v>
      </c>
      <c r="I82">
        <v>38</v>
      </c>
      <c r="J82">
        <v>2</v>
      </c>
      <c r="K82">
        <v>76</v>
      </c>
      <c r="L82" s="5">
        <v>0.05</v>
      </c>
      <c r="M82">
        <f t="shared" si="2"/>
        <v>2019</v>
      </c>
      <c r="N82" s="4" t="str">
        <f t="shared" si="3"/>
        <v>2019Jan</v>
      </c>
    </row>
    <row r="83" spans="1:14" x14ac:dyDescent="0.3">
      <c r="A83" s="4">
        <v>43484</v>
      </c>
      <c r="B83" t="s">
        <v>38</v>
      </c>
      <c r="C83" t="s">
        <v>15</v>
      </c>
      <c r="D83" t="s">
        <v>133</v>
      </c>
      <c r="E83" t="s">
        <v>50</v>
      </c>
      <c r="F83" t="s">
        <v>58</v>
      </c>
      <c r="G83" t="s">
        <v>59</v>
      </c>
      <c r="H83" t="s">
        <v>26</v>
      </c>
      <c r="I83">
        <v>60</v>
      </c>
      <c r="J83">
        <v>4</v>
      </c>
      <c r="K83">
        <v>240</v>
      </c>
      <c r="L83" s="5">
        <v>0</v>
      </c>
      <c r="M83">
        <f t="shared" si="2"/>
        <v>2019</v>
      </c>
      <c r="N83" s="4" t="str">
        <f t="shared" si="3"/>
        <v>2019Jan</v>
      </c>
    </row>
    <row r="84" spans="1:14" x14ac:dyDescent="0.3">
      <c r="A84" s="4">
        <v>43484</v>
      </c>
      <c r="B84" t="s">
        <v>34</v>
      </c>
      <c r="C84" t="s">
        <v>15</v>
      </c>
      <c r="D84" t="s">
        <v>134</v>
      </c>
      <c r="E84" t="s">
        <v>23</v>
      </c>
      <c r="F84" t="s">
        <v>24</v>
      </c>
      <c r="G84" t="s">
        <v>25</v>
      </c>
      <c r="H84" t="s">
        <v>26</v>
      </c>
      <c r="I84">
        <v>1080</v>
      </c>
      <c r="J84">
        <v>4</v>
      </c>
      <c r="K84">
        <v>4320</v>
      </c>
      <c r="L84" s="5">
        <v>0.1</v>
      </c>
      <c r="M84">
        <f t="shared" si="2"/>
        <v>2019</v>
      </c>
      <c r="N84" s="4" t="str">
        <f t="shared" si="3"/>
        <v>2019Jan</v>
      </c>
    </row>
    <row r="85" spans="1:14" x14ac:dyDescent="0.3">
      <c r="A85" s="4">
        <v>43484</v>
      </c>
      <c r="B85" t="s">
        <v>38</v>
      </c>
      <c r="C85" t="s">
        <v>21</v>
      </c>
      <c r="D85" t="s">
        <v>40</v>
      </c>
      <c r="E85" t="s">
        <v>50</v>
      </c>
      <c r="F85" t="s">
        <v>58</v>
      </c>
      <c r="G85" t="s">
        <v>59</v>
      </c>
      <c r="H85" t="s">
        <v>26</v>
      </c>
      <c r="I85">
        <v>60</v>
      </c>
      <c r="J85">
        <v>2</v>
      </c>
      <c r="K85">
        <v>120</v>
      </c>
      <c r="L85" s="5">
        <v>0.02</v>
      </c>
      <c r="M85">
        <f t="shared" si="2"/>
        <v>2019</v>
      </c>
      <c r="N85" s="4" t="str">
        <f t="shared" si="3"/>
        <v>2019Jan</v>
      </c>
    </row>
    <row r="86" spans="1:14" x14ac:dyDescent="0.3">
      <c r="A86" s="4">
        <v>43484</v>
      </c>
      <c r="B86" t="s">
        <v>14</v>
      </c>
      <c r="C86" t="s">
        <v>15</v>
      </c>
      <c r="D86" t="s">
        <v>135</v>
      </c>
      <c r="E86" t="s">
        <v>50</v>
      </c>
      <c r="F86" t="s">
        <v>58</v>
      </c>
      <c r="G86" t="s">
        <v>59</v>
      </c>
      <c r="H86" t="s">
        <v>26</v>
      </c>
      <c r="I86">
        <v>60</v>
      </c>
      <c r="J86">
        <v>6</v>
      </c>
      <c r="K86">
        <v>360</v>
      </c>
      <c r="L86" s="5">
        <v>0.05</v>
      </c>
      <c r="M86">
        <f t="shared" si="2"/>
        <v>2019</v>
      </c>
      <c r="N86" s="4" t="str">
        <f t="shared" si="3"/>
        <v>2019Jan</v>
      </c>
    </row>
    <row r="87" spans="1:14" x14ac:dyDescent="0.3">
      <c r="A87" s="4">
        <v>43486</v>
      </c>
      <c r="B87" t="s">
        <v>14</v>
      </c>
      <c r="C87" t="s">
        <v>15</v>
      </c>
      <c r="D87" t="s">
        <v>136</v>
      </c>
      <c r="E87" t="s">
        <v>50</v>
      </c>
      <c r="F87" t="s">
        <v>58</v>
      </c>
      <c r="G87" t="s">
        <v>59</v>
      </c>
      <c r="H87" t="s">
        <v>26</v>
      </c>
      <c r="I87">
        <v>60</v>
      </c>
      <c r="J87">
        <v>5</v>
      </c>
      <c r="K87">
        <v>300</v>
      </c>
      <c r="L87" s="5">
        <v>0.05</v>
      </c>
      <c r="M87">
        <f t="shared" si="2"/>
        <v>2019</v>
      </c>
      <c r="N87" s="4" t="str">
        <f t="shared" si="3"/>
        <v>2019Jan</v>
      </c>
    </row>
    <row r="88" spans="1:14" x14ac:dyDescent="0.3">
      <c r="A88" s="4">
        <v>43486</v>
      </c>
      <c r="B88" t="s">
        <v>14</v>
      </c>
      <c r="C88" t="s">
        <v>15</v>
      </c>
      <c r="D88" t="s">
        <v>16</v>
      </c>
      <c r="E88" t="s">
        <v>50</v>
      </c>
      <c r="F88" t="s">
        <v>55</v>
      </c>
      <c r="G88" t="s">
        <v>56</v>
      </c>
      <c r="H88" t="s">
        <v>53</v>
      </c>
      <c r="I88">
        <v>50</v>
      </c>
      <c r="J88">
        <v>5</v>
      </c>
      <c r="K88">
        <v>250</v>
      </c>
      <c r="L88" s="5">
        <v>0.05</v>
      </c>
      <c r="M88">
        <f t="shared" si="2"/>
        <v>2019</v>
      </c>
      <c r="N88" s="4" t="str">
        <f t="shared" si="3"/>
        <v>2019Jan</v>
      </c>
    </row>
    <row r="89" spans="1:14" x14ac:dyDescent="0.3">
      <c r="A89" s="4">
        <v>43487</v>
      </c>
      <c r="B89" t="s">
        <v>14</v>
      </c>
      <c r="C89" t="s">
        <v>21</v>
      </c>
      <c r="D89" t="s">
        <v>137</v>
      </c>
      <c r="E89" t="s">
        <v>23</v>
      </c>
      <c r="F89" t="s">
        <v>24</v>
      </c>
      <c r="G89" t="s">
        <v>103</v>
      </c>
      <c r="H89" t="s">
        <v>26</v>
      </c>
      <c r="I89">
        <v>2295</v>
      </c>
      <c r="J89">
        <v>5</v>
      </c>
      <c r="K89">
        <v>11475</v>
      </c>
      <c r="L89" s="5">
        <v>0.12</v>
      </c>
      <c r="M89">
        <f t="shared" si="2"/>
        <v>2019</v>
      </c>
      <c r="N89" s="4" t="str">
        <f t="shared" si="3"/>
        <v>2019Jan</v>
      </c>
    </row>
    <row r="90" spans="1:14" x14ac:dyDescent="0.3">
      <c r="A90" s="4">
        <v>43487</v>
      </c>
      <c r="B90" t="s">
        <v>14</v>
      </c>
      <c r="C90" t="s">
        <v>48</v>
      </c>
      <c r="D90" t="s">
        <v>138</v>
      </c>
      <c r="E90" t="s">
        <v>17</v>
      </c>
      <c r="F90" t="s">
        <v>32</v>
      </c>
      <c r="G90" t="s">
        <v>47</v>
      </c>
      <c r="H90" t="s">
        <v>26</v>
      </c>
      <c r="I90">
        <v>1350</v>
      </c>
      <c r="J90">
        <v>1</v>
      </c>
      <c r="K90">
        <v>1350</v>
      </c>
      <c r="L90" s="5">
        <v>0.15</v>
      </c>
      <c r="M90">
        <f t="shared" si="2"/>
        <v>2019</v>
      </c>
      <c r="N90" s="4" t="str">
        <f t="shared" si="3"/>
        <v>2019Jan</v>
      </c>
    </row>
    <row r="91" spans="1:14" x14ac:dyDescent="0.3">
      <c r="A91" s="4">
        <v>43487</v>
      </c>
      <c r="B91" t="s">
        <v>14</v>
      </c>
      <c r="C91" t="s">
        <v>15</v>
      </c>
      <c r="D91" t="s">
        <v>16</v>
      </c>
      <c r="E91" t="s">
        <v>17</v>
      </c>
      <c r="F91" t="s">
        <v>41</v>
      </c>
      <c r="G91" t="s">
        <v>42</v>
      </c>
      <c r="H91" t="s">
        <v>26</v>
      </c>
      <c r="I91">
        <v>113</v>
      </c>
      <c r="J91">
        <v>7</v>
      </c>
      <c r="K91">
        <v>791</v>
      </c>
      <c r="L91" s="5">
        <v>0.05</v>
      </c>
      <c r="M91">
        <f t="shared" si="2"/>
        <v>2019</v>
      </c>
      <c r="N91" s="4" t="str">
        <f t="shared" si="3"/>
        <v>2019Jan</v>
      </c>
    </row>
    <row r="92" spans="1:14" x14ac:dyDescent="0.3">
      <c r="A92" s="4">
        <v>43487</v>
      </c>
      <c r="B92" t="s">
        <v>14</v>
      </c>
      <c r="C92" t="s">
        <v>15</v>
      </c>
      <c r="D92" t="s">
        <v>139</v>
      </c>
      <c r="E92" t="s">
        <v>50</v>
      </c>
      <c r="F92" t="s">
        <v>78</v>
      </c>
      <c r="G92" t="s">
        <v>93</v>
      </c>
      <c r="H92" t="s">
        <v>26</v>
      </c>
      <c r="I92">
        <v>38</v>
      </c>
      <c r="J92">
        <v>6</v>
      </c>
      <c r="K92">
        <v>228</v>
      </c>
      <c r="L92" s="5">
        <v>0.05</v>
      </c>
      <c r="M92">
        <f t="shared" si="2"/>
        <v>2019</v>
      </c>
      <c r="N92" s="4" t="str">
        <f t="shared" si="3"/>
        <v>2019Jan</v>
      </c>
    </row>
    <row r="93" spans="1:14" x14ac:dyDescent="0.3">
      <c r="A93" s="4">
        <v>43488</v>
      </c>
      <c r="B93" t="s">
        <v>38</v>
      </c>
      <c r="C93" t="s">
        <v>15</v>
      </c>
      <c r="D93" t="s">
        <v>140</v>
      </c>
      <c r="E93" t="s">
        <v>23</v>
      </c>
      <c r="F93" t="s">
        <v>28</v>
      </c>
      <c r="G93" t="s">
        <v>29</v>
      </c>
      <c r="H93" t="s">
        <v>26</v>
      </c>
      <c r="I93">
        <v>783</v>
      </c>
      <c r="J93">
        <v>1</v>
      </c>
      <c r="K93">
        <v>783</v>
      </c>
      <c r="L93" s="5">
        <v>0</v>
      </c>
      <c r="M93">
        <f t="shared" si="2"/>
        <v>2019</v>
      </c>
      <c r="N93" s="4" t="str">
        <f t="shared" si="3"/>
        <v>2019Jan</v>
      </c>
    </row>
    <row r="94" spans="1:14" x14ac:dyDescent="0.3">
      <c r="A94" s="4">
        <v>43488</v>
      </c>
      <c r="B94" t="s">
        <v>89</v>
      </c>
      <c r="C94" t="s">
        <v>15</v>
      </c>
      <c r="D94" t="s">
        <v>90</v>
      </c>
      <c r="E94" t="s">
        <v>50</v>
      </c>
      <c r="F94" t="s">
        <v>55</v>
      </c>
      <c r="G94" t="s">
        <v>56</v>
      </c>
      <c r="H94" t="s">
        <v>53</v>
      </c>
      <c r="I94">
        <v>50</v>
      </c>
      <c r="J94">
        <v>7</v>
      </c>
      <c r="K94">
        <v>350</v>
      </c>
      <c r="L94" s="5">
        <v>0.05</v>
      </c>
      <c r="M94">
        <f t="shared" si="2"/>
        <v>2019</v>
      </c>
      <c r="N94" s="4" t="str">
        <f t="shared" si="3"/>
        <v>2019Jan</v>
      </c>
    </row>
    <row r="95" spans="1:14" x14ac:dyDescent="0.3">
      <c r="A95" s="4">
        <v>43488</v>
      </c>
      <c r="B95" t="s">
        <v>38</v>
      </c>
      <c r="C95" t="s">
        <v>21</v>
      </c>
      <c r="D95" t="s">
        <v>141</v>
      </c>
      <c r="E95" t="s">
        <v>50</v>
      </c>
      <c r="F95" t="s">
        <v>78</v>
      </c>
      <c r="G95" t="s">
        <v>93</v>
      </c>
      <c r="H95" t="s">
        <v>26</v>
      </c>
      <c r="I95">
        <v>38</v>
      </c>
      <c r="J95">
        <v>4</v>
      </c>
      <c r="K95">
        <v>152</v>
      </c>
      <c r="L95" s="5">
        <v>0.02</v>
      </c>
      <c r="M95">
        <f t="shared" si="2"/>
        <v>2019</v>
      </c>
      <c r="N95" s="4" t="str">
        <f t="shared" si="3"/>
        <v>2019Jan</v>
      </c>
    </row>
    <row r="96" spans="1:14" x14ac:dyDescent="0.3">
      <c r="A96" s="4">
        <v>43488</v>
      </c>
      <c r="B96" t="s">
        <v>14</v>
      </c>
      <c r="C96" t="s">
        <v>15</v>
      </c>
      <c r="D96" t="s">
        <v>142</v>
      </c>
      <c r="E96" t="s">
        <v>23</v>
      </c>
      <c r="F96" t="s">
        <v>28</v>
      </c>
      <c r="G96" t="s">
        <v>29</v>
      </c>
      <c r="H96" t="s">
        <v>30</v>
      </c>
      <c r="I96">
        <v>783</v>
      </c>
      <c r="J96">
        <v>1</v>
      </c>
      <c r="K96">
        <v>783</v>
      </c>
      <c r="L96" s="5">
        <v>0.05</v>
      </c>
      <c r="M96">
        <f t="shared" si="2"/>
        <v>2019</v>
      </c>
      <c r="N96" s="4" t="str">
        <f t="shared" si="3"/>
        <v>2019Jan</v>
      </c>
    </row>
    <row r="97" spans="1:14" x14ac:dyDescent="0.3">
      <c r="A97" s="4">
        <v>43489</v>
      </c>
      <c r="B97" t="s">
        <v>14</v>
      </c>
      <c r="C97" t="s">
        <v>15</v>
      </c>
      <c r="D97" t="s">
        <v>83</v>
      </c>
      <c r="E97" t="s">
        <v>23</v>
      </c>
      <c r="F97" t="s">
        <v>24</v>
      </c>
      <c r="G97" t="s">
        <v>25</v>
      </c>
      <c r="H97" t="s">
        <v>26</v>
      </c>
      <c r="I97">
        <v>1080</v>
      </c>
      <c r="J97">
        <v>4</v>
      </c>
      <c r="K97">
        <v>4320</v>
      </c>
      <c r="L97" s="5">
        <v>0.05</v>
      </c>
      <c r="M97">
        <f t="shared" si="2"/>
        <v>2019</v>
      </c>
      <c r="N97" s="4" t="str">
        <f t="shared" si="3"/>
        <v>2019Jan</v>
      </c>
    </row>
    <row r="98" spans="1:14" x14ac:dyDescent="0.3">
      <c r="A98" s="4">
        <v>43489</v>
      </c>
      <c r="B98" t="s">
        <v>14</v>
      </c>
      <c r="C98" t="s">
        <v>21</v>
      </c>
      <c r="D98" t="s">
        <v>143</v>
      </c>
      <c r="E98" t="s">
        <v>23</v>
      </c>
      <c r="F98" t="s">
        <v>24</v>
      </c>
      <c r="G98" t="s">
        <v>103</v>
      </c>
      <c r="H98" t="s">
        <v>15</v>
      </c>
      <c r="I98">
        <v>2320</v>
      </c>
      <c r="J98">
        <v>3</v>
      </c>
      <c r="K98">
        <v>6960</v>
      </c>
      <c r="L98" s="5">
        <v>0.12</v>
      </c>
      <c r="M98">
        <f t="shared" si="2"/>
        <v>2019</v>
      </c>
      <c r="N98" s="4" t="str">
        <f t="shared" si="3"/>
        <v>2019Jan</v>
      </c>
    </row>
    <row r="99" spans="1:14" x14ac:dyDescent="0.3">
      <c r="A99" s="4">
        <v>43489</v>
      </c>
      <c r="B99" t="s">
        <v>38</v>
      </c>
      <c r="C99" t="s">
        <v>21</v>
      </c>
      <c r="D99" t="s">
        <v>40</v>
      </c>
      <c r="E99" t="s">
        <v>17</v>
      </c>
      <c r="F99" t="s">
        <v>18</v>
      </c>
      <c r="G99" t="s">
        <v>45</v>
      </c>
      <c r="H99" t="s">
        <v>30</v>
      </c>
      <c r="I99">
        <v>337</v>
      </c>
      <c r="J99">
        <v>3</v>
      </c>
      <c r="K99">
        <v>1011</v>
      </c>
      <c r="L99" s="5">
        <v>0.02</v>
      </c>
      <c r="M99">
        <f t="shared" si="2"/>
        <v>2019</v>
      </c>
      <c r="N99" s="4" t="str">
        <f t="shared" si="3"/>
        <v>2019Jan</v>
      </c>
    </row>
    <row r="100" spans="1:14" x14ac:dyDescent="0.3">
      <c r="A100" s="4">
        <v>43489</v>
      </c>
      <c r="B100" t="s">
        <v>14</v>
      </c>
      <c r="C100" t="s">
        <v>21</v>
      </c>
      <c r="D100" t="s">
        <v>144</v>
      </c>
      <c r="E100" t="s">
        <v>23</v>
      </c>
      <c r="F100" t="s">
        <v>28</v>
      </c>
      <c r="G100" t="s">
        <v>29</v>
      </c>
      <c r="H100" t="s">
        <v>26</v>
      </c>
      <c r="I100">
        <v>783</v>
      </c>
      <c r="J100">
        <v>1</v>
      </c>
      <c r="K100">
        <v>783</v>
      </c>
      <c r="L100" s="5">
        <v>0.12</v>
      </c>
      <c r="M100">
        <f t="shared" si="2"/>
        <v>2019</v>
      </c>
      <c r="N100" s="4" t="str">
        <f t="shared" si="3"/>
        <v>2019Jan</v>
      </c>
    </row>
    <row r="101" spans="1:14" x14ac:dyDescent="0.3">
      <c r="A101" s="4">
        <v>43489</v>
      </c>
      <c r="B101" t="s">
        <v>34</v>
      </c>
      <c r="C101" t="s">
        <v>21</v>
      </c>
      <c r="D101" t="s">
        <v>94</v>
      </c>
      <c r="E101" t="s">
        <v>62</v>
      </c>
      <c r="F101" t="s">
        <v>63</v>
      </c>
      <c r="G101" t="s">
        <v>64</v>
      </c>
      <c r="H101" t="s">
        <v>30</v>
      </c>
      <c r="I101">
        <v>35</v>
      </c>
      <c r="J101">
        <v>3</v>
      </c>
      <c r="K101">
        <v>105</v>
      </c>
      <c r="L101" s="5">
        <v>0.24</v>
      </c>
      <c r="M101">
        <f t="shared" si="2"/>
        <v>2019</v>
      </c>
      <c r="N101" s="4" t="str">
        <f t="shared" si="3"/>
        <v>2019Jan</v>
      </c>
    </row>
    <row r="102" spans="1:14" x14ac:dyDescent="0.3">
      <c r="A102" s="4">
        <v>43490</v>
      </c>
      <c r="B102" t="s">
        <v>14</v>
      </c>
      <c r="C102" t="s">
        <v>48</v>
      </c>
      <c r="D102" t="s">
        <v>145</v>
      </c>
      <c r="E102" t="s">
        <v>23</v>
      </c>
      <c r="F102" t="s">
        <v>28</v>
      </c>
      <c r="G102" t="s">
        <v>29</v>
      </c>
      <c r="H102" t="s">
        <v>26</v>
      </c>
      <c r="I102">
        <v>783</v>
      </c>
      <c r="J102">
        <v>3</v>
      </c>
      <c r="K102">
        <v>2349</v>
      </c>
      <c r="L102" s="5">
        <v>0.15</v>
      </c>
      <c r="M102">
        <f t="shared" si="2"/>
        <v>2019</v>
      </c>
      <c r="N102" s="4" t="str">
        <f t="shared" si="3"/>
        <v>2019Jan</v>
      </c>
    </row>
    <row r="103" spans="1:14" x14ac:dyDescent="0.3">
      <c r="A103" s="4">
        <v>43490</v>
      </c>
      <c r="B103" t="s">
        <v>14</v>
      </c>
      <c r="C103" t="s">
        <v>15</v>
      </c>
      <c r="D103" t="s">
        <v>43</v>
      </c>
      <c r="E103" t="s">
        <v>62</v>
      </c>
      <c r="F103" t="s">
        <v>63</v>
      </c>
      <c r="G103" t="s">
        <v>64</v>
      </c>
      <c r="H103" t="s">
        <v>125</v>
      </c>
      <c r="I103">
        <v>35</v>
      </c>
      <c r="J103">
        <v>8</v>
      </c>
      <c r="K103">
        <v>280</v>
      </c>
      <c r="L103" s="5">
        <v>0.05</v>
      </c>
      <c r="M103">
        <f t="shared" si="2"/>
        <v>2019</v>
      </c>
      <c r="N103" s="4" t="str">
        <f t="shared" si="3"/>
        <v>2019Jan</v>
      </c>
    </row>
    <row r="104" spans="1:14" x14ac:dyDescent="0.3">
      <c r="A104" s="4">
        <v>43490</v>
      </c>
      <c r="B104" t="s">
        <v>14</v>
      </c>
      <c r="C104" t="s">
        <v>48</v>
      </c>
      <c r="D104" t="s">
        <v>138</v>
      </c>
      <c r="E104" t="s">
        <v>23</v>
      </c>
      <c r="F104" t="s">
        <v>24</v>
      </c>
      <c r="G104" t="s">
        <v>103</v>
      </c>
      <c r="H104" t="s">
        <v>15</v>
      </c>
      <c r="I104">
        <v>2320</v>
      </c>
      <c r="J104">
        <v>1</v>
      </c>
      <c r="K104">
        <v>2320</v>
      </c>
      <c r="L104" s="5">
        <v>0.15</v>
      </c>
      <c r="M104">
        <f t="shared" si="2"/>
        <v>2019</v>
      </c>
      <c r="N104" s="4" t="str">
        <f t="shared" si="3"/>
        <v>2019Jan</v>
      </c>
    </row>
    <row r="105" spans="1:14" x14ac:dyDescent="0.3">
      <c r="A105" s="4">
        <v>43490</v>
      </c>
      <c r="B105" t="s">
        <v>14</v>
      </c>
      <c r="C105" t="s">
        <v>15</v>
      </c>
      <c r="D105" t="s">
        <v>130</v>
      </c>
      <c r="E105" t="s">
        <v>50</v>
      </c>
      <c r="F105" t="s">
        <v>55</v>
      </c>
      <c r="G105" t="s">
        <v>56</v>
      </c>
      <c r="H105" t="s">
        <v>53</v>
      </c>
      <c r="I105">
        <v>50</v>
      </c>
      <c r="J105">
        <v>6</v>
      </c>
      <c r="K105">
        <v>300</v>
      </c>
      <c r="L105" s="5">
        <v>0.05</v>
      </c>
      <c r="M105">
        <f t="shared" si="2"/>
        <v>2019</v>
      </c>
      <c r="N105" s="4" t="str">
        <f t="shared" si="3"/>
        <v>2019Jan</v>
      </c>
    </row>
    <row r="106" spans="1:14" x14ac:dyDescent="0.3">
      <c r="A106" s="4">
        <v>43490</v>
      </c>
      <c r="B106" t="s">
        <v>38</v>
      </c>
      <c r="C106" t="s">
        <v>15</v>
      </c>
      <c r="D106" t="s">
        <v>61</v>
      </c>
      <c r="E106" t="s">
        <v>50</v>
      </c>
      <c r="F106" t="s">
        <v>78</v>
      </c>
      <c r="G106" t="s">
        <v>93</v>
      </c>
      <c r="H106" t="s">
        <v>26</v>
      </c>
      <c r="I106">
        <v>38</v>
      </c>
      <c r="J106">
        <v>13</v>
      </c>
      <c r="K106">
        <v>494</v>
      </c>
      <c r="L106" s="5">
        <v>0</v>
      </c>
      <c r="M106">
        <f t="shared" si="2"/>
        <v>2019</v>
      </c>
      <c r="N106" s="4" t="str">
        <f t="shared" si="3"/>
        <v>2019Jan</v>
      </c>
    </row>
    <row r="107" spans="1:14" x14ac:dyDescent="0.3">
      <c r="A107" s="4">
        <v>43491</v>
      </c>
      <c r="B107" t="s">
        <v>14</v>
      </c>
      <c r="C107" t="s">
        <v>15</v>
      </c>
      <c r="D107" t="s">
        <v>146</v>
      </c>
      <c r="E107" t="s">
        <v>17</v>
      </c>
      <c r="F107" t="s">
        <v>32</v>
      </c>
      <c r="G107" t="s">
        <v>33</v>
      </c>
      <c r="H107" t="s">
        <v>26</v>
      </c>
      <c r="I107">
        <v>349</v>
      </c>
      <c r="J107">
        <v>1</v>
      </c>
      <c r="K107">
        <v>349</v>
      </c>
      <c r="L107" s="5">
        <v>0.05</v>
      </c>
      <c r="M107">
        <f t="shared" si="2"/>
        <v>2019</v>
      </c>
      <c r="N107" s="4" t="str">
        <f t="shared" si="3"/>
        <v>2019Jan</v>
      </c>
    </row>
    <row r="108" spans="1:14" x14ac:dyDescent="0.3">
      <c r="A108" s="4">
        <v>43491</v>
      </c>
      <c r="B108" t="s">
        <v>14</v>
      </c>
      <c r="C108" t="s">
        <v>15</v>
      </c>
      <c r="D108" t="s">
        <v>43</v>
      </c>
      <c r="E108" t="s">
        <v>50</v>
      </c>
      <c r="F108" t="s">
        <v>58</v>
      </c>
      <c r="G108" t="s">
        <v>59</v>
      </c>
      <c r="H108" t="s">
        <v>26</v>
      </c>
      <c r="I108">
        <v>60</v>
      </c>
      <c r="J108">
        <v>4</v>
      </c>
      <c r="K108">
        <v>240</v>
      </c>
      <c r="L108" s="5">
        <v>0.05</v>
      </c>
      <c r="M108">
        <f t="shared" si="2"/>
        <v>2019</v>
      </c>
      <c r="N108" s="4" t="str">
        <f t="shared" si="3"/>
        <v>2019Jan</v>
      </c>
    </row>
    <row r="109" spans="1:14" x14ac:dyDescent="0.3">
      <c r="A109" s="4">
        <v>43492</v>
      </c>
      <c r="B109" t="s">
        <v>14</v>
      </c>
      <c r="C109" t="s">
        <v>15</v>
      </c>
      <c r="D109" t="s">
        <v>16</v>
      </c>
      <c r="E109" t="s">
        <v>62</v>
      </c>
      <c r="F109" t="s">
        <v>63</v>
      </c>
      <c r="G109" t="s">
        <v>64</v>
      </c>
      <c r="H109" t="s">
        <v>30</v>
      </c>
      <c r="I109">
        <v>35</v>
      </c>
      <c r="J109">
        <v>6</v>
      </c>
      <c r="K109">
        <v>210</v>
      </c>
      <c r="L109" s="5">
        <v>0.05</v>
      </c>
      <c r="M109">
        <f t="shared" si="2"/>
        <v>2019</v>
      </c>
      <c r="N109" s="4" t="str">
        <f t="shared" si="3"/>
        <v>2019Jan</v>
      </c>
    </row>
    <row r="110" spans="1:14" x14ac:dyDescent="0.3">
      <c r="A110" s="4">
        <v>43492</v>
      </c>
      <c r="B110" t="s">
        <v>14</v>
      </c>
      <c r="C110" t="s">
        <v>15</v>
      </c>
      <c r="D110" t="s">
        <v>147</v>
      </c>
      <c r="E110" t="s">
        <v>17</v>
      </c>
      <c r="F110" t="s">
        <v>32</v>
      </c>
      <c r="G110" t="s">
        <v>47</v>
      </c>
      <c r="H110" t="s">
        <v>26</v>
      </c>
      <c r="I110">
        <v>1350</v>
      </c>
      <c r="J110">
        <v>2</v>
      </c>
      <c r="K110">
        <v>2700</v>
      </c>
      <c r="L110" s="5">
        <v>0.05</v>
      </c>
      <c r="M110">
        <f t="shared" si="2"/>
        <v>2019</v>
      </c>
      <c r="N110" s="4" t="str">
        <f t="shared" si="3"/>
        <v>2019Jan</v>
      </c>
    </row>
    <row r="111" spans="1:14" x14ac:dyDescent="0.3">
      <c r="A111" s="4">
        <v>43493</v>
      </c>
      <c r="B111" t="s">
        <v>89</v>
      </c>
      <c r="C111" t="s">
        <v>15</v>
      </c>
      <c r="D111" t="s">
        <v>148</v>
      </c>
      <c r="E111" t="s">
        <v>50</v>
      </c>
      <c r="F111" t="s">
        <v>78</v>
      </c>
      <c r="G111" t="s">
        <v>79</v>
      </c>
      <c r="H111" t="s">
        <v>26</v>
      </c>
      <c r="I111">
        <v>24</v>
      </c>
      <c r="J111">
        <v>5</v>
      </c>
      <c r="K111">
        <v>120</v>
      </c>
      <c r="L111" s="5">
        <v>0.05</v>
      </c>
      <c r="M111">
        <f t="shared" si="2"/>
        <v>2019</v>
      </c>
      <c r="N111" s="4" t="str">
        <f t="shared" si="3"/>
        <v>2019Jan</v>
      </c>
    </row>
    <row r="112" spans="1:14" x14ac:dyDescent="0.3">
      <c r="A112" s="4">
        <v>43493</v>
      </c>
      <c r="B112" t="s">
        <v>14</v>
      </c>
      <c r="C112" t="s">
        <v>15</v>
      </c>
      <c r="D112" t="s">
        <v>146</v>
      </c>
      <c r="E112" t="s">
        <v>50</v>
      </c>
      <c r="F112" t="s">
        <v>55</v>
      </c>
      <c r="G112" t="s">
        <v>56</v>
      </c>
      <c r="H112" t="s">
        <v>53</v>
      </c>
      <c r="I112">
        <v>50</v>
      </c>
      <c r="J112">
        <v>4</v>
      </c>
      <c r="K112">
        <v>200</v>
      </c>
      <c r="L112" s="5">
        <v>0.05</v>
      </c>
      <c r="M112">
        <f t="shared" si="2"/>
        <v>2019</v>
      </c>
      <c r="N112" s="4" t="str">
        <f t="shared" si="3"/>
        <v>2019Jan</v>
      </c>
    </row>
    <row r="113" spans="1:14" x14ac:dyDescent="0.3">
      <c r="A113" s="4">
        <v>43493</v>
      </c>
      <c r="B113" t="s">
        <v>14</v>
      </c>
      <c r="C113" t="s">
        <v>15</v>
      </c>
      <c r="D113" t="s">
        <v>149</v>
      </c>
      <c r="E113" t="s">
        <v>23</v>
      </c>
      <c r="F113" t="s">
        <v>24</v>
      </c>
      <c r="G113" t="s">
        <v>103</v>
      </c>
      <c r="H113" t="s">
        <v>15</v>
      </c>
      <c r="I113">
        <v>2320</v>
      </c>
      <c r="J113">
        <v>2</v>
      </c>
      <c r="K113">
        <v>4640</v>
      </c>
      <c r="L113" s="5">
        <v>0.05</v>
      </c>
      <c r="M113">
        <f t="shared" si="2"/>
        <v>2019</v>
      </c>
      <c r="N113" s="4" t="str">
        <f t="shared" si="3"/>
        <v>2019Jan</v>
      </c>
    </row>
    <row r="114" spans="1:14" x14ac:dyDescent="0.3">
      <c r="A114" s="4">
        <v>43494</v>
      </c>
      <c r="B114" t="s">
        <v>14</v>
      </c>
      <c r="C114" t="s">
        <v>21</v>
      </c>
      <c r="D114" t="s">
        <v>150</v>
      </c>
      <c r="E114" t="s">
        <v>62</v>
      </c>
      <c r="F114" t="s">
        <v>63</v>
      </c>
      <c r="G114" t="s">
        <v>64</v>
      </c>
      <c r="H114" t="s">
        <v>125</v>
      </c>
      <c r="I114">
        <v>35</v>
      </c>
      <c r="J114">
        <v>2</v>
      </c>
      <c r="K114">
        <v>70</v>
      </c>
      <c r="L114" s="5">
        <v>0.12</v>
      </c>
      <c r="M114">
        <f t="shared" si="2"/>
        <v>2019</v>
      </c>
      <c r="N114" s="4" t="str">
        <f t="shared" si="3"/>
        <v>2019Jan</v>
      </c>
    </row>
    <row r="115" spans="1:14" x14ac:dyDescent="0.3">
      <c r="A115" s="4">
        <v>43494</v>
      </c>
      <c r="B115" t="s">
        <v>14</v>
      </c>
      <c r="C115" t="s">
        <v>15</v>
      </c>
      <c r="D115" t="s">
        <v>151</v>
      </c>
      <c r="E115" t="s">
        <v>17</v>
      </c>
      <c r="F115" t="s">
        <v>41</v>
      </c>
      <c r="G115" t="s">
        <v>107</v>
      </c>
      <c r="H115" t="s">
        <v>26</v>
      </c>
      <c r="I115">
        <v>248</v>
      </c>
      <c r="J115">
        <v>1</v>
      </c>
      <c r="K115">
        <v>248</v>
      </c>
      <c r="L115" s="5">
        <v>0.05</v>
      </c>
      <c r="M115">
        <f t="shared" si="2"/>
        <v>2019</v>
      </c>
      <c r="N115" s="4" t="str">
        <f t="shared" si="3"/>
        <v>2019Jan</v>
      </c>
    </row>
    <row r="116" spans="1:14" x14ac:dyDescent="0.3">
      <c r="A116" s="4">
        <v>43494</v>
      </c>
      <c r="B116" t="s">
        <v>14</v>
      </c>
      <c r="C116" t="s">
        <v>15</v>
      </c>
      <c r="D116" t="s">
        <v>152</v>
      </c>
      <c r="E116" t="s">
        <v>23</v>
      </c>
      <c r="F116" t="s">
        <v>28</v>
      </c>
      <c r="G116" t="s">
        <v>29</v>
      </c>
      <c r="H116" t="s">
        <v>26</v>
      </c>
      <c r="I116">
        <v>783</v>
      </c>
      <c r="J116">
        <v>2</v>
      </c>
      <c r="K116">
        <v>1566</v>
      </c>
      <c r="L116" s="5">
        <v>0.05</v>
      </c>
      <c r="M116">
        <f t="shared" si="2"/>
        <v>2019</v>
      </c>
      <c r="N116" s="4" t="str">
        <f t="shared" si="3"/>
        <v>2019Jan</v>
      </c>
    </row>
    <row r="117" spans="1:14" x14ac:dyDescent="0.3">
      <c r="A117" s="4">
        <v>43495</v>
      </c>
      <c r="B117" t="s">
        <v>14</v>
      </c>
      <c r="C117" t="s">
        <v>48</v>
      </c>
      <c r="D117" t="s">
        <v>153</v>
      </c>
      <c r="E117" t="s">
        <v>17</v>
      </c>
      <c r="F117" t="s">
        <v>32</v>
      </c>
      <c r="G117" t="s">
        <v>47</v>
      </c>
      <c r="H117" t="s">
        <v>15</v>
      </c>
      <c r="I117">
        <v>1365</v>
      </c>
      <c r="J117">
        <v>3</v>
      </c>
      <c r="K117">
        <v>4095</v>
      </c>
      <c r="L117" s="5">
        <v>0.15</v>
      </c>
      <c r="M117">
        <f t="shared" si="2"/>
        <v>2019</v>
      </c>
      <c r="N117" s="4" t="str">
        <f t="shared" si="3"/>
        <v>2019Jan</v>
      </c>
    </row>
    <row r="118" spans="1:14" x14ac:dyDescent="0.3">
      <c r="A118" s="4">
        <v>43495</v>
      </c>
      <c r="B118" t="s">
        <v>14</v>
      </c>
      <c r="C118" t="s">
        <v>48</v>
      </c>
      <c r="D118" t="s">
        <v>154</v>
      </c>
      <c r="E118" t="s">
        <v>50</v>
      </c>
      <c r="F118" t="s">
        <v>55</v>
      </c>
      <c r="G118" t="s">
        <v>56</v>
      </c>
      <c r="H118" t="s">
        <v>53</v>
      </c>
      <c r="I118">
        <v>50</v>
      </c>
      <c r="J118">
        <v>4</v>
      </c>
      <c r="K118">
        <v>200</v>
      </c>
      <c r="L118" s="5">
        <v>0.15</v>
      </c>
      <c r="M118">
        <f t="shared" si="2"/>
        <v>2019</v>
      </c>
      <c r="N118" s="4" t="str">
        <f t="shared" si="3"/>
        <v>2019Jan</v>
      </c>
    </row>
    <row r="119" spans="1:14" x14ac:dyDescent="0.3">
      <c r="A119" s="4">
        <v>43495</v>
      </c>
      <c r="B119" t="s">
        <v>14</v>
      </c>
      <c r="C119" t="s">
        <v>21</v>
      </c>
      <c r="D119" t="s">
        <v>111</v>
      </c>
      <c r="E119" t="s">
        <v>50</v>
      </c>
      <c r="F119" t="s">
        <v>78</v>
      </c>
      <c r="G119" t="s">
        <v>79</v>
      </c>
      <c r="H119" t="s">
        <v>26</v>
      </c>
      <c r="I119">
        <v>24</v>
      </c>
      <c r="J119">
        <v>4</v>
      </c>
      <c r="K119">
        <v>96</v>
      </c>
      <c r="L119" s="5">
        <v>0.12</v>
      </c>
      <c r="M119">
        <f t="shared" si="2"/>
        <v>2019</v>
      </c>
      <c r="N119" s="4" t="str">
        <f t="shared" si="3"/>
        <v>2019Jan</v>
      </c>
    </row>
    <row r="120" spans="1:14" x14ac:dyDescent="0.3">
      <c r="A120" s="4">
        <v>43496</v>
      </c>
      <c r="B120" t="s">
        <v>14</v>
      </c>
      <c r="C120" t="s">
        <v>15</v>
      </c>
      <c r="D120" t="s">
        <v>155</v>
      </c>
      <c r="E120" t="s">
        <v>23</v>
      </c>
      <c r="F120" t="s">
        <v>24</v>
      </c>
      <c r="G120" t="s">
        <v>103</v>
      </c>
      <c r="H120" t="s">
        <v>26</v>
      </c>
      <c r="I120">
        <v>2295</v>
      </c>
      <c r="J120">
        <v>3</v>
      </c>
      <c r="K120">
        <v>6885</v>
      </c>
      <c r="L120" s="5">
        <v>0.05</v>
      </c>
      <c r="M120">
        <f t="shared" si="2"/>
        <v>2019</v>
      </c>
      <c r="N120" s="4" t="str">
        <f t="shared" si="3"/>
        <v>2019Jan</v>
      </c>
    </row>
    <row r="121" spans="1:14" x14ac:dyDescent="0.3">
      <c r="A121" s="4">
        <v>43496</v>
      </c>
      <c r="B121" t="s">
        <v>89</v>
      </c>
      <c r="C121" t="s">
        <v>15</v>
      </c>
      <c r="D121" t="s">
        <v>98</v>
      </c>
      <c r="E121" t="s">
        <v>17</v>
      </c>
      <c r="F121" t="s">
        <v>41</v>
      </c>
      <c r="G121" t="s">
        <v>107</v>
      </c>
      <c r="H121" t="s">
        <v>26</v>
      </c>
      <c r="I121">
        <v>248</v>
      </c>
      <c r="J121">
        <v>1</v>
      </c>
      <c r="K121">
        <v>248</v>
      </c>
      <c r="L121" s="5">
        <v>0.05</v>
      </c>
      <c r="M121">
        <f t="shared" si="2"/>
        <v>2019</v>
      </c>
      <c r="N121" s="4" t="str">
        <f t="shared" si="3"/>
        <v>2019Jan</v>
      </c>
    </row>
    <row r="122" spans="1:14" x14ac:dyDescent="0.3">
      <c r="A122" s="4">
        <v>43496</v>
      </c>
      <c r="B122" t="s">
        <v>14</v>
      </c>
      <c r="C122" t="s">
        <v>21</v>
      </c>
      <c r="D122" t="s">
        <v>156</v>
      </c>
      <c r="E122" t="s">
        <v>50</v>
      </c>
      <c r="F122" t="s">
        <v>51</v>
      </c>
      <c r="G122" t="s">
        <v>52</v>
      </c>
      <c r="H122" t="s">
        <v>53</v>
      </c>
      <c r="I122">
        <v>9</v>
      </c>
      <c r="J122">
        <v>2</v>
      </c>
      <c r="K122">
        <v>18</v>
      </c>
      <c r="L122" s="5">
        <v>0.12</v>
      </c>
      <c r="M122">
        <f t="shared" si="2"/>
        <v>2019</v>
      </c>
      <c r="N122" s="4" t="str">
        <f t="shared" si="3"/>
        <v>2019Jan</v>
      </c>
    </row>
    <row r="123" spans="1:14" x14ac:dyDescent="0.3">
      <c r="A123" s="4">
        <v>43496</v>
      </c>
      <c r="B123" t="s">
        <v>89</v>
      </c>
      <c r="C123" t="s">
        <v>21</v>
      </c>
      <c r="D123" t="s">
        <v>157</v>
      </c>
      <c r="E123" t="s">
        <v>17</v>
      </c>
      <c r="F123" t="s">
        <v>18</v>
      </c>
      <c r="G123" t="s">
        <v>45</v>
      </c>
      <c r="H123" t="s">
        <v>30</v>
      </c>
      <c r="I123">
        <v>337</v>
      </c>
      <c r="J123">
        <v>5</v>
      </c>
      <c r="K123">
        <v>1685</v>
      </c>
      <c r="L123" s="5">
        <v>0.1</v>
      </c>
      <c r="M123">
        <f t="shared" si="2"/>
        <v>2019</v>
      </c>
      <c r="N123" s="4" t="str">
        <f t="shared" si="3"/>
        <v>2019Jan</v>
      </c>
    </row>
    <row r="124" spans="1:14" x14ac:dyDescent="0.3">
      <c r="A124" s="4">
        <v>43497</v>
      </c>
      <c r="B124" t="s">
        <v>14</v>
      </c>
      <c r="C124" t="s">
        <v>21</v>
      </c>
      <c r="D124" t="s">
        <v>150</v>
      </c>
      <c r="E124" t="s">
        <v>50</v>
      </c>
      <c r="F124" t="s">
        <v>58</v>
      </c>
      <c r="G124" t="s">
        <v>59</v>
      </c>
      <c r="H124" t="s">
        <v>26</v>
      </c>
      <c r="I124">
        <v>60</v>
      </c>
      <c r="J124">
        <v>8</v>
      </c>
      <c r="K124">
        <v>480</v>
      </c>
      <c r="L124" s="5">
        <v>0.12</v>
      </c>
      <c r="M124">
        <f t="shared" si="2"/>
        <v>2019</v>
      </c>
      <c r="N124" s="4" t="str">
        <f t="shared" si="3"/>
        <v>2019Feb</v>
      </c>
    </row>
    <row r="125" spans="1:14" x14ac:dyDescent="0.3">
      <c r="A125" s="4">
        <v>43497</v>
      </c>
      <c r="B125" t="s">
        <v>38</v>
      </c>
      <c r="C125" t="s">
        <v>15</v>
      </c>
      <c r="D125" t="s">
        <v>158</v>
      </c>
      <c r="E125" t="s">
        <v>17</v>
      </c>
      <c r="F125" t="s">
        <v>41</v>
      </c>
      <c r="G125" t="s">
        <v>107</v>
      </c>
      <c r="H125" t="s">
        <v>26</v>
      </c>
      <c r="I125">
        <v>248</v>
      </c>
      <c r="J125">
        <v>3</v>
      </c>
      <c r="K125">
        <v>744</v>
      </c>
      <c r="L125" s="5">
        <v>0</v>
      </c>
      <c r="M125">
        <f t="shared" si="2"/>
        <v>2019</v>
      </c>
      <c r="N125" s="4" t="str">
        <f t="shared" si="3"/>
        <v>2019Feb</v>
      </c>
    </row>
    <row r="126" spans="1:14" x14ac:dyDescent="0.3">
      <c r="A126" s="4">
        <v>43497</v>
      </c>
      <c r="B126" t="s">
        <v>14</v>
      </c>
      <c r="C126" t="s">
        <v>21</v>
      </c>
      <c r="D126" t="s">
        <v>104</v>
      </c>
      <c r="E126" t="s">
        <v>17</v>
      </c>
      <c r="F126" t="s">
        <v>41</v>
      </c>
      <c r="G126" t="s">
        <v>66</v>
      </c>
      <c r="H126" t="s">
        <v>26</v>
      </c>
      <c r="I126">
        <v>61</v>
      </c>
      <c r="J126">
        <v>3</v>
      </c>
      <c r="K126">
        <v>183</v>
      </c>
      <c r="L126" s="5">
        <v>0.12</v>
      </c>
      <c r="M126">
        <f t="shared" si="2"/>
        <v>2019</v>
      </c>
      <c r="N126" s="4" t="str">
        <f t="shared" si="3"/>
        <v>2019Feb</v>
      </c>
    </row>
    <row r="127" spans="1:14" x14ac:dyDescent="0.3">
      <c r="A127" s="4">
        <v>43498</v>
      </c>
      <c r="B127" t="s">
        <v>38</v>
      </c>
      <c r="C127" t="s">
        <v>21</v>
      </c>
      <c r="D127" t="s">
        <v>159</v>
      </c>
      <c r="E127" t="s">
        <v>17</v>
      </c>
      <c r="F127" t="s">
        <v>41</v>
      </c>
      <c r="G127" t="s">
        <v>73</v>
      </c>
      <c r="H127" t="s">
        <v>26</v>
      </c>
      <c r="I127">
        <v>236</v>
      </c>
      <c r="J127">
        <v>2</v>
      </c>
      <c r="K127">
        <v>472</v>
      </c>
      <c r="L127" s="5">
        <v>0.02</v>
      </c>
      <c r="M127">
        <f t="shared" si="2"/>
        <v>2019</v>
      </c>
      <c r="N127" s="4" t="str">
        <f t="shared" si="3"/>
        <v>2019Feb</v>
      </c>
    </row>
    <row r="128" spans="1:14" x14ac:dyDescent="0.3">
      <c r="A128" s="4">
        <v>43498</v>
      </c>
      <c r="B128" t="s">
        <v>14</v>
      </c>
      <c r="C128" t="s">
        <v>15</v>
      </c>
      <c r="D128" t="s">
        <v>160</v>
      </c>
      <c r="E128" t="s">
        <v>50</v>
      </c>
      <c r="F128" t="s">
        <v>78</v>
      </c>
      <c r="G128" t="s">
        <v>79</v>
      </c>
      <c r="H128" t="s">
        <v>26</v>
      </c>
      <c r="I128">
        <v>24</v>
      </c>
      <c r="J128">
        <v>3</v>
      </c>
      <c r="K128">
        <v>72</v>
      </c>
      <c r="L128" s="5">
        <v>0.05</v>
      </c>
      <c r="M128">
        <f t="shared" si="2"/>
        <v>2019</v>
      </c>
      <c r="N128" s="4" t="str">
        <f t="shared" si="3"/>
        <v>2019Feb</v>
      </c>
    </row>
    <row r="129" spans="1:14" x14ac:dyDescent="0.3">
      <c r="A129" s="4">
        <v>43498</v>
      </c>
      <c r="B129" t="s">
        <v>38</v>
      </c>
      <c r="C129" t="s">
        <v>15</v>
      </c>
      <c r="D129" t="s">
        <v>161</v>
      </c>
      <c r="E129" t="s">
        <v>17</v>
      </c>
      <c r="F129" t="s">
        <v>75</v>
      </c>
      <c r="G129" t="s">
        <v>162</v>
      </c>
      <c r="I129">
        <v>102</v>
      </c>
      <c r="J129">
        <v>5</v>
      </c>
      <c r="K129">
        <v>510</v>
      </c>
      <c r="L129" s="5">
        <v>0</v>
      </c>
      <c r="M129">
        <f t="shared" si="2"/>
        <v>2019</v>
      </c>
      <c r="N129" s="4" t="str">
        <f t="shared" si="3"/>
        <v>2019Feb</v>
      </c>
    </row>
    <row r="130" spans="1:14" x14ac:dyDescent="0.3">
      <c r="A130" s="4">
        <v>43499</v>
      </c>
      <c r="B130" t="s">
        <v>38</v>
      </c>
      <c r="C130" t="s">
        <v>15</v>
      </c>
      <c r="D130" t="s">
        <v>133</v>
      </c>
      <c r="E130" t="s">
        <v>17</v>
      </c>
      <c r="F130" t="s">
        <v>18</v>
      </c>
      <c r="G130" t="s">
        <v>45</v>
      </c>
      <c r="H130" t="s">
        <v>30</v>
      </c>
      <c r="I130">
        <v>337</v>
      </c>
      <c r="J130">
        <v>7</v>
      </c>
      <c r="K130">
        <v>2359</v>
      </c>
      <c r="L130" s="5">
        <v>0</v>
      </c>
      <c r="M130">
        <f t="shared" si="2"/>
        <v>2019</v>
      </c>
      <c r="N130" s="4" t="str">
        <f t="shared" si="3"/>
        <v>2019Feb</v>
      </c>
    </row>
    <row r="131" spans="1:14" x14ac:dyDescent="0.3">
      <c r="A131" s="4">
        <v>43499</v>
      </c>
      <c r="B131" t="s">
        <v>14</v>
      </c>
      <c r="C131" t="s">
        <v>21</v>
      </c>
      <c r="D131" t="s">
        <v>163</v>
      </c>
      <c r="E131" t="s">
        <v>23</v>
      </c>
      <c r="F131" t="s">
        <v>28</v>
      </c>
      <c r="G131" t="s">
        <v>36</v>
      </c>
      <c r="H131" t="s">
        <v>26</v>
      </c>
      <c r="I131">
        <v>2443</v>
      </c>
      <c r="J131">
        <v>1</v>
      </c>
      <c r="K131">
        <v>2443</v>
      </c>
      <c r="L131" s="5">
        <v>0.12</v>
      </c>
      <c r="M131">
        <f t="shared" ref="M131:M194" si="4">YEAR(A131)</f>
        <v>2019</v>
      </c>
      <c r="N131" s="4" t="str">
        <f t="shared" ref="N131:N194" si="5">YEAR(A131)&amp;TEXT(A131,"mmm")</f>
        <v>2019Feb</v>
      </c>
    </row>
    <row r="132" spans="1:14" x14ac:dyDescent="0.3">
      <c r="A132" s="4">
        <v>43499</v>
      </c>
      <c r="B132" t="s">
        <v>14</v>
      </c>
      <c r="C132" t="s">
        <v>21</v>
      </c>
      <c r="D132" t="s">
        <v>164</v>
      </c>
      <c r="E132" t="s">
        <v>17</v>
      </c>
      <c r="F132" t="s">
        <v>41</v>
      </c>
      <c r="G132" t="s">
        <v>107</v>
      </c>
      <c r="H132" t="s">
        <v>26</v>
      </c>
      <c r="I132">
        <v>248</v>
      </c>
      <c r="J132">
        <v>1</v>
      </c>
      <c r="K132">
        <v>248</v>
      </c>
      <c r="L132" s="5">
        <v>0.12</v>
      </c>
      <c r="M132">
        <f t="shared" si="4"/>
        <v>2019</v>
      </c>
      <c r="N132" s="4" t="str">
        <f t="shared" si="5"/>
        <v>2019Feb</v>
      </c>
    </row>
    <row r="133" spans="1:14" x14ac:dyDescent="0.3">
      <c r="A133" s="4">
        <v>43499</v>
      </c>
      <c r="B133" t="s">
        <v>14</v>
      </c>
      <c r="C133" t="s">
        <v>48</v>
      </c>
      <c r="D133" t="s">
        <v>165</v>
      </c>
      <c r="E133" t="s">
        <v>17</v>
      </c>
      <c r="F133" t="s">
        <v>18</v>
      </c>
      <c r="G133" t="s">
        <v>19</v>
      </c>
      <c r="H133" t="s">
        <v>20</v>
      </c>
      <c r="I133">
        <v>595</v>
      </c>
      <c r="J133">
        <v>1</v>
      </c>
      <c r="K133">
        <v>595</v>
      </c>
      <c r="L133" s="5">
        <v>0.15</v>
      </c>
      <c r="M133">
        <f t="shared" si="4"/>
        <v>2019</v>
      </c>
      <c r="N133" s="4" t="str">
        <f t="shared" si="5"/>
        <v>2019Feb</v>
      </c>
    </row>
    <row r="134" spans="1:14" x14ac:dyDescent="0.3">
      <c r="A134" s="4">
        <v>43499</v>
      </c>
      <c r="B134" t="s">
        <v>14</v>
      </c>
      <c r="C134" t="s">
        <v>15</v>
      </c>
      <c r="D134" t="s">
        <v>118</v>
      </c>
      <c r="E134" t="s">
        <v>23</v>
      </c>
      <c r="F134" t="s">
        <v>28</v>
      </c>
      <c r="G134" t="s">
        <v>29</v>
      </c>
      <c r="H134" t="s">
        <v>30</v>
      </c>
      <c r="I134">
        <v>783</v>
      </c>
      <c r="J134">
        <v>3</v>
      </c>
      <c r="K134">
        <v>2349</v>
      </c>
      <c r="L134" s="5">
        <v>0.05</v>
      </c>
      <c r="M134">
        <f t="shared" si="4"/>
        <v>2019</v>
      </c>
      <c r="N134" s="4" t="str">
        <f t="shared" si="5"/>
        <v>2019Feb</v>
      </c>
    </row>
    <row r="135" spans="1:14" x14ac:dyDescent="0.3">
      <c r="A135" s="4">
        <v>43500</v>
      </c>
      <c r="B135" t="s">
        <v>14</v>
      </c>
      <c r="C135" t="s">
        <v>15</v>
      </c>
      <c r="D135" t="s">
        <v>166</v>
      </c>
      <c r="E135" t="s">
        <v>23</v>
      </c>
      <c r="F135" t="s">
        <v>28</v>
      </c>
      <c r="G135" t="s">
        <v>29</v>
      </c>
      <c r="H135" t="s">
        <v>30</v>
      </c>
      <c r="I135">
        <v>783</v>
      </c>
      <c r="J135">
        <v>3</v>
      </c>
      <c r="K135">
        <v>2349</v>
      </c>
      <c r="L135" s="5">
        <v>0.05</v>
      </c>
      <c r="M135">
        <f t="shared" si="4"/>
        <v>2019</v>
      </c>
      <c r="N135" s="4" t="str">
        <f t="shared" si="5"/>
        <v>2019Feb</v>
      </c>
    </row>
    <row r="136" spans="1:14" x14ac:dyDescent="0.3">
      <c r="A136" s="4">
        <v>43500</v>
      </c>
      <c r="B136" t="s">
        <v>14</v>
      </c>
      <c r="C136" t="s">
        <v>15</v>
      </c>
      <c r="D136" t="s">
        <v>167</v>
      </c>
      <c r="E136" t="s">
        <v>17</v>
      </c>
      <c r="F136" t="s">
        <v>75</v>
      </c>
      <c r="G136" t="s">
        <v>76</v>
      </c>
      <c r="I136">
        <v>125</v>
      </c>
      <c r="J136">
        <v>3</v>
      </c>
      <c r="K136">
        <v>375</v>
      </c>
      <c r="L136" s="5">
        <v>0.05</v>
      </c>
      <c r="M136">
        <f t="shared" si="4"/>
        <v>2019</v>
      </c>
      <c r="N136" s="4" t="str">
        <f t="shared" si="5"/>
        <v>2019Feb</v>
      </c>
    </row>
    <row r="137" spans="1:14" x14ac:dyDescent="0.3">
      <c r="A137" s="4">
        <v>43500</v>
      </c>
      <c r="B137" t="s">
        <v>14</v>
      </c>
      <c r="C137" t="s">
        <v>15</v>
      </c>
      <c r="D137" t="s">
        <v>105</v>
      </c>
      <c r="E137" t="s">
        <v>23</v>
      </c>
      <c r="F137" t="s">
        <v>24</v>
      </c>
      <c r="G137" t="s">
        <v>103</v>
      </c>
      <c r="H137" t="s">
        <v>15</v>
      </c>
      <c r="I137">
        <v>2320</v>
      </c>
      <c r="J137">
        <v>6</v>
      </c>
      <c r="K137">
        <v>13920</v>
      </c>
      <c r="L137" s="5">
        <v>0.05</v>
      </c>
      <c r="M137">
        <f t="shared" si="4"/>
        <v>2019</v>
      </c>
      <c r="N137" s="4" t="str">
        <f t="shared" si="5"/>
        <v>2019Feb</v>
      </c>
    </row>
    <row r="138" spans="1:14" x14ac:dyDescent="0.3">
      <c r="A138" s="4">
        <v>43500</v>
      </c>
      <c r="B138" t="s">
        <v>14</v>
      </c>
      <c r="C138" t="s">
        <v>15</v>
      </c>
      <c r="D138" t="s">
        <v>168</v>
      </c>
      <c r="E138" t="s">
        <v>50</v>
      </c>
      <c r="F138" t="s">
        <v>58</v>
      </c>
      <c r="G138" t="s">
        <v>59</v>
      </c>
      <c r="H138" t="s">
        <v>26</v>
      </c>
      <c r="I138">
        <v>60</v>
      </c>
      <c r="J138">
        <v>3</v>
      </c>
      <c r="K138">
        <v>180</v>
      </c>
      <c r="L138" s="5">
        <v>0.05</v>
      </c>
      <c r="M138">
        <f t="shared" si="4"/>
        <v>2019</v>
      </c>
      <c r="N138" s="4" t="str">
        <f t="shared" si="5"/>
        <v>2019Feb</v>
      </c>
    </row>
    <row r="139" spans="1:14" x14ac:dyDescent="0.3">
      <c r="A139" s="4">
        <v>43500</v>
      </c>
      <c r="B139" t="s">
        <v>38</v>
      </c>
      <c r="C139" t="s">
        <v>15</v>
      </c>
      <c r="D139" t="s">
        <v>169</v>
      </c>
      <c r="E139" t="s">
        <v>17</v>
      </c>
      <c r="F139" t="s">
        <v>32</v>
      </c>
      <c r="G139" t="s">
        <v>47</v>
      </c>
      <c r="H139" t="s">
        <v>26</v>
      </c>
      <c r="I139">
        <v>1350</v>
      </c>
      <c r="J139">
        <v>2</v>
      </c>
      <c r="K139">
        <v>2700</v>
      </c>
      <c r="L139" s="5">
        <v>0</v>
      </c>
      <c r="M139">
        <f t="shared" si="4"/>
        <v>2019</v>
      </c>
      <c r="N139" s="4" t="str">
        <f t="shared" si="5"/>
        <v>2019Feb</v>
      </c>
    </row>
    <row r="140" spans="1:14" x14ac:dyDescent="0.3">
      <c r="A140" s="4">
        <v>43500</v>
      </c>
      <c r="B140" t="s">
        <v>14</v>
      </c>
      <c r="C140" t="s">
        <v>48</v>
      </c>
      <c r="D140" t="s">
        <v>170</v>
      </c>
      <c r="E140" t="s">
        <v>50</v>
      </c>
      <c r="F140" t="s">
        <v>78</v>
      </c>
      <c r="G140" t="s">
        <v>79</v>
      </c>
      <c r="H140" t="s">
        <v>26</v>
      </c>
      <c r="I140">
        <v>24</v>
      </c>
      <c r="J140">
        <v>6</v>
      </c>
      <c r="K140">
        <v>144</v>
      </c>
      <c r="L140" s="5">
        <v>0.15</v>
      </c>
      <c r="M140">
        <f t="shared" si="4"/>
        <v>2019</v>
      </c>
      <c r="N140" s="4" t="str">
        <f t="shared" si="5"/>
        <v>2019Feb</v>
      </c>
    </row>
    <row r="141" spans="1:14" x14ac:dyDescent="0.3">
      <c r="A141" s="4">
        <v>43501</v>
      </c>
      <c r="B141" t="s">
        <v>38</v>
      </c>
      <c r="C141" t="s">
        <v>21</v>
      </c>
      <c r="D141" t="s">
        <v>65</v>
      </c>
      <c r="E141" t="s">
        <v>23</v>
      </c>
      <c r="F141" t="s">
        <v>24</v>
      </c>
      <c r="G141" t="s">
        <v>103</v>
      </c>
      <c r="H141" t="s">
        <v>26</v>
      </c>
      <c r="I141">
        <v>2295</v>
      </c>
      <c r="J141">
        <v>1</v>
      </c>
      <c r="K141">
        <v>2295</v>
      </c>
      <c r="L141" s="5">
        <v>0.02</v>
      </c>
      <c r="M141">
        <f t="shared" si="4"/>
        <v>2019</v>
      </c>
      <c r="N141" s="4" t="str">
        <f t="shared" si="5"/>
        <v>2019Feb</v>
      </c>
    </row>
    <row r="142" spans="1:14" x14ac:dyDescent="0.3">
      <c r="A142" s="4">
        <v>43501</v>
      </c>
      <c r="B142" t="s">
        <v>34</v>
      </c>
      <c r="C142" t="s">
        <v>15</v>
      </c>
      <c r="D142" t="s">
        <v>171</v>
      </c>
      <c r="E142" t="s">
        <v>50</v>
      </c>
      <c r="F142" t="s">
        <v>58</v>
      </c>
      <c r="G142" t="s">
        <v>59</v>
      </c>
      <c r="H142" t="s">
        <v>26</v>
      </c>
      <c r="I142">
        <v>60</v>
      </c>
      <c r="J142">
        <v>6</v>
      </c>
      <c r="K142">
        <v>360</v>
      </c>
      <c r="L142" s="5">
        <v>0.1</v>
      </c>
      <c r="M142">
        <f t="shared" si="4"/>
        <v>2019</v>
      </c>
      <c r="N142" s="4" t="str">
        <f t="shared" si="5"/>
        <v>2019Feb</v>
      </c>
    </row>
    <row r="143" spans="1:14" x14ac:dyDescent="0.3">
      <c r="A143" s="4">
        <v>43501</v>
      </c>
      <c r="B143" t="s">
        <v>14</v>
      </c>
      <c r="C143" t="s">
        <v>15</v>
      </c>
      <c r="D143" t="s">
        <v>43</v>
      </c>
      <c r="E143" t="s">
        <v>50</v>
      </c>
      <c r="F143" t="s">
        <v>51</v>
      </c>
      <c r="G143" t="s">
        <v>52</v>
      </c>
      <c r="H143" t="s">
        <v>53</v>
      </c>
      <c r="I143">
        <v>9</v>
      </c>
      <c r="J143">
        <v>9</v>
      </c>
      <c r="K143">
        <v>81</v>
      </c>
      <c r="L143" s="5">
        <v>0.05</v>
      </c>
      <c r="M143">
        <f t="shared" si="4"/>
        <v>2019</v>
      </c>
      <c r="N143" s="4" t="str">
        <f t="shared" si="5"/>
        <v>2019Feb</v>
      </c>
    </row>
    <row r="144" spans="1:14" x14ac:dyDescent="0.3">
      <c r="A144" s="4">
        <v>43501</v>
      </c>
      <c r="B144" t="s">
        <v>14</v>
      </c>
      <c r="C144" t="s">
        <v>15</v>
      </c>
      <c r="D144" t="s">
        <v>172</v>
      </c>
      <c r="E144" t="s">
        <v>50</v>
      </c>
      <c r="F144" t="s">
        <v>78</v>
      </c>
      <c r="G144" t="s">
        <v>79</v>
      </c>
      <c r="H144" t="s">
        <v>26</v>
      </c>
      <c r="I144">
        <v>24</v>
      </c>
      <c r="J144">
        <v>8</v>
      </c>
      <c r="K144">
        <v>192</v>
      </c>
      <c r="L144" s="5">
        <v>0.05</v>
      </c>
      <c r="M144">
        <f t="shared" si="4"/>
        <v>2019</v>
      </c>
      <c r="N144" s="4" t="str">
        <f t="shared" si="5"/>
        <v>2019Feb</v>
      </c>
    </row>
    <row r="145" spans="1:14" x14ac:dyDescent="0.3">
      <c r="A145" s="4">
        <v>43501</v>
      </c>
      <c r="B145" t="s">
        <v>14</v>
      </c>
      <c r="C145" t="s">
        <v>15</v>
      </c>
      <c r="D145" t="s">
        <v>173</v>
      </c>
      <c r="E145" t="s">
        <v>50</v>
      </c>
      <c r="F145" t="s">
        <v>78</v>
      </c>
      <c r="G145" t="s">
        <v>93</v>
      </c>
      <c r="H145" t="s">
        <v>26</v>
      </c>
      <c r="I145">
        <v>38</v>
      </c>
      <c r="J145">
        <v>10</v>
      </c>
      <c r="K145">
        <v>380</v>
      </c>
      <c r="L145" s="5">
        <v>0.05</v>
      </c>
      <c r="M145">
        <f t="shared" si="4"/>
        <v>2019</v>
      </c>
      <c r="N145" s="4" t="str">
        <f t="shared" si="5"/>
        <v>2019Feb</v>
      </c>
    </row>
    <row r="146" spans="1:14" x14ac:dyDescent="0.3">
      <c r="A146" s="4">
        <v>43502</v>
      </c>
      <c r="B146" t="s">
        <v>14</v>
      </c>
      <c r="C146" t="s">
        <v>15</v>
      </c>
      <c r="D146" t="s">
        <v>87</v>
      </c>
      <c r="E146" t="s">
        <v>50</v>
      </c>
      <c r="F146" t="s">
        <v>78</v>
      </c>
      <c r="G146" t="s">
        <v>79</v>
      </c>
      <c r="H146" t="s">
        <v>26</v>
      </c>
      <c r="I146">
        <v>24</v>
      </c>
      <c r="J146">
        <v>2</v>
      </c>
      <c r="K146">
        <v>48</v>
      </c>
      <c r="L146" s="5">
        <v>0.05</v>
      </c>
      <c r="M146">
        <f t="shared" si="4"/>
        <v>2019</v>
      </c>
      <c r="N146" s="4" t="str">
        <f t="shared" si="5"/>
        <v>2019Feb</v>
      </c>
    </row>
    <row r="147" spans="1:14" x14ac:dyDescent="0.3">
      <c r="A147" s="4">
        <v>43502</v>
      </c>
      <c r="B147" t="s">
        <v>14</v>
      </c>
      <c r="C147" t="s">
        <v>15</v>
      </c>
      <c r="D147" t="s">
        <v>174</v>
      </c>
      <c r="E147" t="s">
        <v>17</v>
      </c>
      <c r="F147" t="s">
        <v>75</v>
      </c>
      <c r="G147" t="s">
        <v>175</v>
      </c>
      <c r="I147">
        <v>34</v>
      </c>
      <c r="J147">
        <v>1</v>
      </c>
      <c r="K147">
        <v>34</v>
      </c>
      <c r="L147" s="5">
        <v>0.05</v>
      </c>
      <c r="M147">
        <f t="shared" si="4"/>
        <v>2019</v>
      </c>
      <c r="N147" s="4" t="str">
        <f t="shared" si="5"/>
        <v>2019Feb</v>
      </c>
    </row>
    <row r="148" spans="1:14" x14ac:dyDescent="0.3">
      <c r="A148" s="4">
        <v>43502</v>
      </c>
      <c r="B148" t="s">
        <v>14</v>
      </c>
      <c r="C148" t="s">
        <v>15</v>
      </c>
      <c r="D148" t="s">
        <v>146</v>
      </c>
      <c r="E148" t="s">
        <v>17</v>
      </c>
      <c r="F148" t="s">
        <v>41</v>
      </c>
      <c r="G148" t="s">
        <v>66</v>
      </c>
      <c r="H148" t="s">
        <v>26</v>
      </c>
      <c r="I148">
        <v>61</v>
      </c>
      <c r="J148">
        <v>5</v>
      </c>
      <c r="K148">
        <v>305</v>
      </c>
      <c r="L148" s="5">
        <v>0.05</v>
      </c>
      <c r="M148">
        <f t="shared" si="4"/>
        <v>2019</v>
      </c>
      <c r="N148" s="4" t="str">
        <f t="shared" si="5"/>
        <v>2019Feb</v>
      </c>
    </row>
    <row r="149" spans="1:14" x14ac:dyDescent="0.3">
      <c r="A149" s="4">
        <v>43502</v>
      </c>
      <c r="B149" t="s">
        <v>38</v>
      </c>
      <c r="C149" t="s">
        <v>21</v>
      </c>
      <c r="D149" t="s">
        <v>176</v>
      </c>
      <c r="E149" t="s">
        <v>50</v>
      </c>
      <c r="F149" t="s">
        <v>55</v>
      </c>
      <c r="G149" t="s">
        <v>56</v>
      </c>
      <c r="H149" t="s">
        <v>53</v>
      </c>
      <c r="I149">
        <v>50</v>
      </c>
      <c r="J149">
        <v>2</v>
      </c>
      <c r="K149">
        <v>100</v>
      </c>
      <c r="L149" s="5">
        <v>0.02</v>
      </c>
      <c r="M149">
        <f t="shared" si="4"/>
        <v>2019</v>
      </c>
      <c r="N149" s="4" t="str">
        <f t="shared" si="5"/>
        <v>2019Feb</v>
      </c>
    </row>
    <row r="150" spans="1:14" x14ac:dyDescent="0.3">
      <c r="A150" s="4">
        <v>43503</v>
      </c>
      <c r="B150" t="s">
        <v>14</v>
      </c>
      <c r="C150" t="s">
        <v>15</v>
      </c>
      <c r="D150" t="s">
        <v>109</v>
      </c>
      <c r="E150" t="s">
        <v>50</v>
      </c>
      <c r="F150" t="s">
        <v>78</v>
      </c>
      <c r="G150" t="s">
        <v>79</v>
      </c>
      <c r="H150" t="s">
        <v>26</v>
      </c>
      <c r="I150">
        <v>24</v>
      </c>
      <c r="J150">
        <v>3</v>
      </c>
      <c r="K150">
        <v>72</v>
      </c>
      <c r="L150" s="5">
        <v>0.05</v>
      </c>
      <c r="M150">
        <f t="shared" si="4"/>
        <v>2019</v>
      </c>
      <c r="N150" s="4" t="str">
        <f t="shared" si="5"/>
        <v>2019Feb</v>
      </c>
    </row>
    <row r="151" spans="1:14" x14ac:dyDescent="0.3">
      <c r="A151" s="4">
        <v>43503</v>
      </c>
      <c r="B151" t="s">
        <v>38</v>
      </c>
      <c r="C151" t="s">
        <v>15</v>
      </c>
      <c r="D151" t="s">
        <v>177</v>
      </c>
      <c r="E151" t="s">
        <v>17</v>
      </c>
      <c r="F151" t="s">
        <v>32</v>
      </c>
      <c r="G151" t="s">
        <v>47</v>
      </c>
      <c r="H151" t="s">
        <v>15</v>
      </c>
      <c r="I151">
        <v>1365</v>
      </c>
      <c r="J151">
        <v>2</v>
      </c>
      <c r="K151">
        <v>2730</v>
      </c>
      <c r="L151" s="5">
        <v>0</v>
      </c>
      <c r="M151">
        <f t="shared" si="4"/>
        <v>2019</v>
      </c>
      <c r="N151" s="4" t="str">
        <f t="shared" si="5"/>
        <v>2019Feb</v>
      </c>
    </row>
    <row r="152" spans="1:14" x14ac:dyDescent="0.3">
      <c r="A152" s="4">
        <v>43503</v>
      </c>
      <c r="B152" t="s">
        <v>14</v>
      </c>
      <c r="C152" t="s">
        <v>21</v>
      </c>
      <c r="D152" t="s">
        <v>111</v>
      </c>
      <c r="E152" t="s">
        <v>17</v>
      </c>
      <c r="F152" t="s">
        <v>32</v>
      </c>
      <c r="G152" t="s">
        <v>47</v>
      </c>
      <c r="H152" t="s">
        <v>15</v>
      </c>
      <c r="I152">
        <v>1365</v>
      </c>
      <c r="J152">
        <v>1</v>
      </c>
      <c r="K152">
        <v>1365</v>
      </c>
      <c r="L152" s="5">
        <v>0.12</v>
      </c>
      <c r="M152">
        <f t="shared" si="4"/>
        <v>2019</v>
      </c>
      <c r="N152" s="4" t="str">
        <f t="shared" si="5"/>
        <v>2019Feb</v>
      </c>
    </row>
    <row r="153" spans="1:14" x14ac:dyDescent="0.3">
      <c r="A153" s="4">
        <v>43503</v>
      </c>
      <c r="B153" t="s">
        <v>14</v>
      </c>
      <c r="C153" t="s">
        <v>15</v>
      </c>
      <c r="D153" t="s">
        <v>178</v>
      </c>
      <c r="E153" t="s">
        <v>62</v>
      </c>
      <c r="F153" t="s">
        <v>67</v>
      </c>
      <c r="G153" t="s">
        <v>68</v>
      </c>
      <c r="I153">
        <v>25</v>
      </c>
      <c r="J153">
        <v>3</v>
      </c>
      <c r="K153">
        <v>75</v>
      </c>
      <c r="L153" s="5">
        <v>0.05</v>
      </c>
      <c r="M153">
        <f t="shared" si="4"/>
        <v>2019</v>
      </c>
      <c r="N153" s="4" t="str">
        <f t="shared" si="5"/>
        <v>2019Feb</v>
      </c>
    </row>
    <row r="154" spans="1:14" x14ac:dyDescent="0.3">
      <c r="A154" s="4">
        <v>43503</v>
      </c>
      <c r="B154" t="s">
        <v>38</v>
      </c>
      <c r="C154" t="s">
        <v>21</v>
      </c>
      <c r="D154" t="s">
        <v>179</v>
      </c>
      <c r="E154" t="s">
        <v>50</v>
      </c>
      <c r="F154" t="s">
        <v>55</v>
      </c>
      <c r="G154" t="s">
        <v>56</v>
      </c>
      <c r="H154" t="s">
        <v>53</v>
      </c>
      <c r="I154">
        <v>50</v>
      </c>
      <c r="J154">
        <v>1</v>
      </c>
      <c r="K154">
        <v>50</v>
      </c>
      <c r="L154" s="5">
        <v>0.02</v>
      </c>
      <c r="M154">
        <f t="shared" si="4"/>
        <v>2019</v>
      </c>
      <c r="N154" s="4" t="str">
        <f t="shared" si="5"/>
        <v>2019Feb</v>
      </c>
    </row>
    <row r="155" spans="1:14" x14ac:dyDescent="0.3">
      <c r="A155" s="4">
        <v>43503</v>
      </c>
      <c r="B155" t="s">
        <v>89</v>
      </c>
      <c r="C155" t="s">
        <v>15</v>
      </c>
      <c r="D155" t="s">
        <v>180</v>
      </c>
      <c r="E155" t="s">
        <v>50</v>
      </c>
      <c r="F155" t="s">
        <v>58</v>
      </c>
      <c r="G155" t="s">
        <v>59</v>
      </c>
      <c r="H155" t="s">
        <v>26</v>
      </c>
      <c r="I155">
        <v>60</v>
      </c>
      <c r="J155">
        <v>4</v>
      </c>
      <c r="K155">
        <v>240</v>
      </c>
      <c r="L155" s="5">
        <v>0.05</v>
      </c>
      <c r="M155">
        <f t="shared" si="4"/>
        <v>2019</v>
      </c>
      <c r="N155" s="4" t="str">
        <f t="shared" si="5"/>
        <v>2019Feb</v>
      </c>
    </row>
    <row r="156" spans="1:14" x14ac:dyDescent="0.3">
      <c r="A156" s="4">
        <v>43503</v>
      </c>
      <c r="B156" t="s">
        <v>38</v>
      </c>
      <c r="C156" t="s">
        <v>21</v>
      </c>
      <c r="D156" t="s">
        <v>181</v>
      </c>
      <c r="E156" t="s">
        <v>17</v>
      </c>
      <c r="F156" t="s">
        <v>41</v>
      </c>
      <c r="G156" t="s">
        <v>131</v>
      </c>
      <c r="H156" t="s">
        <v>26</v>
      </c>
      <c r="I156">
        <v>300</v>
      </c>
      <c r="J156">
        <v>3</v>
      </c>
      <c r="K156">
        <v>900</v>
      </c>
      <c r="L156" s="5">
        <v>0.02</v>
      </c>
      <c r="M156">
        <f t="shared" si="4"/>
        <v>2019</v>
      </c>
      <c r="N156" s="4" t="str">
        <f t="shared" si="5"/>
        <v>2019Feb</v>
      </c>
    </row>
    <row r="157" spans="1:14" x14ac:dyDescent="0.3">
      <c r="A157" s="4">
        <v>43503</v>
      </c>
      <c r="B157" t="s">
        <v>14</v>
      </c>
      <c r="C157" t="s">
        <v>48</v>
      </c>
      <c r="D157" t="s">
        <v>182</v>
      </c>
      <c r="E157" t="s">
        <v>23</v>
      </c>
      <c r="F157" t="s">
        <v>24</v>
      </c>
      <c r="G157" t="s">
        <v>103</v>
      </c>
      <c r="H157" t="s">
        <v>26</v>
      </c>
      <c r="I157">
        <v>2295</v>
      </c>
      <c r="J157">
        <v>2</v>
      </c>
      <c r="K157">
        <v>4590</v>
      </c>
      <c r="L157" s="5">
        <v>0.15</v>
      </c>
      <c r="M157">
        <f t="shared" si="4"/>
        <v>2019</v>
      </c>
      <c r="N157" s="4" t="str">
        <f t="shared" si="5"/>
        <v>2019Feb</v>
      </c>
    </row>
    <row r="158" spans="1:14" x14ac:dyDescent="0.3">
      <c r="A158" s="4">
        <v>43503</v>
      </c>
      <c r="B158" t="s">
        <v>14</v>
      </c>
      <c r="C158" t="s">
        <v>15</v>
      </c>
      <c r="D158" t="s">
        <v>183</v>
      </c>
      <c r="E158" t="s">
        <v>23</v>
      </c>
      <c r="F158" t="s">
        <v>28</v>
      </c>
      <c r="G158" t="s">
        <v>36</v>
      </c>
      <c r="H158" t="s">
        <v>30</v>
      </c>
      <c r="I158">
        <v>2443</v>
      </c>
      <c r="J158">
        <v>2</v>
      </c>
      <c r="K158">
        <v>4886</v>
      </c>
      <c r="L158" s="5">
        <v>0.05</v>
      </c>
      <c r="M158">
        <f t="shared" si="4"/>
        <v>2019</v>
      </c>
      <c r="N158" s="4" t="str">
        <f t="shared" si="5"/>
        <v>2019Feb</v>
      </c>
    </row>
    <row r="159" spans="1:14" x14ac:dyDescent="0.3">
      <c r="A159" s="4">
        <v>43503</v>
      </c>
      <c r="B159" t="s">
        <v>14</v>
      </c>
      <c r="C159" t="s">
        <v>21</v>
      </c>
      <c r="D159" t="s">
        <v>104</v>
      </c>
      <c r="E159" t="s">
        <v>50</v>
      </c>
      <c r="F159" t="s">
        <v>78</v>
      </c>
      <c r="G159" t="s">
        <v>93</v>
      </c>
      <c r="H159" t="s">
        <v>26</v>
      </c>
      <c r="I159">
        <v>38</v>
      </c>
      <c r="J159">
        <v>3</v>
      </c>
      <c r="K159">
        <v>114</v>
      </c>
      <c r="L159" s="5">
        <v>0.12</v>
      </c>
      <c r="M159">
        <f t="shared" si="4"/>
        <v>2019</v>
      </c>
      <c r="N159" s="4" t="str">
        <f t="shared" si="5"/>
        <v>2019Feb</v>
      </c>
    </row>
    <row r="160" spans="1:14" x14ac:dyDescent="0.3">
      <c r="A160" s="4">
        <v>43504</v>
      </c>
      <c r="B160" t="s">
        <v>34</v>
      </c>
      <c r="C160" t="s">
        <v>15</v>
      </c>
      <c r="D160" t="s">
        <v>35</v>
      </c>
      <c r="E160" t="s">
        <v>17</v>
      </c>
      <c r="F160" t="s">
        <v>41</v>
      </c>
      <c r="G160" t="s">
        <v>88</v>
      </c>
      <c r="H160" t="s">
        <v>26</v>
      </c>
      <c r="I160">
        <v>330</v>
      </c>
      <c r="J160">
        <v>3</v>
      </c>
      <c r="K160">
        <v>990</v>
      </c>
      <c r="L160" s="5">
        <v>0.1</v>
      </c>
      <c r="M160">
        <f t="shared" si="4"/>
        <v>2019</v>
      </c>
      <c r="N160" s="4" t="str">
        <f t="shared" si="5"/>
        <v>2019Feb</v>
      </c>
    </row>
    <row r="161" spans="1:14" x14ac:dyDescent="0.3">
      <c r="A161" s="4">
        <v>43504</v>
      </c>
      <c r="B161" t="s">
        <v>34</v>
      </c>
      <c r="C161" t="s">
        <v>15</v>
      </c>
      <c r="D161" t="s">
        <v>35</v>
      </c>
      <c r="E161" t="s">
        <v>50</v>
      </c>
      <c r="F161" t="s">
        <v>78</v>
      </c>
      <c r="G161" t="s">
        <v>79</v>
      </c>
      <c r="H161" t="s">
        <v>26</v>
      </c>
      <c r="I161">
        <v>24</v>
      </c>
      <c r="J161">
        <v>1</v>
      </c>
      <c r="K161">
        <v>24</v>
      </c>
      <c r="L161" s="5">
        <v>0.1</v>
      </c>
      <c r="M161">
        <f t="shared" si="4"/>
        <v>2019</v>
      </c>
      <c r="N161" s="4" t="str">
        <f t="shared" si="5"/>
        <v>2019Feb</v>
      </c>
    </row>
    <row r="162" spans="1:14" x14ac:dyDescent="0.3">
      <c r="A162" s="4">
        <v>43504</v>
      </c>
      <c r="B162" t="s">
        <v>14</v>
      </c>
      <c r="C162" t="s">
        <v>21</v>
      </c>
      <c r="D162" t="s">
        <v>184</v>
      </c>
      <c r="E162" t="s">
        <v>17</v>
      </c>
      <c r="F162" t="s">
        <v>18</v>
      </c>
      <c r="G162" t="s">
        <v>45</v>
      </c>
      <c r="H162" t="s">
        <v>26</v>
      </c>
      <c r="I162">
        <v>337</v>
      </c>
      <c r="J162">
        <v>1</v>
      </c>
      <c r="K162">
        <v>337</v>
      </c>
      <c r="L162" s="5">
        <v>0.12</v>
      </c>
      <c r="M162">
        <f t="shared" si="4"/>
        <v>2019</v>
      </c>
      <c r="N162" s="4" t="str">
        <f t="shared" si="5"/>
        <v>2019Feb</v>
      </c>
    </row>
    <row r="163" spans="1:14" x14ac:dyDescent="0.3">
      <c r="A163" s="4">
        <v>43506</v>
      </c>
      <c r="B163" t="s">
        <v>14</v>
      </c>
      <c r="C163" t="s">
        <v>15</v>
      </c>
      <c r="D163" t="s">
        <v>185</v>
      </c>
      <c r="E163" t="s">
        <v>17</v>
      </c>
      <c r="F163" t="s">
        <v>41</v>
      </c>
      <c r="G163" t="s">
        <v>73</v>
      </c>
      <c r="H163" t="s">
        <v>26</v>
      </c>
      <c r="I163">
        <v>236</v>
      </c>
      <c r="J163">
        <v>2</v>
      </c>
      <c r="K163">
        <v>472</v>
      </c>
      <c r="L163" s="5">
        <v>0.05</v>
      </c>
      <c r="M163">
        <f t="shared" si="4"/>
        <v>2019</v>
      </c>
      <c r="N163" s="4" t="str">
        <f t="shared" si="5"/>
        <v>2019Feb</v>
      </c>
    </row>
    <row r="164" spans="1:14" x14ac:dyDescent="0.3">
      <c r="A164" s="4">
        <v>43506</v>
      </c>
      <c r="B164" t="s">
        <v>38</v>
      </c>
      <c r="C164" t="s">
        <v>21</v>
      </c>
      <c r="D164" t="s">
        <v>40</v>
      </c>
      <c r="E164" t="s">
        <v>50</v>
      </c>
      <c r="F164" t="s">
        <v>55</v>
      </c>
      <c r="G164" t="s">
        <v>56</v>
      </c>
      <c r="H164" t="s">
        <v>53</v>
      </c>
      <c r="I164">
        <v>50</v>
      </c>
      <c r="J164">
        <v>10</v>
      </c>
      <c r="K164">
        <v>500</v>
      </c>
      <c r="L164" s="5">
        <v>0.02</v>
      </c>
      <c r="M164">
        <f t="shared" si="4"/>
        <v>2019</v>
      </c>
      <c r="N164" s="4" t="str">
        <f t="shared" si="5"/>
        <v>2019Feb</v>
      </c>
    </row>
    <row r="165" spans="1:14" x14ac:dyDescent="0.3">
      <c r="A165" s="4">
        <v>43506</v>
      </c>
      <c r="B165" t="s">
        <v>14</v>
      </c>
      <c r="C165" t="s">
        <v>15</v>
      </c>
      <c r="D165" t="s">
        <v>31</v>
      </c>
      <c r="E165" t="s">
        <v>50</v>
      </c>
      <c r="F165" t="s">
        <v>55</v>
      </c>
      <c r="G165" t="s">
        <v>56</v>
      </c>
      <c r="H165" t="s">
        <v>53</v>
      </c>
      <c r="I165">
        <v>50</v>
      </c>
      <c r="J165">
        <v>6</v>
      </c>
      <c r="K165">
        <v>300</v>
      </c>
      <c r="L165" s="5">
        <v>0.05</v>
      </c>
      <c r="M165">
        <f t="shared" si="4"/>
        <v>2019</v>
      </c>
      <c r="N165" s="4" t="str">
        <f t="shared" si="5"/>
        <v>2019Feb</v>
      </c>
    </row>
    <row r="166" spans="1:14" x14ac:dyDescent="0.3">
      <c r="A166" s="4">
        <v>43507</v>
      </c>
      <c r="B166" t="s">
        <v>14</v>
      </c>
      <c r="C166" t="s">
        <v>15</v>
      </c>
      <c r="D166" t="s">
        <v>186</v>
      </c>
      <c r="E166" t="s">
        <v>50</v>
      </c>
      <c r="F166" t="s">
        <v>51</v>
      </c>
      <c r="G166" t="s">
        <v>52</v>
      </c>
      <c r="H166" t="s">
        <v>53</v>
      </c>
      <c r="I166">
        <v>9</v>
      </c>
      <c r="J166">
        <v>1</v>
      </c>
      <c r="K166">
        <v>9</v>
      </c>
      <c r="L166" s="5">
        <v>0.05</v>
      </c>
      <c r="M166">
        <f t="shared" si="4"/>
        <v>2019</v>
      </c>
      <c r="N166" s="4" t="str">
        <f t="shared" si="5"/>
        <v>2019Feb</v>
      </c>
    </row>
    <row r="167" spans="1:14" x14ac:dyDescent="0.3">
      <c r="A167" s="4">
        <v>43507</v>
      </c>
      <c r="B167" t="s">
        <v>14</v>
      </c>
      <c r="C167" t="s">
        <v>48</v>
      </c>
      <c r="D167" t="s">
        <v>129</v>
      </c>
      <c r="E167" t="s">
        <v>17</v>
      </c>
      <c r="F167" t="s">
        <v>32</v>
      </c>
      <c r="G167" t="s">
        <v>81</v>
      </c>
      <c r="H167" t="s">
        <v>26</v>
      </c>
      <c r="I167">
        <v>349</v>
      </c>
      <c r="J167">
        <v>3</v>
      </c>
      <c r="K167">
        <v>1047</v>
      </c>
      <c r="L167" s="5">
        <v>0.15</v>
      </c>
      <c r="M167">
        <f t="shared" si="4"/>
        <v>2019</v>
      </c>
      <c r="N167" s="4" t="str">
        <f t="shared" si="5"/>
        <v>2019Feb</v>
      </c>
    </row>
    <row r="168" spans="1:14" x14ac:dyDescent="0.3">
      <c r="A168" s="4">
        <v>43508</v>
      </c>
      <c r="B168" t="s">
        <v>14</v>
      </c>
      <c r="C168" t="s">
        <v>21</v>
      </c>
      <c r="D168" t="s">
        <v>187</v>
      </c>
      <c r="E168" t="s">
        <v>50</v>
      </c>
      <c r="F168" t="s">
        <v>78</v>
      </c>
      <c r="G168" t="s">
        <v>79</v>
      </c>
      <c r="H168" t="s">
        <v>26</v>
      </c>
      <c r="I168">
        <v>24</v>
      </c>
      <c r="J168">
        <v>1</v>
      </c>
      <c r="K168">
        <v>24</v>
      </c>
      <c r="L168" s="5">
        <v>0.12</v>
      </c>
      <c r="M168">
        <f t="shared" si="4"/>
        <v>2019</v>
      </c>
      <c r="N168" s="4" t="str">
        <f t="shared" si="5"/>
        <v>2019Feb</v>
      </c>
    </row>
    <row r="169" spans="1:14" x14ac:dyDescent="0.3">
      <c r="A169" s="4">
        <v>43508</v>
      </c>
      <c r="B169" t="s">
        <v>14</v>
      </c>
      <c r="C169" t="s">
        <v>15</v>
      </c>
      <c r="D169" t="s">
        <v>178</v>
      </c>
      <c r="E169" t="s">
        <v>17</v>
      </c>
      <c r="F169" t="s">
        <v>41</v>
      </c>
      <c r="G169" t="s">
        <v>42</v>
      </c>
      <c r="H169" t="s">
        <v>26</v>
      </c>
      <c r="I169">
        <v>113</v>
      </c>
      <c r="J169">
        <v>4</v>
      </c>
      <c r="K169">
        <v>452</v>
      </c>
      <c r="L169" s="5">
        <v>0.05</v>
      </c>
      <c r="M169">
        <f t="shared" si="4"/>
        <v>2019</v>
      </c>
      <c r="N169" s="4" t="str">
        <f t="shared" si="5"/>
        <v>2019Feb</v>
      </c>
    </row>
    <row r="170" spans="1:14" x14ac:dyDescent="0.3">
      <c r="A170" s="4">
        <v>43508</v>
      </c>
      <c r="B170" t="s">
        <v>38</v>
      </c>
      <c r="C170" t="s">
        <v>15</v>
      </c>
      <c r="D170" t="s">
        <v>188</v>
      </c>
      <c r="E170" t="s">
        <v>23</v>
      </c>
      <c r="F170" t="s">
        <v>24</v>
      </c>
      <c r="G170" t="s">
        <v>103</v>
      </c>
      <c r="H170" t="s">
        <v>26</v>
      </c>
      <c r="I170">
        <v>2295</v>
      </c>
      <c r="J170">
        <v>1</v>
      </c>
      <c r="K170">
        <v>2295</v>
      </c>
      <c r="L170" s="5">
        <v>0</v>
      </c>
      <c r="M170">
        <f t="shared" si="4"/>
        <v>2019</v>
      </c>
      <c r="N170" s="4" t="str">
        <f t="shared" si="5"/>
        <v>2019Feb</v>
      </c>
    </row>
    <row r="171" spans="1:14" x14ac:dyDescent="0.3">
      <c r="A171" s="4">
        <v>43509</v>
      </c>
      <c r="B171" t="s">
        <v>38</v>
      </c>
      <c r="C171" t="s">
        <v>15</v>
      </c>
      <c r="D171" t="s">
        <v>133</v>
      </c>
      <c r="E171" t="s">
        <v>17</v>
      </c>
      <c r="F171" t="s">
        <v>41</v>
      </c>
      <c r="G171" t="s">
        <v>42</v>
      </c>
      <c r="H171" t="s">
        <v>26</v>
      </c>
      <c r="I171">
        <v>113</v>
      </c>
      <c r="J171">
        <v>2</v>
      </c>
      <c r="K171">
        <v>226</v>
      </c>
      <c r="L171" s="5">
        <v>0</v>
      </c>
      <c r="M171">
        <f t="shared" si="4"/>
        <v>2019</v>
      </c>
      <c r="N171" s="4" t="str">
        <f t="shared" si="5"/>
        <v>2019Feb</v>
      </c>
    </row>
    <row r="172" spans="1:14" x14ac:dyDescent="0.3">
      <c r="A172" s="4">
        <v>43509</v>
      </c>
      <c r="B172" t="s">
        <v>38</v>
      </c>
      <c r="C172" t="s">
        <v>21</v>
      </c>
      <c r="D172" t="s">
        <v>159</v>
      </c>
      <c r="E172" t="s">
        <v>50</v>
      </c>
      <c r="F172" t="s">
        <v>78</v>
      </c>
      <c r="G172" t="s">
        <v>93</v>
      </c>
      <c r="H172" t="s">
        <v>26</v>
      </c>
      <c r="I172">
        <v>38</v>
      </c>
      <c r="J172">
        <v>18</v>
      </c>
      <c r="K172">
        <v>684</v>
      </c>
      <c r="L172" s="5">
        <v>0.02</v>
      </c>
      <c r="M172">
        <f t="shared" si="4"/>
        <v>2019</v>
      </c>
      <c r="N172" s="4" t="str">
        <f t="shared" si="5"/>
        <v>2019Feb</v>
      </c>
    </row>
    <row r="173" spans="1:14" x14ac:dyDescent="0.3">
      <c r="A173" s="4">
        <v>43509</v>
      </c>
      <c r="B173" t="s">
        <v>14</v>
      </c>
      <c r="C173" t="s">
        <v>21</v>
      </c>
      <c r="D173" t="s">
        <v>189</v>
      </c>
      <c r="E173" t="s">
        <v>50</v>
      </c>
      <c r="F173" t="s">
        <v>58</v>
      </c>
      <c r="G173" t="s">
        <v>59</v>
      </c>
      <c r="H173" t="s">
        <v>26</v>
      </c>
      <c r="I173">
        <v>60</v>
      </c>
      <c r="J173">
        <v>9</v>
      </c>
      <c r="K173">
        <v>540</v>
      </c>
      <c r="L173" s="5">
        <v>0.12</v>
      </c>
      <c r="M173">
        <f t="shared" si="4"/>
        <v>2019</v>
      </c>
      <c r="N173" s="4" t="str">
        <f t="shared" si="5"/>
        <v>2019Feb</v>
      </c>
    </row>
    <row r="174" spans="1:14" x14ac:dyDescent="0.3">
      <c r="A174" s="4">
        <v>43510</v>
      </c>
      <c r="B174" t="s">
        <v>14</v>
      </c>
      <c r="C174" t="s">
        <v>21</v>
      </c>
      <c r="D174" t="s">
        <v>190</v>
      </c>
      <c r="E174" t="s">
        <v>50</v>
      </c>
      <c r="F174" t="s">
        <v>51</v>
      </c>
      <c r="G174" t="s">
        <v>52</v>
      </c>
      <c r="H174" t="s">
        <v>53</v>
      </c>
      <c r="I174">
        <v>9</v>
      </c>
      <c r="J174">
        <v>2</v>
      </c>
      <c r="K174">
        <v>18</v>
      </c>
      <c r="L174" s="5">
        <v>0.12</v>
      </c>
      <c r="M174">
        <f t="shared" si="4"/>
        <v>2019</v>
      </c>
      <c r="N174" s="4" t="str">
        <f t="shared" si="5"/>
        <v>2019Feb</v>
      </c>
    </row>
    <row r="175" spans="1:14" x14ac:dyDescent="0.3">
      <c r="A175" s="4">
        <v>43510</v>
      </c>
      <c r="B175" t="s">
        <v>89</v>
      </c>
      <c r="C175" t="s">
        <v>21</v>
      </c>
      <c r="D175" t="s">
        <v>191</v>
      </c>
      <c r="E175" t="s">
        <v>17</v>
      </c>
      <c r="F175" t="s">
        <v>32</v>
      </c>
      <c r="G175" t="s">
        <v>47</v>
      </c>
      <c r="H175" t="s">
        <v>15</v>
      </c>
      <c r="I175">
        <v>1365</v>
      </c>
      <c r="J175">
        <v>2</v>
      </c>
      <c r="K175">
        <v>2730</v>
      </c>
      <c r="L175" s="5">
        <v>0.1</v>
      </c>
      <c r="M175">
        <f t="shared" si="4"/>
        <v>2019</v>
      </c>
      <c r="N175" s="4" t="str">
        <f t="shared" si="5"/>
        <v>2019Feb</v>
      </c>
    </row>
    <row r="176" spans="1:14" x14ac:dyDescent="0.3">
      <c r="A176" s="4">
        <v>43510</v>
      </c>
      <c r="B176" t="s">
        <v>89</v>
      </c>
      <c r="C176" t="s">
        <v>21</v>
      </c>
      <c r="D176" t="s">
        <v>191</v>
      </c>
      <c r="E176" t="s">
        <v>50</v>
      </c>
      <c r="F176" t="s">
        <v>78</v>
      </c>
      <c r="G176" t="s">
        <v>93</v>
      </c>
      <c r="H176" t="s">
        <v>26</v>
      </c>
      <c r="I176">
        <v>38</v>
      </c>
      <c r="J176">
        <v>21</v>
      </c>
      <c r="K176">
        <v>798</v>
      </c>
      <c r="L176" s="5">
        <v>0.1</v>
      </c>
      <c r="M176">
        <f t="shared" si="4"/>
        <v>2019</v>
      </c>
      <c r="N176" s="4" t="str">
        <f t="shared" si="5"/>
        <v>2019Feb</v>
      </c>
    </row>
    <row r="177" spans="1:14" x14ac:dyDescent="0.3">
      <c r="A177" s="4">
        <v>43510</v>
      </c>
      <c r="B177" t="s">
        <v>14</v>
      </c>
      <c r="C177" t="s">
        <v>21</v>
      </c>
      <c r="D177" t="s">
        <v>192</v>
      </c>
      <c r="E177" t="s">
        <v>17</v>
      </c>
      <c r="F177" t="s">
        <v>41</v>
      </c>
      <c r="G177" t="s">
        <v>88</v>
      </c>
      <c r="H177" t="s">
        <v>26</v>
      </c>
      <c r="I177">
        <v>330</v>
      </c>
      <c r="J177">
        <v>8</v>
      </c>
      <c r="K177">
        <v>2640</v>
      </c>
      <c r="L177" s="5">
        <v>0.12</v>
      </c>
      <c r="M177">
        <f t="shared" si="4"/>
        <v>2019</v>
      </c>
      <c r="N177" s="4" t="str">
        <f t="shared" si="5"/>
        <v>2019Feb</v>
      </c>
    </row>
    <row r="178" spans="1:14" x14ac:dyDescent="0.3">
      <c r="A178" s="4">
        <v>43510</v>
      </c>
      <c r="B178" t="s">
        <v>14</v>
      </c>
      <c r="C178" t="s">
        <v>15</v>
      </c>
      <c r="D178" t="s">
        <v>168</v>
      </c>
      <c r="E178" t="s">
        <v>62</v>
      </c>
      <c r="F178" t="s">
        <v>63</v>
      </c>
      <c r="G178" t="s">
        <v>64</v>
      </c>
      <c r="H178" t="s">
        <v>125</v>
      </c>
      <c r="I178">
        <v>35</v>
      </c>
      <c r="J178">
        <v>12</v>
      </c>
      <c r="K178">
        <v>420</v>
      </c>
      <c r="L178" s="5">
        <v>0.05</v>
      </c>
      <c r="M178">
        <f t="shared" si="4"/>
        <v>2019</v>
      </c>
      <c r="N178" s="4" t="str">
        <f t="shared" si="5"/>
        <v>2019Feb</v>
      </c>
    </row>
    <row r="179" spans="1:14" x14ac:dyDescent="0.3">
      <c r="A179" s="4">
        <v>43510</v>
      </c>
      <c r="B179" t="s">
        <v>34</v>
      </c>
      <c r="C179" t="s">
        <v>15</v>
      </c>
      <c r="D179" t="s">
        <v>171</v>
      </c>
      <c r="E179" t="s">
        <v>17</v>
      </c>
      <c r="F179" t="s">
        <v>41</v>
      </c>
      <c r="G179" t="s">
        <v>66</v>
      </c>
      <c r="H179" t="s">
        <v>26</v>
      </c>
      <c r="I179">
        <v>61</v>
      </c>
      <c r="J179">
        <v>4</v>
      </c>
      <c r="K179">
        <v>244</v>
      </c>
      <c r="L179" s="5">
        <v>0.1</v>
      </c>
      <c r="M179">
        <f t="shared" si="4"/>
        <v>2019</v>
      </c>
      <c r="N179" s="4" t="str">
        <f t="shared" si="5"/>
        <v>2019Feb</v>
      </c>
    </row>
    <row r="180" spans="1:14" x14ac:dyDescent="0.3">
      <c r="A180" s="4">
        <v>43511</v>
      </c>
      <c r="B180" t="s">
        <v>89</v>
      </c>
      <c r="C180" t="s">
        <v>21</v>
      </c>
      <c r="D180" t="s">
        <v>193</v>
      </c>
      <c r="E180" t="s">
        <v>50</v>
      </c>
      <c r="F180" t="s">
        <v>51</v>
      </c>
      <c r="G180" t="s">
        <v>52</v>
      </c>
      <c r="H180" t="s">
        <v>53</v>
      </c>
      <c r="I180">
        <v>9</v>
      </c>
      <c r="J180">
        <v>1</v>
      </c>
      <c r="K180">
        <v>9</v>
      </c>
      <c r="L180" s="5">
        <v>0.1</v>
      </c>
      <c r="M180">
        <f t="shared" si="4"/>
        <v>2019</v>
      </c>
      <c r="N180" s="4" t="str">
        <f t="shared" si="5"/>
        <v>2019Feb</v>
      </c>
    </row>
    <row r="181" spans="1:14" x14ac:dyDescent="0.3">
      <c r="A181" s="4">
        <v>43511</v>
      </c>
      <c r="B181" t="s">
        <v>14</v>
      </c>
      <c r="C181" t="s">
        <v>15</v>
      </c>
      <c r="D181" t="s">
        <v>194</v>
      </c>
      <c r="E181" t="s">
        <v>23</v>
      </c>
      <c r="F181" t="s">
        <v>24</v>
      </c>
      <c r="G181" t="s">
        <v>25</v>
      </c>
      <c r="H181" t="s">
        <v>26</v>
      </c>
      <c r="I181">
        <v>1080</v>
      </c>
      <c r="J181">
        <v>2</v>
      </c>
      <c r="K181">
        <v>2160</v>
      </c>
      <c r="L181" s="5">
        <v>0.05</v>
      </c>
      <c r="M181">
        <f t="shared" si="4"/>
        <v>2019</v>
      </c>
      <c r="N181" s="4" t="str">
        <f t="shared" si="5"/>
        <v>2019Feb</v>
      </c>
    </row>
    <row r="182" spans="1:14" x14ac:dyDescent="0.3">
      <c r="A182" s="4">
        <v>43511</v>
      </c>
      <c r="B182" t="s">
        <v>38</v>
      </c>
      <c r="C182" t="s">
        <v>15</v>
      </c>
      <c r="D182" t="s">
        <v>158</v>
      </c>
      <c r="E182" t="s">
        <v>50</v>
      </c>
      <c r="F182" t="s">
        <v>58</v>
      </c>
      <c r="G182" t="s">
        <v>59</v>
      </c>
      <c r="H182" t="s">
        <v>26</v>
      </c>
      <c r="I182">
        <v>60</v>
      </c>
      <c r="J182">
        <v>2</v>
      </c>
      <c r="K182">
        <v>120</v>
      </c>
      <c r="L182" s="5">
        <v>0</v>
      </c>
      <c r="M182">
        <f t="shared" si="4"/>
        <v>2019</v>
      </c>
      <c r="N182" s="4" t="str">
        <f t="shared" si="5"/>
        <v>2019Feb</v>
      </c>
    </row>
    <row r="183" spans="1:14" x14ac:dyDescent="0.3">
      <c r="A183" s="4">
        <v>43511</v>
      </c>
      <c r="B183" t="s">
        <v>14</v>
      </c>
      <c r="C183" t="s">
        <v>15</v>
      </c>
      <c r="D183" t="s">
        <v>195</v>
      </c>
      <c r="E183" t="s">
        <v>50</v>
      </c>
      <c r="F183" t="s">
        <v>51</v>
      </c>
      <c r="G183" t="s">
        <v>52</v>
      </c>
      <c r="H183" t="s">
        <v>53</v>
      </c>
      <c r="I183">
        <v>9</v>
      </c>
      <c r="J183">
        <v>1</v>
      </c>
      <c r="K183">
        <v>9</v>
      </c>
      <c r="L183" s="5">
        <v>0.05</v>
      </c>
      <c r="M183">
        <f t="shared" si="4"/>
        <v>2019</v>
      </c>
      <c r="N183" s="4" t="str">
        <f t="shared" si="5"/>
        <v>2019Feb</v>
      </c>
    </row>
    <row r="184" spans="1:14" x14ac:dyDescent="0.3">
      <c r="A184" s="4">
        <v>43511</v>
      </c>
      <c r="B184" t="s">
        <v>14</v>
      </c>
      <c r="C184" t="s">
        <v>21</v>
      </c>
      <c r="D184" t="s">
        <v>46</v>
      </c>
      <c r="E184" t="s">
        <v>50</v>
      </c>
      <c r="F184" t="s">
        <v>78</v>
      </c>
      <c r="G184" t="s">
        <v>93</v>
      </c>
      <c r="H184" t="s">
        <v>26</v>
      </c>
      <c r="I184">
        <v>38</v>
      </c>
      <c r="J184">
        <v>4</v>
      </c>
      <c r="K184">
        <v>152</v>
      </c>
      <c r="L184" s="5">
        <v>0.12</v>
      </c>
      <c r="M184">
        <f t="shared" si="4"/>
        <v>2019</v>
      </c>
      <c r="N184" s="4" t="str">
        <f t="shared" si="5"/>
        <v>2019Feb</v>
      </c>
    </row>
    <row r="185" spans="1:14" x14ac:dyDescent="0.3">
      <c r="A185" s="4">
        <v>43511</v>
      </c>
      <c r="B185" t="s">
        <v>14</v>
      </c>
      <c r="C185" t="s">
        <v>21</v>
      </c>
      <c r="D185" t="s">
        <v>196</v>
      </c>
      <c r="E185" t="s">
        <v>62</v>
      </c>
      <c r="F185" t="s">
        <v>63</v>
      </c>
      <c r="G185" t="s">
        <v>64</v>
      </c>
      <c r="H185" t="s">
        <v>30</v>
      </c>
      <c r="I185">
        <v>35</v>
      </c>
      <c r="J185">
        <v>4</v>
      </c>
      <c r="K185">
        <v>140</v>
      </c>
      <c r="L185" s="5">
        <v>0.12</v>
      </c>
      <c r="M185">
        <f t="shared" si="4"/>
        <v>2019</v>
      </c>
      <c r="N185" s="4" t="str">
        <f t="shared" si="5"/>
        <v>2019Feb</v>
      </c>
    </row>
    <row r="186" spans="1:14" x14ac:dyDescent="0.3">
      <c r="A186" s="4">
        <v>43512</v>
      </c>
      <c r="B186" t="s">
        <v>14</v>
      </c>
      <c r="C186" t="s">
        <v>21</v>
      </c>
      <c r="D186" t="s">
        <v>150</v>
      </c>
      <c r="E186" t="s">
        <v>50</v>
      </c>
      <c r="F186" t="s">
        <v>55</v>
      </c>
      <c r="G186" t="s">
        <v>56</v>
      </c>
      <c r="H186" t="s">
        <v>53</v>
      </c>
      <c r="I186">
        <v>50</v>
      </c>
      <c r="J186">
        <v>5</v>
      </c>
      <c r="K186">
        <v>250</v>
      </c>
      <c r="L186" s="5">
        <v>0.12</v>
      </c>
      <c r="M186">
        <f t="shared" si="4"/>
        <v>2019</v>
      </c>
      <c r="N186" s="4" t="str">
        <f t="shared" si="5"/>
        <v>2019Feb</v>
      </c>
    </row>
    <row r="187" spans="1:14" x14ac:dyDescent="0.3">
      <c r="A187" s="4">
        <v>43512</v>
      </c>
      <c r="B187" t="s">
        <v>14</v>
      </c>
      <c r="C187" t="s">
        <v>21</v>
      </c>
      <c r="D187" t="s">
        <v>197</v>
      </c>
      <c r="E187" t="s">
        <v>17</v>
      </c>
      <c r="F187" t="s">
        <v>41</v>
      </c>
      <c r="G187" t="s">
        <v>107</v>
      </c>
      <c r="H187" t="s">
        <v>26</v>
      </c>
      <c r="I187">
        <v>248</v>
      </c>
      <c r="J187">
        <v>8</v>
      </c>
      <c r="K187">
        <v>1984</v>
      </c>
      <c r="L187" s="5">
        <v>0.12</v>
      </c>
      <c r="M187">
        <f t="shared" si="4"/>
        <v>2019</v>
      </c>
      <c r="N187" s="4" t="str">
        <f t="shared" si="5"/>
        <v>2019Feb</v>
      </c>
    </row>
    <row r="188" spans="1:14" x14ac:dyDescent="0.3">
      <c r="A188" s="4">
        <v>43512</v>
      </c>
      <c r="B188" t="s">
        <v>14</v>
      </c>
      <c r="C188" t="s">
        <v>21</v>
      </c>
      <c r="D188" t="s">
        <v>196</v>
      </c>
      <c r="E188" t="s">
        <v>50</v>
      </c>
      <c r="F188" t="s">
        <v>51</v>
      </c>
      <c r="G188" t="s">
        <v>52</v>
      </c>
      <c r="H188" t="s">
        <v>53</v>
      </c>
      <c r="I188">
        <v>9</v>
      </c>
      <c r="J188">
        <v>8</v>
      </c>
      <c r="K188">
        <v>72</v>
      </c>
      <c r="L188" s="5">
        <v>0.12</v>
      </c>
      <c r="M188">
        <f t="shared" si="4"/>
        <v>2019</v>
      </c>
      <c r="N188" s="4" t="str">
        <f t="shared" si="5"/>
        <v>2019Feb</v>
      </c>
    </row>
    <row r="189" spans="1:14" x14ac:dyDescent="0.3">
      <c r="A189" s="4">
        <v>43513</v>
      </c>
      <c r="B189" t="s">
        <v>14</v>
      </c>
      <c r="C189" t="s">
        <v>21</v>
      </c>
      <c r="D189" t="s">
        <v>198</v>
      </c>
      <c r="E189" t="s">
        <v>50</v>
      </c>
      <c r="F189" t="s">
        <v>78</v>
      </c>
      <c r="G189" t="s">
        <v>79</v>
      </c>
      <c r="H189" t="s">
        <v>26</v>
      </c>
      <c r="I189">
        <v>24</v>
      </c>
      <c r="J189">
        <v>1</v>
      </c>
      <c r="K189">
        <v>24</v>
      </c>
      <c r="L189" s="5">
        <v>0.12</v>
      </c>
      <c r="M189">
        <f t="shared" si="4"/>
        <v>2019</v>
      </c>
      <c r="N189" s="4" t="str">
        <f t="shared" si="5"/>
        <v>2019Feb</v>
      </c>
    </row>
    <row r="190" spans="1:14" x14ac:dyDescent="0.3">
      <c r="A190" s="4">
        <v>43513</v>
      </c>
      <c r="B190" t="s">
        <v>14</v>
      </c>
      <c r="C190" t="s">
        <v>15</v>
      </c>
      <c r="D190" t="s">
        <v>199</v>
      </c>
      <c r="E190" t="s">
        <v>17</v>
      </c>
      <c r="F190" t="s">
        <v>18</v>
      </c>
      <c r="G190" t="s">
        <v>45</v>
      </c>
      <c r="H190" t="s">
        <v>26</v>
      </c>
      <c r="I190">
        <v>337</v>
      </c>
      <c r="J190">
        <v>1</v>
      </c>
      <c r="K190">
        <v>337</v>
      </c>
      <c r="L190" s="5">
        <v>0.05</v>
      </c>
      <c r="M190">
        <f t="shared" si="4"/>
        <v>2019</v>
      </c>
      <c r="N190" s="4" t="str">
        <f t="shared" si="5"/>
        <v>2019Feb</v>
      </c>
    </row>
    <row r="191" spans="1:14" x14ac:dyDescent="0.3">
      <c r="A191" s="4">
        <v>43513</v>
      </c>
      <c r="B191" t="s">
        <v>14</v>
      </c>
      <c r="C191" t="s">
        <v>21</v>
      </c>
      <c r="D191" t="s">
        <v>200</v>
      </c>
      <c r="E191" t="s">
        <v>17</v>
      </c>
      <c r="F191" t="s">
        <v>18</v>
      </c>
      <c r="G191" t="s">
        <v>119</v>
      </c>
      <c r="H191" t="s">
        <v>26</v>
      </c>
      <c r="I191">
        <v>1432</v>
      </c>
      <c r="J191">
        <v>1</v>
      </c>
      <c r="K191">
        <v>1432</v>
      </c>
      <c r="L191" s="5">
        <v>0.12</v>
      </c>
      <c r="M191">
        <f t="shared" si="4"/>
        <v>2019</v>
      </c>
      <c r="N191" s="4" t="str">
        <f t="shared" si="5"/>
        <v>2019Feb</v>
      </c>
    </row>
    <row r="192" spans="1:14" x14ac:dyDescent="0.3">
      <c r="A192" s="4">
        <v>43514</v>
      </c>
      <c r="B192" t="s">
        <v>14</v>
      </c>
      <c r="C192" t="s">
        <v>15</v>
      </c>
      <c r="D192" t="s">
        <v>109</v>
      </c>
      <c r="E192" t="s">
        <v>17</v>
      </c>
      <c r="F192" t="s">
        <v>18</v>
      </c>
      <c r="G192" t="s">
        <v>19</v>
      </c>
      <c r="H192" t="s">
        <v>20</v>
      </c>
      <c r="I192">
        <v>595</v>
      </c>
      <c r="J192">
        <v>1</v>
      </c>
      <c r="K192">
        <v>595</v>
      </c>
      <c r="L192" s="5">
        <v>0.05</v>
      </c>
      <c r="M192">
        <f t="shared" si="4"/>
        <v>2019</v>
      </c>
      <c r="N192" s="4" t="str">
        <f t="shared" si="5"/>
        <v>2019Feb</v>
      </c>
    </row>
    <row r="193" spans="1:14" x14ac:dyDescent="0.3">
      <c r="A193" s="4">
        <v>43514</v>
      </c>
      <c r="B193" t="s">
        <v>89</v>
      </c>
      <c r="C193" t="s">
        <v>15</v>
      </c>
      <c r="D193" t="s">
        <v>90</v>
      </c>
      <c r="E193" t="s">
        <v>62</v>
      </c>
      <c r="F193" t="s">
        <v>63</v>
      </c>
      <c r="G193" t="s">
        <v>64</v>
      </c>
      <c r="H193" t="s">
        <v>125</v>
      </c>
      <c r="I193">
        <v>35</v>
      </c>
      <c r="J193">
        <v>8</v>
      </c>
      <c r="K193">
        <v>280</v>
      </c>
      <c r="L193" s="5">
        <v>0.05</v>
      </c>
      <c r="M193">
        <f t="shared" si="4"/>
        <v>2019</v>
      </c>
      <c r="N193" s="4" t="str">
        <f t="shared" si="5"/>
        <v>2019Feb</v>
      </c>
    </row>
    <row r="194" spans="1:14" x14ac:dyDescent="0.3">
      <c r="A194" s="4">
        <v>43514</v>
      </c>
      <c r="B194" t="s">
        <v>34</v>
      </c>
      <c r="C194" t="s">
        <v>15</v>
      </c>
      <c r="D194" t="s">
        <v>134</v>
      </c>
      <c r="E194" t="s">
        <v>50</v>
      </c>
      <c r="F194" t="s">
        <v>55</v>
      </c>
      <c r="G194" t="s">
        <v>56</v>
      </c>
      <c r="H194" t="s">
        <v>53</v>
      </c>
      <c r="I194">
        <v>50</v>
      </c>
      <c r="J194">
        <v>1</v>
      </c>
      <c r="K194">
        <v>50</v>
      </c>
      <c r="L194" s="5">
        <v>0.1</v>
      </c>
      <c r="M194">
        <f t="shared" si="4"/>
        <v>2019</v>
      </c>
      <c r="N194" s="4" t="str">
        <f t="shared" si="5"/>
        <v>2019Feb</v>
      </c>
    </row>
    <row r="195" spans="1:14" x14ac:dyDescent="0.3">
      <c r="A195" s="4">
        <v>43514</v>
      </c>
      <c r="B195" t="s">
        <v>14</v>
      </c>
      <c r="C195" t="s">
        <v>15</v>
      </c>
      <c r="D195" t="s">
        <v>199</v>
      </c>
      <c r="E195" t="s">
        <v>23</v>
      </c>
      <c r="F195" t="s">
        <v>28</v>
      </c>
      <c r="G195" t="s">
        <v>117</v>
      </c>
      <c r="H195" t="s">
        <v>20</v>
      </c>
      <c r="I195">
        <v>1120</v>
      </c>
      <c r="J195">
        <v>1</v>
      </c>
      <c r="K195">
        <v>1120</v>
      </c>
      <c r="L195" s="5">
        <v>0.05</v>
      </c>
      <c r="M195">
        <f t="shared" ref="M195:M258" si="6">YEAR(A195)</f>
        <v>2019</v>
      </c>
      <c r="N195" s="4" t="str">
        <f t="shared" ref="N195:N258" si="7">YEAR(A195)&amp;TEXT(A195,"mmm")</f>
        <v>2019Feb</v>
      </c>
    </row>
    <row r="196" spans="1:14" x14ac:dyDescent="0.3">
      <c r="A196" s="4">
        <v>43515</v>
      </c>
      <c r="B196" t="s">
        <v>14</v>
      </c>
      <c r="C196" t="s">
        <v>15</v>
      </c>
      <c r="D196" t="s">
        <v>201</v>
      </c>
      <c r="E196" t="s">
        <v>17</v>
      </c>
      <c r="F196" t="s">
        <v>41</v>
      </c>
      <c r="G196" t="s">
        <v>202</v>
      </c>
      <c r="H196" t="s">
        <v>26</v>
      </c>
      <c r="I196">
        <v>327</v>
      </c>
      <c r="J196">
        <v>8</v>
      </c>
      <c r="K196">
        <v>2616</v>
      </c>
      <c r="L196" s="5">
        <v>0.05</v>
      </c>
      <c r="M196">
        <f t="shared" si="6"/>
        <v>2019</v>
      </c>
      <c r="N196" s="4" t="str">
        <f t="shared" si="7"/>
        <v>2019Feb</v>
      </c>
    </row>
    <row r="197" spans="1:14" x14ac:dyDescent="0.3">
      <c r="A197" s="4">
        <v>43515</v>
      </c>
      <c r="B197" t="s">
        <v>14</v>
      </c>
      <c r="C197" t="s">
        <v>15</v>
      </c>
      <c r="D197" t="s">
        <v>71</v>
      </c>
      <c r="E197" t="s">
        <v>17</v>
      </c>
      <c r="F197" t="s">
        <v>41</v>
      </c>
      <c r="G197" t="s">
        <v>42</v>
      </c>
      <c r="H197" t="s">
        <v>26</v>
      </c>
      <c r="I197">
        <v>113</v>
      </c>
      <c r="J197">
        <v>5</v>
      </c>
      <c r="K197">
        <v>565</v>
      </c>
      <c r="L197" s="5">
        <v>0.05</v>
      </c>
      <c r="M197">
        <f t="shared" si="6"/>
        <v>2019</v>
      </c>
      <c r="N197" s="4" t="str">
        <f t="shared" si="7"/>
        <v>2019Feb</v>
      </c>
    </row>
    <row r="198" spans="1:14" x14ac:dyDescent="0.3">
      <c r="A198" s="4">
        <v>43515</v>
      </c>
      <c r="B198" t="s">
        <v>14</v>
      </c>
      <c r="C198" t="s">
        <v>21</v>
      </c>
      <c r="D198" t="s">
        <v>203</v>
      </c>
      <c r="E198" t="s">
        <v>50</v>
      </c>
      <c r="F198" t="s">
        <v>78</v>
      </c>
      <c r="G198" t="s">
        <v>93</v>
      </c>
      <c r="H198" t="s">
        <v>26</v>
      </c>
      <c r="I198">
        <v>38</v>
      </c>
      <c r="J198">
        <v>5</v>
      </c>
      <c r="K198">
        <v>190</v>
      </c>
      <c r="L198" s="5">
        <v>0.12</v>
      </c>
      <c r="M198">
        <f t="shared" si="6"/>
        <v>2019</v>
      </c>
      <c r="N198" s="4" t="str">
        <f t="shared" si="7"/>
        <v>2019Feb</v>
      </c>
    </row>
    <row r="199" spans="1:14" x14ac:dyDescent="0.3">
      <c r="A199" s="4">
        <v>43515</v>
      </c>
      <c r="B199" t="s">
        <v>38</v>
      </c>
      <c r="C199" t="s">
        <v>21</v>
      </c>
      <c r="D199" t="s">
        <v>204</v>
      </c>
      <c r="E199" t="s">
        <v>50</v>
      </c>
      <c r="F199" t="s">
        <v>51</v>
      </c>
      <c r="G199" t="s">
        <v>52</v>
      </c>
      <c r="H199" t="s">
        <v>53</v>
      </c>
      <c r="I199">
        <v>9</v>
      </c>
      <c r="J199">
        <v>4</v>
      </c>
      <c r="K199">
        <v>36</v>
      </c>
      <c r="L199" s="5">
        <v>0.02</v>
      </c>
      <c r="M199">
        <f t="shared" si="6"/>
        <v>2019</v>
      </c>
      <c r="N199" s="4" t="str">
        <f t="shared" si="7"/>
        <v>2019Feb</v>
      </c>
    </row>
    <row r="200" spans="1:14" x14ac:dyDescent="0.3">
      <c r="A200" s="4">
        <v>43515</v>
      </c>
      <c r="B200" t="s">
        <v>38</v>
      </c>
      <c r="C200" t="s">
        <v>15</v>
      </c>
      <c r="D200" t="s">
        <v>205</v>
      </c>
      <c r="E200" t="s">
        <v>23</v>
      </c>
      <c r="F200" t="s">
        <v>28</v>
      </c>
      <c r="G200" t="s">
        <v>29</v>
      </c>
      <c r="H200" t="s">
        <v>30</v>
      </c>
      <c r="I200">
        <v>783</v>
      </c>
      <c r="J200">
        <v>2</v>
      </c>
      <c r="K200">
        <v>1566</v>
      </c>
      <c r="L200" s="5">
        <v>0</v>
      </c>
      <c r="M200">
        <f t="shared" si="6"/>
        <v>2019</v>
      </c>
      <c r="N200" s="4" t="str">
        <f t="shared" si="7"/>
        <v>2019Feb</v>
      </c>
    </row>
    <row r="201" spans="1:14" x14ac:dyDescent="0.3">
      <c r="A201" s="4">
        <v>43516</v>
      </c>
      <c r="B201" t="s">
        <v>14</v>
      </c>
      <c r="C201" t="s">
        <v>15</v>
      </c>
      <c r="D201" t="s">
        <v>87</v>
      </c>
      <c r="E201" t="s">
        <v>50</v>
      </c>
      <c r="F201" t="s">
        <v>58</v>
      </c>
      <c r="G201" t="s">
        <v>59</v>
      </c>
      <c r="H201" t="s">
        <v>26</v>
      </c>
      <c r="I201">
        <v>60</v>
      </c>
      <c r="J201">
        <v>5</v>
      </c>
      <c r="K201">
        <v>300</v>
      </c>
      <c r="L201" s="5">
        <v>0.05</v>
      </c>
      <c r="M201">
        <f t="shared" si="6"/>
        <v>2019</v>
      </c>
      <c r="N201" s="4" t="str">
        <f t="shared" si="7"/>
        <v>2019Feb</v>
      </c>
    </row>
    <row r="202" spans="1:14" x14ac:dyDescent="0.3">
      <c r="A202" s="4">
        <v>43516</v>
      </c>
      <c r="B202" t="s">
        <v>14</v>
      </c>
      <c r="C202" t="s">
        <v>15</v>
      </c>
      <c r="D202" t="s">
        <v>146</v>
      </c>
      <c r="E202" t="s">
        <v>62</v>
      </c>
      <c r="F202" t="s">
        <v>63</v>
      </c>
      <c r="G202" t="s">
        <v>64</v>
      </c>
      <c r="H202" t="s">
        <v>26</v>
      </c>
      <c r="I202">
        <v>35</v>
      </c>
      <c r="J202">
        <v>5</v>
      </c>
      <c r="K202">
        <v>175</v>
      </c>
      <c r="L202" s="5">
        <v>0.05</v>
      </c>
      <c r="M202">
        <f t="shared" si="6"/>
        <v>2019</v>
      </c>
      <c r="N202" s="4" t="str">
        <f t="shared" si="7"/>
        <v>2019Feb</v>
      </c>
    </row>
    <row r="203" spans="1:14" x14ac:dyDescent="0.3">
      <c r="A203" s="4">
        <v>43516</v>
      </c>
      <c r="B203" t="s">
        <v>14</v>
      </c>
      <c r="C203" t="s">
        <v>15</v>
      </c>
      <c r="D203" t="s">
        <v>126</v>
      </c>
      <c r="E203" t="s">
        <v>23</v>
      </c>
      <c r="F203" t="s">
        <v>24</v>
      </c>
      <c r="G203" t="s">
        <v>103</v>
      </c>
      <c r="H203" t="s">
        <v>26</v>
      </c>
      <c r="I203">
        <v>2295</v>
      </c>
      <c r="J203">
        <v>1</v>
      </c>
      <c r="K203">
        <v>2295</v>
      </c>
      <c r="L203" s="5">
        <v>0.05</v>
      </c>
      <c r="M203">
        <f t="shared" si="6"/>
        <v>2019</v>
      </c>
      <c r="N203" s="4" t="str">
        <f t="shared" si="7"/>
        <v>2019Feb</v>
      </c>
    </row>
    <row r="204" spans="1:14" x14ac:dyDescent="0.3">
      <c r="A204" s="4">
        <v>43517</v>
      </c>
      <c r="B204" t="s">
        <v>14</v>
      </c>
      <c r="C204" t="s">
        <v>15</v>
      </c>
      <c r="D204" t="s">
        <v>206</v>
      </c>
      <c r="E204" t="s">
        <v>50</v>
      </c>
      <c r="F204" t="s">
        <v>58</v>
      </c>
      <c r="G204" t="s">
        <v>59</v>
      </c>
      <c r="H204" t="s">
        <v>26</v>
      </c>
      <c r="I204">
        <v>60</v>
      </c>
      <c r="J204">
        <v>7</v>
      </c>
      <c r="K204">
        <v>420</v>
      </c>
      <c r="L204" s="5">
        <v>0.05</v>
      </c>
      <c r="M204">
        <f t="shared" si="6"/>
        <v>2019</v>
      </c>
      <c r="N204" s="4" t="str">
        <f t="shared" si="7"/>
        <v>2019Feb</v>
      </c>
    </row>
    <row r="205" spans="1:14" x14ac:dyDescent="0.3">
      <c r="A205" s="4">
        <v>43517</v>
      </c>
      <c r="B205" t="s">
        <v>34</v>
      </c>
      <c r="C205" t="s">
        <v>15</v>
      </c>
      <c r="D205" t="s">
        <v>35</v>
      </c>
      <c r="E205" t="s">
        <v>50</v>
      </c>
      <c r="F205" t="s">
        <v>55</v>
      </c>
      <c r="G205" t="s">
        <v>56</v>
      </c>
      <c r="H205" t="s">
        <v>53</v>
      </c>
      <c r="I205">
        <v>50</v>
      </c>
      <c r="J205">
        <v>1</v>
      </c>
      <c r="K205">
        <v>50</v>
      </c>
      <c r="L205" s="5">
        <v>0.1</v>
      </c>
      <c r="M205">
        <f t="shared" si="6"/>
        <v>2019</v>
      </c>
      <c r="N205" s="4" t="str">
        <f t="shared" si="7"/>
        <v>2019Feb</v>
      </c>
    </row>
    <row r="206" spans="1:14" x14ac:dyDescent="0.3">
      <c r="A206" s="4">
        <v>43517</v>
      </c>
      <c r="B206" t="s">
        <v>14</v>
      </c>
      <c r="C206" t="s">
        <v>15</v>
      </c>
      <c r="D206" t="s">
        <v>128</v>
      </c>
      <c r="E206" t="s">
        <v>23</v>
      </c>
      <c r="F206" t="s">
        <v>28</v>
      </c>
      <c r="G206" t="s">
        <v>29</v>
      </c>
      <c r="H206" t="s">
        <v>26</v>
      </c>
      <c r="I206">
        <v>783</v>
      </c>
      <c r="J206">
        <v>3</v>
      </c>
      <c r="K206">
        <v>2349</v>
      </c>
      <c r="L206" s="5">
        <v>0.05</v>
      </c>
      <c r="M206">
        <f t="shared" si="6"/>
        <v>2019</v>
      </c>
      <c r="N206" s="4" t="str">
        <f t="shared" si="7"/>
        <v>2019Feb</v>
      </c>
    </row>
    <row r="207" spans="1:14" x14ac:dyDescent="0.3">
      <c r="A207" s="4">
        <v>43517</v>
      </c>
      <c r="B207" t="s">
        <v>38</v>
      </c>
      <c r="C207" t="s">
        <v>15</v>
      </c>
      <c r="D207" t="s">
        <v>77</v>
      </c>
      <c r="E207" t="s">
        <v>62</v>
      </c>
      <c r="F207" t="s">
        <v>67</v>
      </c>
      <c r="G207" t="s">
        <v>68</v>
      </c>
      <c r="I207">
        <v>25</v>
      </c>
      <c r="J207">
        <v>1</v>
      </c>
      <c r="K207">
        <v>25</v>
      </c>
      <c r="L207" s="5">
        <v>0</v>
      </c>
      <c r="M207">
        <f t="shared" si="6"/>
        <v>2019</v>
      </c>
      <c r="N207" s="4" t="str">
        <f t="shared" si="7"/>
        <v>2019Feb</v>
      </c>
    </row>
    <row r="208" spans="1:14" x14ac:dyDescent="0.3">
      <c r="A208" s="4">
        <v>43517</v>
      </c>
      <c r="B208" t="s">
        <v>14</v>
      </c>
      <c r="C208" t="s">
        <v>15</v>
      </c>
      <c r="D208" t="s">
        <v>102</v>
      </c>
      <c r="E208" t="s">
        <v>50</v>
      </c>
      <c r="F208" t="s">
        <v>55</v>
      </c>
      <c r="G208" t="s">
        <v>56</v>
      </c>
      <c r="H208" t="s">
        <v>53</v>
      </c>
      <c r="I208">
        <v>50</v>
      </c>
      <c r="J208">
        <v>5</v>
      </c>
      <c r="K208">
        <v>250</v>
      </c>
      <c r="L208" s="5">
        <v>0.05</v>
      </c>
      <c r="M208">
        <f t="shared" si="6"/>
        <v>2019</v>
      </c>
      <c r="N208" s="4" t="str">
        <f t="shared" si="7"/>
        <v>2019Feb</v>
      </c>
    </row>
    <row r="209" spans="1:14" x14ac:dyDescent="0.3">
      <c r="A209" s="4">
        <v>43517</v>
      </c>
      <c r="B209" t="s">
        <v>34</v>
      </c>
      <c r="C209" t="s">
        <v>15</v>
      </c>
      <c r="D209" t="s">
        <v>207</v>
      </c>
      <c r="E209" t="s">
        <v>23</v>
      </c>
      <c r="F209" t="s">
        <v>28</v>
      </c>
      <c r="G209" t="s">
        <v>117</v>
      </c>
      <c r="H209" t="s">
        <v>20</v>
      </c>
      <c r="I209">
        <v>1120</v>
      </c>
      <c r="J209">
        <v>1</v>
      </c>
      <c r="K209">
        <v>1120</v>
      </c>
      <c r="L209" s="5">
        <v>0.1</v>
      </c>
      <c r="M209">
        <f t="shared" si="6"/>
        <v>2019</v>
      </c>
      <c r="N209" s="4" t="str">
        <f t="shared" si="7"/>
        <v>2019Feb</v>
      </c>
    </row>
    <row r="210" spans="1:14" x14ac:dyDescent="0.3">
      <c r="A210" s="4">
        <v>43518</v>
      </c>
      <c r="B210" t="s">
        <v>14</v>
      </c>
      <c r="C210" t="s">
        <v>21</v>
      </c>
      <c r="D210" t="s">
        <v>208</v>
      </c>
      <c r="E210" t="s">
        <v>17</v>
      </c>
      <c r="F210" t="s">
        <v>18</v>
      </c>
      <c r="G210" t="s">
        <v>19</v>
      </c>
      <c r="H210" t="s">
        <v>20</v>
      </c>
      <c r="I210">
        <v>595</v>
      </c>
      <c r="J210">
        <v>4</v>
      </c>
      <c r="K210">
        <v>2380</v>
      </c>
      <c r="L210" s="5">
        <v>0.12</v>
      </c>
      <c r="M210">
        <f t="shared" si="6"/>
        <v>2019</v>
      </c>
      <c r="N210" s="4" t="str">
        <f t="shared" si="7"/>
        <v>2019Feb</v>
      </c>
    </row>
    <row r="211" spans="1:14" x14ac:dyDescent="0.3">
      <c r="A211" s="4">
        <v>43518</v>
      </c>
      <c r="B211" t="s">
        <v>38</v>
      </c>
      <c r="C211" t="s">
        <v>15</v>
      </c>
      <c r="D211" t="s">
        <v>209</v>
      </c>
      <c r="E211" t="s">
        <v>17</v>
      </c>
      <c r="F211" t="s">
        <v>18</v>
      </c>
      <c r="G211" t="s">
        <v>45</v>
      </c>
      <c r="H211" t="s">
        <v>30</v>
      </c>
      <c r="I211">
        <v>337</v>
      </c>
      <c r="J211">
        <v>1</v>
      </c>
      <c r="K211">
        <v>337</v>
      </c>
      <c r="L211" s="5">
        <v>0</v>
      </c>
      <c r="M211">
        <f t="shared" si="6"/>
        <v>2019</v>
      </c>
      <c r="N211" s="4" t="str">
        <f t="shared" si="7"/>
        <v>2019Feb</v>
      </c>
    </row>
    <row r="212" spans="1:14" x14ac:dyDescent="0.3">
      <c r="A212" s="4">
        <v>43519</v>
      </c>
      <c r="B212" t="s">
        <v>38</v>
      </c>
      <c r="C212" t="s">
        <v>21</v>
      </c>
      <c r="D212" t="s">
        <v>181</v>
      </c>
      <c r="E212" t="s">
        <v>23</v>
      </c>
      <c r="F212" t="s">
        <v>24</v>
      </c>
      <c r="G212" t="s">
        <v>103</v>
      </c>
      <c r="H212" t="s">
        <v>15</v>
      </c>
      <c r="I212">
        <v>2320</v>
      </c>
      <c r="J212">
        <v>1</v>
      </c>
      <c r="K212">
        <v>2320</v>
      </c>
      <c r="L212" s="5">
        <v>0.02</v>
      </c>
      <c r="M212">
        <f t="shared" si="6"/>
        <v>2019</v>
      </c>
      <c r="N212" s="4" t="str">
        <f t="shared" si="7"/>
        <v>2019Feb</v>
      </c>
    </row>
    <row r="213" spans="1:14" x14ac:dyDescent="0.3">
      <c r="A213" s="4">
        <v>43519</v>
      </c>
      <c r="B213" t="s">
        <v>14</v>
      </c>
      <c r="C213" t="s">
        <v>15</v>
      </c>
      <c r="D213" t="s">
        <v>210</v>
      </c>
      <c r="E213" t="s">
        <v>50</v>
      </c>
      <c r="F213" t="s">
        <v>51</v>
      </c>
      <c r="G213" t="s">
        <v>52</v>
      </c>
      <c r="H213" t="s">
        <v>53</v>
      </c>
      <c r="I213">
        <v>9</v>
      </c>
      <c r="J213">
        <v>7</v>
      </c>
      <c r="K213">
        <v>63</v>
      </c>
      <c r="L213" s="5">
        <v>0.05</v>
      </c>
      <c r="M213">
        <f t="shared" si="6"/>
        <v>2019</v>
      </c>
      <c r="N213" s="4" t="str">
        <f t="shared" si="7"/>
        <v>2019Feb</v>
      </c>
    </row>
    <row r="214" spans="1:14" x14ac:dyDescent="0.3">
      <c r="A214" s="4">
        <v>43519</v>
      </c>
      <c r="B214" t="s">
        <v>38</v>
      </c>
      <c r="C214" t="s">
        <v>48</v>
      </c>
      <c r="D214" t="s">
        <v>211</v>
      </c>
      <c r="E214" t="s">
        <v>23</v>
      </c>
      <c r="F214" t="s">
        <v>24</v>
      </c>
      <c r="G214" t="s">
        <v>103</v>
      </c>
      <c r="H214" t="s">
        <v>15</v>
      </c>
      <c r="I214">
        <v>2320</v>
      </c>
      <c r="J214">
        <v>1</v>
      </c>
      <c r="K214">
        <v>2320</v>
      </c>
      <c r="L214" s="5">
        <v>0.08</v>
      </c>
      <c r="M214">
        <f t="shared" si="6"/>
        <v>2019</v>
      </c>
      <c r="N214" s="4" t="str">
        <f t="shared" si="7"/>
        <v>2019Feb</v>
      </c>
    </row>
    <row r="215" spans="1:14" x14ac:dyDescent="0.3">
      <c r="A215" s="4">
        <v>43520</v>
      </c>
      <c r="B215" t="s">
        <v>14</v>
      </c>
      <c r="C215" t="s">
        <v>15</v>
      </c>
      <c r="D215" t="s">
        <v>194</v>
      </c>
      <c r="E215" t="s">
        <v>50</v>
      </c>
      <c r="F215" t="s">
        <v>58</v>
      </c>
      <c r="G215" t="s">
        <v>59</v>
      </c>
      <c r="H215" t="s">
        <v>26</v>
      </c>
      <c r="I215">
        <v>60</v>
      </c>
      <c r="J215">
        <v>5</v>
      </c>
      <c r="K215">
        <v>300</v>
      </c>
      <c r="L215" s="5">
        <v>0.05</v>
      </c>
      <c r="M215">
        <f t="shared" si="6"/>
        <v>2019</v>
      </c>
      <c r="N215" s="4" t="str">
        <f t="shared" si="7"/>
        <v>2019Feb</v>
      </c>
    </row>
    <row r="216" spans="1:14" x14ac:dyDescent="0.3">
      <c r="A216" s="4">
        <v>43520</v>
      </c>
      <c r="B216" t="s">
        <v>38</v>
      </c>
      <c r="C216" t="s">
        <v>15</v>
      </c>
      <c r="D216" t="s">
        <v>212</v>
      </c>
      <c r="E216" t="s">
        <v>50</v>
      </c>
      <c r="F216" t="s">
        <v>78</v>
      </c>
      <c r="G216" t="s">
        <v>93</v>
      </c>
      <c r="H216" t="s">
        <v>26</v>
      </c>
      <c r="I216">
        <v>38</v>
      </c>
      <c r="J216">
        <v>10</v>
      </c>
      <c r="K216">
        <v>380</v>
      </c>
      <c r="L216" s="5">
        <v>0</v>
      </c>
      <c r="M216">
        <f t="shared" si="6"/>
        <v>2019</v>
      </c>
      <c r="N216" s="4" t="str">
        <f t="shared" si="7"/>
        <v>2019Feb</v>
      </c>
    </row>
    <row r="217" spans="1:14" x14ac:dyDescent="0.3">
      <c r="A217" s="4">
        <v>43520</v>
      </c>
      <c r="B217" t="s">
        <v>89</v>
      </c>
      <c r="C217" t="s">
        <v>15</v>
      </c>
      <c r="D217" t="s">
        <v>98</v>
      </c>
      <c r="E217" t="s">
        <v>62</v>
      </c>
      <c r="F217" t="s">
        <v>67</v>
      </c>
      <c r="G217" t="s">
        <v>68</v>
      </c>
      <c r="I217">
        <v>25</v>
      </c>
      <c r="J217">
        <v>5</v>
      </c>
      <c r="K217">
        <v>125</v>
      </c>
      <c r="L217" s="5">
        <v>0.05</v>
      </c>
      <c r="M217">
        <f t="shared" si="6"/>
        <v>2019</v>
      </c>
      <c r="N217" s="4" t="str">
        <f t="shared" si="7"/>
        <v>2019Feb</v>
      </c>
    </row>
    <row r="218" spans="1:14" x14ac:dyDescent="0.3">
      <c r="A218" s="4">
        <v>43520</v>
      </c>
      <c r="B218" t="s">
        <v>14</v>
      </c>
      <c r="C218" t="s">
        <v>21</v>
      </c>
      <c r="D218" t="s">
        <v>196</v>
      </c>
      <c r="E218" t="s">
        <v>50</v>
      </c>
      <c r="F218" t="s">
        <v>55</v>
      </c>
      <c r="G218" t="s">
        <v>56</v>
      </c>
      <c r="H218" t="s">
        <v>53</v>
      </c>
      <c r="I218">
        <v>50</v>
      </c>
      <c r="J218">
        <v>3</v>
      </c>
      <c r="K218">
        <v>150</v>
      </c>
      <c r="L218" s="5">
        <v>0.12</v>
      </c>
      <c r="M218">
        <f t="shared" si="6"/>
        <v>2019</v>
      </c>
      <c r="N218" s="4" t="str">
        <f t="shared" si="7"/>
        <v>2019Feb</v>
      </c>
    </row>
    <row r="219" spans="1:14" x14ac:dyDescent="0.3">
      <c r="A219" s="4">
        <v>43520</v>
      </c>
      <c r="B219" t="s">
        <v>14</v>
      </c>
      <c r="C219" t="s">
        <v>15</v>
      </c>
      <c r="D219" t="s">
        <v>135</v>
      </c>
      <c r="E219" t="s">
        <v>23</v>
      </c>
      <c r="F219" t="s">
        <v>24</v>
      </c>
      <c r="G219" t="s">
        <v>103</v>
      </c>
      <c r="H219" t="s">
        <v>26</v>
      </c>
      <c r="I219">
        <v>2295</v>
      </c>
      <c r="J219">
        <v>2</v>
      </c>
      <c r="K219">
        <v>4590</v>
      </c>
      <c r="L219" s="5">
        <v>0.05</v>
      </c>
      <c r="M219">
        <f t="shared" si="6"/>
        <v>2019</v>
      </c>
      <c r="N219" s="4" t="str">
        <f t="shared" si="7"/>
        <v>2019Feb</v>
      </c>
    </row>
    <row r="220" spans="1:14" x14ac:dyDescent="0.3">
      <c r="A220" s="4">
        <v>43521</v>
      </c>
      <c r="B220" t="s">
        <v>14</v>
      </c>
      <c r="C220" t="s">
        <v>15</v>
      </c>
      <c r="D220" t="s">
        <v>105</v>
      </c>
      <c r="E220" t="s">
        <v>62</v>
      </c>
      <c r="F220" t="s">
        <v>67</v>
      </c>
      <c r="G220" t="s">
        <v>68</v>
      </c>
      <c r="I220">
        <v>25</v>
      </c>
      <c r="J220">
        <v>3</v>
      </c>
      <c r="K220">
        <v>75</v>
      </c>
      <c r="L220" s="5">
        <v>0.05</v>
      </c>
      <c r="M220">
        <f t="shared" si="6"/>
        <v>2019</v>
      </c>
      <c r="N220" s="4" t="str">
        <f t="shared" si="7"/>
        <v>2019Feb</v>
      </c>
    </row>
    <row r="221" spans="1:14" x14ac:dyDescent="0.3">
      <c r="A221" s="4">
        <v>43521</v>
      </c>
      <c r="B221" t="s">
        <v>14</v>
      </c>
      <c r="C221" t="s">
        <v>21</v>
      </c>
      <c r="D221" t="s">
        <v>144</v>
      </c>
      <c r="E221" t="s">
        <v>62</v>
      </c>
      <c r="F221" t="s">
        <v>67</v>
      </c>
      <c r="G221" t="s">
        <v>68</v>
      </c>
      <c r="I221">
        <v>25</v>
      </c>
      <c r="J221">
        <v>4</v>
      </c>
      <c r="K221">
        <v>100</v>
      </c>
      <c r="L221" s="5">
        <v>0.12</v>
      </c>
      <c r="M221">
        <f t="shared" si="6"/>
        <v>2019</v>
      </c>
      <c r="N221" s="4" t="str">
        <f t="shared" si="7"/>
        <v>2019Feb</v>
      </c>
    </row>
    <row r="222" spans="1:14" x14ac:dyDescent="0.3">
      <c r="A222" s="4">
        <v>43521</v>
      </c>
      <c r="B222" t="s">
        <v>14</v>
      </c>
      <c r="C222" t="s">
        <v>15</v>
      </c>
      <c r="D222" t="s">
        <v>178</v>
      </c>
      <c r="E222" t="s">
        <v>50</v>
      </c>
      <c r="F222" t="s">
        <v>58</v>
      </c>
      <c r="G222" t="s">
        <v>59</v>
      </c>
      <c r="H222" t="s">
        <v>26</v>
      </c>
      <c r="I222">
        <v>60</v>
      </c>
      <c r="J222">
        <v>5</v>
      </c>
      <c r="K222">
        <v>300</v>
      </c>
      <c r="L222" s="5">
        <v>0.05</v>
      </c>
      <c r="M222">
        <f t="shared" si="6"/>
        <v>2019</v>
      </c>
      <c r="N222" s="4" t="str">
        <f t="shared" si="7"/>
        <v>2019Feb</v>
      </c>
    </row>
    <row r="223" spans="1:14" x14ac:dyDescent="0.3">
      <c r="A223" s="4">
        <v>43521</v>
      </c>
      <c r="B223" t="s">
        <v>38</v>
      </c>
      <c r="C223" t="s">
        <v>15</v>
      </c>
      <c r="D223" t="s">
        <v>213</v>
      </c>
      <c r="E223" t="s">
        <v>17</v>
      </c>
      <c r="F223" t="s">
        <v>41</v>
      </c>
      <c r="G223" t="s">
        <v>73</v>
      </c>
      <c r="H223" t="s">
        <v>26</v>
      </c>
      <c r="I223">
        <v>236</v>
      </c>
      <c r="J223">
        <v>4</v>
      </c>
      <c r="K223">
        <v>944</v>
      </c>
      <c r="L223" s="5">
        <v>0</v>
      </c>
      <c r="M223">
        <f t="shared" si="6"/>
        <v>2019</v>
      </c>
      <c r="N223" s="4" t="str">
        <f t="shared" si="7"/>
        <v>2019Feb</v>
      </c>
    </row>
    <row r="224" spans="1:14" x14ac:dyDescent="0.3">
      <c r="A224" s="4">
        <v>43522</v>
      </c>
      <c r="B224" t="s">
        <v>14</v>
      </c>
      <c r="C224" t="s">
        <v>15</v>
      </c>
      <c r="D224" t="s">
        <v>214</v>
      </c>
      <c r="E224" t="s">
        <v>50</v>
      </c>
      <c r="F224" t="s">
        <v>78</v>
      </c>
      <c r="G224" t="s">
        <v>93</v>
      </c>
      <c r="H224" t="s">
        <v>26</v>
      </c>
      <c r="I224">
        <v>38</v>
      </c>
      <c r="J224">
        <v>9</v>
      </c>
      <c r="K224">
        <v>342</v>
      </c>
      <c r="L224" s="5">
        <v>0.05</v>
      </c>
      <c r="M224">
        <f t="shared" si="6"/>
        <v>2019</v>
      </c>
      <c r="N224" s="4" t="str">
        <f t="shared" si="7"/>
        <v>2019Feb</v>
      </c>
    </row>
    <row r="225" spans="1:14" x14ac:dyDescent="0.3">
      <c r="A225" s="4">
        <v>43522</v>
      </c>
      <c r="B225" t="s">
        <v>89</v>
      </c>
      <c r="C225" t="s">
        <v>15</v>
      </c>
      <c r="D225" t="s">
        <v>180</v>
      </c>
      <c r="E225" t="s">
        <v>17</v>
      </c>
      <c r="F225" t="s">
        <v>32</v>
      </c>
      <c r="G225" t="s">
        <v>47</v>
      </c>
      <c r="H225" t="s">
        <v>15</v>
      </c>
      <c r="I225">
        <v>1365</v>
      </c>
      <c r="J225">
        <v>1</v>
      </c>
      <c r="K225">
        <v>1365</v>
      </c>
      <c r="L225" s="5">
        <v>0.05</v>
      </c>
      <c r="M225">
        <f t="shared" si="6"/>
        <v>2019</v>
      </c>
      <c r="N225" s="4" t="str">
        <f t="shared" si="7"/>
        <v>2019Feb</v>
      </c>
    </row>
    <row r="226" spans="1:14" x14ac:dyDescent="0.3">
      <c r="A226" s="4">
        <v>43523</v>
      </c>
      <c r="B226" t="s">
        <v>14</v>
      </c>
      <c r="C226" t="s">
        <v>15</v>
      </c>
      <c r="D226" t="s">
        <v>215</v>
      </c>
      <c r="E226" t="s">
        <v>17</v>
      </c>
      <c r="F226" t="s">
        <v>32</v>
      </c>
      <c r="G226" t="s">
        <v>81</v>
      </c>
      <c r="H226" t="s">
        <v>26</v>
      </c>
      <c r="I226">
        <v>349</v>
      </c>
      <c r="J226">
        <v>1</v>
      </c>
      <c r="K226">
        <v>349</v>
      </c>
      <c r="L226" s="5">
        <v>0.05</v>
      </c>
      <c r="M226">
        <f t="shared" si="6"/>
        <v>2019</v>
      </c>
      <c r="N226" s="4" t="str">
        <f t="shared" si="7"/>
        <v>2019Feb</v>
      </c>
    </row>
    <row r="227" spans="1:14" x14ac:dyDescent="0.3">
      <c r="A227" s="4">
        <v>43523</v>
      </c>
      <c r="B227" t="s">
        <v>14</v>
      </c>
      <c r="C227" t="s">
        <v>15</v>
      </c>
      <c r="D227" t="s">
        <v>101</v>
      </c>
      <c r="E227" t="s">
        <v>50</v>
      </c>
      <c r="F227" t="s">
        <v>55</v>
      </c>
      <c r="G227" t="s">
        <v>56</v>
      </c>
      <c r="H227" t="s">
        <v>53</v>
      </c>
      <c r="I227">
        <v>50</v>
      </c>
      <c r="J227">
        <v>3</v>
      </c>
      <c r="K227">
        <v>150</v>
      </c>
      <c r="L227" s="5">
        <v>0.05</v>
      </c>
      <c r="M227">
        <f t="shared" si="6"/>
        <v>2019</v>
      </c>
      <c r="N227" s="4" t="str">
        <f t="shared" si="7"/>
        <v>2019Feb</v>
      </c>
    </row>
    <row r="228" spans="1:14" x14ac:dyDescent="0.3">
      <c r="A228" s="4">
        <v>43523</v>
      </c>
      <c r="B228" t="s">
        <v>14</v>
      </c>
      <c r="C228" t="s">
        <v>21</v>
      </c>
      <c r="D228" t="s">
        <v>57</v>
      </c>
      <c r="E228" t="s">
        <v>62</v>
      </c>
      <c r="F228" t="s">
        <v>63</v>
      </c>
      <c r="G228" t="s">
        <v>64</v>
      </c>
      <c r="H228" t="s">
        <v>26</v>
      </c>
      <c r="I228">
        <v>35</v>
      </c>
      <c r="J228">
        <v>7</v>
      </c>
      <c r="K228">
        <v>245</v>
      </c>
      <c r="L228" s="5">
        <v>0.12</v>
      </c>
      <c r="M228">
        <f t="shared" si="6"/>
        <v>2019</v>
      </c>
      <c r="N228" s="4" t="str">
        <f t="shared" si="7"/>
        <v>2019Feb</v>
      </c>
    </row>
    <row r="229" spans="1:14" x14ac:dyDescent="0.3">
      <c r="A229" s="4">
        <v>43523</v>
      </c>
      <c r="B229" t="s">
        <v>14</v>
      </c>
      <c r="C229" t="s">
        <v>15</v>
      </c>
      <c r="D229" t="s">
        <v>216</v>
      </c>
      <c r="E229" t="s">
        <v>50</v>
      </c>
      <c r="F229" t="s">
        <v>55</v>
      </c>
      <c r="G229" t="s">
        <v>56</v>
      </c>
      <c r="H229" t="s">
        <v>53</v>
      </c>
      <c r="I229">
        <v>50</v>
      </c>
      <c r="J229">
        <v>2</v>
      </c>
      <c r="K229">
        <v>100</v>
      </c>
      <c r="L229" s="5">
        <v>0.05</v>
      </c>
      <c r="M229">
        <f t="shared" si="6"/>
        <v>2019</v>
      </c>
      <c r="N229" s="4" t="str">
        <f t="shared" si="7"/>
        <v>2019Feb</v>
      </c>
    </row>
    <row r="230" spans="1:14" x14ac:dyDescent="0.3">
      <c r="A230" s="4">
        <v>43524</v>
      </c>
      <c r="B230" t="s">
        <v>14</v>
      </c>
      <c r="C230" t="s">
        <v>15</v>
      </c>
      <c r="D230" t="s">
        <v>146</v>
      </c>
      <c r="E230" t="s">
        <v>50</v>
      </c>
      <c r="F230" t="s">
        <v>58</v>
      </c>
      <c r="G230" t="s">
        <v>59</v>
      </c>
      <c r="H230" t="s">
        <v>26</v>
      </c>
      <c r="I230">
        <v>60</v>
      </c>
      <c r="J230">
        <v>1</v>
      </c>
      <c r="K230">
        <v>60</v>
      </c>
      <c r="L230" s="5">
        <v>0.05</v>
      </c>
      <c r="M230">
        <f t="shared" si="6"/>
        <v>2019</v>
      </c>
      <c r="N230" s="4" t="str">
        <f t="shared" si="7"/>
        <v>2019Feb</v>
      </c>
    </row>
    <row r="231" spans="1:14" x14ac:dyDescent="0.3">
      <c r="A231" s="4">
        <v>43524</v>
      </c>
      <c r="B231" t="s">
        <v>14</v>
      </c>
      <c r="C231" t="s">
        <v>21</v>
      </c>
      <c r="D231" t="s">
        <v>57</v>
      </c>
      <c r="E231" t="s">
        <v>62</v>
      </c>
      <c r="F231" t="s">
        <v>67</v>
      </c>
      <c r="G231" t="s">
        <v>68</v>
      </c>
      <c r="I231">
        <v>25</v>
      </c>
      <c r="J231">
        <v>2</v>
      </c>
      <c r="K231">
        <v>50</v>
      </c>
      <c r="L231" s="5">
        <v>0.12</v>
      </c>
      <c r="M231">
        <f t="shared" si="6"/>
        <v>2019</v>
      </c>
      <c r="N231" s="4" t="str">
        <f t="shared" si="7"/>
        <v>2019Feb</v>
      </c>
    </row>
    <row r="232" spans="1:14" x14ac:dyDescent="0.3">
      <c r="A232" s="4">
        <v>43524</v>
      </c>
      <c r="B232" t="s">
        <v>14</v>
      </c>
      <c r="C232" t="s">
        <v>48</v>
      </c>
      <c r="D232" t="s">
        <v>217</v>
      </c>
      <c r="E232" t="s">
        <v>50</v>
      </c>
      <c r="F232" t="s">
        <v>78</v>
      </c>
      <c r="G232" t="s">
        <v>79</v>
      </c>
      <c r="H232" t="s">
        <v>26</v>
      </c>
      <c r="I232">
        <v>24</v>
      </c>
      <c r="J232">
        <v>1</v>
      </c>
      <c r="K232">
        <v>24</v>
      </c>
      <c r="L232" s="5">
        <v>0.15</v>
      </c>
      <c r="M232">
        <f t="shared" si="6"/>
        <v>2019</v>
      </c>
      <c r="N232" s="4" t="str">
        <f t="shared" si="7"/>
        <v>2019Feb</v>
      </c>
    </row>
    <row r="233" spans="1:14" x14ac:dyDescent="0.3">
      <c r="A233" s="4">
        <v>43525</v>
      </c>
      <c r="B233" t="s">
        <v>14</v>
      </c>
      <c r="C233" t="s">
        <v>21</v>
      </c>
      <c r="D233" t="s">
        <v>218</v>
      </c>
      <c r="E233" t="s">
        <v>17</v>
      </c>
      <c r="F233" t="s">
        <v>41</v>
      </c>
      <c r="G233" t="s">
        <v>131</v>
      </c>
      <c r="H233" t="s">
        <v>26</v>
      </c>
      <c r="I233">
        <v>300</v>
      </c>
      <c r="J233">
        <v>1</v>
      </c>
      <c r="K233">
        <v>300</v>
      </c>
      <c r="L233" s="5">
        <v>0.12</v>
      </c>
      <c r="M233">
        <f t="shared" si="6"/>
        <v>2019</v>
      </c>
      <c r="N233" s="4" t="str">
        <f t="shared" si="7"/>
        <v>2019Mar</v>
      </c>
    </row>
    <row r="234" spans="1:14" x14ac:dyDescent="0.3">
      <c r="A234" s="4">
        <v>43525</v>
      </c>
      <c r="B234" t="s">
        <v>14</v>
      </c>
      <c r="C234" t="s">
        <v>15</v>
      </c>
      <c r="D234" t="s">
        <v>219</v>
      </c>
      <c r="E234" t="s">
        <v>50</v>
      </c>
      <c r="F234" t="s">
        <v>51</v>
      </c>
      <c r="G234" t="s">
        <v>52</v>
      </c>
      <c r="H234" t="s">
        <v>53</v>
      </c>
      <c r="I234">
        <v>9</v>
      </c>
      <c r="J234">
        <v>4</v>
      </c>
      <c r="K234">
        <v>36</v>
      </c>
      <c r="L234" s="5">
        <v>0.05</v>
      </c>
      <c r="M234">
        <f t="shared" si="6"/>
        <v>2019</v>
      </c>
      <c r="N234" s="4" t="str">
        <f t="shared" si="7"/>
        <v>2019Mar</v>
      </c>
    </row>
    <row r="235" spans="1:14" x14ac:dyDescent="0.3">
      <c r="A235" s="4">
        <v>43525</v>
      </c>
      <c r="B235" t="s">
        <v>89</v>
      </c>
      <c r="C235" t="s">
        <v>15</v>
      </c>
      <c r="D235" t="s">
        <v>90</v>
      </c>
      <c r="E235" t="s">
        <v>50</v>
      </c>
      <c r="F235" t="s">
        <v>51</v>
      </c>
      <c r="G235" t="s">
        <v>52</v>
      </c>
      <c r="H235" t="s">
        <v>53</v>
      </c>
      <c r="I235">
        <v>9</v>
      </c>
      <c r="J235">
        <v>8</v>
      </c>
      <c r="K235">
        <v>72</v>
      </c>
      <c r="L235" s="5">
        <v>0.05</v>
      </c>
      <c r="M235">
        <f t="shared" si="6"/>
        <v>2019</v>
      </c>
      <c r="N235" s="4" t="str">
        <f t="shared" si="7"/>
        <v>2019Mar</v>
      </c>
    </row>
    <row r="236" spans="1:14" x14ac:dyDescent="0.3">
      <c r="A236" s="4">
        <v>43525</v>
      </c>
      <c r="B236" t="s">
        <v>14</v>
      </c>
      <c r="C236" t="s">
        <v>15</v>
      </c>
      <c r="D236" t="s">
        <v>130</v>
      </c>
      <c r="E236" t="s">
        <v>50</v>
      </c>
      <c r="F236" t="s">
        <v>51</v>
      </c>
      <c r="G236" t="s">
        <v>52</v>
      </c>
      <c r="H236" t="s">
        <v>53</v>
      </c>
      <c r="I236">
        <v>9</v>
      </c>
      <c r="J236">
        <v>6</v>
      </c>
      <c r="K236">
        <v>54</v>
      </c>
      <c r="L236" s="5">
        <v>0.05</v>
      </c>
      <c r="M236">
        <f t="shared" si="6"/>
        <v>2019</v>
      </c>
      <c r="N236" s="4" t="str">
        <f t="shared" si="7"/>
        <v>2019Mar</v>
      </c>
    </row>
    <row r="237" spans="1:14" x14ac:dyDescent="0.3">
      <c r="A237" s="4">
        <v>43525</v>
      </c>
      <c r="B237" t="s">
        <v>34</v>
      </c>
      <c r="C237" t="s">
        <v>15</v>
      </c>
      <c r="D237" t="s">
        <v>134</v>
      </c>
      <c r="E237" t="s">
        <v>62</v>
      </c>
      <c r="F237" t="s">
        <v>67</v>
      </c>
      <c r="G237" t="s">
        <v>68</v>
      </c>
      <c r="I237">
        <v>25</v>
      </c>
      <c r="J237">
        <v>3</v>
      </c>
      <c r="K237">
        <v>75</v>
      </c>
      <c r="L237" s="5">
        <v>0.1</v>
      </c>
      <c r="M237">
        <f t="shared" si="6"/>
        <v>2019</v>
      </c>
      <c r="N237" s="4" t="str">
        <f t="shared" si="7"/>
        <v>2019Mar</v>
      </c>
    </row>
    <row r="238" spans="1:14" x14ac:dyDescent="0.3">
      <c r="A238" s="4">
        <v>43525</v>
      </c>
      <c r="B238" t="s">
        <v>14</v>
      </c>
      <c r="C238" t="s">
        <v>21</v>
      </c>
      <c r="D238" t="s">
        <v>121</v>
      </c>
      <c r="E238" t="s">
        <v>17</v>
      </c>
      <c r="F238" t="s">
        <v>41</v>
      </c>
      <c r="G238" t="s">
        <v>202</v>
      </c>
      <c r="H238" t="s">
        <v>26</v>
      </c>
      <c r="I238">
        <v>327</v>
      </c>
      <c r="J238">
        <v>5</v>
      </c>
      <c r="K238">
        <v>1635</v>
      </c>
      <c r="L238" s="5">
        <v>0.12</v>
      </c>
      <c r="M238">
        <f t="shared" si="6"/>
        <v>2019</v>
      </c>
      <c r="N238" s="4" t="str">
        <f t="shared" si="7"/>
        <v>2019Mar</v>
      </c>
    </row>
    <row r="239" spans="1:14" x14ac:dyDescent="0.3">
      <c r="A239" s="4">
        <v>43525</v>
      </c>
      <c r="B239" t="s">
        <v>34</v>
      </c>
      <c r="C239" t="s">
        <v>21</v>
      </c>
      <c r="D239" t="s">
        <v>220</v>
      </c>
      <c r="E239" t="s">
        <v>50</v>
      </c>
      <c r="F239" t="s">
        <v>78</v>
      </c>
      <c r="G239" t="s">
        <v>93</v>
      </c>
      <c r="H239" t="s">
        <v>26</v>
      </c>
      <c r="I239">
        <v>38</v>
      </c>
      <c r="J239">
        <v>1</v>
      </c>
      <c r="K239">
        <v>38</v>
      </c>
      <c r="L239" s="5">
        <v>0.24</v>
      </c>
      <c r="M239">
        <f t="shared" si="6"/>
        <v>2019</v>
      </c>
      <c r="N239" s="4" t="str">
        <f t="shared" si="7"/>
        <v>2019Mar</v>
      </c>
    </row>
    <row r="240" spans="1:14" x14ac:dyDescent="0.3">
      <c r="A240" s="4">
        <v>43525</v>
      </c>
      <c r="B240" t="s">
        <v>14</v>
      </c>
      <c r="C240" t="s">
        <v>21</v>
      </c>
      <c r="D240" t="s">
        <v>221</v>
      </c>
      <c r="E240" t="s">
        <v>50</v>
      </c>
      <c r="F240" t="s">
        <v>78</v>
      </c>
      <c r="G240" t="s">
        <v>93</v>
      </c>
      <c r="H240" t="s">
        <v>26</v>
      </c>
      <c r="I240">
        <v>38</v>
      </c>
      <c r="J240">
        <v>4</v>
      </c>
      <c r="K240">
        <v>152</v>
      </c>
      <c r="L240" s="5">
        <v>0.12</v>
      </c>
      <c r="M240">
        <f t="shared" si="6"/>
        <v>2019</v>
      </c>
      <c r="N240" s="4" t="str">
        <f t="shared" si="7"/>
        <v>2019Mar</v>
      </c>
    </row>
    <row r="241" spans="1:14" x14ac:dyDescent="0.3">
      <c r="A241" s="4">
        <v>43525</v>
      </c>
      <c r="B241" t="s">
        <v>38</v>
      </c>
      <c r="C241" t="s">
        <v>15</v>
      </c>
      <c r="D241" t="s">
        <v>213</v>
      </c>
      <c r="E241" t="s">
        <v>17</v>
      </c>
      <c r="F241" t="s">
        <v>32</v>
      </c>
      <c r="G241" t="s">
        <v>81</v>
      </c>
      <c r="H241" t="s">
        <v>26</v>
      </c>
      <c r="I241">
        <v>349</v>
      </c>
      <c r="J241">
        <v>4</v>
      </c>
      <c r="K241">
        <v>1396</v>
      </c>
      <c r="L241" s="5">
        <v>0</v>
      </c>
      <c r="M241">
        <f t="shared" si="6"/>
        <v>2019</v>
      </c>
      <c r="N241" s="4" t="str">
        <f t="shared" si="7"/>
        <v>2019Mar</v>
      </c>
    </row>
    <row r="242" spans="1:14" x14ac:dyDescent="0.3">
      <c r="A242" s="4">
        <v>43526</v>
      </c>
      <c r="B242" t="s">
        <v>14</v>
      </c>
      <c r="C242" t="s">
        <v>15</v>
      </c>
      <c r="D242" t="s">
        <v>222</v>
      </c>
      <c r="E242" t="s">
        <v>17</v>
      </c>
      <c r="F242" t="s">
        <v>41</v>
      </c>
      <c r="G242" t="s">
        <v>42</v>
      </c>
      <c r="H242" t="s">
        <v>26</v>
      </c>
      <c r="I242">
        <v>113</v>
      </c>
      <c r="J242">
        <v>4</v>
      </c>
      <c r="K242">
        <v>452</v>
      </c>
      <c r="L242" s="5">
        <v>0.05</v>
      </c>
      <c r="M242">
        <f t="shared" si="6"/>
        <v>2019</v>
      </c>
      <c r="N242" s="4" t="str">
        <f t="shared" si="7"/>
        <v>2019Mar</v>
      </c>
    </row>
    <row r="243" spans="1:14" x14ac:dyDescent="0.3">
      <c r="A243" s="4">
        <v>43526</v>
      </c>
      <c r="B243" t="s">
        <v>14</v>
      </c>
      <c r="C243" t="s">
        <v>15</v>
      </c>
      <c r="D243" t="s">
        <v>223</v>
      </c>
      <c r="E243" t="s">
        <v>23</v>
      </c>
      <c r="F243" t="s">
        <v>24</v>
      </c>
      <c r="G243" t="s">
        <v>103</v>
      </c>
      <c r="H243" t="s">
        <v>26</v>
      </c>
      <c r="I243">
        <v>2295</v>
      </c>
      <c r="J243">
        <v>2</v>
      </c>
      <c r="K243">
        <v>4590</v>
      </c>
      <c r="L243" s="5">
        <v>0.05</v>
      </c>
      <c r="M243">
        <f t="shared" si="6"/>
        <v>2019</v>
      </c>
      <c r="N243" s="4" t="str">
        <f t="shared" si="7"/>
        <v>2019Mar</v>
      </c>
    </row>
    <row r="244" spans="1:14" x14ac:dyDescent="0.3">
      <c r="A244" s="4">
        <v>43526</v>
      </c>
      <c r="B244" t="s">
        <v>14</v>
      </c>
      <c r="C244" t="s">
        <v>21</v>
      </c>
      <c r="D244" t="s">
        <v>22</v>
      </c>
      <c r="E244" t="s">
        <v>50</v>
      </c>
      <c r="F244" t="s">
        <v>51</v>
      </c>
      <c r="G244" t="s">
        <v>52</v>
      </c>
      <c r="H244" t="s">
        <v>53</v>
      </c>
      <c r="I244">
        <v>9</v>
      </c>
      <c r="J244">
        <v>4</v>
      </c>
      <c r="K244">
        <v>36</v>
      </c>
      <c r="L244" s="5">
        <v>0.12</v>
      </c>
      <c r="M244">
        <f t="shared" si="6"/>
        <v>2019</v>
      </c>
      <c r="N244" s="4" t="str">
        <f t="shared" si="7"/>
        <v>2019Mar</v>
      </c>
    </row>
    <row r="245" spans="1:14" x14ac:dyDescent="0.3">
      <c r="A245" s="4">
        <v>43526</v>
      </c>
      <c r="B245" t="s">
        <v>89</v>
      </c>
      <c r="C245" t="s">
        <v>15</v>
      </c>
      <c r="D245" t="s">
        <v>90</v>
      </c>
      <c r="E245" t="s">
        <v>17</v>
      </c>
      <c r="F245" t="s">
        <v>41</v>
      </c>
      <c r="G245" t="s">
        <v>66</v>
      </c>
      <c r="H245" t="s">
        <v>26</v>
      </c>
      <c r="I245">
        <v>61</v>
      </c>
      <c r="J245">
        <v>4</v>
      </c>
      <c r="K245">
        <v>244</v>
      </c>
      <c r="L245" s="5">
        <v>0.05</v>
      </c>
      <c r="M245">
        <f t="shared" si="6"/>
        <v>2019</v>
      </c>
      <c r="N245" s="4" t="str">
        <f t="shared" si="7"/>
        <v>2019Mar</v>
      </c>
    </row>
    <row r="246" spans="1:14" x14ac:dyDescent="0.3">
      <c r="A246" s="4">
        <v>43526</v>
      </c>
      <c r="B246" t="s">
        <v>14</v>
      </c>
      <c r="C246" t="s">
        <v>15</v>
      </c>
      <c r="D246" t="s">
        <v>99</v>
      </c>
      <c r="E246" t="s">
        <v>50</v>
      </c>
      <c r="F246" t="s">
        <v>51</v>
      </c>
      <c r="G246" t="s">
        <v>52</v>
      </c>
      <c r="H246" t="s">
        <v>53</v>
      </c>
      <c r="I246">
        <v>9</v>
      </c>
      <c r="J246">
        <v>6</v>
      </c>
      <c r="K246">
        <v>54</v>
      </c>
      <c r="L246" s="5">
        <v>0.05</v>
      </c>
      <c r="M246">
        <f t="shared" si="6"/>
        <v>2019</v>
      </c>
      <c r="N246" s="4" t="str">
        <f t="shared" si="7"/>
        <v>2019Mar</v>
      </c>
    </row>
    <row r="247" spans="1:14" x14ac:dyDescent="0.3">
      <c r="A247" s="4">
        <v>43526</v>
      </c>
      <c r="B247" t="s">
        <v>14</v>
      </c>
      <c r="C247" t="s">
        <v>21</v>
      </c>
      <c r="D247" t="s">
        <v>224</v>
      </c>
      <c r="E247" t="s">
        <v>50</v>
      </c>
      <c r="F247" t="s">
        <v>55</v>
      </c>
      <c r="G247" t="s">
        <v>56</v>
      </c>
      <c r="H247" t="s">
        <v>53</v>
      </c>
      <c r="I247">
        <v>50</v>
      </c>
      <c r="J247">
        <v>4</v>
      </c>
      <c r="K247">
        <v>200</v>
      </c>
      <c r="L247" s="5">
        <v>0.12</v>
      </c>
      <c r="M247">
        <f t="shared" si="6"/>
        <v>2019</v>
      </c>
      <c r="N247" s="4" t="str">
        <f t="shared" si="7"/>
        <v>2019Mar</v>
      </c>
    </row>
    <row r="248" spans="1:14" x14ac:dyDescent="0.3">
      <c r="A248" s="4">
        <v>43527</v>
      </c>
      <c r="B248" t="s">
        <v>14</v>
      </c>
      <c r="C248" t="s">
        <v>15</v>
      </c>
      <c r="D248" t="s">
        <v>206</v>
      </c>
      <c r="E248" t="s">
        <v>50</v>
      </c>
      <c r="F248" t="s">
        <v>51</v>
      </c>
      <c r="G248" t="s">
        <v>52</v>
      </c>
      <c r="H248" t="s">
        <v>53</v>
      </c>
      <c r="I248">
        <v>9</v>
      </c>
      <c r="J248">
        <v>2</v>
      </c>
      <c r="K248">
        <v>18</v>
      </c>
      <c r="L248" s="5">
        <v>0.05</v>
      </c>
      <c r="M248">
        <f t="shared" si="6"/>
        <v>2019</v>
      </c>
      <c r="N248" s="4" t="str">
        <f t="shared" si="7"/>
        <v>2019Mar</v>
      </c>
    </row>
    <row r="249" spans="1:14" x14ac:dyDescent="0.3">
      <c r="A249" s="4">
        <v>43527</v>
      </c>
      <c r="B249" t="s">
        <v>14</v>
      </c>
      <c r="C249" t="s">
        <v>48</v>
      </c>
      <c r="D249" t="s">
        <v>49</v>
      </c>
      <c r="E249" t="s">
        <v>62</v>
      </c>
      <c r="F249" t="s">
        <v>67</v>
      </c>
      <c r="G249" t="s">
        <v>68</v>
      </c>
      <c r="I249">
        <v>25</v>
      </c>
      <c r="J249">
        <v>3</v>
      </c>
      <c r="K249">
        <v>75</v>
      </c>
      <c r="L249" s="5">
        <v>0.15</v>
      </c>
      <c r="M249">
        <f t="shared" si="6"/>
        <v>2019</v>
      </c>
      <c r="N249" s="4" t="str">
        <f t="shared" si="7"/>
        <v>2019Mar</v>
      </c>
    </row>
    <row r="250" spans="1:14" x14ac:dyDescent="0.3">
      <c r="A250" s="4">
        <v>43527</v>
      </c>
      <c r="B250" t="s">
        <v>14</v>
      </c>
      <c r="C250" t="s">
        <v>15</v>
      </c>
      <c r="D250" t="s">
        <v>178</v>
      </c>
      <c r="E250" t="s">
        <v>17</v>
      </c>
      <c r="F250" t="s">
        <v>18</v>
      </c>
      <c r="G250" t="s">
        <v>19</v>
      </c>
      <c r="H250" t="s">
        <v>20</v>
      </c>
      <c r="I250">
        <v>595</v>
      </c>
      <c r="J250">
        <v>3</v>
      </c>
      <c r="K250">
        <v>1785</v>
      </c>
      <c r="L250" s="5">
        <v>0.05</v>
      </c>
      <c r="M250">
        <f t="shared" si="6"/>
        <v>2019</v>
      </c>
      <c r="N250" s="4" t="str">
        <f t="shared" si="7"/>
        <v>2019Mar</v>
      </c>
    </row>
    <row r="251" spans="1:14" x14ac:dyDescent="0.3">
      <c r="A251" s="4">
        <v>43527</v>
      </c>
      <c r="B251" t="s">
        <v>14</v>
      </c>
      <c r="C251" t="s">
        <v>15</v>
      </c>
      <c r="D251" t="s">
        <v>225</v>
      </c>
      <c r="E251" t="s">
        <v>17</v>
      </c>
      <c r="F251" t="s">
        <v>41</v>
      </c>
      <c r="G251" t="s">
        <v>42</v>
      </c>
      <c r="H251" t="s">
        <v>26</v>
      </c>
      <c r="I251">
        <v>113</v>
      </c>
      <c r="J251">
        <v>2</v>
      </c>
      <c r="K251">
        <v>226</v>
      </c>
      <c r="L251" s="5">
        <v>0.05</v>
      </c>
      <c r="M251">
        <f t="shared" si="6"/>
        <v>2019</v>
      </c>
      <c r="N251" s="4" t="str">
        <f t="shared" si="7"/>
        <v>2019Mar</v>
      </c>
    </row>
    <row r="252" spans="1:14" x14ac:dyDescent="0.3">
      <c r="A252" s="4">
        <v>43527</v>
      </c>
      <c r="B252" t="s">
        <v>14</v>
      </c>
      <c r="C252" t="s">
        <v>21</v>
      </c>
      <c r="D252" t="s">
        <v>111</v>
      </c>
      <c r="E252" t="s">
        <v>62</v>
      </c>
      <c r="F252" t="s">
        <v>67</v>
      </c>
      <c r="G252" t="s">
        <v>68</v>
      </c>
      <c r="I252">
        <v>25</v>
      </c>
      <c r="J252">
        <v>3</v>
      </c>
      <c r="K252">
        <v>75</v>
      </c>
      <c r="L252" s="5">
        <v>0.12</v>
      </c>
      <c r="M252">
        <f t="shared" si="6"/>
        <v>2019</v>
      </c>
      <c r="N252" s="4" t="str">
        <f t="shared" si="7"/>
        <v>2019Mar</v>
      </c>
    </row>
    <row r="253" spans="1:14" x14ac:dyDescent="0.3">
      <c r="A253" s="4">
        <v>43527</v>
      </c>
      <c r="B253" t="s">
        <v>14</v>
      </c>
      <c r="C253" t="s">
        <v>21</v>
      </c>
      <c r="D253" t="s">
        <v>121</v>
      </c>
      <c r="E253" t="s">
        <v>62</v>
      </c>
      <c r="F253" t="s">
        <v>63</v>
      </c>
      <c r="G253" t="s">
        <v>64</v>
      </c>
      <c r="H253" t="s">
        <v>125</v>
      </c>
      <c r="I253">
        <v>35</v>
      </c>
      <c r="J253">
        <v>12</v>
      </c>
      <c r="K253">
        <v>420</v>
      </c>
      <c r="L253" s="5">
        <v>0.12</v>
      </c>
      <c r="M253">
        <f t="shared" si="6"/>
        <v>2019</v>
      </c>
      <c r="N253" s="4" t="str">
        <f t="shared" si="7"/>
        <v>2019Mar</v>
      </c>
    </row>
    <row r="254" spans="1:14" x14ac:dyDescent="0.3">
      <c r="A254" s="4">
        <v>43527</v>
      </c>
      <c r="B254" t="s">
        <v>14</v>
      </c>
      <c r="C254" t="s">
        <v>15</v>
      </c>
      <c r="D254" t="s">
        <v>226</v>
      </c>
      <c r="E254" t="s">
        <v>50</v>
      </c>
      <c r="F254" t="s">
        <v>55</v>
      </c>
      <c r="G254" t="s">
        <v>56</v>
      </c>
      <c r="H254" t="s">
        <v>53</v>
      </c>
      <c r="I254">
        <v>50</v>
      </c>
      <c r="J254">
        <v>1</v>
      </c>
      <c r="K254">
        <v>50</v>
      </c>
      <c r="L254" s="5">
        <v>0.05</v>
      </c>
      <c r="M254">
        <f t="shared" si="6"/>
        <v>2019</v>
      </c>
      <c r="N254" s="4" t="str">
        <f t="shared" si="7"/>
        <v>2019Mar</v>
      </c>
    </row>
    <row r="255" spans="1:14" x14ac:dyDescent="0.3">
      <c r="A255" s="4">
        <v>43527</v>
      </c>
      <c r="B255" t="s">
        <v>14</v>
      </c>
      <c r="C255" t="s">
        <v>15</v>
      </c>
      <c r="D255" t="s">
        <v>227</v>
      </c>
      <c r="E255" t="s">
        <v>17</v>
      </c>
      <c r="F255" t="s">
        <v>32</v>
      </c>
      <c r="G255" t="s">
        <v>81</v>
      </c>
      <c r="H255" t="s">
        <v>26</v>
      </c>
      <c r="I255">
        <v>349</v>
      </c>
      <c r="J255">
        <v>8</v>
      </c>
      <c r="K255">
        <v>2792</v>
      </c>
      <c r="L255" s="5">
        <v>0.05</v>
      </c>
      <c r="M255">
        <f t="shared" si="6"/>
        <v>2019</v>
      </c>
      <c r="N255" s="4" t="str">
        <f t="shared" si="7"/>
        <v>2019Mar</v>
      </c>
    </row>
    <row r="256" spans="1:14" x14ac:dyDescent="0.3">
      <c r="A256" s="4">
        <v>43528</v>
      </c>
      <c r="B256" t="s">
        <v>14</v>
      </c>
      <c r="C256" t="s">
        <v>15</v>
      </c>
      <c r="D256" t="s">
        <v>228</v>
      </c>
      <c r="E256" t="s">
        <v>17</v>
      </c>
      <c r="F256" t="s">
        <v>18</v>
      </c>
      <c r="G256" t="s">
        <v>19</v>
      </c>
      <c r="H256" t="s">
        <v>20</v>
      </c>
      <c r="I256">
        <v>595</v>
      </c>
      <c r="J256">
        <v>2</v>
      </c>
      <c r="K256">
        <v>1190</v>
      </c>
      <c r="L256" s="5">
        <v>0.05</v>
      </c>
      <c r="M256">
        <f t="shared" si="6"/>
        <v>2019</v>
      </c>
      <c r="N256" s="4" t="str">
        <f t="shared" si="7"/>
        <v>2019Mar</v>
      </c>
    </row>
    <row r="257" spans="1:14" x14ac:dyDescent="0.3">
      <c r="A257" s="4">
        <v>43528</v>
      </c>
      <c r="B257" t="s">
        <v>14</v>
      </c>
      <c r="C257" t="s">
        <v>21</v>
      </c>
      <c r="D257" t="s">
        <v>46</v>
      </c>
      <c r="E257" t="s">
        <v>17</v>
      </c>
      <c r="F257" t="s">
        <v>41</v>
      </c>
      <c r="G257" t="s">
        <v>202</v>
      </c>
      <c r="H257" t="s">
        <v>26</v>
      </c>
      <c r="I257">
        <v>327</v>
      </c>
      <c r="J257">
        <v>4</v>
      </c>
      <c r="K257">
        <v>1308</v>
      </c>
      <c r="L257" s="5">
        <v>0.12</v>
      </c>
      <c r="M257">
        <f t="shared" si="6"/>
        <v>2019</v>
      </c>
      <c r="N257" s="4" t="str">
        <f t="shared" si="7"/>
        <v>2019Mar</v>
      </c>
    </row>
    <row r="258" spans="1:14" x14ac:dyDescent="0.3">
      <c r="A258" s="4">
        <v>43528</v>
      </c>
      <c r="B258" t="s">
        <v>14</v>
      </c>
      <c r="C258" t="s">
        <v>15</v>
      </c>
      <c r="D258" t="s">
        <v>229</v>
      </c>
      <c r="E258" t="s">
        <v>17</v>
      </c>
      <c r="F258" t="s">
        <v>18</v>
      </c>
      <c r="G258" t="s">
        <v>45</v>
      </c>
      <c r="H258" t="s">
        <v>26</v>
      </c>
      <c r="I258">
        <v>337</v>
      </c>
      <c r="J258">
        <v>3</v>
      </c>
      <c r="K258">
        <v>1011</v>
      </c>
      <c r="L258" s="5">
        <v>0.05</v>
      </c>
      <c r="M258">
        <f t="shared" si="6"/>
        <v>2019</v>
      </c>
      <c r="N258" s="4" t="str">
        <f t="shared" si="7"/>
        <v>2019Mar</v>
      </c>
    </row>
    <row r="259" spans="1:14" x14ac:dyDescent="0.3">
      <c r="A259" s="4">
        <v>43529</v>
      </c>
      <c r="B259" t="s">
        <v>14</v>
      </c>
      <c r="C259" t="s">
        <v>15</v>
      </c>
      <c r="D259" t="s">
        <v>206</v>
      </c>
      <c r="E259" t="s">
        <v>62</v>
      </c>
      <c r="F259" t="s">
        <v>63</v>
      </c>
      <c r="G259" t="s">
        <v>64</v>
      </c>
      <c r="H259" t="s">
        <v>125</v>
      </c>
      <c r="I259">
        <v>35</v>
      </c>
      <c r="J259">
        <v>7</v>
      </c>
      <c r="K259">
        <v>245</v>
      </c>
      <c r="L259" s="5">
        <v>0.05</v>
      </c>
      <c r="M259">
        <f t="shared" ref="M259:M322" si="8">YEAR(A259)</f>
        <v>2019</v>
      </c>
      <c r="N259" s="4" t="str">
        <f t="shared" ref="N259:N322" si="9">YEAR(A259)&amp;TEXT(A259,"mmm")</f>
        <v>2019Mar</v>
      </c>
    </row>
    <row r="260" spans="1:14" x14ac:dyDescent="0.3">
      <c r="A260" s="4">
        <v>43529</v>
      </c>
      <c r="B260" t="s">
        <v>14</v>
      </c>
      <c r="C260" t="s">
        <v>15</v>
      </c>
      <c r="D260" t="s">
        <v>160</v>
      </c>
      <c r="E260" t="s">
        <v>50</v>
      </c>
      <c r="F260" t="s">
        <v>58</v>
      </c>
      <c r="G260" t="s">
        <v>59</v>
      </c>
      <c r="H260" t="s">
        <v>26</v>
      </c>
      <c r="I260">
        <v>60</v>
      </c>
      <c r="J260">
        <v>5</v>
      </c>
      <c r="K260">
        <v>300</v>
      </c>
      <c r="L260" s="5">
        <v>0.05</v>
      </c>
      <c r="M260">
        <f t="shared" si="8"/>
        <v>2019</v>
      </c>
      <c r="N260" s="4" t="str">
        <f t="shared" si="9"/>
        <v>2019Mar</v>
      </c>
    </row>
    <row r="261" spans="1:14" x14ac:dyDescent="0.3">
      <c r="A261" s="4">
        <v>43529</v>
      </c>
      <c r="B261" t="s">
        <v>14</v>
      </c>
      <c r="C261" t="s">
        <v>21</v>
      </c>
      <c r="D261" t="s">
        <v>137</v>
      </c>
      <c r="E261" t="s">
        <v>50</v>
      </c>
      <c r="F261" t="s">
        <v>55</v>
      </c>
      <c r="G261" t="s">
        <v>56</v>
      </c>
      <c r="H261" t="s">
        <v>53</v>
      </c>
      <c r="I261">
        <v>50</v>
      </c>
      <c r="J261">
        <v>6</v>
      </c>
      <c r="K261">
        <v>300</v>
      </c>
      <c r="L261" s="5">
        <v>0.12</v>
      </c>
      <c r="M261">
        <f t="shared" si="8"/>
        <v>2019</v>
      </c>
      <c r="N261" s="4" t="str">
        <f t="shared" si="9"/>
        <v>2019Mar</v>
      </c>
    </row>
    <row r="262" spans="1:14" x14ac:dyDescent="0.3">
      <c r="A262" s="4">
        <v>43529</v>
      </c>
      <c r="B262" t="s">
        <v>14</v>
      </c>
      <c r="C262" t="s">
        <v>15</v>
      </c>
      <c r="D262" t="s">
        <v>72</v>
      </c>
      <c r="E262" t="s">
        <v>17</v>
      </c>
      <c r="F262" t="s">
        <v>75</v>
      </c>
      <c r="G262" t="s">
        <v>162</v>
      </c>
      <c r="I262">
        <v>102</v>
      </c>
      <c r="J262">
        <v>2</v>
      </c>
      <c r="K262">
        <v>204</v>
      </c>
      <c r="L262" s="5">
        <v>0.05</v>
      </c>
      <c r="M262">
        <f t="shared" si="8"/>
        <v>2019</v>
      </c>
      <c r="N262" s="4" t="str">
        <f t="shared" si="9"/>
        <v>2019Mar</v>
      </c>
    </row>
    <row r="263" spans="1:14" x14ac:dyDescent="0.3">
      <c r="A263" s="4">
        <v>43529</v>
      </c>
      <c r="B263" t="s">
        <v>38</v>
      </c>
      <c r="C263" t="s">
        <v>21</v>
      </c>
      <c r="D263" t="s">
        <v>176</v>
      </c>
      <c r="E263" t="s">
        <v>62</v>
      </c>
      <c r="F263" t="s">
        <v>63</v>
      </c>
      <c r="G263" t="s">
        <v>64</v>
      </c>
      <c r="H263" t="s">
        <v>125</v>
      </c>
      <c r="I263">
        <v>35</v>
      </c>
      <c r="J263">
        <v>2</v>
      </c>
      <c r="K263">
        <v>70</v>
      </c>
      <c r="L263" s="5">
        <v>0.02</v>
      </c>
      <c r="M263">
        <f t="shared" si="8"/>
        <v>2019</v>
      </c>
      <c r="N263" s="4" t="str">
        <f t="shared" si="9"/>
        <v>2019Mar</v>
      </c>
    </row>
    <row r="264" spans="1:14" x14ac:dyDescent="0.3">
      <c r="A264" s="4">
        <v>43529</v>
      </c>
      <c r="B264" t="s">
        <v>14</v>
      </c>
      <c r="C264" t="s">
        <v>48</v>
      </c>
      <c r="D264" t="s">
        <v>170</v>
      </c>
      <c r="E264" t="s">
        <v>17</v>
      </c>
      <c r="F264" t="s">
        <v>41</v>
      </c>
      <c r="G264" t="s">
        <v>107</v>
      </c>
      <c r="H264" t="s">
        <v>26</v>
      </c>
      <c r="I264">
        <v>248</v>
      </c>
      <c r="J264">
        <v>5</v>
      </c>
      <c r="K264">
        <v>1240</v>
      </c>
      <c r="L264" s="5">
        <v>0.15</v>
      </c>
      <c r="M264">
        <f t="shared" si="8"/>
        <v>2019</v>
      </c>
      <c r="N264" s="4" t="str">
        <f t="shared" si="9"/>
        <v>2019Mar</v>
      </c>
    </row>
    <row r="265" spans="1:14" x14ac:dyDescent="0.3">
      <c r="A265" s="4">
        <v>43529</v>
      </c>
      <c r="B265" t="s">
        <v>14</v>
      </c>
      <c r="C265" t="s">
        <v>15</v>
      </c>
      <c r="D265" t="s">
        <v>230</v>
      </c>
      <c r="E265" t="s">
        <v>17</v>
      </c>
      <c r="F265" t="s">
        <v>18</v>
      </c>
      <c r="G265" t="s">
        <v>45</v>
      </c>
      <c r="H265" t="s">
        <v>26</v>
      </c>
      <c r="I265">
        <v>337</v>
      </c>
      <c r="J265">
        <v>1</v>
      </c>
      <c r="K265">
        <v>337</v>
      </c>
      <c r="L265" s="5">
        <v>0.05</v>
      </c>
      <c r="M265">
        <f t="shared" si="8"/>
        <v>2019</v>
      </c>
      <c r="N265" s="4" t="str">
        <f t="shared" si="9"/>
        <v>2019Mar</v>
      </c>
    </row>
    <row r="266" spans="1:14" x14ac:dyDescent="0.3">
      <c r="A266" s="4">
        <v>43529</v>
      </c>
      <c r="B266" t="s">
        <v>14</v>
      </c>
      <c r="C266" t="s">
        <v>15</v>
      </c>
      <c r="D266" t="s">
        <v>152</v>
      </c>
      <c r="E266" t="s">
        <v>17</v>
      </c>
      <c r="F266" t="s">
        <v>18</v>
      </c>
      <c r="G266" t="s">
        <v>19</v>
      </c>
      <c r="H266" t="s">
        <v>20</v>
      </c>
      <c r="I266">
        <v>595</v>
      </c>
      <c r="J266">
        <v>3</v>
      </c>
      <c r="K266">
        <v>1785</v>
      </c>
      <c r="L266" s="5">
        <v>0.05</v>
      </c>
      <c r="M266">
        <f t="shared" si="8"/>
        <v>2019</v>
      </c>
      <c r="N266" s="4" t="str">
        <f t="shared" si="9"/>
        <v>2019Mar</v>
      </c>
    </row>
    <row r="267" spans="1:14" x14ac:dyDescent="0.3">
      <c r="A267" s="4">
        <v>43530</v>
      </c>
      <c r="B267" t="s">
        <v>38</v>
      </c>
      <c r="C267" t="s">
        <v>15</v>
      </c>
      <c r="D267" t="s">
        <v>231</v>
      </c>
      <c r="E267" t="s">
        <v>50</v>
      </c>
      <c r="F267" t="s">
        <v>78</v>
      </c>
      <c r="G267" t="s">
        <v>79</v>
      </c>
      <c r="H267" t="s">
        <v>26</v>
      </c>
      <c r="I267">
        <v>24</v>
      </c>
      <c r="J267">
        <v>2</v>
      </c>
      <c r="K267">
        <v>48</v>
      </c>
      <c r="L267" s="5">
        <v>0</v>
      </c>
      <c r="M267">
        <f t="shared" si="8"/>
        <v>2019</v>
      </c>
      <c r="N267" s="4" t="str">
        <f t="shared" si="9"/>
        <v>2019Mar</v>
      </c>
    </row>
    <row r="268" spans="1:14" x14ac:dyDescent="0.3">
      <c r="A268" s="4">
        <v>43530</v>
      </c>
      <c r="B268" t="s">
        <v>14</v>
      </c>
      <c r="C268" t="s">
        <v>21</v>
      </c>
      <c r="D268" t="s">
        <v>37</v>
      </c>
      <c r="E268" t="s">
        <v>62</v>
      </c>
      <c r="F268" t="s">
        <v>67</v>
      </c>
      <c r="G268" t="s">
        <v>68</v>
      </c>
      <c r="I268">
        <v>25</v>
      </c>
      <c r="J268">
        <v>2</v>
      </c>
      <c r="K268">
        <v>50</v>
      </c>
      <c r="L268" s="5">
        <v>0.12</v>
      </c>
      <c r="M268">
        <f t="shared" si="8"/>
        <v>2019</v>
      </c>
      <c r="N268" s="4" t="str">
        <f t="shared" si="9"/>
        <v>2019Mar</v>
      </c>
    </row>
    <row r="269" spans="1:14" x14ac:dyDescent="0.3">
      <c r="A269" s="4">
        <v>43530</v>
      </c>
      <c r="B269" t="s">
        <v>14</v>
      </c>
      <c r="C269" t="s">
        <v>15</v>
      </c>
      <c r="D269" t="s">
        <v>27</v>
      </c>
      <c r="E269" t="s">
        <v>50</v>
      </c>
      <c r="F269" t="s">
        <v>55</v>
      </c>
      <c r="G269" t="s">
        <v>56</v>
      </c>
      <c r="H269" t="s">
        <v>53</v>
      </c>
      <c r="I269">
        <v>50</v>
      </c>
      <c r="J269">
        <v>1</v>
      </c>
      <c r="K269">
        <v>50</v>
      </c>
      <c r="L269" s="5">
        <v>0.05</v>
      </c>
      <c r="M269">
        <f t="shared" si="8"/>
        <v>2019</v>
      </c>
      <c r="N269" s="4" t="str">
        <f t="shared" si="9"/>
        <v>2019Mar</v>
      </c>
    </row>
    <row r="270" spans="1:14" x14ac:dyDescent="0.3">
      <c r="A270" s="4">
        <v>43531</v>
      </c>
      <c r="B270" t="s">
        <v>14</v>
      </c>
      <c r="C270" t="s">
        <v>21</v>
      </c>
      <c r="D270" t="s">
        <v>120</v>
      </c>
      <c r="E270" t="s">
        <v>50</v>
      </c>
      <c r="F270" t="s">
        <v>78</v>
      </c>
      <c r="G270" t="s">
        <v>79</v>
      </c>
      <c r="H270" t="s">
        <v>26</v>
      </c>
      <c r="I270">
        <v>24</v>
      </c>
      <c r="J270">
        <v>1</v>
      </c>
      <c r="K270">
        <v>24</v>
      </c>
      <c r="L270" s="5">
        <v>0.12</v>
      </c>
      <c r="M270">
        <f t="shared" si="8"/>
        <v>2019</v>
      </c>
      <c r="N270" s="4" t="str">
        <f t="shared" si="9"/>
        <v>2019Mar</v>
      </c>
    </row>
    <row r="271" spans="1:14" x14ac:dyDescent="0.3">
      <c r="A271" s="4">
        <v>43531</v>
      </c>
      <c r="B271" t="s">
        <v>38</v>
      </c>
      <c r="C271" t="s">
        <v>15</v>
      </c>
      <c r="D271" t="s">
        <v>232</v>
      </c>
      <c r="E271" t="s">
        <v>23</v>
      </c>
      <c r="F271" t="s">
        <v>24</v>
      </c>
      <c r="G271" t="s">
        <v>103</v>
      </c>
      <c r="H271" t="s">
        <v>15</v>
      </c>
      <c r="I271">
        <v>2320</v>
      </c>
      <c r="J271">
        <v>2</v>
      </c>
      <c r="K271">
        <v>4640</v>
      </c>
      <c r="L271" s="5">
        <v>0</v>
      </c>
      <c r="M271">
        <f t="shared" si="8"/>
        <v>2019</v>
      </c>
      <c r="N271" s="4" t="str">
        <f t="shared" si="9"/>
        <v>2019Mar</v>
      </c>
    </row>
    <row r="272" spans="1:14" x14ac:dyDescent="0.3">
      <c r="A272" s="4">
        <v>43532</v>
      </c>
      <c r="B272" t="s">
        <v>38</v>
      </c>
      <c r="C272" t="s">
        <v>21</v>
      </c>
      <c r="D272" t="s">
        <v>233</v>
      </c>
      <c r="E272" t="s">
        <v>23</v>
      </c>
      <c r="F272" t="s">
        <v>24</v>
      </c>
      <c r="G272" t="s">
        <v>103</v>
      </c>
      <c r="H272" t="s">
        <v>26</v>
      </c>
      <c r="I272">
        <v>2295</v>
      </c>
      <c r="J272">
        <v>1</v>
      </c>
      <c r="K272">
        <v>2295</v>
      </c>
      <c r="L272" s="5">
        <v>0.02</v>
      </c>
      <c r="M272">
        <f t="shared" si="8"/>
        <v>2019</v>
      </c>
      <c r="N272" s="4" t="str">
        <f t="shared" si="9"/>
        <v>2019Mar</v>
      </c>
    </row>
    <row r="273" spans="1:14" x14ac:dyDescent="0.3">
      <c r="A273" s="4">
        <v>43532</v>
      </c>
      <c r="B273" t="s">
        <v>14</v>
      </c>
      <c r="C273" t="s">
        <v>21</v>
      </c>
      <c r="D273" t="s">
        <v>121</v>
      </c>
      <c r="E273" t="s">
        <v>50</v>
      </c>
      <c r="F273" t="s">
        <v>78</v>
      </c>
      <c r="G273" t="s">
        <v>79</v>
      </c>
      <c r="H273" t="s">
        <v>26</v>
      </c>
      <c r="I273">
        <v>24</v>
      </c>
      <c r="J273">
        <v>9</v>
      </c>
      <c r="K273">
        <v>216</v>
      </c>
      <c r="L273" s="5">
        <v>0.12</v>
      </c>
      <c r="M273">
        <f t="shared" si="8"/>
        <v>2019</v>
      </c>
      <c r="N273" s="4" t="str">
        <f t="shared" si="9"/>
        <v>2019Mar</v>
      </c>
    </row>
    <row r="274" spans="1:14" x14ac:dyDescent="0.3">
      <c r="A274" s="4">
        <v>43533</v>
      </c>
      <c r="B274" t="s">
        <v>38</v>
      </c>
      <c r="C274" t="s">
        <v>15</v>
      </c>
      <c r="D274" t="s">
        <v>77</v>
      </c>
      <c r="E274" t="s">
        <v>50</v>
      </c>
      <c r="F274" t="s">
        <v>58</v>
      </c>
      <c r="G274" t="s">
        <v>59</v>
      </c>
      <c r="H274" t="s">
        <v>26</v>
      </c>
      <c r="I274">
        <v>60</v>
      </c>
      <c r="J274">
        <v>4</v>
      </c>
      <c r="K274">
        <v>240</v>
      </c>
      <c r="L274" s="5">
        <v>0</v>
      </c>
      <c r="M274">
        <f t="shared" si="8"/>
        <v>2019</v>
      </c>
      <c r="N274" s="4" t="str">
        <f t="shared" si="9"/>
        <v>2019Mar</v>
      </c>
    </row>
    <row r="275" spans="1:14" x14ac:dyDescent="0.3">
      <c r="A275" s="4">
        <v>43533</v>
      </c>
      <c r="B275" t="s">
        <v>38</v>
      </c>
      <c r="C275" t="s">
        <v>21</v>
      </c>
      <c r="D275" t="s">
        <v>122</v>
      </c>
      <c r="E275" t="s">
        <v>23</v>
      </c>
      <c r="F275" t="s">
        <v>28</v>
      </c>
      <c r="G275" t="s">
        <v>29</v>
      </c>
      <c r="H275" t="s">
        <v>30</v>
      </c>
      <c r="I275">
        <v>783</v>
      </c>
      <c r="J275">
        <v>1</v>
      </c>
      <c r="K275">
        <v>783</v>
      </c>
      <c r="L275" s="5">
        <v>0.02</v>
      </c>
      <c r="M275">
        <f t="shared" si="8"/>
        <v>2019</v>
      </c>
      <c r="N275" s="4" t="str">
        <f t="shared" si="9"/>
        <v>2019Mar</v>
      </c>
    </row>
    <row r="276" spans="1:14" x14ac:dyDescent="0.3">
      <c r="A276" s="4">
        <v>43534</v>
      </c>
      <c r="B276" t="s">
        <v>14</v>
      </c>
      <c r="C276" t="s">
        <v>15</v>
      </c>
      <c r="D276" t="s">
        <v>234</v>
      </c>
      <c r="E276" t="s">
        <v>50</v>
      </c>
      <c r="F276" t="s">
        <v>78</v>
      </c>
      <c r="G276" t="s">
        <v>79</v>
      </c>
      <c r="H276" t="s">
        <v>26</v>
      </c>
      <c r="I276">
        <v>24</v>
      </c>
      <c r="J276">
        <v>2</v>
      </c>
      <c r="K276">
        <v>48</v>
      </c>
      <c r="L276" s="5">
        <v>0.05</v>
      </c>
      <c r="M276">
        <f t="shared" si="8"/>
        <v>2019</v>
      </c>
      <c r="N276" s="4" t="str">
        <f t="shared" si="9"/>
        <v>2019Mar</v>
      </c>
    </row>
    <row r="277" spans="1:14" x14ac:dyDescent="0.3">
      <c r="A277" s="4">
        <v>43534</v>
      </c>
      <c r="B277" t="s">
        <v>38</v>
      </c>
      <c r="C277" t="s">
        <v>15</v>
      </c>
      <c r="D277" t="s">
        <v>140</v>
      </c>
      <c r="E277" t="s">
        <v>62</v>
      </c>
      <c r="F277" t="s">
        <v>67</v>
      </c>
      <c r="G277" t="s">
        <v>68</v>
      </c>
      <c r="I277">
        <v>25</v>
      </c>
      <c r="J277">
        <v>5</v>
      </c>
      <c r="K277">
        <v>125</v>
      </c>
      <c r="L277" s="5">
        <v>0</v>
      </c>
      <c r="M277">
        <f t="shared" si="8"/>
        <v>2019</v>
      </c>
      <c r="N277" s="4" t="str">
        <f t="shared" si="9"/>
        <v>2019Mar</v>
      </c>
    </row>
    <row r="278" spans="1:14" x14ac:dyDescent="0.3">
      <c r="A278" s="4">
        <v>43534</v>
      </c>
      <c r="B278" t="s">
        <v>34</v>
      </c>
      <c r="C278" t="s">
        <v>15</v>
      </c>
      <c r="D278" t="s">
        <v>54</v>
      </c>
      <c r="E278" t="s">
        <v>50</v>
      </c>
      <c r="F278" t="s">
        <v>51</v>
      </c>
      <c r="G278" t="s">
        <v>52</v>
      </c>
      <c r="H278" t="s">
        <v>53</v>
      </c>
      <c r="I278">
        <v>9</v>
      </c>
      <c r="J278">
        <v>3</v>
      </c>
      <c r="K278">
        <v>27</v>
      </c>
      <c r="L278" s="5">
        <v>0.1</v>
      </c>
      <c r="M278">
        <f t="shared" si="8"/>
        <v>2019</v>
      </c>
      <c r="N278" s="4" t="str">
        <f t="shared" si="9"/>
        <v>2019Mar</v>
      </c>
    </row>
    <row r="279" spans="1:14" x14ac:dyDescent="0.3">
      <c r="A279" s="4">
        <v>43534</v>
      </c>
      <c r="B279" t="s">
        <v>38</v>
      </c>
      <c r="C279" t="s">
        <v>48</v>
      </c>
      <c r="D279" t="s">
        <v>211</v>
      </c>
      <c r="E279" t="s">
        <v>50</v>
      </c>
      <c r="F279" t="s">
        <v>78</v>
      </c>
      <c r="G279" t="s">
        <v>93</v>
      </c>
      <c r="H279" t="s">
        <v>26</v>
      </c>
      <c r="I279">
        <v>38</v>
      </c>
      <c r="J279">
        <v>8</v>
      </c>
      <c r="K279">
        <v>304</v>
      </c>
      <c r="L279" s="5">
        <v>0.08</v>
      </c>
      <c r="M279">
        <f t="shared" si="8"/>
        <v>2019</v>
      </c>
      <c r="N279" s="4" t="str">
        <f t="shared" si="9"/>
        <v>2019Mar</v>
      </c>
    </row>
    <row r="280" spans="1:14" x14ac:dyDescent="0.3">
      <c r="A280" s="4">
        <v>43535</v>
      </c>
      <c r="B280" t="s">
        <v>14</v>
      </c>
      <c r="C280" t="s">
        <v>21</v>
      </c>
      <c r="D280" t="s">
        <v>198</v>
      </c>
      <c r="E280" t="s">
        <v>17</v>
      </c>
      <c r="F280" t="s">
        <v>41</v>
      </c>
      <c r="G280" t="s">
        <v>42</v>
      </c>
      <c r="H280" t="s">
        <v>26</v>
      </c>
      <c r="I280">
        <v>113</v>
      </c>
      <c r="J280">
        <v>3</v>
      </c>
      <c r="K280">
        <v>339</v>
      </c>
      <c r="L280" s="5">
        <v>0.12</v>
      </c>
      <c r="M280">
        <f t="shared" si="8"/>
        <v>2019</v>
      </c>
      <c r="N280" s="4" t="str">
        <f t="shared" si="9"/>
        <v>2019Mar</v>
      </c>
    </row>
    <row r="281" spans="1:14" x14ac:dyDescent="0.3">
      <c r="A281" s="4">
        <v>43535</v>
      </c>
      <c r="B281" t="s">
        <v>14</v>
      </c>
      <c r="C281" t="s">
        <v>15</v>
      </c>
      <c r="D281" t="s">
        <v>234</v>
      </c>
      <c r="E281" t="s">
        <v>50</v>
      </c>
      <c r="F281" t="s">
        <v>51</v>
      </c>
      <c r="G281" t="s">
        <v>52</v>
      </c>
      <c r="H281" t="s">
        <v>53</v>
      </c>
      <c r="I281">
        <v>9</v>
      </c>
      <c r="J281">
        <v>5</v>
      </c>
      <c r="K281">
        <v>45</v>
      </c>
      <c r="L281" s="5">
        <v>0.05</v>
      </c>
      <c r="M281">
        <f t="shared" si="8"/>
        <v>2019</v>
      </c>
      <c r="N281" s="4" t="str">
        <f t="shared" si="9"/>
        <v>2019Mar</v>
      </c>
    </row>
    <row r="282" spans="1:14" x14ac:dyDescent="0.3">
      <c r="A282" s="4">
        <v>43535</v>
      </c>
      <c r="B282" t="s">
        <v>14</v>
      </c>
      <c r="C282" t="s">
        <v>21</v>
      </c>
      <c r="D282" t="s">
        <v>121</v>
      </c>
      <c r="E282" t="s">
        <v>17</v>
      </c>
      <c r="F282" t="s">
        <v>75</v>
      </c>
      <c r="G282" t="s">
        <v>76</v>
      </c>
      <c r="I282">
        <v>125</v>
      </c>
      <c r="J282">
        <v>2</v>
      </c>
      <c r="K282">
        <v>250</v>
      </c>
      <c r="L282" s="5">
        <v>0.12</v>
      </c>
      <c r="M282">
        <f t="shared" si="8"/>
        <v>2019</v>
      </c>
      <c r="N282" s="4" t="str">
        <f t="shared" si="9"/>
        <v>2019Mar</v>
      </c>
    </row>
    <row r="283" spans="1:14" x14ac:dyDescent="0.3">
      <c r="A283" s="4">
        <v>43535</v>
      </c>
      <c r="B283" t="s">
        <v>14</v>
      </c>
      <c r="C283" t="s">
        <v>15</v>
      </c>
      <c r="D283" t="s">
        <v>235</v>
      </c>
      <c r="E283" t="s">
        <v>50</v>
      </c>
      <c r="F283" t="s">
        <v>51</v>
      </c>
      <c r="G283" t="s">
        <v>52</v>
      </c>
      <c r="H283" t="s">
        <v>53</v>
      </c>
      <c r="I283">
        <v>9</v>
      </c>
      <c r="J283">
        <v>14</v>
      </c>
      <c r="K283">
        <v>126</v>
      </c>
      <c r="L283" s="5">
        <v>0.05</v>
      </c>
      <c r="M283">
        <f t="shared" si="8"/>
        <v>2019</v>
      </c>
      <c r="N283" s="4" t="str">
        <f t="shared" si="9"/>
        <v>2019Mar</v>
      </c>
    </row>
    <row r="284" spans="1:14" x14ac:dyDescent="0.3">
      <c r="A284" s="4">
        <v>43536</v>
      </c>
      <c r="B284" t="s">
        <v>14</v>
      </c>
      <c r="C284" t="s">
        <v>15</v>
      </c>
      <c r="D284" t="s">
        <v>236</v>
      </c>
      <c r="E284" t="s">
        <v>62</v>
      </c>
      <c r="F284" t="s">
        <v>63</v>
      </c>
      <c r="G284" t="s">
        <v>64</v>
      </c>
      <c r="H284" t="s">
        <v>26</v>
      </c>
      <c r="I284">
        <v>35</v>
      </c>
      <c r="J284">
        <v>4</v>
      </c>
      <c r="K284">
        <v>140</v>
      </c>
      <c r="L284" s="5">
        <v>0.05</v>
      </c>
      <c r="M284">
        <f t="shared" si="8"/>
        <v>2019</v>
      </c>
      <c r="N284" s="4" t="str">
        <f t="shared" si="9"/>
        <v>2019Mar</v>
      </c>
    </row>
    <row r="285" spans="1:14" x14ac:dyDescent="0.3">
      <c r="A285" s="4">
        <v>43536</v>
      </c>
      <c r="B285" t="s">
        <v>14</v>
      </c>
      <c r="C285" t="s">
        <v>21</v>
      </c>
      <c r="D285" t="s">
        <v>237</v>
      </c>
      <c r="E285" t="s">
        <v>50</v>
      </c>
      <c r="F285" t="s">
        <v>55</v>
      </c>
      <c r="G285" t="s">
        <v>56</v>
      </c>
      <c r="H285" t="s">
        <v>53</v>
      </c>
      <c r="I285">
        <v>50</v>
      </c>
      <c r="J285">
        <v>1</v>
      </c>
      <c r="K285">
        <v>50</v>
      </c>
      <c r="L285" s="5">
        <v>0.12</v>
      </c>
      <c r="M285">
        <f t="shared" si="8"/>
        <v>2019</v>
      </c>
      <c r="N285" s="4" t="str">
        <f t="shared" si="9"/>
        <v>2019Mar</v>
      </c>
    </row>
    <row r="286" spans="1:14" x14ac:dyDescent="0.3">
      <c r="A286" s="4">
        <v>43536</v>
      </c>
      <c r="B286" t="s">
        <v>38</v>
      </c>
      <c r="C286" t="s">
        <v>21</v>
      </c>
      <c r="D286" t="s">
        <v>85</v>
      </c>
      <c r="E286" t="s">
        <v>17</v>
      </c>
      <c r="F286" t="s">
        <v>75</v>
      </c>
      <c r="G286" t="s">
        <v>162</v>
      </c>
      <c r="I286">
        <v>102</v>
      </c>
      <c r="J286">
        <v>6</v>
      </c>
      <c r="K286">
        <v>612</v>
      </c>
      <c r="L286" s="5">
        <v>0.02</v>
      </c>
      <c r="M286">
        <f t="shared" si="8"/>
        <v>2019</v>
      </c>
      <c r="N286" s="4" t="str">
        <f t="shared" si="9"/>
        <v>2019Mar</v>
      </c>
    </row>
    <row r="287" spans="1:14" x14ac:dyDescent="0.3">
      <c r="A287" s="4">
        <v>43537</v>
      </c>
      <c r="B287" t="s">
        <v>14</v>
      </c>
      <c r="C287" t="s">
        <v>48</v>
      </c>
      <c r="D287" t="s">
        <v>129</v>
      </c>
      <c r="E287" t="s">
        <v>50</v>
      </c>
      <c r="F287" t="s">
        <v>51</v>
      </c>
      <c r="G287" t="s">
        <v>52</v>
      </c>
      <c r="H287" t="s">
        <v>53</v>
      </c>
      <c r="I287">
        <v>9</v>
      </c>
      <c r="J287">
        <v>7</v>
      </c>
      <c r="K287">
        <v>63</v>
      </c>
      <c r="L287" s="5">
        <v>0.15</v>
      </c>
      <c r="M287">
        <f t="shared" si="8"/>
        <v>2019</v>
      </c>
      <c r="N287" s="4" t="str">
        <f t="shared" si="9"/>
        <v>2019Mar</v>
      </c>
    </row>
    <row r="288" spans="1:14" x14ac:dyDescent="0.3">
      <c r="A288" s="4">
        <v>43537</v>
      </c>
      <c r="B288" t="s">
        <v>14</v>
      </c>
      <c r="C288" t="s">
        <v>21</v>
      </c>
      <c r="D288" t="s">
        <v>238</v>
      </c>
      <c r="E288" t="s">
        <v>50</v>
      </c>
      <c r="F288" t="s">
        <v>55</v>
      </c>
      <c r="G288" t="s">
        <v>56</v>
      </c>
      <c r="H288" t="s">
        <v>53</v>
      </c>
      <c r="I288">
        <v>50</v>
      </c>
      <c r="J288">
        <v>3</v>
      </c>
      <c r="K288">
        <v>150</v>
      </c>
      <c r="L288" s="5">
        <v>0.12</v>
      </c>
      <c r="M288">
        <f t="shared" si="8"/>
        <v>2019</v>
      </c>
      <c r="N288" s="4" t="str">
        <f t="shared" si="9"/>
        <v>2019Mar</v>
      </c>
    </row>
    <row r="289" spans="1:14" x14ac:dyDescent="0.3">
      <c r="A289" s="4">
        <v>43538</v>
      </c>
      <c r="B289" t="s">
        <v>14</v>
      </c>
      <c r="C289" t="s">
        <v>21</v>
      </c>
      <c r="D289" t="s">
        <v>57</v>
      </c>
      <c r="E289" t="s">
        <v>50</v>
      </c>
      <c r="F289" t="s">
        <v>55</v>
      </c>
      <c r="G289" t="s">
        <v>56</v>
      </c>
      <c r="H289" t="s">
        <v>53</v>
      </c>
      <c r="I289">
        <v>50</v>
      </c>
      <c r="J289">
        <v>7</v>
      </c>
      <c r="K289">
        <v>350</v>
      </c>
      <c r="L289" s="5">
        <v>0.12</v>
      </c>
      <c r="M289">
        <f t="shared" si="8"/>
        <v>2019</v>
      </c>
      <c r="N289" s="4" t="str">
        <f t="shared" si="9"/>
        <v>2019Mar</v>
      </c>
    </row>
    <row r="290" spans="1:14" x14ac:dyDescent="0.3">
      <c r="A290" s="4">
        <v>43538</v>
      </c>
      <c r="B290" t="s">
        <v>38</v>
      </c>
      <c r="C290" t="s">
        <v>21</v>
      </c>
      <c r="D290" t="s">
        <v>176</v>
      </c>
      <c r="E290" t="s">
        <v>17</v>
      </c>
      <c r="F290" t="s">
        <v>18</v>
      </c>
      <c r="G290" t="s">
        <v>45</v>
      </c>
      <c r="H290" t="s">
        <v>30</v>
      </c>
      <c r="I290">
        <v>337</v>
      </c>
      <c r="J290">
        <v>4</v>
      </c>
      <c r="K290">
        <v>1348</v>
      </c>
      <c r="L290" s="5">
        <v>0.02</v>
      </c>
      <c r="M290">
        <f t="shared" si="8"/>
        <v>2019</v>
      </c>
      <c r="N290" s="4" t="str">
        <f t="shared" si="9"/>
        <v>2019Mar</v>
      </c>
    </row>
    <row r="291" spans="1:14" x14ac:dyDescent="0.3">
      <c r="A291" s="4">
        <v>43538</v>
      </c>
      <c r="B291" t="s">
        <v>14</v>
      </c>
      <c r="C291" t="s">
        <v>15</v>
      </c>
      <c r="D291" t="s">
        <v>239</v>
      </c>
      <c r="E291" t="s">
        <v>50</v>
      </c>
      <c r="F291" t="s">
        <v>78</v>
      </c>
      <c r="G291" t="s">
        <v>93</v>
      </c>
      <c r="H291" t="s">
        <v>26</v>
      </c>
      <c r="I291">
        <v>38</v>
      </c>
      <c r="J291">
        <v>3</v>
      </c>
      <c r="K291">
        <v>114</v>
      </c>
      <c r="L291" s="5">
        <v>0.05</v>
      </c>
      <c r="M291">
        <f t="shared" si="8"/>
        <v>2019</v>
      </c>
      <c r="N291" s="4" t="str">
        <f t="shared" si="9"/>
        <v>2019Mar</v>
      </c>
    </row>
    <row r="292" spans="1:14" x14ac:dyDescent="0.3">
      <c r="A292" s="4">
        <v>43539</v>
      </c>
      <c r="B292" t="s">
        <v>38</v>
      </c>
      <c r="C292" t="s">
        <v>21</v>
      </c>
      <c r="D292" t="s">
        <v>240</v>
      </c>
      <c r="E292" t="s">
        <v>62</v>
      </c>
      <c r="F292" t="s">
        <v>63</v>
      </c>
      <c r="G292" t="s">
        <v>64</v>
      </c>
      <c r="H292" t="s">
        <v>26</v>
      </c>
      <c r="I292">
        <v>35</v>
      </c>
      <c r="J292">
        <v>3</v>
      </c>
      <c r="K292">
        <v>105</v>
      </c>
      <c r="L292" s="5">
        <v>0.02</v>
      </c>
      <c r="M292">
        <f t="shared" si="8"/>
        <v>2019</v>
      </c>
      <c r="N292" s="4" t="str">
        <f t="shared" si="9"/>
        <v>2019Mar</v>
      </c>
    </row>
    <row r="293" spans="1:14" x14ac:dyDescent="0.3">
      <c r="A293" s="4">
        <v>43540</v>
      </c>
      <c r="B293" t="s">
        <v>14</v>
      </c>
      <c r="C293" t="s">
        <v>15</v>
      </c>
      <c r="D293" t="s">
        <v>185</v>
      </c>
      <c r="E293" t="s">
        <v>50</v>
      </c>
      <c r="F293" t="s">
        <v>78</v>
      </c>
      <c r="G293" t="s">
        <v>93</v>
      </c>
      <c r="H293" t="s">
        <v>26</v>
      </c>
      <c r="I293">
        <v>38</v>
      </c>
      <c r="J293">
        <v>1</v>
      </c>
      <c r="K293">
        <v>38</v>
      </c>
      <c r="L293" s="5">
        <v>0.05</v>
      </c>
      <c r="M293">
        <f t="shared" si="8"/>
        <v>2019</v>
      </c>
      <c r="N293" s="4" t="str">
        <f t="shared" si="9"/>
        <v>2019Mar</v>
      </c>
    </row>
    <row r="294" spans="1:14" x14ac:dyDescent="0.3">
      <c r="A294" s="4">
        <v>43540</v>
      </c>
      <c r="B294" t="s">
        <v>14</v>
      </c>
      <c r="C294" t="s">
        <v>15</v>
      </c>
      <c r="D294" t="s">
        <v>236</v>
      </c>
      <c r="E294" t="s">
        <v>17</v>
      </c>
      <c r="F294" t="s">
        <v>41</v>
      </c>
      <c r="G294" t="s">
        <v>66</v>
      </c>
      <c r="H294" t="s">
        <v>26</v>
      </c>
      <c r="I294">
        <v>61</v>
      </c>
      <c r="J294">
        <v>3</v>
      </c>
      <c r="K294">
        <v>183</v>
      </c>
      <c r="L294" s="5">
        <v>0.05</v>
      </c>
      <c r="M294">
        <f t="shared" si="8"/>
        <v>2019</v>
      </c>
      <c r="N294" s="4" t="str">
        <f t="shared" si="9"/>
        <v>2019Mar</v>
      </c>
    </row>
    <row r="295" spans="1:14" x14ac:dyDescent="0.3">
      <c r="A295" s="4">
        <v>43540</v>
      </c>
      <c r="B295" t="s">
        <v>14</v>
      </c>
      <c r="C295" t="s">
        <v>48</v>
      </c>
      <c r="D295" t="s">
        <v>100</v>
      </c>
      <c r="E295" t="s">
        <v>17</v>
      </c>
      <c r="F295" t="s">
        <v>41</v>
      </c>
      <c r="G295" t="s">
        <v>241</v>
      </c>
      <c r="H295" t="s">
        <v>26</v>
      </c>
      <c r="I295">
        <v>88</v>
      </c>
      <c r="J295">
        <v>2</v>
      </c>
      <c r="K295">
        <v>176</v>
      </c>
      <c r="L295" s="5">
        <v>0.15</v>
      </c>
      <c r="M295">
        <f t="shared" si="8"/>
        <v>2019</v>
      </c>
      <c r="N295" s="4" t="str">
        <f t="shared" si="9"/>
        <v>2019Mar</v>
      </c>
    </row>
    <row r="296" spans="1:14" x14ac:dyDescent="0.3">
      <c r="A296" s="4">
        <v>43540</v>
      </c>
      <c r="B296" t="s">
        <v>14</v>
      </c>
      <c r="C296" t="s">
        <v>15</v>
      </c>
      <c r="D296" t="s">
        <v>142</v>
      </c>
      <c r="E296" t="s">
        <v>17</v>
      </c>
      <c r="F296" t="s">
        <v>18</v>
      </c>
      <c r="G296" t="s">
        <v>19</v>
      </c>
      <c r="H296" t="s">
        <v>20</v>
      </c>
      <c r="I296">
        <v>595</v>
      </c>
      <c r="J296">
        <v>1</v>
      </c>
      <c r="K296">
        <v>595</v>
      </c>
      <c r="L296" s="5">
        <v>0.05</v>
      </c>
      <c r="M296">
        <f t="shared" si="8"/>
        <v>2019</v>
      </c>
      <c r="N296" s="4" t="str">
        <f t="shared" si="9"/>
        <v>2019Mar</v>
      </c>
    </row>
    <row r="297" spans="1:14" x14ac:dyDescent="0.3">
      <c r="A297" s="4">
        <v>43540</v>
      </c>
      <c r="B297" t="s">
        <v>14</v>
      </c>
      <c r="C297" t="s">
        <v>15</v>
      </c>
      <c r="D297" t="s">
        <v>242</v>
      </c>
      <c r="E297" t="s">
        <v>23</v>
      </c>
      <c r="F297" t="s">
        <v>28</v>
      </c>
      <c r="G297" t="s">
        <v>29</v>
      </c>
      <c r="H297" t="s">
        <v>26</v>
      </c>
      <c r="I297">
        <v>783</v>
      </c>
      <c r="J297">
        <v>4</v>
      </c>
      <c r="K297">
        <v>3132</v>
      </c>
      <c r="L297" s="5">
        <v>0.05</v>
      </c>
      <c r="M297">
        <f t="shared" si="8"/>
        <v>2019</v>
      </c>
      <c r="N297" s="4" t="str">
        <f t="shared" si="9"/>
        <v>2019Mar</v>
      </c>
    </row>
    <row r="298" spans="1:14" x14ac:dyDescent="0.3">
      <c r="A298" s="4">
        <v>43540</v>
      </c>
      <c r="B298" t="s">
        <v>14</v>
      </c>
      <c r="C298" t="s">
        <v>15</v>
      </c>
      <c r="D298" t="s">
        <v>243</v>
      </c>
      <c r="E298" t="s">
        <v>23</v>
      </c>
      <c r="F298" t="s">
        <v>28</v>
      </c>
      <c r="G298" t="s">
        <v>29</v>
      </c>
      <c r="H298" t="s">
        <v>30</v>
      </c>
      <c r="I298">
        <v>783</v>
      </c>
      <c r="J298">
        <v>1</v>
      </c>
      <c r="K298">
        <v>783</v>
      </c>
      <c r="L298" s="5">
        <v>0.05</v>
      </c>
      <c r="M298">
        <f t="shared" si="8"/>
        <v>2019</v>
      </c>
      <c r="N298" s="4" t="str">
        <f t="shared" si="9"/>
        <v>2019Mar</v>
      </c>
    </row>
    <row r="299" spans="1:14" x14ac:dyDescent="0.3">
      <c r="A299" s="4">
        <v>43540</v>
      </c>
      <c r="B299" t="s">
        <v>14</v>
      </c>
      <c r="C299" t="s">
        <v>15</v>
      </c>
      <c r="D299" t="s">
        <v>244</v>
      </c>
      <c r="E299" t="s">
        <v>50</v>
      </c>
      <c r="F299" t="s">
        <v>51</v>
      </c>
      <c r="G299" t="s">
        <v>52</v>
      </c>
      <c r="H299" t="s">
        <v>53</v>
      </c>
      <c r="I299">
        <v>9</v>
      </c>
      <c r="J299">
        <v>6</v>
      </c>
      <c r="K299">
        <v>54</v>
      </c>
      <c r="L299" s="5">
        <v>0.05</v>
      </c>
      <c r="M299">
        <f t="shared" si="8"/>
        <v>2019</v>
      </c>
      <c r="N299" s="4" t="str">
        <f t="shared" si="9"/>
        <v>2019Mar</v>
      </c>
    </row>
    <row r="300" spans="1:14" x14ac:dyDescent="0.3">
      <c r="A300" s="4">
        <v>43541</v>
      </c>
      <c r="B300" t="s">
        <v>14</v>
      </c>
      <c r="C300" t="s">
        <v>21</v>
      </c>
      <c r="D300" t="s">
        <v>245</v>
      </c>
      <c r="E300" t="s">
        <v>17</v>
      </c>
      <c r="F300" t="s">
        <v>75</v>
      </c>
      <c r="G300" t="s">
        <v>175</v>
      </c>
      <c r="I300">
        <v>34</v>
      </c>
      <c r="J300">
        <v>2</v>
      </c>
      <c r="K300">
        <v>68</v>
      </c>
      <c r="L300" s="5">
        <v>0.12</v>
      </c>
      <c r="M300">
        <f t="shared" si="8"/>
        <v>2019</v>
      </c>
      <c r="N300" s="4" t="str">
        <f t="shared" si="9"/>
        <v>2019Mar</v>
      </c>
    </row>
    <row r="301" spans="1:14" x14ac:dyDescent="0.3">
      <c r="A301" s="4">
        <v>43541</v>
      </c>
      <c r="B301" t="s">
        <v>38</v>
      </c>
      <c r="C301" t="s">
        <v>21</v>
      </c>
      <c r="D301" t="s">
        <v>181</v>
      </c>
      <c r="E301" t="s">
        <v>50</v>
      </c>
      <c r="F301" t="s">
        <v>78</v>
      </c>
      <c r="G301" t="s">
        <v>93</v>
      </c>
      <c r="H301" t="s">
        <v>26</v>
      </c>
      <c r="I301">
        <v>38</v>
      </c>
      <c r="J301">
        <v>1</v>
      </c>
      <c r="K301">
        <v>38</v>
      </c>
      <c r="L301" s="5">
        <v>0.02</v>
      </c>
      <c r="M301">
        <f t="shared" si="8"/>
        <v>2019</v>
      </c>
      <c r="N301" s="4" t="str">
        <f t="shared" si="9"/>
        <v>2019Mar</v>
      </c>
    </row>
    <row r="302" spans="1:14" x14ac:dyDescent="0.3">
      <c r="A302" s="4">
        <v>43541</v>
      </c>
      <c r="B302" t="s">
        <v>14</v>
      </c>
      <c r="C302" t="s">
        <v>15</v>
      </c>
      <c r="D302" t="s">
        <v>246</v>
      </c>
      <c r="E302" t="s">
        <v>50</v>
      </c>
      <c r="F302" t="s">
        <v>51</v>
      </c>
      <c r="G302" t="s">
        <v>52</v>
      </c>
      <c r="H302" t="s">
        <v>53</v>
      </c>
      <c r="I302">
        <v>9</v>
      </c>
      <c r="J302">
        <v>2</v>
      </c>
      <c r="K302">
        <v>18</v>
      </c>
      <c r="L302" s="5">
        <v>0.05</v>
      </c>
      <c r="M302">
        <f t="shared" si="8"/>
        <v>2019</v>
      </c>
      <c r="N302" s="4" t="str">
        <f t="shared" si="9"/>
        <v>2019Mar</v>
      </c>
    </row>
    <row r="303" spans="1:14" x14ac:dyDescent="0.3">
      <c r="A303" s="4">
        <v>43542</v>
      </c>
      <c r="B303" t="s">
        <v>38</v>
      </c>
      <c r="C303" t="s">
        <v>15</v>
      </c>
      <c r="D303" t="s">
        <v>247</v>
      </c>
      <c r="E303" t="s">
        <v>17</v>
      </c>
      <c r="F303" t="s">
        <v>32</v>
      </c>
      <c r="G303" t="s">
        <v>47</v>
      </c>
      <c r="H303" t="s">
        <v>15</v>
      </c>
      <c r="I303">
        <v>1365</v>
      </c>
      <c r="J303">
        <v>1</v>
      </c>
      <c r="K303">
        <v>1365</v>
      </c>
      <c r="L303" s="5">
        <v>0</v>
      </c>
      <c r="M303">
        <f t="shared" si="8"/>
        <v>2019</v>
      </c>
      <c r="N303" s="4" t="str">
        <f t="shared" si="9"/>
        <v>2019Mar</v>
      </c>
    </row>
    <row r="304" spans="1:14" x14ac:dyDescent="0.3">
      <c r="A304" s="4">
        <v>43542</v>
      </c>
      <c r="B304" t="s">
        <v>14</v>
      </c>
      <c r="C304" t="s">
        <v>15</v>
      </c>
      <c r="D304" t="s">
        <v>219</v>
      </c>
      <c r="E304" t="s">
        <v>50</v>
      </c>
      <c r="F304" t="s">
        <v>55</v>
      </c>
      <c r="G304" t="s">
        <v>56</v>
      </c>
      <c r="H304" t="s">
        <v>53</v>
      </c>
      <c r="I304">
        <v>50</v>
      </c>
      <c r="J304">
        <v>3</v>
      </c>
      <c r="K304">
        <v>150</v>
      </c>
      <c r="L304" s="5">
        <v>0.05</v>
      </c>
      <c r="M304">
        <f t="shared" si="8"/>
        <v>2019</v>
      </c>
      <c r="N304" s="4" t="str">
        <f t="shared" si="9"/>
        <v>2019Mar</v>
      </c>
    </row>
    <row r="305" spans="1:14" x14ac:dyDescent="0.3">
      <c r="A305" s="4">
        <v>43543</v>
      </c>
      <c r="B305" t="s">
        <v>14</v>
      </c>
      <c r="C305" t="s">
        <v>21</v>
      </c>
      <c r="D305" t="s">
        <v>163</v>
      </c>
      <c r="E305" t="s">
        <v>50</v>
      </c>
      <c r="F305" t="s">
        <v>78</v>
      </c>
      <c r="G305" t="s">
        <v>79</v>
      </c>
      <c r="H305" t="s">
        <v>26</v>
      </c>
      <c r="I305">
        <v>24</v>
      </c>
      <c r="J305">
        <v>1</v>
      </c>
      <c r="K305">
        <v>24</v>
      </c>
      <c r="L305" s="5">
        <v>0.12</v>
      </c>
      <c r="M305">
        <f t="shared" si="8"/>
        <v>2019</v>
      </c>
      <c r="N305" s="4" t="str">
        <f t="shared" si="9"/>
        <v>2019Mar</v>
      </c>
    </row>
    <row r="306" spans="1:14" x14ac:dyDescent="0.3">
      <c r="A306" s="4">
        <v>43544</v>
      </c>
      <c r="B306" t="s">
        <v>38</v>
      </c>
      <c r="C306" t="s">
        <v>15</v>
      </c>
      <c r="D306" t="s">
        <v>123</v>
      </c>
      <c r="E306" t="s">
        <v>50</v>
      </c>
      <c r="F306" t="s">
        <v>78</v>
      </c>
      <c r="G306" t="s">
        <v>93</v>
      </c>
      <c r="H306" t="s">
        <v>26</v>
      </c>
      <c r="I306">
        <v>38</v>
      </c>
      <c r="J306">
        <v>6</v>
      </c>
      <c r="K306">
        <v>228</v>
      </c>
      <c r="L306" s="5">
        <v>0</v>
      </c>
      <c r="M306">
        <f t="shared" si="8"/>
        <v>2019</v>
      </c>
      <c r="N306" s="4" t="str">
        <f t="shared" si="9"/>
        <v>2019Mar</v>
      </c>
    </row>
    <row r="307" spans="1:14" x14ac:dyDescent="0.3">
      <c r="A307" s="4">
        <v>43544</v>
      </c>
      <c r="B307" t="s">
        <v>34</v>
      </c>
      <c r="C307" t="s">
        <v>15</v>
      </c>
      <c r="D307" t="s">
        <v>124</v>
      </c>
      <c r="E307" t="s">
        <v>50</v>
      </c>
      <c r="F307" t="s">
        <v>51</v>
      </c>
      <c r="G307" t="s">
        <v>52</v>
      </c>
      <c r="H307" t="s">
        <v>53</v>
      </c>
      <c r="I307">
        <v>9</v>
      </c>
      <c r="J307">
        <v>2</v>
      </c>
      <c r="K307">
        <v>18</v>
      </c>
      <c r="L307" s="5">
        <v>0.1</v>
      </c>
      <c r="M307">
        <f t="shared" si="8"/>
        <v>2019</v>
      </c>
      <c r="N307" s="4" t="str">
        <f t="shared" si="9"/>
        <v>2019Mar</v>
      </c>
    </row>
    <row r="308" spans="1:14" x14ac:dyDescent="0.3">
      <c r="A308" s="4">
        <v>43544</v>
      </c>
      <c r="B308" t="s">
        <v>14</v>
      </c>
      <c r="C308" t="s">
        <v>15</v>
      </c>
      <c r="D308" t="s">
        <v>248</v>
      </c>
      <c r="E308" t="s">
        <v>17</v>
      </c>
      <c r="F308" t="s">
        <v>32</v>
      </c>
      <c r="G308" t="s">
        <v>81</v>
      </c>
      <c r="H308" t="s">
        <v>26</v>
      </c>
      <c r="I308">
        <v>349</v>
      </c>
      <c r="J308">
        <v>3</v>
      </c>
      <c r="K308">
        <v>1047</v>
      </c>
      <c r="L308" s="5">
        <v>0.05</v>
      </c>
      <c r="M308">
        <f t="shared" si="8"/>
        <v>2019</v>
      </c>
      <c r="N308" s="4" t="str">
        <f t="shared" si="9"/>
        <v>2019Mar</v>
      </c>
    </row>
    <row r="309" spans="1:14" x14ac:dyDescent="0.3">
      <c r="A309" s="4">
        <v>43545</v>
      </c>
      <c r="B309" t="s">
        <v>38</v>
      </c>
      <c r="C309" t="s">
        <v>15</v>
      </c>
      <c r="D309" t="s">
        <v>249</v>
      </c>
      <c r="E309" t="s">
        <v>62</v>
      </c>
      <c r="F309" t="s">
        <v>63</v>
      </c>
      <c r="G309" t="s">
        <v>64</v>
      </c>
      <c r="H309" t="s">
        <v>26</v>
      </c>
      <c r="I309">
        <v>35</v>
      </c>
      <c r="J309">
        <v>4</v>
      </c>
      <c r="K309">
        <v>140</v>
      </c>
      <c r="L309" s="5">
        <v>0</v>
      </c>
      <c r="M309">
        <f t="shared" si="8"/>
        <v>2019</v>
      </c>
      <c r="N309" s="4" t="str">
        <f t="shared" si="9"/>
        <v>2019Mar</v>
      </c>
    </row>
    <row r="310" spans="1:14" x14ac:dyDescent="0.3">
      <c r="A310" s="4">
        <v>43545</v>
      </c>
      <c r="B310" t="s">
        <v>14</v>
      </c>
      <c r="C310" t="s">
        <v>21</v>
      </c>
      <c r="D310" t="s">
        <v>111</v>
      </c>
      <c r="E310" t="s">
        <v>50</v>
      </c>
      <c r="F310" t="s">
        <v>51</v>
      </c>
      <c r="G310" t="s">
        <v>52</v>
      </c>
      <c r="H310" t="s">
        <v>53</v>
      </c>
      <c r="I310">
        <v>9</v>
      </c>
      <c r="J310">
        <v>4</v>
      </c>
      <c r="K310">
        <v>36</v>
      </c>
      <c r="L310" s="5">
        <v>0.12</v>
      </c>
      <c r="M310">
        <f t="shared" si="8"/>
        <v>2019</v>
      </c>
      <c r="N310" s="4" t="str">
        <f t="shared" si="9"/>
        <v>2019Mar</v>
      </c>
    </row>
    <row r="311" spans="1:14" x14ac:dyDescent="0.3">
      <c r="A311" s="4">
        <v>43545</v>
      </c>
      <c r="B311" t="s">
        <v>14</v>
      </c>
      <c r="C311" t="s">
        <v>15</v>
      </c>
      <c r="D311" t="s">
        <v>113</v>
      </c>
      <c r="E311" t="s">
        <v>50</v>
      </c>
      <c r="F311" t="s">
        <v>78</v>
      </c>
      <c r="G311" t="s">
        <v>79</v>
      </c>
      <c r="H311" t="s">
        <v>26</v>
      </c>
      <c r="I311">
        <v>24</v>
      </c>
      <c r="J311">
        <v>7</v>
      </c>
      <c r="K311">
        <v>168</v>
      </c>
      <c r="L311" s="5">
        <v>0.05</v>
      </c>
      <c r="M311">
        <f t="shared" si="8"/>
        <v>2019</v>
      </c>
      <c r="N311" s="4" t="str">
        <f t="shared" si="9"/>
        <v>2019Mar</v>
      </c>
    </row>
    <row r="312" spans="1:14" x14ac:dyDescent="0.3">
      <c r="A312" s="4">
        <v>43545</v>
      </c>
      <c r="B312" t="s">
        <v>14</v>
      </c>
      <c r="C312" t="s">
        <v>15</v>
      </c>
      <c r="D312" t="s">
        <v>172</v>
      </c>
      <c r="E312" t="s">
        <v>62</v>
      </c>
      <c r="F312" t="s">
        <v>63</v>
      </c>
      <c r="G312" t="s">
        <v>64</v>
      </c>
      <c r="H312" t="s">
        <v>26</v>
      </c>
      <c r="I312">
        <v>35</v>
      </c>
      <c r="J312">
        <v>6</v>
      </c>
      <c r="K312">
        <v>210</v>
      </c>
      <c r="L312" s="5">
        <v>0.05</v>
      </c>
      <c r="M312">
        <f t="shared" si="8"/>
        <v>2019</v>
      </c>
      <c r="N312" s="4" t="str">
        <f t="shared" si="9"/>
        <v>2019Mar</v>
      </c>
    </row>
    <row r="313" spans="1:14" x14ac:dyDescent="0.3">
      <c r="A313" s="4">
        <v>43546</v>
      </c>
      <c r="B313" t="s">
        <v>14</v>
      </c>
      <c r="C313" t="s">
        <v>21</v>
      </c>
      <c r="D313" t="s">
        <v>192</v>
      </c>
      <c r="E313" t="s">
        <v>50</v>
      </c>
      <c r="F313" t="s">
        <v>58</v>
      </c>
      <c r="G313" t="s">
        <v>59</v>
      </c>
      <c r="H313" t="s">
        <v>26</v>
      </c>
      <c r="I313">
        <v>60</v>
      </c>
      <c r="J313">
        <v>5</v>
      </c>
      <c r="K313">
        <v>300</v>
      </c>
      <c r="L313" s="5">
        <v>0.12</v>
      </c>
      <c r="M313">
        <f t="shared" si="8"/>
        <v>2019</v>
      </c>
      <c r="N313" s="4" t="str">
        <f t="shared" si="9"/>
        <v>2019Mar</v>
      </c>
    </row>
    <row r="314" spans="1:14" x14ac:dyDescent="0.3">
      <c r="A314" s="4">
        <v>43547</v>
      </c>
      <c r="B314" t="s">
        <v>14</v>
      </c>
      <c r="C314" t="s">
        <v>15</v>
      </c>
      <c r="D314" t="s">
        <v>228</v>
      </c>
      <c r="E314" t="s">
        <v>17</v>
      </c>
      <c r="F314" t="s">
        <v>41</v>
      </c>
      <c r="G314" t="s">
        <v>42</v>
      </c>
      <c r="H314" t="s">
        <v>26</v>
      </c>
      <c r="I314">
        <v>113</v>
      </c>
      <c r="J314">
        <v>4</v>
      </c>
      <c r="K314">
        <v>452</v>
      </c>
      <c r="L314" s="5">
        <v>0.05</v>
      </c>
      <c r="M314">
        <f t="shared" si="8"/>
        <v>2019</v>
      </c>
      <c r="N314" s="4" t="str">
        <f t="shared" si="9"/>
        <v>2019Mar</v>
      </c>
    </row>
    <row r="315" spans="1:14" x14ac:dyDescent="0.3">
      <c r="A315" s="4">
        <v>43547</v>
      </c>
      <c r="B315" t="s">
        <v>14</v>
      </c>
      <c r="C315" t="s">
        <v>15</v>
      </c>
      <c r="D315" t="s">
        <v>136</v>
      </c>
      <c r="E315" t="s">
        <v>50</v>
      </c>
      <c r="F315" t="s">
        <v>51</v>
      </c>
      <c r="G315" t="s">
        <v>52</v>
      </c>
      <c r="H315" t="s">
        <v>53</v>
      </c>
      <c r="I315">
        <v>9</v>
      </c>
      <c r="J315">
        <v>4</v>
      </c>
      <c r="K315">
        <v>36</v>
      </c>
      <c r="L315" s="5">
        <v>0.05</v>
      </c>
      <c r="M315">
        <f t="shared" si="8"/>
        <v>2019</v>
      </c>
      <c r="N315" s="4" t="str">
        <f t="shared" si="9"/>
        <v>2019Mar</v>
      </c>
    </row>
    <row r="316" spans="1:14" x14ac:dyDescent="0.3">
      <c r="A316" s="4">
        <v>43548</v>
      </c>
      <c r="B316" t="s">
        <v>38</v>
      </c>
      <c r="C316" t="s">
        <v>21</v>
      </c>
      <c r="D316" t="s">
        <v>91</v>
      </c>
      <c r="E316" t="s">
        <v>50</v>
      </c>
      <c r="F316" t="s">
        <v>58</v>
      </c>
      <c r="G316" t="s">
        <v>59</v>
      </c>
      <c r="H316" t="s">
        <v>26</v>
      </c>
      <c r="I316">
        <v>60</v>
      </c>
      <c r="J316">
        <v>6</v>
      </c>
      <c r="K316">
        <v>360</v>
      </c>
      <c r="L316" s="5">
        <v>0.02</v>
      </c>
      <c r="M316">
        <f t="shared" si="8"/>
        <v>2019</v>
      </c>
      <c r="N316" s="4" t="str">
        <f t="shared" si="9"/>
        <v>2019Mar</v>
      </c>
    </row>
    <row r="317" spans="1:14" x14ac:dyDescent="0.3">
      <c r="A317" s="4">
        <v>43548</v>
      </c>
      <c r="B317" t="s">
        <v>14</v>
      </c>
      <c r="C317" t="s">
        <v>15</v>
      </c>
      <c r="D317" t="s">
        <v>126</v>
      </c>
      <c r="E317" t="s">
        <v>50</v>
      </c>
      <c r="F317" t="s">
        <v>55</v>
      </c>
      <c r="G317" t="s">
        <v>56</v>
      </c>
      <c r="H317" t="s">
        <v>53</v>
      </c>
      <c r="I317">
        <v>50</v>
      </c>
      <c r="J317">
        <v>3</v>
      </c>
      <c r="K317">
        <v>150</v>
      </c>
      <c r="L317" s="5">
        <v>0.05</v>
      </c>
      <c r="M317">
        <f t="shared" si="8"/>
        <v>2019</v>
      </c>
      <c r="N317" s="4" t="str">
        <f t="shared" si="9"/>
        <v>2019Mar</v>
      </c>
    </row>
    <row r="318" spans="1:14" x14ac:dyDescent="0.3">
      <c r="A318" s="4">
        <v>43549</v>
      </c>
      <c r="B318" t="s">
        <v>14</v>
      </c>
      <c r="C318" t="s">
        <v>15</v>
      </c>
      <c r="D318" t="s">
        <v>87</v>
      </c>
      <c r="E318" t="s">
        <v>62</v>
      </c>
      <c r="F318" t="s">
        <v>63</v>
      </c>
      <c r="G318" t="s">
        <v>64</v>
      </c>
      <c r="H318" t="s">
        <v>125</v>
      </c>
      <c r="I318">
        <v>35</v>
      </c>
      <c r="J318">
        <v>9</v>
      </c>
      <c r="K318">
        <v>315</v>
      </c>
      <c r="L318" s="5">
        <v>0.05</v>
      </c>
      <c r="M318">
        <f t="shared" si="8"/>
        <v>2019</v>
      </c>
      <c r="N318" s="4" t="str">
        <f t="shared" si="9"/>
        <v>2019Mar</v>
      </c>
    </row>
    <row r="319" spans="1:14" x14ac:dyDescent="0.3">
      <c r="A319" s="4">
        <v>43550</v>
      </c>
      <c r="B319" t="s">
        <v>38</v>
      </c>
      <c r="C319" t="s">
        <v>15</v>
      </c>
      <c r="D319" t="s">
        <v>84</v>
      </c>
      <c r="E319" t="s">
        <v>62</v>
      </c>
      <c r="F319" t="s">
        <v>67</v>
      </c>
      <c r="G319" t="s">
        <v>68</v>
      </c>
      <c r="I319">
        <v>25</v>
      </c>
      <c r="J319">
        <v>6</v>
      </c>
      <c r="K319">
        <v>150</v>
      </c>
      <c r="L319" s="5">
        <v>0</v>
      </c>
      <c r="M319">
        <f t="shared" si="8"/>
        <v>2019</v>
      </c>
      <c r="N319" s="4" t="str">
        <f t="shared" si="9"/>
        <v>2019Mar</v>
      </c>
    </row>
    <row r="320" spans="1:14" x14ac:dyDescent="0.3">
      <c r="A320" s="4">
        <v>43550</v>
      </c>
      <c r="B320" t="s">
        <v>38</v>
      </c>
      <c r="C320" t="s">
        <v>21</v>
      </c>
      <c r="D320" t="s">
        <v>250</v>
      </c>
      <c r="E320" t="s">
        <v>17</v>
      </c>
      <c r="F320" t="s">
        <v>32</v>
      </c>
      <c r="G320" t="s">
        <v>47</v>
      </c>
      <c r="H320" t="s">
        <v>26</v>
      </c>
      <c r="I320">
        <v>1350</v>
      </c>
      <c r="J320">
        <v>3</v>
      </c>
      <c r="K320">
        <v>4050</v>
      </c>
      <c r="L320" s="5">
        <v>0.02</v>
      </c>
      <c r="M320">
        <f t="shared" si="8"/>
        <v>2019</v>
      </c>
      <c r="N320" s="4" t="str">
        <f t="shared" si="9"/>
        <v>2019Mar</v>
      </c>
    </row>
    <row r="321" spans="1:14" x14ac:dyDescent="0.3">
      <c r="A321" s="4">
        <v>43551</v>
      </c>
      <c r="B321" t="s">
        <v>14</v>
      </c>
      <c r="C321" t="s">
        <v>15</v>
      </c>
      <c r="D321" t="s">
        <v>16</v>
      </c>
      <c r="E321" t="s">
        <v>62</v>
      </c>
      <c r="F321" t="s">
        <v>67</v>
      </c>
      <c r="G321" t="s">
        <v>68</v>
      </c>
      <c r="I321">
        <v>25</v>
      </c>
      <c r="J321">
        <v>1</v>
      </c>
      <c r="K321">
        <v>25</v>
      </c>
      <c r="L321" s="5">
        <v>0.05</v>
      </c>
      <c r="M321">
        <f t="shared" si="8"/>
        <v>2019</v>
      </c>
      <c r="N321" s="4" t="str">
        <f t="shared" si="9"/>
        <v>2019Mar</v>
      </c>
    </row>
    <row r="322" spans="1:14" x14ac:dyDescent="0.3">
      <c r="A322" s="4">
        <v>43552</v>
      </c>
      <c r="B322" t="s">
        <v>14</v>
      </c>
      <c r="C322" t="s">
        <v>15</v>
      </c>
      <c r="D322" t="s">
        <v>146</v>
      </c>
      <c r="E322" t="s">
        <v>50</v>
      </c>
      <c r="F322" t="s">
        <v>51</v>
      </c>
      <c r="G322" t="s">
        <v>52</v>
      </c>
      <c r="H322" t="s">
        <v>53</v>
      </c>
      <c r="I322">
        <v>9</v>
      </c>
      <c r="J322">
        <v>3</v>
      </c>
      <c r="K322">
        <v>27</v>
      </c>
      <c r="L322" s="5">
        <v>0.05</v>
      </c>
      <c r="M322">
        <f t="shared" si="8"/>
        <v>2019</v>
      </c>
      <c r="N322" s="4" t="str">
        <f t="shared" si="9"/>
        <v>2019Mar</v>
      </c>
    </row>
    <row r="323" spans="1:14" x14ac:dyDescent="0.3">
      <c r="A323" s="4">
        <v>43552</v>
      </c>
      <c r="B323" t="s">
        <v>14</v>
      </c>
      <c r="C323" t="s">
        <v>48</v>
      </c>
      <c r="D323" t="s">
        <v>251</v>
      </c>
      <c r="E323" t="s">
        <v>17</v>
      </c>
      <c r="F323" t="s">
        <v>32</v>
      </c>
      <c r="G323" t="s">
        <v>47</v>
      </c>
      <c r="H323" t="s">
        <v>15</v>
      </c>
      <c r="I323">
        <v>1365</v>
      </c>
      <c r="J323">
        <v>2</v>
      </c>
      <c r="K323">
        <v>2730</v>
      </c>
      <c r="L323" s="5">
        <v>0.15</v>
      </c>
      <c r="M323">
        <f t="shared" ref="M323:M386" si="10">YEAR(A323)</f>
        <v>2019</v>
      </c>
      <c r="N323" s="4" t="str">
        <f t="shared" ref="N323:N386" si="11">YEAR(A323)&amp;TEXT(A323,"mmm")</f>
        <v>2019Mar</v>
      </c>
    </row>
    <row r="324" spans="1:14" x14ac:dyDescent="0.3">
      <c r="A324" s="4">
        <v>43553</v>
      </c>
      <c r="B324" t="s">
        <v>14</v>
      </c>
      <c r="C324" t="s">
        <v>48</v>
      </c>
      <c r="D324" t="s">
        <v>49</v>
      </c>
      <c r="E324" t="s">
        <v>50</v>
      </c>
      <c r="F324" t="s">
        <v>55</v>
      </c>
      <c r="G324" t="s">
        <v>56</v>
      </c>
      <c r="H324" t="s">
        <v>53</v>
      </c>
      <c r="I324">
        <v>50</v>
      </c>
      <c r="J324">
        <v>3</v>
      </c>
      <c r="K324">
        <v>150</v>
      </c>
      <c r="L324" s="5">
        <v>0.15</v>
      </c>
      <c r="M324">
        <f t="shared" si="10"/>
        <v>2019</v>
      </c>
      <c r="N324" s="4" t="str">
        <f t="shared" si="11"/>
        <v>2019Mar</v>
      </c>
    </row>
    <row r="325" spans="1:14" x14ac:dyDescent="0.3">
      <c r="A325" s="4">
        <v>43553</v>
      </c>
      <c r="B325" t="s">
        <v>34</v>
      </c>
      <c r="C325" t="s">
        <v>15</v>
      </c>
      <c r="D325" t="s">
        <v>124</v>
      </c>
      <c r="E325" t="s">
        <v>50</v>
      </c>
      <c r="F325" t="s">
        <v>55</v>
      </c>
      <c r="G325" t="s">
        <v>56</v>
      </c>
      <c r="H325" t="s">
        <v>53</v>
      </c>
      <c r="I325">
        <v>50</v>
      </c>
      <c r="J325">
        <v>2</v>
      </c>
      <c r="K325">
        <v>100</v>
      </c>
      <c r="L325" s="5">
        <v>0.1</v>
      </c>
      <c r="M325">
        <f t="shared" si="10"/>
        <v>2019</v>
      </c>
      <c r="N325" s="4" t="str">
        <f t="shared" si="11"/>
        <v>2019Mar</v>
      </c>
    </row>
    <row r="326" spans="1:14" x14ac:dyDescent="0.3">
      <c r="A326" s="4">
        <v>43553</v>
      </c>
      <c r="B326" t="s">
        <v>14</v>
      </c>
      <c r="C326" t="s">
        <v>15</v>
      </c>
      <c r="D326" t="s">
        <v>172</v>
      </c>
      <c r="E326" t="s">
        <v>17</v>
      </c>
      <c r="F326" t="s">
        <v>41</v>
      </c>
      <c r="G326" t="s">
        <v>88</v>
      </c>
      <c r="H326" t="s">
        <v>26</v>
      </c>
      <c r="I326">
        <v>330</v>
      </c>
      <c r="J326">
        <v>6</v>
      </c>
      <c r="K326">
        <v>1980</v>
      </c>
      <c r="L326" s="5">
        <v>0.05</v>
      </c>
      <c r="M326">
        <f t="shared" si="10"/>
        <v>2019</v>
      </c>
      <c r="N326" s="4" t="str">
        <f t="shared" si="11"/>
        <v>2019Mar</v>
      </c>
    </row>
    <row r="327" spans="1:14" x14ac:dyDescent="0.3">
      <c r="A327" s="4">
        <v>43553</v>
      </c>
      <c r="B327" t="s">
        <v>38</v>
      </c>
      <c r="C327" t="s">
        <v>15</v>
      </c>
      <c r="D327" t="s">
        <v>161</v>
      </c>
      <c r="E327" t="s">
        <v>62</v>
      </c>
      <c r="F327" t="s">
        <v>67</v>
      </c>
      <c r="G327" t="s">
        <v>68</v>
      </c>
      <c r="I327">
        <v>25</v>
      </c>
      <c r="J327">
        <v>3</v>
      </c>
      <c r="K327">
        <v>75</v>
      </c>
      <c r="L327" s="5">
        <v>0</v>
      </c>
      <c r="M327">
        <f t="shared" si="10"/>
        <v>2019</v>
      </c>
      <c r="N327" s="4" t="str">
        <f t="shared" si="11"/>
        <v>2019Mar</v>
      </c>
    </row>
    <row r="328" spans="1:14" x14ac:dyDescent="0.3">
      <c r="A328" s="4">
        <v>43554</v>
      </c>
      <c r="B328" t="s">
        <v>34</v>
      </c>
      <c r="C328" t="s">
        <v>21</v>
      </c>
      <c r="D328" t="s">
        <v>252</v>
      </c>
      <c r="E328" t="s">
        <v>17</v>
      </c>
      <c r="F328" t="s">
        <v>41</v>
      </c>
      <c r="G328" t="s">
        <v>42</v>
      </c>
      <c r="H328" t="s">
        <v>26</v>
      </c>
      <c r="I328">
        <v>113</v>
      </c>
      <c r="J328">
        <v>1</v>
      </c>
      <c r="K328">
        <v>113</v>
      </c>
      <c r="L328" s="5">
        <v>0.24</v>
      </c>
      <c r="M328">
        <f t="shared" si="10"/>
        <v>2019</v>
      </c>
      <c r="N328" s="4" t="str">
        <f t="shared" si="11"/>
        <v>2019Mar</v>
      </c>
    </row>
    <row r="329" spans="1:14" x14ac:dyDescent="0.3">
      <c r="A329" s="4">
        <v>43554</v>
      </c>
      <c r="B329" t="s">
        <v>14</v>
      </c>
      <c r="C329" t="s">
        <v>15</v>
      </c>
      <c r="D329" t="s">
        <v>27</v>
      </c>
      <c r="E329" t="s">
        <v>17</v>
      </c>
      <c r="F329" t="s">
        <v>41</v>
      </c>
      <c r="G329" t="s">
        <v>42</v>
      </c>
      <c r="H329" t="s">
        <v>26</v>
      </c>
      <c r="I329">
        <v>113</v>
      </c>
      <c r="J329">
        <v>3</v>
      </c>
      <c r="K329">
        <v>339</v>
      </c>
      <c r="L329" s="5">
        <v>0.05</v>
      </c>
      <c r="M329">
        <f t="shared" si="10"/>
        <v>2019</v>
      </c>
      <c r="N329" s="4" t="str">
        <f t="shared" si="11"/>
        <v>2019Mar</v>
      </c>
    </row>
    <row r="330" spans="1:14" x14ac:dyDescent="0.3">
      <c r="A330" s="4">
        <v>43555</v>
      </c>
      <c r="B330" t="s">
        <v>14</v>
      </c>
      <c r="C330" t="s">
        <v>15</v>
      </c>
      <c r="D330" t="s">
        <v>206</v>
      </c>
      <c r="E330" t="s">
        <v>50</v>
      </c>
      <c r="F330" t="s">
        <v>78</v>
      </c>
      <c r="G330" t="s">
        <v>93</v>
      </c>
      <c r="H330" t="s">
        <v>26</v>
      </c>
      <c r="I330">
        <v>38</v>
      </c>
      <c r="J330">
        <v>14</v>
      </c>
      <c r="K330">
        <v>532</v>
      </c>
      <c r="L330" s="5">
        <v>0.05</v>
      </c>
      <c r="M330">
        <f t="shared" si="10"/>
        <v>2019</v>
      </c>
      <c r="N330" s="4" t="str">
        <f t="shared" si="11"/>
        <v>2019Mar</v>
      </c>
    </row>
    <row r="331" spans="1:14" x14ac:dyDescent="0.3">
      <c r="A331" s="4">
        <v>43555</v>
      </c>
      <c r="B331" t="s">
        <v>14</v>
      </c>
      <c r="C331" t="s">
        <v>15</v>
      </c>
      <c r="D331" t="s">
        <v>16</v>
      </c>
      <c r="E331" t="s">
        <v>50</v>
      </c>
      <c r="F331" t="s">
        <v>51</v>
      </c>
      <c r="G331" t="s">
        <v>52</v>
      </c>
      <c r="H331" t="s">
        <v>53</v>
      </c>
      <c r="I331">
        <v>9</v>
      </c>
      <c r="J331">
        <v>5</v>
      </c>
      <c r="K331">
        <v>45</v>
      </c>
      <c r="L331" s="5">
        <v>0.05</v>
      </c>
      <c r="M331">
        <f t="shared" si="10"/>
        <v>2019</v>
      </c>
      <c r="N331" s="4" t="str">
        <f t="shared" si="11"/>
        <v>2019Mar</v>
      </c>
    </row>
    <row r="332" spans="1:14" x14ac:dyDescent="0.3">
      <c r="A332" s="4">
        <v>43555</v>
      </c>
      <c r="B332" t="s">
        <v>14</v>
      </c>
      <c r="C332" t="s">
        <v>15</v>
      </c>
      <c r="D332" t="s">
        <v>227</v>
      </c>
      <c r="E332" t="s">
        <v>23</v>
      </c>
      <c r="F332" t="s">
        <v>24</v>
      </c>
      <c r="G332" t="s">
        <v>25</v>
      </c>
      <c r="H332" t="s">
        <v>26</v>
      </c>
      <c r="I332">
        <v>1080</v>
      </c>
      <c r="J332">
        <v>4</v>
      </c>
      <c r="K332">
        <v>4320</v>
      </c>
      <c r="L332" s="5">
        <v>0.05</v>
      </c>
      <c r="M332">
        <f t="shared" si="10"/>
        <v>2019</v>
      </c>
      <c r="N332" s="4" t="str">
        <f t="shared" si="11"/>
        <v>2019Mar</v>
      </c>
    </row>
    <row r="333" spans="1:14" x14ac:dyDescent="0.3">
      <c r="A333" s="4">
        <v>43555</v>
      </c>
      <c r="B333" t="s">
        <v>14</v>
      </c>
      <c r="C333" t="s">
        <v>15</v>
      </c>
      <c r="D333" t="s">
        <v>230</v>
      </c>
      <c r="E333" t="s">
        <v>23</v>
      </c>
      <c r="F333" t="s">
        <v>28</v>
      </c>
      <c r="G333" t="s">
        <v>36</v>
      </c>
      <c r="H333" t="s">
        <v>30</v>
      </c>
      <c r="I333">
        <v>2443</v>
      </c>
      <c r="J333">
        <v>1</v>
      </c>
      <c r="K333">
        <v>2443</v>
      </c>
      <c r="L333" s="5">
        <v>0.05</v>
      </c>
      <c r="M333">
        <f t="shared" si="10"/>
        <v>2019</v>
      </c>
      <c r="N333" s="4" t="str">
        <f t="shared" si="11"/>
        <v>2019Mar</v>
      </c>
    </row>
    <row r="334" spans="1:14" x14ac:dyDescent="0.3">
      <c r="A334" s="4">
        <v>43556</v>
      </c>
      <c r="B334" t="s">
        <v>14</v>
      </c>
      <c r="C334" t="s">
        <v>21</v>
      </c>
      <c r="D334" t="s">
        <v>253</v>
      </c>
      <c r="E334" t="s">
        <v>50</v>
      </c>
      <c r="F334" t="s">
        <v>55</v>
      </c>
      <c r="G334" t="s">
        <v>56</v>
      </c>
      <c r="H334" t="s">
        <v>53</v>
      </c>
      <c r="I334">
        <v>50</v>
      </c>
      <c r="J334">
        <v>2</v>
      </c>
      <c r="K334">
        <v>100</v>
      </c>
      <c r="L334" s="5">
        <v>0.12</v>
      </c>
      <c r="M334">
        <f t="shared" si="10"/>
        <v>2019</v>
      </c>
      <c r="N334" s="4" t="str">
        <f t="shared" si="11"/>
        <v>2019Apr</v>
      </c>
    </row>
    <row r="335" spans="1:14" x14ac:dyDescent="0.3">
      <c r="A335" s="4">
        <v>43557</v>
      </c>
      <c r="B335" t="s">
        <v>14</v>
      </c>
      <c r="C335" t="s">
        <v>48</v>
      </c>
      <c r="D335" t="s">
        <v>170</v>
      </c>
      <c r="E335" t="s">
        <v>50</v>
      </c>
      <c r="F335" t="s">
        <v>51</v>
      </c>
      <c r="G335" t="s">
        <v>52</v>
      </c>
      <c r="H335" t="s">
        <v>53</v>
      </c>
      <c r="I335">
        <v>9</v>
      </c>
      <c r="J335">
        <v>6</v>
      </c>
      <c r="K335">
        <v>54</v>
      </c>
      <c r="L335" s="5">
        <v>0.15</v>
      </c>
      <c r="M335">
        <f t="shared" si="10"/>
        <v>2019</v>
      </c>
      <c r="N335" s="4" t="str">
        <f t="shared" si="11"/>
        <v>2019Apr</v>
      </c>
    </row>
    <row r="336" spans="1:14" x14ac:dyDescent="0.3">
      <c r="A336" s="4">
        <v>43558</v>
      </c>
      <c r="B336" t="s">
        <v>14</v>
      </c>
      <c r="C336" t="s">
        <v>15</v>
      </c>
      <c r="D336" t="s">
        <v>254</v>
      </c>
      <c r="E336" t="s">
        <v>17</v>
      </c>
      <c r="F336" t="s">
        <v>18</v>
      </c>
      <c r="G336" t="s">
        <v>19</v>
      </c>
      <c r="H336" t="s">
        <v>20</v>
      </c>
      <c r="I336">
        <v>595</v>
      </c>
      <c r="J336">
        <v>1</v>
      </c>
      <c r="K336">
        <v>595</v>
      </c>
      <c r="L336" s="5">
        <v>0.05</v>
      </c>
      <c r="M336">
        <f t="shared" si="10"/>
        <v>2019</v>
      </c>
      <c r="N336" s="4" t="str">
        <f t="shared" si="11"/>
        <v>2019Apr</v>
      </c>
    </row>
    <row r="337" spans="1:14" x14ac:dyDescent="0.3">
      <c r="A337" s="4">
        <v>43558</v>
      </c>
      <c r="B337" t="s">
        <v>14</v>
      </c>
      <c r="C337" t="s">
        <v>15</v>
      </c>
      <c r="D337" t="s">
        <v>99</v>
      </c>
      <c r="E337" t="s">
        <v>50</v>
      </c>
      <c r="F337" t="s">
        <v>58</v>
      </c>
      <c r="G337" t="s">
        <v>59</v>
      </c>
      <c r="H337" t="s">
        <v>26</v>
      </c>
      <c r="I337">
        <v>60</v>
      </c>
      <c r="J337">
        <v>4</v>
      </c>
      <c r="K337">
        <v>240</v>
      </c>
      <c r="L337" s="5">
        <v>0.05</v>
      </c>
      <c r="M337">
        <f t="shared" si="10"/>
        <v>2019</v>
      </c>
      <c r="N337" s="4" t="str">
        <f t="shared" si="11"/>
        <v>2019Apr</v>
      </c>
    </row>
    <row r="338" spans="1:14" x14ac:dyDescent="0.3">
      <c r="A338" s="4">
        <v>43558</v>
      </c>
      <c r="B338" t="s">
        <v>38</v>
      </c>
      <c r="C338" t="s">
        <v>21</v>
      </c>
      <c r="D338" t="s">
        <v>240</v>
      </c>
      <c r="E338" t="s">
        <v>17</v>
      </c>
      <c r="F338" t="s">
        <v>18</v>
      </c>
      <c r="G338" t="s">
        <v>255</v>
      </c>
      <c r="H338" t="s">
        <v>30</v>
      </c>
      <c r="I338">
        <v>595</v>
      </c>
      <c r="J338">
        <v>3</v>
      </c>
      <c r="K338">
        <v>1785</v>
      </c>
      <c r="L338" s="5">
        <v>0.02</v>
      </c>
      <c r="M338">
        <f t="shared" si="10"/>
        <v>2019</v>
      </c>
      <c r="N338" s="4" t="str">
        <f t="shared" si="11"/>
        <v>2019Apr</v>
      </c>
    </row>
    <row r="339" spans="1:14" x14ac:dyDescent="0.3">
      <c r="A339" s="4">
        <v>43558</v>
      </c>
      <c r="B339" t="s">
        <v>14</v>
      </c>
      <c r="C339" t="s">
        <v>15</v>
      </c>
      <c r="D339" t="s">
        <v>256</v>
      </c>
      <c r="E339" t="s">
        <v>50</v>
      </c>
      <c r="F339" t="s">
        <v>257</v>
      </c>
      <c r="G339" t="s">
        <v>258</v>
      </c>
      <c r="H339" t="s">
        <v>259</v>
      </c>
      <c r="I339">
        <v>10</v>
      </c>
      <c r="J339">
        <v>2</v>
      </c>
      <c r="K339">
        <v>20</v>
      </c>
      <c r="L339" s="5">
        <v>0.05</v>
      </c>
      <c r="M339">
        <f t="shared" si="10"/>
        <v>2019</v>
      </c>
      <c r="N339" s="4" t="str">
        <f t="shared" si="11"/>
        <v>2019Apr</v>
      </c>
    </row>
    <row r="340" spans="1:14" x14ac:dyDescent="0.3">
      <c r="A340" s="4">
        <v>43559</v>
      </c>
      <c r="B340" t="s">
        <v>14</v>
      </c>
      <c r="C340" t="s">
        <v>15</v>
      </c>
      <c r="D340" t="s">
        <v>260</v>
      </c>
      <c r="E340" t="s">
        <v>23</v>
      </c>
      <c r="F340" t="s">
        <v>28</v>
      </c>
      <c r="G340" t="s">
        <v>29</v>
      </c>
      <c r="H340" t="s">
        <v>30</v>
      </c>
      <c r="I340">
        <v>783</v>
      </c>
      <c r="J340">
        <v>1</v>
      </c>
      <c r="K340">
        <v>783</v>
      </c>
      <c r="L340" s="5">
        <v>0.05</v>
      </c>
      <c r="M340">
        <f t="shared" si="10"/>
        <v>2019</v>
      </c>
      <c r="N340" s="4" t="str">
        <f t="shared" si="11"/>
        <v>2019Apr</v>
      </c>
    </row>
    <row r="341" spans="1:14" x14ac:dyDescent="0.3">
      <c r="A341" s="4">
        <v>43559</v>
      </c>
      <c r="B341" t="s">
        <v>14</v>
      </c>
      <c r="C341" t="s">
        <v>15</v>
      </c>
      <c r="D341" t="s">
        <v>147</v>
      </c>
      <c r="E341" t="s">
        <v>50</v>
      </c>
      <c r="F341" t="s">
        <v>58</v>
      </c>
      <c r="G341" t="s">
        <v>59</v>
      </c>
      <c r="H341" t="s">
        <v>26</v>
      </c>
      <c r="I341">
        <v>60</v>
      </c>
      <c r="J341">
        <v>1</v>
      </c>
      <c r="K341">
        <v>60</v>
      </c>
      <c r="L341" s="5">
        <v>0.05</v>
      </c>
      <c r="M341">
        <f t="shared" si="10"/>
        <v>2019</v>
      </c>
      <c r="N341" s="4" t="str">
        <f t="shared" si="11"/>
        <v>2019Apr</v>
      </c>
    </row>
    <row r="342" spans="1:14" x14ac:dyDescent="0.3">
      <c r="A342" s="4">
        <v>43560</v>
      </c>
      <c r="B342" t="s">
        <v>14</v>
      </c>
      <c r="C342" t="s">
        <v>48</v>
      </c>
      <c r="D342" t="s">
        <v>153</v>
      </c>
      <c r="E342" t="s">
        <v>17</v>
      </c>
      <c r="F342" t="s">
        <v>41</v>
      </c>
      <c r="G342" t="s">
        <v>261</v>
      </c>
      <c r="H342" t="s">
        <v>26</v>
      </c>
      <c r="I342">
        <v>209</v>
      </c>
      <c r="J342">
        <v>3</v>
      </c>
      <c r="K342">
        <v>627</v>
      </c>
      <c r="L342" s="5">
        <v>0.15</v>
      </c>
      <c r="M342">
        <f t="shared" si="10"/>
        <v>2019</v>
      </c>
      <c r="N342" s="4" t="str">
        <f t="shared" si="11"/>
        <v>2019Apr</v>
      </c>
    </row>
    <row r="343" spans="1:14" x14ac:dyDescent="0.3">
      <c r="A343" s="4">
        <v>43560</v>
      </c>
      <c r="B343" t="s">
        <v>14</v>
      </c>
      <c r="C343" t="s">
        <v>21</v>
      </c>
      <c r="D343" t="s">
        <v>262</v>
      </c>
      <c r="E343" t="s">
        <v>23</v>
      </c>
      <c r="F343" t="s">
        <v>28</v>
      </c>
      <c r="G343" t="s">
        <v>263</v>
      </c>
      <c r="H343" t="s">
        <v>30</v>
      </c>
      <c r="I343">
        <v>1458</v>
      </c>
      <c r="J343">
        <v>2</v>
      </c>
      <c r="K343">
        <v>2916</v>
      </c>
      <c r="L343" s="5">
        <v>0.12</v>
      </c>
      <c r="M343">
        <f t="shared" si="10"/>
        <v>2019</v>
      </c>
      <c r="N343" s="4" t="str">
        <f t="shared" si="11"/>
        <v>2019Apr</v>
      </c>
    </row>
    <row r="344" spans="1:14" x14ac:dyDescent="0.3">
      <c r="A344" s="4">
        <v>43560</v>
      </c>
      <c r="B344" t="s">
        <v>14</v>
      </c>
      <c r="C344" t="s">
        <v>21</v>
      </c>
      <c r="D344" t="s">
        <v>264</v>
      </c>
      <c r="E344" t="s">
        <v>50</v>
      </c>
      <c r="F344" t="s">
        <v>55</v>
      </c>
      <c r="G344" t="s">
        <v>56</v>
      </c>
      <c r="H344" t="s">
        <v>53</v>
      </c>
      <c r="I344">
        <v>50</v>
      </c>
      <c r="J344">
        <v>1</v>
      </c>
      <c r="K344">
        <v>50</v>
      </c>
      <c r="L344" s="5">
        <v>0.12</v>
      </c>
      <c r="M344">
        <f t="shared" si="10"/>
        <v>2019</v>
      </c>
      <c r="N344" s="4" t="str">
        <f t="shared" si="11"/>
        <v>2019Apr</v>
      </c>
    </row>
    <row r="345" spans="1:14" x14ac:dyDescent="0.3">
      <c r="A345" s="4">
        <v>43560</v>
      </c>
      <c r="B345" t="s">
        <v>14</v>
      </c>
      <c r="C345" t="s">
        <v>15</v>
      </c>
      <c r="D345" t="s">
        <v>113</v>
      </c>
      <c r="E345" t="s">
        <v>50</v>
      </c>
      <c r="F345" t="s">
        <v>58</v>
      </c>
      <c r="G345" t="s">
        <v>59</v>
      </c>
      <c r="H345" t="s">
        <v>26</v>
      </c>
      <c r="I345">
        <v>60</v>
      </c>
      <c r="J345">
        <v>14</v>
      </c>
      <c r="K345">
        <v>840</v>
      </c>
      <c r="L345" s="5">
        <v>0.05</v>
      </c>
      <c r="M345">
        <f t="shared" si="10"/>
        <v>2019</v>
      </c>
      <c r="N345" s="4" t="str">
        <f t="shared" si="11"/>
        <v>2019Apr</v>
      </c>
    </row>
    <row r="346" spans="1:14" x14ac:dyDescent="0.3">
      <c r="A346" s="4">
        <v>43560</v>
      </c>
      <c r="B346" t="s">
        <v>14</v>
      </c>
      <c r="C346" t="s">
        <v>21</v>
      </c>
      <c r="D346" t="s">
        <v>265</v>
      </c>
      <c r="E346" t="s">
        <v>17</v>
      </c>
      <c r="F346" t="s">
        <v>32</v>
      </c>
      <c r="G346" t="s">
        <v>47</v>
      </c>
      <c r="H346" t="s">
        <v>26</v>
      </c>
      <c r="I346">
        <v>1350</v>
      </c>
      <c r="J346">
        <v>2</v>
      </c>
      <c r="K346">
        <v>2700</v>
      </c>
      <c r="L346" s="5">
        <v>0.12</v>
      </c>
      <c r="M346">
        <f t="shared" si="10"/>
        <v>2019</v>
      </c>
      <c r="N346" s="4" t="str">
        <f t="shared" si="11"/>
        <v>2019Apr</v>
      </c>
    </row>
    <row r="347" spans="1:14" x14ac:dyDescent="0.3">
      <c r="A347" s="4">
        <v>43560</v>
      </c>
      <c r="B347" t="s">
        <v>14</v>
      </c>
      <c r="C347" t="s">
        <v>15</v>
      </c>
      <c r="D347" t="s">
        <v>266</v>
      </c>
      <c r="E347" t="s">
        <v>17</v>
      </c>
      <c r="F347" t="s">
        <v>32</v>
      </c>
      <c r="G347" t="s">
        <v>47</v>
      </c>
      <c r="H347" t="s">
        <v>26</v>
      </c>
      <c r="I347">
        <v>1350</v>
      </c>
      <c r="J347">
        <v>4</v>
      </c>
      <c r="K347">
        <v>5400</v>
      </c>
      <c r="L347" s="5">
        <v>0.05</v>
      </c>
      <c r="M347">
        <f t="shared" si="10"/>
        <v>2019</v>
      </c>
      <c r="N347" s="4" t="str">
        <f t="shared" si="11"/>
        <v>2019Apr</v>
      </c>
    </row>
    <row r="348" spans="1:14" x14ac:dyDescent="0.3">
      <c r="A348" s="4">
        <v>43561</v>
      </c>
      <c r="B348" t="s">
        <v>14</v>
      </c>
      <c r="C348" t="s">
        <v>15</v>
      </c>
      <c r="D348" t="s">
        <v>194</v>
      </c>
      <c r="E348" t="s">
        <v>17</v>
      </c>
      <c r="F348" t="s">
        <v>32</v>
      </c>
      <c r="G348" t="s">
        <v>81</v>
      </c>
      <c r="H348" t="s">
        <v>26</v>
      </c>
      <c r="I348">
        <v>349</v>
      </c>
      <c r="J348">
        <v>9</v>
      </c>
      <c r="K348">
        <v>3141</v>
      </c>
      <c r="L348" s="5">
        <v>0.05</v>
      </c>
      <c r="M348">
        <f t="shared" si="10"/>
        <v>2019</v>
      </c>
      <c r="N348" s="4" t="str">
        <f t="shared" si="11"/>
        <v>2019Apr</v>
      </c>
    </row>
    <row r="349" spans="1:14" x14ac:dyDescent="0.3">
      <c r="A349" s="4">
        <v>43561</v>
      </c>
      <c r="B349" t="s">
        <v>38</v>
      </c>
      <c r="C349" t="s">
        <v>15</v>
      </c>
      <c r="D349" t="s">
        <v>267</v>
      </c>
      <c r="E349" t="s">
        <v>23</v>
      </c>
      <c r="F349" t="s">
        <v>28</v>
      </c>
      <c r="G349" t="s">
        <v>29</v>
      </c>
      <c r="H349" t="s">
        <v>30</v>
      </c>
      <c r="I349">
        <v>783</v>
      </c>
      <c r="J349">
        <v>1</v>
      </c>
      <c r="K349">
        <v>783</v>
      </c>
      <c r="L349" s="5">
        <v>0</v>
      </c>
      <c r="M349">
        <f t="shared" si="10"/>
        <v>2019</v>
      </c>
      <c r="N349" s="4" t="str">
        <f t="shared" si="11"/>
        <v>2019Apr</v>
      </c>
    </row>
    <row r="350" spans="1:14" x14ac:dyDescent="0.3">
      <c r="A350" s="4">
        <v>43561</v>
      </c>
      <c r="B350" t="s">
        <v>14</v>
      </c>
      <c r="C350" t="s">
        <v>21</v>
      </c>
      <c r="D350" t="s">
        <v>221</v>
      </c>
      <c r="E350" t="s">
        <v>17</v>
      </c>
      <c r="F350" t="s">
        <v>32</v>
      </c>
      <c r="G350" t="s">
        <v>47</v>
      </c>
      <c r="H350" t="s">
        <v>15</v>
      </c>
      <c r="I350">
        <v>1365</v>
      </c>
      <c r="J350">
        <v>2</v>
      </c>
      <c r="K350">
        <v>2730</v>
      </c>
      <c r="L350" s="5">
        <v>0.12</v>
      </c>
      <c r="M350">
        <f t="shared" si="10"/>
        <v>2019</v>
      </c>
      <c r="N350" s="4" t="str">
        <f t="shared" si="11"/>
        <v>2019Apr</v>
      </c>
    </row>
    <row r="351" spans="1:14" x14ac:dyDescent="0.3">
      <c r="A351" s="4">
        <v>43562</v>
      </c>
      <c r="B351" t="s">
        <v>14</v>
      </c>
      <c r="C351" t="s">
        <v>15</v>
      </c>
      <c r="D351" t="s">
        <v>266</v>
      </c>
      <c r="E351" t="s">
        <v>50</v>
      </c>
      <c r="F351" t="s">
        <v>257</v>
      </c>
      <c r="G351" t="s">
        <v>258</v>
      </c>
      <c r="H351" t="s">
        <v>259</v>
      </c>
      <c r="I351">
        <v>10</v>
      </c>
      <c r="J351">
        <v>5</v>
      </c>
      <c r="K351">
        <v>50</v>
      </c>
      <c r="L351" s="5">
        <v>0.05</v>
      </c>
      <c r="M351">
        <f t="shared" si="10"/>
        <v>2019</v>
      </c>
      <c r="N351" s="4" t="str">
        <f t="shared" si="11"/>
        <v>2019Apr</v>
      </c>
    </row>
    <row r="352" spans="1:14" x14ac:dyDescent="0.3">
      <c r="A352" s="4">
        <v>43563</v>
      </c>
      <c r="B352" t="s">
        <v>14</v>
      </c>
      <c r="C352" t="s">
        <v>48</v>
      </c>
      <c r="D352" t="s">
        <v>268</v>
      </c>
      <c r="E352" t="s">
        <v>50</v>
      </c>
      <c r="F352" t="s">
        <v>55</v>
      </c>
      <c r="G352" t="s">
        <v>56</v>
      </c>
      <c r="H352" t="s">
        <v>53</v>
      </c>
      <c r="I352">
        <v>50</v>
      </c>
      <c r="J352">
        <v>1</v>
      </c>
      <c r="K352">
        <v>50</v>
      </c>
      <c r="L352" s="5">
        <v>0.15</v>
      </c>
      <c r="M352">
        <f t="shared" si="10"/>
        <v>2019</v>
      </c>
      <c r="N352" s="4" t="str">
        <f t="shared" si="11"/>
        <v>2019Apr</v>
      </c>
    </row>
    <row r="353" spans="1:14" x14ac:dyDescent="0.3">
      <c r="A353" s="4">
        <v>43563</v>
      </c>
      <c r="B353" t="s">
        <v>38</v>
      </c>
      <c r="C353" t="s">
        <v>15</v>
      </c>
      <c r="D353" t="s">
        <v>123</v>
      </c>
      <c r="E353" t="s">
        <v>62</v>
      </c>
      <c r="F353" t="s">
        <v>63</v>
      </c>
      <c r="G353" t="s">
        <v>64</v>
      </c>
      <c r="H353" t="s">
        <v>26</v>
      </c>
      <c r="I353">
        <v>35</v>
      </c>
      <c r="J353">
        <v>1</v>
      </c>
      <c r="K353">
        <v>35</v>
      </c>
      <c r="L353" s="5">
        <v>0</v>
      </c>
      <c r="M353">
        <f t="shared" si="10"/>
        <v>2019</v>
      </c>
      <c r="N353" s="4" t="str">
        <f t="shared" si="11"/>
        <v>2019Apr</v>
      </c>
    </row>
    <row r="354" spans="1:14" x14ac:dyDescent="0.3">
      <c r="A354" s="4">
        <v>43564</v>
      </c>
      <c r="B354" t="s">
        <v>38</v>
      </c>
      <c r="C354" t="s">
        <v>15</v>
      </c>
      <c r="D354" t="s">
        <v>249</v>
      </c>
      <c r="E354" t="s">
        <v>17</v>
      </c>
      <c r="F354" t="s">
        <v>75</v>
      </c>
      <c r="G354" t="s">
        <v>162</v>
      </c>
      <c r="I354">
        <v>102</v>
      </c>
      <c r="J354">
        <v>7</v>
      </c>
      <c r="K354">
        <v>714</v>
      </c>
      <c r="L354" s="5">
        <v>0</v>
      </c>
      <c r="M354">
        <f t="shared" si="10"/>
        <v>2019</v>
      </c>
      <c r="N354" s="4" t="str">
        <f t="shared" si="11"/>
        <v>2019Apr</v>
      </c>
    </row>
    <row r="355" spans="1:14" x14ac:dyDescent="0.3">
      <c r="A355" s="4">
        <v>43564</v>
      </c>
      <c r="B355" t="s">
        <v>14</v>
      </c>
      <c r="C355" t="s">
        <v>21</v>
      </c>
      <c r="D355" t="s">
        <v>137</v>
      </c>
      <c r="E355" t="s">
        <v>62</v>
      </c>
      <c r="F355" t="s">
        <v>63</v>
      </c>
      <c r="G355" t="s">
        <v>64</v>
      </c>
      <c r="H355" t="s">
        <v>125</v>
      </c>
      <c r="I355">
        <v>35</v>
      </c>
      <c r="J355">
        <v>3</v>
      </c>
      <c r="K355">
        <v>105</v>
      </c>
      <c r="L355" s="5">
        <v>0.12</v>
      </c>
      <c r="M355">
        <f t="shared" si="10"/>
        <v>2019</v>
      </c>
      <c r="N355" s="4" t="str">
        <f t="shared" si="11"/>
        <v>2019Apr</v>
      </c>
    </row>
    <row r="356" spans="1:14" x14ac:dyDescent="0.3">
      <c r="A356" s="4">
        <v>43565</v>
      </c>
      <c r="B356" t="s">
        <v>14</v>
      </c>
      <c r="C356" t="s">
        <v>15</v>
      </c>
      <c r="D356" t="s">
        <v>166</v>
      </c>
      <c r="E356" t="s">
        <v>17</v>
      </c>
      <c r="F356" t="s">
        <v>18</v>
      </c>
      <c r="G356" t="s">
        <v>19</v>
      </c>
      <c r="H356" t="s">
        <v>20</v>
      </c>
      <c r="I356">
        <v>595</v>
      </c>
      <c r="J356">
        <v>2</v>
      </c>
      <c r="K356">
        <v>1190</v>
      </c>
      <c r="L356" s="5">
        <v>0.05</v>
      </c>
      <c r="M356">
        <f t="shared" si="10"/>
        <v>2019</v>
      </c>
      <c r="N356" s="4" t="str">
        <f t="shared" si="11"/>
        <v>2019Apr</v>
      </c>
    </row>
    <row r="357" spans="1:14" x14ac:dyDescent="0.3">
      <c r="A357" s="4">
        <v>43566</v>
      </c>
      <c r="B357" t="s">
        <v>89</v>
      </c>
      <c r="C357" t="s">
        <v>21</v>
      </c>
      <c r="D357" t="s">
        <v>193</v>
      </c>
      <c r="E357" t="s">
        <v>50</v>
      </c>
      <c r="F357" t="s">
        <v>78</v>
      </c>
      <c r="G357" t="s">
        <v>93</v>
      </c>
      <c r="H357" t="s">
        <v>26</v>
      </c>
      <c r="I357">
        <v>38</v>
      </c>
      <c r="J357">
        <v>5</v>
      </c>
      <c r="K357">
        <v>190</v>
      </c>
      <c r="L357" s="5">
        <v>0.1</v>
      </c>
      <c r="M357">
        <f t="shared" si="10"/>
        <v>2019</v>
      </c>
      <c r="N357" s="4" t="str">
        <f t="shared" si="11"/>
        <v>2019Apr</v>
      </c>
    </row>
    <row r="358" spans="1:14" x14ac:dyDescent="0.3">
      <c r="A358" s="4">
        <v>43566</v>
      </c>
      <c r="B358" t="s">
        <v>38</v>
      </c>
      <c r="C358" t="s">
        <v>21</v>
      </c>
      <c r="D358" t="s">
        <v>204</v>
      </c>
      <c r="E358" t="s">
        <v>62</v>
      </c>
      <c r="F358" t="s">
        <v>63</v>
      </c>
      <c r="G358" t="s">
        <v>64</v>
      </c>
      <c r="H358" t="s">
        <v>26</v>
      </c>
      <c r="I358">
        <v>35</v>
      </c>
      <c r="J358">
        <v>4</v>
      </c>
      <c r="K358">
        <v>140</v>
      </c>
      <c r="L358" s="5">
        <v>0.02</v>
      </c>
      <c r="M358">
        <f t="shared" si="10"/>
        <v>2019</v>
      </c>
      <c r="N358" s="4" t="str">
        <f t="shared" si="11"/>
        <v>2019Apr</v>
      </c>
    </row>
    <row r="359" spans="1:14" x14ac:dyDescent="0.3">
      <c r="A359" s="4">
        <v>43568</v>
      </c>
      <c r="B359" t="s">
        <v>38</v>
      </c>
      <c r="C359" t="s">
        <v>15</v>
      </c>
      <c r="D359" t="s">
        <v>133</v>
      </c>
      <c r="E359" t="s">
        <v>62</v>
      </c>
      <c r="F359" t="s">
        <v>63</v>
      </c>
      <c r="G359" t="s">
        <v>64</v>
      </c>
      <c r="H359" t="s">
        <v>26</v>
      </c>
      <c r="I359">
        <v>35</v>
      </c>
      <c r="J359">
        <v>10</v>
      </c>
      <c r="K359">
        <v>350</v>
      </c>
      <c r="L359" s="5">
        <v>0</v>
      </c>
      <c r="M359">
        <f t="shared" si="10"/>
        <v>2019</v>
      </c>
      <c r="N359" s="4" t="str">
        <f t="shared" si="11"/>
        <v>2019Apr</v>
      </c>
    </row>
    <row r="360" spans="1:14" x14ac:dyDescent="0.3">
      <c r="A360" s="4">
        <v>43568</v>
      </c>
      <c r="B360" t="s">
        <v>38</v>
      </c>
      <c r="C360" t="s">
        <v>21</v>
      </c>
      <c r="D360" t="s">
        <v>240</v>
      </c>
      <c r="E360" t="s">
        <v>23</v>
      </c>
      <c r="F360" t="s">
        <v>28</v>
      </c>
      <c r="G360" t="s">
        <v>29</v>
      </c>
      <c r="H360" t="s">
        <v>26</v>
      </c>
      <c r="I360">
        <v>783</v>
      </c>
      <c r="J360">
        <v>2</v>
      </c>
      <c r="K360">
        <v>1566</v>
      </c>
      <c r="L360" s="5">
        <v>0.02</v>
      </c>
      <c r="M360">
        <f t="shared" si="10"/>
        <v>2019</v>
      </c>
      <c r="N360" s="4" t="str">
        <f t="shared" si="11"/>
        <v>2019Apr</v>
      </c>
    </row>
    <row r="361" spans="1:14" x14ac:dyDescent="0.3">
      <c r="A361" s="4">
        <v>43568</v>
      </c>
      <c r="B361" t="s">
        <v>38</v>
      </c>
      <c r="C361" t="s">
        <v>48</v>
      </c>
      <c r="D361" t="s">
        <v>269</v>
      </c>
      <c r="E361" t="s">
        <v>17</v>
      </c>
      <c r="F361" t="s">
        <v>32</v>
      </c>
      <c r="G361" t="s">
        <v>47</v>
      </c>
      <c r="H361" t="s">
        <v>15</v>
      </c>
      <c r="I361">
        <v>1365</v>
      </c>
      <c r="J361">
        <v>3</v>
      </c>
      <c r="K361">
        <v>4095</v>
      </c>
      <c r="L361" s="5">
        <v>0.08</v>
      </c>
      <c r="M361">
        <f t="shared" si="10"/>
        <v>2019</v>
      </c>
      <c r="N361" s="4" t="str">
        <f t="shared" si="11"/>
        <v>2019Apr</v>
      </c>
    </row>
    <row r="362" spans="1:14" x14ac:dyDescent="0.3">
      <c r="A362" s="4">
        <v>43569</v>
      </c>
      <c r="B362" t="s">
        <v>89</v>
      </c>
      <c r="C362" t="s">
        <v>15</v>
      </c>
      <c r="D362" t="s">
        <v>148</v>
      </c>
      <c r="E362" t="s">
        <v>17</v>
      </c>
      <c r="F362" t="s">
        <v>18</v>
      </c>
      <c r="G362" t="s">
        <v>19</v>
      </c>
      <c r="H362" t="s">
        <v>20</v>
      </c>
      <c r="I362">
        <v>595</v>
      </c>
      <c r="J362">
        <v>5</v>
      </c>
      <c r="K362">
        <v>2975</v>
      </c>
      <c r="L362" s="5">
        <v>0.05</v>
      </c>
      <c r="M362">
        <f t="shared" si="10"/>
        <v>2019</v>
      </c>
      <c r="N362" s="4" t="str">
        <f t="shared" si="11"/>
        <v>2019Apr</v>
      </c>
    </row>
    <row r="363" spans="1:14" x14ac:dyDescent="0.3">
      <c r="A363" s="4">
        <v>43569</v>
      </c>
      <c r="B363" t="s">
        <v>14</v>
      </c>
      <c r="C363" t="s">
        <v>15</v>
      </c>
      <c r="D363" t="s">
        <v>246</v>
      </c>
      <c r="E363" t="s">
        <v>50</v>
      </c>
      <c r="F363" t="s">
        <v>58</v>
      </c>
      <c r="G363" t="s">
        <v>59</v>
      </c>
      <c r="H363" t="s">
        <v>26</v>
      </c>
      <c r="I363">
        <v>60</v>
      </c>
      <c r="J363">
        <v>3</v>
      </c>
      <c r="K363">
        <v>180</v>
      </c>
      <c r="L363" s="5">
        <v>0.05</v>
      </c>
      <c r="M363">
        <f t="shared" si="10"/>
        <v>2019</v>
      </c>
      <c r="N363" s="4" t="str">
        <f t="shared" si="11"/>
        <v>2019Apr</v>
      </c>
    </row>
    <row r="364" spans="1:14" x14ac:dyDescent="0.3">
      <c r="A364" s="4">
        <v>43570</v>
      </c>
      <c r="B364" t="s">
        <v>14</v>
      </c>
      <c r="C364" t="s">
        <v>48</v>
      </c>
      <c r="D364" t="s">
        <v>270</v>
      </c>
      <c r="E364" t="s">
        <v>23</v>
      </c>
      <c r="F364" t="s">
        <v>28</v>
      </c>
      <c r="G364" t="s">
        <v>36</v>
      </c>
      <c r="H364" t="s">
        <v>26</v>
      </c>
      <c r="I364">
        <v>2443</v>
      </c>
      <c r="J364">
        <v>1</v>
      </c>
      <c r="K364">
        <v>2443</v>
      </c>
      <c r="L364" s="5">
        <v>0.15</v>
      </c>
      <c r="M364">
        <f t="shared" si="10"/>
        <v>2019</v>
      </c>
      <c r="N364" s="4" t="str">
        <f t="shared" si="11"/>
        <v>2019Apr</v>
      </c>
    </row>
    <row r="365" spans="1:14" x14ac:dyDescent="0.3">
      <c r="A365" s="4">
        <v>43570</v>
      </c>
      <c r="B365" t="s">
        <v>14</v>
      </c>
      <c r="C365" t="s">
        <v>21</v>
      </c>
      <c r="D365" t="s">
        <v>137</v>
      </c>
      <c r="E365" t="s">
        <v>17</v>
      </c>
      <c r="F365" t="s">
        <v>41</v>
      </c>
      <c r="G365" t="s">
        <v>66</v>
      </c>
      <c r="H365" t="s">
        <v>26</v>
      </c>
      <c r="I365">
        <v>61</v>
      </c>
      <c r="J365">
        <v>4</v>
      </c>
      <c r="K365">
        <v>244</v>
      </c>
      <c r="L365" s="5">
        <v>0.12</v>
      </c>
      <c r="M365">
        <f t="shared" si="10"/>
        <v>2019</v>
      </c>
      <c r="N365" s="4" t="str">
        <f t="shared" si="11"/>
        <v>2019Apr</v>
      </c>
    </row>
    <row r="366" spans="1:14" x14ac:dyDescent="0.3">
      <c r="A366" s="4">
        <v>43572</v>
      </c>
      <c r="B366" t="s">
        <v>14</v>
      </c>
      <c r="C366" t="s">
        <v>21</v>
      </c>
      <c r="D366" t="s">
        <v>271</v>
      </c>
      <c r="E366" t="s">
        <v>23</v>
      </c>
      <c r="F366" t="s">
        <v>24</v>
      </c>
      <c r="G366" t="s">
        <v>272</v>
      </c>
      <c r="H366" t="s">
        <v>26</v>
      </c>
      <c r="I366">
        <v>3375</v>
      </c>
      <c r="J366">
        <v>1</v>
      </c>
      <c r="K366">
        <v>3375</v>
      </c>
      <c r="L366" s="5">
        <v>0.12</v>
      </c>
      <c r="M366">
        <f t="shared" si="10"/>
        <v>2019</v>
      </c>
      <c r="N366" s="4" t="str">
        <f t="shared" si="11"/>
        <v>2019Apr</v>
      </c>
    </row>
    <row r="367" spans="1:14" x14ac:dyDescent="0.3">
      <c r="A367" s="4">
        <v>43572</v>
      </c>
      <c r="B367" t="s">
        <v>14</v>
      </c>
      <c r="C367" t="s">
        <v>48</v>
      </c>
      <c r="D367" t="s">
        <v>273</v>
      </c>
      <c r="E367" t="s">
        <v>62</v>
      </c>
      <c r="F367" t="s">
        <v>63</v>
      </c>
      <c r="G367" t="s">
        <v>64</v>
      </c>
      <c r="H367" t="s">
        <v>125</v>
      </c>
      <c r="I367">
        <v>35</v>
      </c>
      <c r="J367">
        <v>1</v>
      </c>
      <c r="K367">
        <v>35</v>
      </c>
      <c r="L367" s="5">
        <v>0.15</v>
      </c>
      <c r="M367">
        <f t="shared" si="10"/>
        <v>2019</v>
      </c>
      <c r="N367" s="4" t="str">
        <f t="shared" si="11"/>
        <v>2019Apr</v>
      </c>
    </row>
    <row r="368" spans="1:14" x14ac:dyDescent="0.3">
      <c r="A368" s="4">
        <v>43573</v>
      </c>
      <c r="B368" t="s">
        <v>14</v>
      </c>
      <c r="C368" t="s">
        <v>15</v>
      </c>
      <c r="D368" t="s">
        <v>274</v>
      </c>
      <c r="E368" t="s">
        <v>50</v>
      </c>
      <c r="F368" t="s">
        <v>257</v>
      </c>
      <c r="G368" t="s">
        <v>258</v>
      </c>
      <c r="H368" t="s">
        <v>259</v>
      </c>
      <c r="I368">
        <v>10</v>
      </c>
      <c r="J368">
        <v>9</v>
      </c>
      <c r="K368">
        <v>90</v>
      </c>
      <c r="L368" s="5">
        <v>0.05</v>
      </c>
      <c r="M368">
        <f t="shared" si="10"/>
        <v>2019</v>
      </c>
      <c r="N368" s="4" t="str">
        <f t="shared" si="11"/>
        <v>2019Apr</v>
      </c>
    </row>
    <row r="369" spans="1:14" x14ac:dyDescent="0.3">
      <c r="A369" s="4">
        <v>43574</v>
      </c>
      <c r="B369" t="s">
        <v>14</v>
      </c>
      <c r="C369" t="s">
        <v>15</v>
      </c>
      <c r="D369" t="s">
        <v>186</v>
      </c>
      <c r="E369" t="s">
        <v>17</v>
      </c>
      <c r="F369" t="s">
        <v>41</v>
      </c>
      <c r="G369" t="s">
        <v>42</v>
      </c>
      <c r="H369" t="s">
        <v>26</v>
      </c>
      <c r="I369">
        <v>113</v>
      </c>
      <c r="J369">
        <v>1</v>
      </c>
      <c r="K369">
        <v>113</v>
      </c>
      <c r="L369" s="5">
        <v>0.05</v>
      </c>
      <c r="M369">
        <f t="shared" si="10"/>
        <v>2019</v>
      </c>
      <c r="N369" s="4" t="str">
        <f t="shared" si="11"/>
        <v>2019Apr</v>
      </c>
    </row>
    <row r="370" spans="1:14" x14ac:dyDescent="0.3">
      <c r="A370" s="4">
        <v>43574</v>
      </c>
      <c r="B370" t="s">
        <v>38</v>
      </c>
      <c r="C370" t="s">
        <v>15</v>
      </c>
      <c r="D370" t="s">
        <v>161</v>
      </c>
      <c r="E370" t="s">
        <v>50</v>
      </c>
      <c r="F370" t="s">
        <v>51</v>
      </c>
      <c r="G370" t="s">
        <v>52</v>
      </c>
      <c r="H370" t="s">
        <v>53</v>
      </c>
      <c r="I370">
        <v>9</v>
      </c>
      <c r="J370">
        <v>6</v>
      </c>
      <c r="K370">
        <v>54</v>
      </c>
      <c r="L370" s="5">
        <v>0</v>
      </c>
      <c r="M370">
        <f t="shared" si="10"/>
        <v>2019</v>
      </c>
      <c r="N370" s="4" t="str">
        <f t="shared" si="11"/>
        <v>2019Apr</v>
      </c>
    </row>
    <row r="371" spans="1:14" x14ac:dyDescent="0.3">
      <c r="A371" s="4">
        <v>43575</v>
      </c>
      <c r="B371" t="s">
        <v>14</v>
      </c>
      <c r="C371" t="s">
        <v>21</v>
      </c>
      <c r="D371" t="s">
        <v>275</v>
      </c>
      <c r="E371" t="s">
        <v>17</v>
      </c>
      <c r="F371" t="s">
        <v>18</v>
      </c>
      <c r="G371" t="s">
        <v>45</v>
      </c>
      <c r="H371" t="s">
        <v>30</v>
      </c>
      <c r="I371">
        <v>337</v>
      </c>
      <c r="J371">
        <v>1</v>
      </c>
      <c r="K371">
        <v>337</v>
      </c>
      <c r="L371" s="5">
        <v>0.12</v>
      </c>
      <c r="M371">
        <f t="shared" si="10"/>
        <v>2019</v>
      </c>
      <c r="N371" s="4" t="str">
        <f t="shared" si="11"/>
        <v>2019Apr</v>
      </c>
    </row>
    <row r="372" spans="1:14" x14ac:dyDescent="0.3">
      <c r="A372" s="4">
        <v>43576</v>
      </c>
      <c r="B372" t="s">
        <v>89</v>
      </c>
      <c r="C372" t="s">
        <v>15</v>
      </c>
      <c r="D372" t="s">
        <v>148</v>
      </c>
      <c r="E372" t="s">
        <v>62</v>
      </c>
      <c r="F372" t="s">
        <v>67</v>
      </c>
      <c r="G372" t="s">
        <v>68</v>
      </c>
      <c r="I372">
        <v>25</v>
      </c>
      <c r="J372">
        <v>3</v>
      </c>
      <c r="K372">
        <v>75</v>
      </c>
      <c r="L372" s="5">
        <v>0.05</v>
      </c>
      <c r="M372">
        <f t="shared" si="10"/>
        <v>2019</v>
      </c>
      <c r="N372" s="4" t="str">
        <f t="shared" si="11"/>
        <v>2019Apr</v>
      </c>
    </row>
    <row r="373" spans="1:14" x14ac:dyDescent="0.3">
      <c r="A373" s="4">
        <v>43576</v>
      </c>
      <c r="B373" t="s">
        <v>34</v>
      </c>
      <c r="C373" t="s">
        <v>15</v>
      </c>
      <c r="D373" t="s">
        <v>276</v>
      </c>
      <c r="E373" t="s">
        <v>50</v>
      </c>
      <c r="F373" t="s">
        <v>78</v>
      </c>
      <c r="G373" t="s">
        <v>93</v>
      </c>
      <c r="H373" t="s">
        <v>26</v>
      </c>
      <c r="I373">
        <v>38</v>
      </c>
      <c r="J373">
        <v>7</v>
      </c>
      <c r="K373">
        <v>266</v>
      </c>
      <c r="L373" s="5">
        <v>0.1</v>
      </c>
      <c r="M373">
        <f t="shared" si="10"/>
        <v>2019</v>
      </c>
      <c r="N373" s="4" t="str">
        <f t="shared" si="11"/>
        <v>2019Apr</v>
      </c>
    </row>
    <row r="374" spans="1:14" x14ac:dyDescent="0.3">
      <c r="A374" s="4">
        <v>43578</v>
      </c>
      <c r="B374" t="s">
        <v>14</v>
      </c>
      <c r="C374" t="s">
        <v>15</v>
      </c>
      <c r="D374" t="s">
        <v>102</v>
      </c>
      <c r="E374" t="s">
        <v>50</v>
      </c>
      <c r="F374" t="s">
        <v>51</v>
      </c>
      <c r="G374" t="s">
        <v>52</v>
      </c>
      <c r="H374" t="s">
        <v>53</v>
      </c>
      <c r="I374">
        <v>9</v>
      </c>
      <c r="J374">
        <v>9</v>
      </c>
      <c r="K374">
        <v>81</v>
      </c>
      <c r="L374" s="5">
        <v>0.05</v>
      </c>
      <c r="M374">
        <f t="shared" si="10"/>
        <v>2019</v>
      </c>
      <c r="N374" s="4" t="str">
        <f t="shared" si="11"/>
        <v>2019Apr</v>
      </c>
    </row>
    <row r="375" spans="1:14" x14ac:dyDescent="0.3">
      <c r="A375" s="4">
        <v>43579</v>
      </c>
      <c r="B375" t="s">
        <v>14</v>
      </c>
      <c r="C375" t="s">
        <v>21</v>
      </c>
      <c r="D375" t="s">
        <v>104</v>
      </c>
      <c r="E375" t="s">
        <v>50</v>
      </c>
      <c r="F375" t="s">
        <v>51</v>
      </c>
      <c r="G375" t="s">
        <v>52</v>
      </c>
      <c r="H375" t="s">
        <v>53</v>
      </c>
      <c r="I375">
        <v>9</v>
      </c>
      <c r="J375">
        <v>4</v>
      </c>
      <c r="K375">
        <v>36</v>
      </c>
      <c r="L375" s="5">
        <v>0.12</v>
      </c>
      <c r="M375">
        <f t="shared" si="10"/>
        <v>2019</v>
      </c>
      <c r="N375" s="4" t="str">
        <f t="shared" si="11"/>
        <v>2019Apr</v>
      </c>
    </row>
    <row r="376" spans="1:14" x14ac:dyDescent="0.3">
      <c r="A376" s="4">
        <v>43579</v>
      </c>
      <c r="B376" t="s">
        <v>14</v>
      </c>
      <c r="C376" t="s">
        <v>15</v>
      </c>
      <c r="D376" t="s">
        <v>83</v>
      </c>
      <c r="E376" t="s">
        <v>17</v>
      </c>
      <c r="F376" t="s">
        <v>75</v>
      </c>
      <c r="G376" t="s">
        <v>162</v>
      </c>
      <c r="I376">
        <v>102</v>
      </c>
      <c r="J376">
        <v>3</v>
      </c>
      <c r="K376">
        <v>306</v>
      </c>
      <c r="L376" s="5">
        <v>0.05</v>
      </c>
      <c r="M376">
        <f t="shared" si="10"/>
        <v>2019</v>
      </c>
      <c r="N376" s="4" t="str">
        <f t="shared" si="11"/>
        <v>2019Apr</v>
      </c>
    </row>
    <row r="377" spans="1:14" x14ac:dyDescent="0.3">
      <c r="A377" s="4">
        <v>43580</v>
      </c>
      <c r="B377" t="s">
        <v>14</v>
      </c>
      <c r="C377" t="s">
        <v>15</v>
      </c>
      <c r="D377" t="s">
        <v>277</v>
      </c>
      <c r="E377" t="s">
        <v>62</v>
      </c>
      <c r="F377" t="s">
        <v>63</v>
      </c>
      <c r="G377" t="s">
        <v>64</v>
      </c>
      <c r="H377" t="s">
        <v>26</v>
      </c>
      <c r="I377">
        <v>35</v>
      </c>
      <c r="J377">
        <v>1</v>
      </c>
      <c r="K377">
        <v>35</v>
      </c>
      <c r="L377" s="5">
        <v>0.05</v>
      </c>
      <c r="M377">
        <f t="shared" si="10"/>
        <v>2019</v>
      </c>
      <c r="N377" s="4" t="str">
        <f t="shared" si="11"/>
        <v>2019Apr</v>
      </c>
    </row>
    <row r="378" spans="1:14" x14ac:dyDescent="0.3">
      <c r="A378" s="4">
        <v>43580</v>
      </c>
      <c r="B378" t="s">
        <v>34</v>
      </c>
      <c r="C378" t="s">
        <v>21</v>
      </c>
      <c r="D378" t="s">
        <v>278</v>
      </c>
      <c r="E378" t="s">
        <v>17</v>
      </c>
      <c r="F378" t="s">
        <v>18</v>
      </c>
      <c r="G378" t="s">
        <v>19</v>
      </c>
      <c r="H378" t="s">
        <v>20</v>
      </c>
      <c r="I378">
        <v>595</v>
      </c>
      <c r="J378">
        <v>1</v>
      </c>
      <c r="K378">
        <v>595</v>
      </c>
      <c r="L378" s="5">
        <v>0.24</v>
      </c>
      <c r="M378">
        <f t="shared" si="10"/>
        <v>2019</v>
      </c>
      <c r="N378" s="4" t="str">
        <f t="shared" si="11"/>
        <v>2019Apr</v>
      </c>
    </row>
    <row r="379" spans="1:14" x14ac:dyDescent="0.3">
      <c r="A379" s="4">
        <v>43581</v>
      </c>
      <c r="B379" t="s">
        <v>14</v>
      </c>
      <c r="C379" t="s">
        <v>15</v>
      </c>
      <c r="D379" t="s">
        <v>234</v>
      </c>
      <c r="E379" t="s">
        <v>50</v>
      </c>
      <c r="F379" t="s">
        <v>55</v>
      </c>
      <c r="G379" t="s">
        <v>56</v>
      </c>
      <c r="H379" t="s">
        <v>53</v>
      </c>
      <c r="I379">
        <v>50</v>
      </c>
      <c r="J379">
        <v>1</v>
      </c>
      <c r="K379">
        <v>50</v>
      </c>
      <c r="L379" s="5">
        <v>0.05</v>
      </c>
      <c r="M379">
        <f t="shared" si="10"/>
        <v>2019</v>
      </c>
      <c r="N379" s="4" t="str">
        <f t="shared" si="11"/>
        <v>2019Apr</v>
      </c>
    </row>
    <row r="380" spans="1:14" x14ac:dyDescent="0.3">
      <c r="A380" s="4">
        <v>43581</v>
      </c>
      <c r="B380" t="s">
        <v>89</v>
      </c>
      <c r="C380" t="s">
        <v>15</v>
      </c>
      <c r="D380" t="s">
        <v>148</v>
      </c>
      <c r="E380" t="s">
        <v>50</v>
      </c>
      <c r="F380" t="s">
        <v>55</v>
      </c>
      <c r="G380" t="s">
        <v>56</v>
      </c>
      <c r="H380" t="s">
        <v>53</v>
      </c>
      <c r="I380">
        <v>50</v>
      </c>
      <c r="J380">
        <v>8</v>
      </c>
      <c r="K380">
        <v>400</v>
      </c>
      <c r="L380" s="5">
        <v>0.05</v>
      </c>
      <c r="M380">
        <f t="shared" si="10"/>
        <v>2019</v>
      </c>
      <c r="N380" s="4" t="str">
        <f t="shared" si="11"/>
        <v>2019Apr</v>
      </c>
    </row>
    <row r="381" spans="1:14" x14ac:dyDescent="0.3">
      <c r="A381" s="4">
        <v>43581</v>
      </c>
      <c r="B381" t="s">
        <v>89</v>
      </c>
      <c r="C381" t="s">
        <v>15</v>
      </c>
      <c r="D381" t="s">
        <v>115</v>
      </c>
      <c r="E381" t="s">
        <v>17</v>
      </c>
      <c r="F381" t="s">
        <v>41</v>
      </c>
      <c r="G381" t="s">
        <v>73</v>
      </c>
      <c r="H381" t="s">
        <v>26</v>
      </c>
      <c r="I381">
        <v>236</v>
      </c>
      <c r="J381">
        <v>1</v>
      </c>
      <c r="K381">
        <v>236</v>
      </c>
      <c r="L381" s="5">
        <v>0.05</v>
      </c>
      <c r="M381">
        <f t="shared" si="10"/>
        <v>2019</v>
      </c>
      <c r="N381" s="4" t="str">
        <f t="shared" si="11"/>
        <v>2019Apr</v>
      </c>
    </row>
    <row r="382" spans="1:14" x14ac:dyDescent="0.3">
      <c r="A382" s="4">
        <v>43582</v>
      </c>
      <c r="B382" t="s">
        <v>14</v>
      </c>
      <c r="C382" t="s">
        <v>15</v>
      </c>
      <c r="D382" t="s">
        <v>279</v>
      </c>
      <c r="E382" t="s">
        <v>23</v>
      </c>
      <c r="F382" t="s">
        <v>28</v>
      </c>
      <c r="G382" t="s">
        <v>280</v>
      </c>
      <c r="H382" t="s">
        <v>30</v>
      </c>
      <c r="I382">
        <v>3578</v>
      </c>
      <c r="J382">
        <v>1</v>
      </c>
      <c r="K382">
        <v>3578</v>
      </c>
      <c r="L382" s="5">
        <v>0.05</v>
      </c>
      <c r="M382">
        <f t="shared" si="10"/>
        <v>2019</v>
      </c>
      <c r="N382" s="4" t="str">
        <f t="shared" si="11"/>
        <v>2019Apr</v>
      </c>
    </row>
    <row r="383" spans="1:14" x14ac:dyDescent="0.3">
      <c r="A383" s="4">
        <v>43583</v>
      </c>
      <c r="B383" t="s">
        <v>14</v>
      </c>
      <c r="C383" t="s">
        <v>15</v>
      </c>
      <c r="D383" t="s">
        <v>186</v>
      </c>
      <c r="E383" t="s">
        <v>50</v>
      </c>
      <c r="F383" t="s">
        <v>55</v>
      </c>
      <c r="G383" t="s">
        <v>56</v>
      </c>
      <c r="H383" t="s">
        <v>53</v>
      </c>
      <c r="I383">
        <v>50</v>
      </c>
      <c r="J383">
        <v>4</v>
      </c>
      <c r="K383">
        <v>200</v>
      </c>
      <c r="L383" s="5">
        <v>0.05</v>
      </c>
      <c r="M383">
        <f t="shared" si="10"/>
        <v>2019</v>
      </c>
      <c r="N383" s="4" t="str">
        <f t="shared" si="11"/>
        <v>2019Apr</v>
      </c>
    </row>
    <row r="384" spans="1:14" x14ac:dyDescent="0.3">
      <c r="A384" s="4">
        <v>43583</v>
      </c>
      <c r="B384" t="s">
        <v>14</v>
      </c>
      <c r="C384" t="s">
        <v>15</v>
      </c>
      <c r="D384" t="s">
        <v>248</v>
      </c>
      <c r="E384" t="s">
        <v>50</v>
      </c>
      <c r="F384" t="s">
        <v>78</v>
      </c>
      <c r="G384" t="s">
        <v>93</v>
      </c>
      <c r="H384" t="s">
        <v>26</v>
      </c>
      <c r="I384">
        <v>38</v>
      </c>
      <c r="J384">
        <v>5</v>
      </c>
      <c r="K384">
        <v>190</v>
      </c>
      <c r="L384" s="5">
        <v>0.05</v>
      </c>
      <c r="M384">
        <f t="shared" si="10"/>
        <v>2019</v>
      </c>
      <c r="N384" s="4" t="str">
        <f t="shared" si="11"/>
        <v>2019Apr</v>
      </c>
    </row>
    <row r="385" spans="1:14" x14ac:dyDescent="0.3">
      <c r="A385" s="4">
        <v>43584</v>
      </c>
      <c r="B385" t="s">
        <v>14</v>
      </c>
      <c r="C385" t="s">
        <v>21</v>
      </c>
      <c r="D385" t="s">
        <v>281</v>
      </c>
      <c r="E385" t="s">
        <v>23</v>
      </c>
      <c r="F385" t="s">
        <v>24</v>
      </c>
      <c r="G385" t="s">
        <v>272</v>
      </c>
      <c r="H385" t="s">
        <v>15</v>
      </c>
      <c r="I385">
        <v>3400</v>
      </c>
      <c r="J385">
        <v>3</v>
      </c>
      <c r="K385">
        <v>10200</v>
      </c>
      <c r="L385" s="5">
        <v>0.12</v>
      </c>
      <c r="M385">
        <f t="shared" si="10"/>
        <v>2019</v>
      </c>
      <c r="N385" s="4" t="str">
        <f t="shared" si="11"/>
        <v>2019Apr</v>
      </c>
    </row>
    <row r="386" spans="1:14" x14ac:dyDescent="0.3">
      <c r="A386" s="4">
        <v>43585</v>
      </c>
      <c r="B386" t="s">
        <v>38</v>
      </c>
      <c r="C386" t="s">
        <v>21</v>
      </c>
      <c r="D386" t="s">
        <v>282</v>
      </c>
      <c r="E386" t="s">
        <v>17</v>
      </c>
      <c r="F386" t="s">
        <v>41</v>
      </c>
      <c r="G386" t="s">
        <v>73</v>
      </c>
      <c r="H386" t="s">
        <v>26</v>
      </c>
      <c r="I386">
        <v>236</v>
      </c>
      <c r="J386">
        <v>2</v>
      </c>
      <c r="K386">
        <v>472</v>
      </c>
      <c r="L386" s="5">
        <v>0.02</v>
      </c>
      <c r="M386">
        <f t="shared" si="10"/>
        <v>2019</v>
      </c>
      <c r="N386" s="4" t="str">
        <f t="shared" si="11"/>
        <v>2019Apr</v>
      </c>
    </row>
    <row r="387" spans="1:14" x14ac:dyDescent="0.3">
      <c r="A387" s="4">
        <v>43585</v>
      </c>
      <c r="B387" t="s">
        <v>14</v>
      </c>
      <c r="C387" t="s">
        <v>15</v>
      </c>
      <c r="D387" t="s">
        <v>283</v>
      </c>
      <c r="E387" t="s">
        <v>23</v>
      </c>
      <c r="F387" t="s">
        <v>28</v>
      </c>
      <c r="G387" t="s">
        <v>29</v>
      </c>
      <c r="H387" t="s">
        <v>30</v>
      </c>
      <c r="I387">
        <v>783</v>
      </c>
      <c r="J387">
        <v>1</v>
      </c>
      <c r="K387">
        <v>783</v>
      </c>
      <c r="L387" s="5">
        <v>0.05</v>
      </c>
      <c r="M387">
        <f t="shared" ref="M387:M450" si="12">YEAR(A387)</f>
        <v>2019</v>
      </c>
      <c r="N387" s="4" t="str">
        <f t="shared" ref="N387:N450" si="13">YEAR(A387)&amp;TEXT(A387,"mmm")</f>
        <v>2019Apr</v>
      </c>
    </row>
    <row r="388" spans="1:14" x14ac:dyDescent="0.3">
      <c r="A388" s="4">
        <v>43586</v>
      </c>
      <c r="B388" t="s">
        <v>38</v>
      </c>
      <c r="C388" t="s">
        <v>21</v>
      </c>
      <c r="D388" t="s">
        <v>250</v>
      </c>
      <c r="E388" t="s">
        <v>50</v>
      </c>
      <c r="F388" t="s">
        <v>55</v>
      </c>
      <c r="G388" t="s">
        <v>56</v>
      </c>
      <c r="H388" t="s">
        <v>53</v>
      </c>
      <c r="I388">
        <v>50</v>
      </c>
      <c r="J388">
        <v>2</v>
      </c>
      <c r="K388">
        <v>100</v>
      </c>
      <c r="L388" s="5">
        <v>0.02</v>
      </c>
      <c r="M388">
        <f t="shared" si="12"/>
        <v>2019</v>
      </c>
      <c r="N388" s="4" t="str">
        <f t="shared" si="13"/>
        <v>2019May</v>
      </c>
    </row>
    <row r="389" spans="1:14" x14ac:dyDescent="0.3">
      <c r="A389" s="4">
        <v>43586</v>
      </c>
      <c r="B389" t="s">
        <v>14</v>
      </c>
      <c r="C389" t="s">
        <v>15</v>
      </c>
      <c r="D389" t="s">
        <v>274</v>
      </c>
      <c r="E389" t="s">
        <v>23</v>
      </c>
      <c r="F389" t="s">
        <v>24</v>
      </c>
      <c r="G389" t="s">
        <v>272</v>
      </c>
      <c r="H389" t="s">
        <v>26</v>
      </c>
      <c r="I389">
        <v>3375</v>
      </c>
      <c r="J389">
        <v>4</v>
      </c>
      <c r="K389">
        <v>13500</v>
      </c>
      <c r="L389" s="5">
        <v>0.05</v>
      </c>
      <c r="M389">
        <f t="shared" si="12"/>
        <v>2019</v>
      </c>
      <c r="N389" s="4" t="str">
        <f t="shared" si="13"/>
        <v>2019May</v>
      </c>
    </row>
    <row r="390" spans="1:14" x14ac:dyDescent="0.3">
      <c r="A390" s="4">
        <v>43586</v>
      </c>
      <c r="B390" t="s">
        <v>14</v>
      </c>
      <c r="C390" t="s">
        <v>21</v>
      </c>
      <c r="D390" t="s">
        <v>284</v>
      </c>
      <c r="E390" t="s">
        <v>23</v>
      </c>
      <c r="F390" t="s">
        <v>24</v>
      </c>
      <c r="G390" t="s">
        <v>272</v>
      </c>
      <c r="H390" t="s">
        <v>26</v>
      </c>
      <c r="I390">
        <v>3375</v>
      </c>
      <c r="J390">
        <v>2</v>
      </c>
      <c r="K390">
        <v>6750</v>
      </c>
      <c r="L390" s="5">
        <v>0.12</v>
      </c>
      <c r="M390">
        <f t="shared" si="12"/>
        <v>2019</v>
      </c>
      <c r="N390" s="4" t="str">
        <f t="shared" si="13"/>
        <v>2019May</v>
      </c>
    </row>
    <row r="391" spans="1:14" x14ac:dyDescent="0.3">
      <c r="A391" s="4">
        <v>43586</v>
      </c>
      <c r="B391" t="s">
        <v>38</v>
      </c>
      <c r="C391" t="s">
        <v>15</v>
      </c>
      <c r="D391" t="s">
        <v>285</v>
      </c>
      <c r="E391" t="s">
        <v>23</v>
      </c>
      <c r="F391" t="s">
        <v>24</v>
      </c>
      <c r="G391" t="s">
        <v>272</v>
      </c>
      <c r="H391" t="s">
        <v>26</v>
      </c>
      <c r="I391">
        <v>3375</v>
      </c>
      <c r="J391">
        <v>1</v>
      </c>
      <c r="K391">
        <v>3375</v>
      </c>
      <c r="L391" s="5">
        <v>0</v>
      </c>
      <c r="M391">
        <f t="shared" si="12"/>
        <v>2019</v>
      </c>
      <c r="N391" s="4" t="str">
        <f t="shared" si="13"/>
        <v>2019May</v>
      </c>
    </row>
    <row r="392" spans="1:14" x14ac:dyDescent="0.3">
      <c r="A392" s="4">
        <v>43586</v>
      </c>
      <c r="B392" t="s">
        <v>89</v>
      </c>
      <c r="C392" t="s">
        <v>21</v>
      </c>
      <c r="D392" t="s">
        <v>193</v>
      </c>
      <c r="E392" t="s">
        <v>62</v>
      </c>
      <c r="F392" t="s">
        <v>63</v>
      </c>
      <c r="G392" t="s">
        <v>64</v>
      </c>
      <c r="H392" t="s">
        <v>30</v>
      </c>
      <c r="I392">
        <v>35</v>
      </c>
      <c r="J392">
        <v>5</v>
      </c>
      <c r="K392">
        <v>175</v>
      </c>
      <c r="L392" s="5">
        <v>0.1</v>
      </c>
      <c r="M392">
        <f t="shared" si="12"/>
        <v>2019</v>
      </c>
      <c r="N392" s="4" t="str">
        <f t="shared" si="13"/>
        <v>2019May</v>
      </c>
    </row>
    <row r="393" spans="1:14" x14ac:dyDescent="0.3">
      <c r="A393" s="4">
        <v>43586</v>
      </c>
      <c r="B393" t="s">
        <v>14</v>
      </c>
      <c r="C393" t="s">
        <v>15</v>
      </c>
      <c r="D393" t="s">
        <v>206</v>
      </c>
      <c r="E393" t="s">
        <v>17</v>
      </c>
      <c r="F393" t="s">
        <v>32</v>
      </c>
      <c r="G393" t="s">
        <v>81</v>
      </c>
      <c r="H393" t="s">
        <v>26</v>
      </c>
      <c r="I393">
        <v>349</v>
      </c>
      <c r="J393">
        <v>4</v>
      </c>
      <c r="K393">
        <v>1396</v>
      </c>
      <c r="L393" s="5">
        <v>0.05</v>
      </c>
      <c r="M393">
        <f t="shared" si="12"/>
        <v>2019</v>
      </c>
      <c r="N393" s="4" t="str">
        <f t="shared" si="13"/>
        <v>2019May</v>
      </c>
    </row>
    <row r="394" spans="1:14" x14ac:dyDescent="0.3">
      <c r="A394" s="4">
        <v>43586</v>
      </c>
      <c r="B394" t="s">
        <v>14</v>
      </c>
      <c r="C394" t="s">
        <v>21</v>
      </c>
      <c r="D394" t="s">
        <v>237</v>
      </c>
      <c r="E394" t="s">
        <v>17</v>
      </c>
      <c r="F394" t="s">
        <v>18</v>
      </c>
      <c r="G394" t="s">
        <v>45</v>
      </c>
      <c r="H394" t="s">
        <v>30</v>
      </c>
      <c r="I394">
        <v>337</v>
      </c>
      <c r="J394">
        <v>4</v>
      </c>
      <c r="K394">
        <v>1348</v>
      </c>
      <c r="L394" s="5">
        <v>0.12</v>
      </c>
      <c r="M394">
        <f t="shared" si="12"/>
        <v>2019</v>
      </c>
      <c r="N394" s="4" t="str">
        <f t="shared" si="13"/>
        <v>2019May</v>
      </c>
    </row>
    <row r="395" spans="1:14" x14ac:dyDescent="0.3">
      <c r="A395" s="4">
        <v>43586</v>
      </c>
      <c r="B395" t="s">
        <v>38</v>
      </c>
      <c r="C395" t="s">
        <v>15</v>
      </c>
      <c r="D395" t="s">
        <v>86</v>
      </c>
      <c r="E395" t="s">
        <v>50</v>
      </c>
      <c r="F395" t="s">
        <v>58</v>
      </c>
      <c r="G395" t="s">
        <v>59</v>
      </c>
      <c r="H395" t="s">
        <v>26</v>
      </c>
      <c r="I395">
        <v>60</v>
      </c>
      <c r="J395">
        <v>4</v>
      </c>
      <c r="K395">
        <v>240</v>
      </c>
      <c r="L395" s="5">
        <v>0</v>
      </c>
      <c r="M395">
        <f t="shared" si="12"/>
        <v>2019</v>
      </c>
      <c r="N395" s="4" t="str">
        <f t="shared" si="13"/>
        <v>2019May</v>
      </c>
    </row>
    <row r="396" spans="1:14" x14ac:dyDescent="0.3">
      <c r="A396" s="4">
        <v>43586</v>
      </c>
      <c r="B396" t="s">
        <v>14</v>
      </c>
      <c r="C396" t="s">
        <v>21</v>
      </c>
      <c r="D396" t="s">
        <v>92</v>
      </c>
      <c r="E396" t="s">
        <v>17</v>
      </c>
      <c r="F396" t="s">
        <v>32</v>
      </c>
      <c r="G396" t="s">
        <v>81</v>
      </c>
      <c r="H396" t="s">
        <v>26</v>
      </c>
      <c r="I396">
        <v>349</v>
      </c>
      <c r="J396">
        <v>3</v>
      </c>
      <c r="K396">
        <v>1047</v>
      </c>
      <c r="L396" s="5">
        <v>0.12</v>
      </c>
      <c r="M396">
        <f t="shared" si="12"/>
        <v>2019</v>
      </c>
      <c r="N396" s="4" t="str">
        <f t="shared" si="13"/>
        <v>2019May</v>
      </c>
    </row>
    <row r="397" spans="1:14" x14ac:dyDescent="0.3">
      <c r="A397" s="4">
        <v>43587</v>
      </c>
      <c r="B397" t="s">
        <v>14</v>
      </c>
      <c r="C397" t="s">
        <v>48</v>
      </c>
      <c r="D397" t="s">
        <v>268</v>
      </c>
      <c r="E397" t="s">
        <v>23</v>
      </c>
      <c r="F397" t="s">
        <v>28</v>
      </c>
      <c r="G397" t="s">
        <v>29</v>
      </c>
      <c r="H397" t="s">
        <v>30</v>
      </c>
      <c r="I397">
        <v>783</v>
      </c>
      <c r="J397">
        <v>1</v>
      </c>
      <c r="K397">
        <v>783</v>
      </c>
      <c r="L397" s="5">
        <v>0.15</v>
      </c>
      <c r="M397">
        <f t="shared" si="12"/>
        <v>2019</v>
      </c>
      <c r="N397" s="4" t="str">
        <f t="shared" si="13"/>
        <v>2019May</v>
      </c>
    </row>
    <row r="398" spans="1:14" x14ac:dyDescent="0.3">
      <c r="A398" s="4">
        <v>43587</v>
      </c>
      <c r="B398" t="s">
        <v>14</v>
      </c>
      <c r="C398" t="s">
        <v>15</v>
      </c>
      <c r="D398" t="s">
        <v>286</v>
      </c>
      <c r="E398" t="s">
        <v>50</v>
      </c>
      <c r="F398" t="s">
        <v>55</v>
      </c>
      <c r="G398" t="s">
        <v>56</v>
      </c>
      <c r="H398" t="s">
        <v>53</v>
      </c>
      <c r="I398">
        <v>50</v>
      </c>
      <c r="J398">
        <v>1</v>
      </c>
      <c r="K398">
        <v>50</v>
      </c>
      <c r="L398" s="5">
        <v>0.05</v>
      </c>
      <c r="M398">
        <f t="shared" si="12"/>
        <v>2019</v>
      </c>
      <c r="N398" s="4" t="str">
        <f t="shared" si="13"/>
        <v>2019May</v>
      </c>
    </row>
    <row r="399" spans="1:14" x14ac:dyDescent="0.3">
      <c r="A399" s="4">
        <v>43587</v>
      </c>
      <c r="B399" t="s">
        <v>14</v>
      </c>
      <c r="C399" t="s">
        <v>15</v>
      </c>
      <c r="D399" t="s">
        <v>287</v>
      </c>
      <c r="E399" t="s">
        <v>23</v>
      </c>
      <c r="F399" t="s">
        <v>28</v>
      </c>
      <c r="G399" t="s">
        <v>29</v>
      </c>
      <c r="H399" t="s">
        <v>30</v>
      </c>
      <c r="I399">
        <v>783</v>
      </c>
      <c r="J399">
        <v>3</v>
      </c>
      <c r="K399">
        <v>2349</v>
      </c>
      <c r="L399" s="5">
        <v>0.05</v>
      </c>
      <c r="M399">
        <f t="shared" si="12"/>
        <v>2019</v>
      </c>
      <c r="N399" s="4" t="str">
        <f t="shared" si="13"/>
        <v>2019May</v>
      </c>
    </row>
    <row r="400" spans="1:14" x14ac:dyDescent="0.3">
      <c r="A400" s="4">
        <v>43587</v>
      </c>
      <c r="B400" t="s">
        <v>14</v>
      </c>
      <c r="C400" t="s">
        <v>15</v>
      </c>
      <c r="D400" t="s">
        <v>136</v>
      </c>
      <c r="E400" t="s">
        <v>62</v>
      </c>
      <c r="F400" t="s">
        <v>67</v>
      </c>
      <c r="G400" t="s">
        <v>68</v>
      </c>
      <c r="I400">
        <v>25</v>
      </c>
      <c r="J400">
        <v>4</v>
      </c>
      <c r="K400">
        <v>100</v>
      </c>
      <c r="L400" s="5">
        <v>0.05</v>
      </c>
      <c r="M400">
        <f t="shared" si="12"/>
        <v>2019</v>
      </c>
      <c r="N400" s="4" t="str">
        <f t="shared" si="13"/>
        <v>2019May</v>
      </c>
    </row>
    <row r="401" spans="1:14" x14ac:dyDescent="0.3">
      <c r="A401" s="4">
        <v>43588</v>
      </c>
      <c r="B401" t="s">
        <v>14</v>
      </c>
      <c r="C401" t="s">
        <v>15</v>
      </c>
      <c r="D401" t="s">
        <v>288</v>
      </c>
      <c r="E401" t="s">
        <v>17</v>
      </c>
      <c r="F401" t="s">
        <v>18</v>
      </c>
      <c r="G401" t="s">
        <v>255</v>
      </c>
      <c r="H401" t="s">
        <v>30</v>
      </c>
      <c r="I401">
        <v>595</v>
      </c>
      <c r="J401">
        <v>2</v>
      </c>
      <c r="K401">
        <v>1190</v>
      </c>
      <c r="L401" s="5">
        <v>0.05</v>
      </c>
      <c r="M401">
        <f t="shared" si="12"/>
        <v>2019</v>
      </c>
      <c r="N401" s="4" t="str">
        <f t="shared" si="13"/>
        <v>2019May</v>
      </c>
    </row>
    <row r="402" spans="1:14" x14ac:dyDescent="0.3">
      <c r="A402" s="4">
        <v>43588</v>
      </c>
      <c r="B402" t="s">
        <v>14</v>
      </c>
      <c r="C402" t="s">
        <v>15</v>
      </c>
      <c r="D402" t="s">
        <v>210</v>
      </c>
      <c r="E402" t="s">
        <v>50</v>
      </c>
      <c r="F402" t="s">
        <v>78</v>
      </c>
      <c r="G402" t="s">
        <v>79</v>
      </c>
      <c r="H402" t="s">
        <v>26</v>
      </c>
      <c r="I402">
        <v>24</v>
      </c>
      <c r="J402">
        <v>3</v>
      </c>
      <c r="K402">
        <v>72</v>
      </c>
      <c r="L402" s="5">
        <v>0.05</v>
      </c>
      <c r="M402">
        <f t="shared" si="12"/>
        <v>2019</v>
      </c>
      <c r="N402" s="4" t="str">
        <f t="shared" si="13"/>
        <v>2019May</v>
      </c>
    </row>
    <row r="403" spans="1:14" x14ac:dyDescent="0.3">
      <c r="A403" s="4">
        <v>43589</v>
      </c>
      <c r="B403" t="s">
        <v>14</v>
      </c>
      <c r="C403" t="s">
        <v>21</v>
      </c>
      <c r="D403" t="s">
        <v>289</v>
      </c>
      <c r="E403" t="s">
        <v>23</v>
      </c>
      <c r="F403" t="s">
        <v>24</v>
      </c>
      <c r="G403" t="s">
        <v>272</v>
      </c>
      <c r="H403" t="s">
        <v>15</v>
      </c>
      <c r="I403">
        <v>3400</v>
      </c>
      <c r="J403">
        <v>4</v>
      </c>
      <c r="K403">
        <v>13600</v>
      </c>
      <c r="L403" s="5">
        <v>0.12</v>
      </c>
      <c r="M403">
        <f t="shared" si="12"/>
        <v>2019</v>
      </c>
      <c r="N403" s="4" t="str">
        <f t="shared" si="13"/>
        <v>2019May</v>
      </c>
    </row>
    <row r="404" spans="1:14" x14ac:dyDescent="0.3">
      <c r="A404" s="4">
        <v>43589</v>
      </c>
      <c r="B404" t="s">
        <v>14</v>
      </c>
      <c r="C404" t="s">
        <v>15</v>
      </c>
      <c r="D404" t="s">
        <v>290</v>
      </c>
      <c r="E404" t="s">
        <v>62</v>
      </c>
      <c r="F404" t="s">
        <v>63</v>
      </c>
      <c r="G404" t="s">
        <v>64</v>
      </c>
      <c r="H404" t="s">
        <v>30</v>
      </c>
      <c r="I404">
        <v>35</v>
      </c>
      <c r="J404">
        <v>2</v>
      </c>
      <c r="K404">
        <v>70</v>
      </c>
      <c r="L404" s="5">
        <v>0.05</v>
      </c>
      <c r="M404">
        <f t="shared" si="12"/>
        <v>2019</v>
      </c>
      <c r="N404" s="4" t="str">
        <f t="shared" si="13"/>
        <v>2019May</v>
      </c>
    </row>
    <row r="405" spans="1:14" x14ac:dyDescent="0.3">
      <c r="A405" s="4">
        <v>43590</v>
      </c>
      <c r="B405" t="s">
        <v>14</v>
      </c>
      <c r="C405" t="s">
        <v>15</v>
      </c>
      <c r="D405" t="s">
        <v>291</v>
      </c>
      <c r="E405" t="s">
        <v>23</v>
      </c>
      <c r="F405" t="s">
        <v>28</v>
      </c>
      <c r="G405" t="s">
        <v>29</v>
      </c>
      <c r="H405" t="s">
        <v>26</v>
      </c>
      <c r="I405">
        <v>783</v>
      </c>
      <c r="J405">
        <v>2</v>
      </c>
      <c r="K405">
        <v>1566</v>
      </c>
      <c r="L405" s="5">
        <v>0.05</v>
      </c>
      <c r="M405">
        <f t="shared" si="12"/>
        <v>2019</v>
      </c>
      <c r="N405" s="4" t="str">
        <f t="shared" si="13"/>
        <v>2019May</v>
      </c>
    </row>
    <row r="406" spans="1:14" x14ac:dyDescent="0.3">
      <c r="A406" s="4">
        <v>43590</v>
      </c>
      <c r="B406" t="s">
        <v>14</v>
      </c>
      <c r="C406" t="s">
        <v>15</v>
      </c>
      <c r="D406" t="s">
        <v>292</v>
      </c>
      <c r="E406" t="s">
        <v>50</v>
      </c>
      <c r="F406" t="s">
        <v>55</v>
      </c>
      <c r="G406" t="s">
        <v>56</v>
      </c>
      <c r="H406" t="s">
        <v>53</v>
      </c>
      <c r="I406">
        <v>50</v>
      </c>
      <c r="J406">
        <v>3</v>
      </c>
      <c r="K406">
        <v>150</v>
      </c>
      <c r="L406" s="5">
        <v>0.05</v>
      </c>
      <c r="M406">
        <f t="shared" si="12"/>
        <v>2019</v>
      </c>
      <c r="N406" s="4" t="str">
        <f t="shared" si="13"/>
        <v>2019May</v>
      </c>
    </row>
    <row r="407" spans="1:14" x14ac:dyDescent="0.3">
      <c r="A407" s="4">
        <v>43590</v>
      </c>
      <c r="B407" t="s">
        <v>14</v>
      </c>
      <c r="C407" t="s">
        <v>21</v>
      </c>
      <c r="D407" t="s">
        <v>187</v>
      </c>
      <c r="E407" t="s">
        <v>50</v>
      </c>
      <c r="F407" t="s">
        <v>51</v>
      </c>
      <c r="G407" t="s">
        <v>52</v>
      </c>
      <c r="H407" t="s">
        <v>53</v>
      </c>
      <c r="I407">
        <v>9</v>
      </c>
      <c r="J407">
        <v>11</v>
      </c>
      <c r="K407">
        <v>99</v>
      </c>
      <c r="L407" s="5">
        <v>0.12</v>
      </c>
      <c r="M407">
        <f t="shared" si="12"/>
        <v>2019</v>
      </c>
      <c r="N407" s="4" t="str">
        <f t="shared" si="13"/>
        <v>2019May</v>
      </c>
    </row>
    <row r="408" spans="1:14" x14ac:dyDescent="0.3">
      <c r="A408" s="4">
        <v>43591</v>
      </c>
      <c r="B408" t="s">
        <v>14</v>
      </c>
      <c r="C408" t="s">
        <v>21</v>
      </c>
      <c r="D408" t="s">
        <v>293</v>
      </c>
      <c r="E408" t="s">
        <v>23</v>
      </c>
      <c r="F408" t="s">
        <v>28</v>
      </c>
      <c r="G408" t="s">
        <v>263</v>
      </c>
      <c r="H408" t="s">
        <v>30</v>
      </c>
      <c r="I408">
        <v>1458</v>
      </c>
      <c r="J408">
        <v>6</v>
      </c>
      <c r="K408">
        <v>8748</v>
      </c>
      <c r="L408" s="5">
        <v>0.12</v>
      </c>
      <c r="M408">
        <f t="shared" si="12"/>
        <v>2019</v>
      </c>
      <c r="N408" s="4" t="str">
        <f t="shared" si="13"/>
        <v>2019May</v>
      </c>
    </row>
    <row r="409" spans="1:14" x14ac:dyDescent="0.3">
      <c r="A409" s="4">
        <v>43591</v>
      </c>
      <c r="B409" t="s">
        <v>14</v>
      </c>
      <c r="C409" t="s">
        <v>21</v>
      </c>
      <c r="D409" t="s">
        <v>294</v>
      </c>
      <c r="E409" t="s">
        <v>62</v>
      </c>
      <c r="F409" t="s">
        <v>63</v>
      </c>
      <c r="G409" t="s">
        <v>64</v>
      </c>
      <c r="H409" t="s">
        <v>30</v>
      </c>
      <c r="I409">
        <v>35</v>
      </c>
      <c r="J409">
        <v>2</v>
      </c>
      <c r="K409">
        <v>70</v>
      </c>
      <c r="L409" s="5">
        <v>0.12</v>
      </c>
      <c r="M409">
        <f t="shared" si="12"/>
        <v>2019</v>
      </c>
      <c r="N409" s="4" t="str">
        <f t="shared" si="13"/>
        <v>2019May</v>
      </c>
    </row>
    <row r="410" spans="1:14" x14ac:dyDescent="0.3">
      <c r="A410" s="4">
        <v>43591</v>
      </c>
      <c r="B410" t="s">
        <v>14</v>
      </c>
      <c r="C410" t="s">
        <v>21</v>
      </c>
      <c r="D410" t="s">
        <v>295</v>
      </c>
      <c r="E410" t="s">
        <v>23</v>
      </c>
      <c r="F410" t="s">
        <v>24</v>
      </c>
      <c r="G410" t="s">
        <v>272</v>
      </c>
      <c r="H410" t="s">
        <v>15</v>
      </c>
      <c r="I410">
        <v>3400</v>
      </c>
      <c r="J410">
        <v>7</v>
      </c>
      <c r="K410">
        <v>23800</v>
      </c>
      <c r="L410" s="5">
        <v>0.12</v>
      </c>
      <c r="M410">
        <f t="shared" si="12"/>
        <v>2019</v>
      </c>
      <c r="N410" s="4" t="str">
        <f t="shared" si="13"/>
        <v>2019May</v>
      </c>
    </row>
    <row r="411" spans="1:14" x14ac:dyDescent="0.3">
      <c r="A411" s="4">
        <v>43591</v>
      </c>
      <c r="B411" t="s">
        <v>14</v>
      </c>
      <c r="C411" t="s">
        <v>15</v>
      </c>
      <c r="D411" t="s">
        <v>248</v>
      </c>
      <c r="E411" t="s">
        <v>50</v>
      </c>
      <c r="F411" t="s">
        <v>51</v>
      </c>
      <c r="G411" t="s">
        <v>52</v>
      </c>
      <c r="H411" t="s">
        <v>53</v>
      </c>
      <c r="I411">
        <v>9</v>
      </c>
      <c r="J411">
        <v>3</v>
      </c>
      <c r="K411">
        <v>27</v>
      </c>
      <c r="L411" s="5">
        <v>0.05</v>
      </c>
      <c r="M411">
        <f t="shared" si="12"/>
        <v>2019</v>
      </c>
      <c r="N411" s="4" t="str">
        <f t="shared" si="13"/>
        <v>2019May</v>
      </c>
    </row>
    <row r="412" spans="1:14" x14ac:dyDescent="0.3">
      <c r="A412" s="4">
        <v>43591</v>
      </c>
      <c r="B412" t="s">
        <v>14</v>
      </c>
      <c r="C412" t="s">
        <v>15</v>
      </c>
      <c r="D412" t="s">
        <v>83</v>
      </c>
      <c r="E412" t="s">
        <v>62</v>
      </c>
      <c r="F412" t="s">
        <v>67</v>
      </c>
      <c r="G412" t="s">
        <v>68</v>
      </c>
      <c r="I412">
        <v>25</v>
      </c>
      <c r="J412">
        <v>4</v>
      </c>
      <c r="K412">
        <v>100</v>
      </c>
      <c r="L412" s="5">
        <v>0.05</v>
      </c>
      <c r="M412">
        <f t="shared" si="12"/>
        <v>2019</v>
      </c>
      <c r="N412" s="4" t="str">
        <f t="shared" si="13"/>
        <v>2019May</v>
      </c>
    </row>
    <row r="413" spans="1:14" x14ac:dyDescent="0.3">
      <c r="A413" s="4">
        <v>43592</v>
      </c>
      <c r="B413" t="s">
        <v>14</v>
      </c>
      <c r="C413" t="s">
        <v>15</v>
      </c>
      <c r="D413" t="s">
        <v>296</v>
      </c>
      <c r="E413" t="s">
        <v>17</v>
      </c>
      <c r="F413" t="s">
        <v>32</v>
      </c>
      <c r="G413" t="s">
        <v>47</v>
      </c>
      <c r="H413" t="s">
        <v>26</v>
      </c>
      <c r="I413">
        <v>1350</v>
      </c>
      <c r="J413">
        <v>1</v>
      </c>
      <c r="K413">
        <v>1350</v>
      </c>
      <c r="L413" s="5">
        <v>0.05</v>
      </c>
      <c r="M413">
        <f t="shared" si="12"/>
        <v>2019</v>
      </c>
      <c r="N413" s="4" t="str">
        <f t="shared" si="13"/>
        <v>2019May</v>
      </c>
    </row>
    <row r="414" spans="1:14" x14ac:dyDescent="0.3">
      <c r="A414" s="4">
        <v>43592</v>
      </c>
      <c r="B414" t="s">
        <v>14</v>
      </c>
      <c r="C414" t="s">
        <v>21</v>
      </c>
      <c r="D414" t="s">
        <v>297</v>
      </c>
      <c r="E414" t="s">
        <v>50</v>
      </c>
      <c r="F414" t="s">
        <v>55</v>
      </c>
      <c r="G414" t="s">
        <v>56</v>
      </c>
      <c r="H414" t="s">
        <v>53</v>
      </c>
      <c r="I414">
        <v>50</v>
      </c>
      <c r="J414">
        <v>3</v>
      </c>
      <c r="K414">
        <v>150</v>
      </c>
      <c r="L414" s="5">
        <v>0.12</v>
      </c>
      <c r="M414">
        <f t="shared" si="12"/>
        <v>2019</v>
      </c>
      <c r="N414" s="4" t="str">
        <f t="shared" si="13"/>
        <v>2019May</v>
      </c>
    </row>
    <row r="415" spans="1:14" x14ac:dyDescent="0.3">
      <c r="A415" s="4">
        <v>43592</v>
      </c>
      <c r="B415" t="s">
        <v>14</v>
      </c>
      <c r="C415" t="s">
        <v>15</v>
      </c>
      <c r="D415" t="s">
        <v>298</v>
      </c>
      <c r="E415" t="s">
        <v>50</v>
      </c>
      <c r="F415" t="s">
        <v>55</v>
      </c>
      <c r="G415" t="s">
        <v>56</v>
      </c>
      <c r="H415" t="s">
        <v>53</v>
      </c>
      <c r="I415">
        <v>50</v>
      </c>
      <c r="J415">
        <v>1</v>
      </c>
      <c r="K415">
        <v>50</v>
      </c>
      <c r="L415" s="5">
        <v>0.05</v>
      </c>
      <c r="M415">
        <f t="shared" si="12"/>
        <v>2019</v>
      </c>
      <c r="N415" s="4" t="str">
        <f t="shared" si="13"/>
        <v>2019May</v>
      </c>
    </row>
    <row r="416" spans="1:14" x14ac:dyDescent="0.3">
      <c r="A416" s="4">
        <v>43592</v>
      </c>
      <c r="B416" t="s">
        <v>14</v>
      </c>
      <c r="C416" t="s">
        <v>21</v>
      </c>
      <c r="D416" t="s">
        <v>299</v>
      </c>
      <c r="E416" t="s">
        <v>23</v>
      </c>
      <c r="F416" t="s">
        <v>28</v>
      </c>
      <c r="G416" t="s">
        <v>29</v>
      </c>
      <c r="H416" t="s">
        <v>30</v>
      </c>
      <c r="I416">
        <v>783</v>
      </c>
      <c r="J416">
        <v>1</v>
      </c>
      <c r="K416">
        <v>783</v>
      </c>
      <c r="L416" s="5">
        <v>0.12</v>
      </c>
      <c r="M416">
        <f t="shared" si="12"/>
        <v>2019</v>
      </c>
      <c r="N416" s="4" t="str">
        <f t="shared" si="13"/>
        <v>2019May</v>
      </c>
    </row>
    <row r="417" spans="1:14" x14ac:dyDescent="0.3">
      <c r="A417" s="4">
        <v>43592</v>
      </c>
      <c r="B417" t="s">
        <v>34</v>
      </c>
      <c r="C417" t="s">
        <v>15</v>
      </c>
      <c r="D417" t="s">
        <v>300</v>
      </c>
      <c r="E417" t="s">
        <v>17</v>
      </c>
      <c r="F417" t="s">
        <v>32</v>
      </c>
      <c r="G417" t="s">
        <v>81</v>
      </c>
      <c r="H417" t="s">
        <v>26</v>
      </c>
      <c r="I417">
        <v>349</v>
      </c>
      <c r="J417">
        <v>3</v>
      </c>
      <c r="K417">
        <v>1047</v>
      </c>
      <c r="L417" s="5">
        <v>0.1</v>
      </c>
      <c r="M417">
        <f t="shared" si="12"/>
        <v>2019</v>
      </c>
      <c r="N417" s="4" t="str">
        <f t="shared" si="13"/>
        <v>2019May</v>
      </c>
    </row>
    <row r="418" spans="1:14" x14ac:dyDescent="0.3">
      <c r="A418" s="4">
        <v>43593</v>
      </c>
      <c r="B418" t="s">
        <v>14</v>
      </c>
      <c r="C418" t="s">
        <v>48</v>
      </c>
      <c r="D418" t="s">
        <v>301</v>
      </c>
      <c r="E418" t="s">
        <v>23</v>
      </c>
      <c r="F418" t="s">
        <v>28</v>
      </c>
      <c r="G418" t="s">
        <v>263</v>
      </c>
      <c r="H418" t="s">
        <v>30</v>
      </c>
      <c r="I418">
        <v>1458</v>
      </c>
      <c r="J418">
        <v>1</v>
      </c>
      <c r="K418">
        <v>1458</v>
      </c>
      <c r="L418" s="5">
        <v>0.15</v>
      </c>
      <c r="M418">
        <f t="shared" si="12"/>
        <v>2019</v>
      </c>
      <c r="N418" s="4" t="str">
        <f t="shared" si="13"/>
        <v>2019May</v>
      </c>
    </row>
    <row r="419" spans="1:14" x14ac:dyDescent="0.3">
      <c r="A419" s="4">
        <v>43593</v>
      </c>
      <c r="B419" t="s">
        <v>14</v>
      </c>
      <c r="C419" t="s">
        <v>15</v>
      </c>
      <c r="D419" t="s">
        <v>302</v>
      </c>
      <c r="E419" t="s">
        <v>17</v>
      </c>
      <c r="F419" t="s">
        <v>18</v>
      </c>
      <c r="G419" t="s">
        <v>45</v>
      </c>
      <c r="H419" t="s">
        <v>26</v>
      </c>
      <c r="I419">
        <v>337</v>
      </c>
      <c r="J419">
        <v>1</v>
      </c>
      <c r="K419">
        <v>337</v>
      </c>
      <c r="L419" s="5">
        <v>0.05</v>
      </c>
      <c r="M419">
        <f t="shared" si="12"/>
        <v>2019</v>
      </c>
      <c r="N419" s="4" t="str">
        <f t="shared" si="13"/>
        <v>2019May</v>
      </c>
    </row>
    <row r="420" spans="1:14" x14ac:dyDescent="0.3">
      <c r="A420" s="4">
        <v>43594</v>
      </c>
      <c r="B420" t="s">
        <v>14</v>
      </c>
      <c r="C420" t="s">
        <v>15</v>
      </c>
      <c r="D420" t="s">
        <v>303</v>
      </c>
      <c r="E420" t="s">
        <v>23</v>
      </c>
      <c r="F420" t="s">
        <v>28</v>
      </c>
      <c r="G420" t="s">
        <v>29</v>
      </c>
      <c r="H420" t="s">
        <v>26</v>
      </c>
      <c r="I420">
        <v>783</v>
      </c>
      <c r="J420">
        <v>1</v>
      </c>
      <c r="K420">
        <v>783</v>
      </c>
      <c r="L420" s="5">
        <v>0.05</v>
      </c>
      <c r="M420">
        <f t="shared" si="12"/>
        <v>2019</v>
      </c>
      <c r="N420" s="4" t="str">
        <f t="shared" si="13"/>
        <v>2019May</v>
      </c>
    </row>
    <row r="421" spans="1:14" x14ac:dyDescent="0.3">
      <c r="A421" s="4">
        <v>43594</v>
      </c>
      <c r="B421" t="s">
        <v>14</v>
      </c>
      <c r="C421" t="s">
        <v>15</v>
      </c>
      <c r="D421" t="s">
        <v>304</v>
      </c>
      <c r="E421" t="s">
        <v>50</v>
      </c>
      <c r="F421" t="s">
        <v>55</v>
      </c>
      <c r="G421" t="s">
        <v>56</v>
      </c>
      <c r="H421" t="s">
        <v>53</v>
      </c>
      <c r="I421">
        <v>50</v>
      </c>
      <c r="J421">
        <v>6</v>
      </c>
      <c r="K421">
        <v>300</v>
      </c>
      <c r="L421" s="5">
        <v>0.05</v>
      </c>
      <c r="M421">
        <f t="shared" si="12"/>
        <v>2019</v>
      </c>
      <c r="N421" s="4" t="str">
        <f t="shared" si="13"/>
        <v>2019May</v>
      </c>
    </row>
    <row r="422" spans="1:14" x14ac:dyDescent="0.3">
      <c r="A422" s="4">
        <v>43594</v>
      </c>
      <c r="B422" t="s">
        <v>38</v>
      </c>
      <c r="C422" t="s">
        <v>15</v>
      </c>
      <c r="D422" t="s">
        <v>110</v>
      </c>
      <c r="E422" t="s">
        <v>50</v>
      </c>
      <c r="F422" t="s">
        <v>257</v>
      </c>
      <c r="G422" t="s">
        <v>258</v>
      </c>
      <c r="H422" t="s">
        <v>259</v>
      </c>
      <c r="I422">
        <v>10</v>
      </c>
      <c r="J422">
        <v>6</v>
      </c>
      <c r="K422">
        <v>60</v>
      </c>
      <c r="L422" s="5">
        <v>0</v>
      </c>
      <c r="M422">
        <f t="shared" si="12"/>
        <v>2019</v>
      </c>
      <c r="N422" s="4" t="str">
        <f t="shared" si="13"/>
        <v>2019May</v>
      </c>
    </row>
    <row r="423" spans="1:14" x14ac:dyDescent="0.3">
      <c r="A423" s="4">
        <v>43594</v>
      </c>
      <c r="B423" t="s">
        <v>38</v>
      </c>
      <c r="C423" t="s">
        <v>21</v>
      </c>
      <c r="D423" t="s">
        <v>305</v>
      </c>
      <c r="E423" t="s">
        <v>62</v>
      </c>
      <c r="F423" t="s">
        <v>63</v>
      </c>
      <c r="G423" t="s">
        <v>64</v>
      </c>
      <c r="H423" t="s">
        <v>26</v>
      </c>
      <c r="I423">
        <v>35</v>
      </c>
      <c r="J423">
        <v>4</v>
      </c>
      <c r="K423">
        <v>140</v>
      </c>
      <c r="L423" s="5">
        <v>0.02</v>
      </c>
      <c r="M423">
        <f t="shared" si="12"/>
        <v>2019</v>
      </c>
      <c r="N423" s="4" t="str">
        <f t="shared" si="13"/>
        <v>2019May</v>
      </c>
    </row>
    <row r="424" spans="1:14" x14ac:dyDescent="0.3">
      <c r="A424" s="4">
        <v>43594</v>
      </c>
      <c r="B424" t="s">
        <v>14</v>
      </c>
      <c r="C424" t="s">
        <v>15</v>
      </c>
      <c r="D424" t="s">
        <v>306</v>
      </c>
      <c r="E424" t="s">
        <v>17</v>
      </c>
      <c r="F424" t="s">
        <v>41</v>
      </c>
      <c r="G424" t="s">
        <v>42</v>
      </c>
      <c r="H424" t="s">
        <v>26</v>
      </c>
      <c r="I424">
        <v>113</v>
      </c>
      <c r="J424">
        <v>8</v>
      </c>
      <c r="K424">
        <v>904</v>
      </c>
      <c r="L424" s="5">
        <v>0.05</v>
      </c>
      <c r="M424">
        <f t="shared" si="12"/>
        <v>2019</v>
      </c>
      <c r="N424" s="4" t="str">
        <f t="shared" si="13"/>
        <v>2019May</v>
      </c>
    </row>
    <row r="425" spans="1:14" x14ac:dyDescent="0.3">
      <c r="A425" s="4">
        <v>43594</v>
      </c>
      <c r="B425" t="s">
        <v>38</v>
      </c>
      <c r="C425" t="s">
        <v>21</v>
      </c>
      <c r="D425" t="s">
        <v>307</v>
      </c>
      <c r="E425" t="s">
        <v>17</v>
      </c>
      <c r="F425" t="s">
        <v>18</v>
      </c>
      <c r="G425" t="s">
        <v>45</v>
      </c>
      <c r="H425" t="s">
        <v>30</v>
      </c>
      <c r="I425">
        <v>337</v>
      </c>
      <c r="J425">
        <v>1</v>
      </c>
      <c r="K425">
        <v>337</v>
      </c>
      <c r="L425" s="5">
        <v>0.02</v>
      </c>
      <c r="M425">
        <f t="shared" si="12"/>
        <v>2019</v>
      </c>
      <c r="N425" s="4" t="str">
        <f t="shared" si="13"/>
        <v>2019May</v>
      </c>
    </row>
    <row r="426" spans="1:14" x14ac:dyDescent="0.3">
      <c r="A426" s="4">
        <v>43594</v>
      </c>
      <c r="B426" t="s">
        <v>14</v>
      </c>
      <c r="C426" t="s">
        <v>21</v>
      </c>
      <c r="D426" t="s">
        <v>308</v>
      </c>
      <c r="E426" t="s">
        <v>23</v>
      </c>
      <c r="F426" t="s">
        <v>28</v>
      </c>
      <c r="G426" t="s">
        <v>280</v>
      </c>
      <c r="H426" t="s">
        <v>30</v>
      </c>
      <c r="I426">
        <v>3578</v>
      </c>
      <c r="J426">
        <v>3</v>
      </c>
      <c r="K426">
        <v>10734</v>
      </c>
      <c r="L426" s="5">
        <v>0.12</v>
      </c>
      <c r="M426">
        <f t="shared" si="12"/>
        <v>2019</v>
      </c>
      <c r="N426" s="4" t="str">
        <f t="shared" si="13"/>
        <v>2019May</v>
      </c>
    </row>
    <row r="427" spans="1:14" x14ac:dyDescent="0.3">
      <c r="A427" s="4">
        <v>43595</v>
      </c>
      <c r="B427" t="s">
        <v>14</v>
      </c>
      <c r="C427" t="s">
        <v>21</v>
      </c>
      <c r="D427" t="s">
        <v>120</v>
      </c>
      <c r="E427" t="s">
        <v>50</v>
      </c>
      <c r="F427" t="s">
        <v>55</v>
      </c>
      <c r="G427" t="s">
        <v>56</v>
      </c>
      <c r="H427" t="s">
        <v>53</v>
      </c>
      <c r="I427">
        <v>50</v>
      </c>
      <c r="J427">
        <v>1</v>
      </c>
      <c r="K427">
        <v>50</v>
      </c>
      <c r="L427" s="5">
        <v>0.12</v>
      </c>
      <c r="M427">
        <f t="shared" si="12"/>
        <v>2019</v>
      </c>
      <c r="N427" s="4" t="str">
        <f t="shared" si="13"/>
        <v>2019May</v>
      </c>
    </row>
    <row r="428" spans="1:14" x14ac:dyDescent="0.3">
      <c r="A428" s="4">
        <v>43595</v>
      </c>
      <c r="B428" t="s">
        <v>38</v>
      </c>
      <c r="C428" t="s">
        <v>15</v>
      </c>
      <c r="D428" t="s">
        <v>309</v>
      </c>
      <c r="E428" t="s">
        <v>17</v>
      </c>
      <c r="F428" t="s">
        <v>18</v>
      </c>
      <c r="G428" t="s">
        <v>45</v>
      </c>
      <c r="H428" t="s">
        <v>30</v>
      </c>
      <c r="I428">
        <v>337</v>
      </c>
      <c r="J428">
        <v>1</v>
      </c>
      <c r="K428">
        <v>337</v>
      </c>
      <c r="L428" s="5">
        <v>0</v>
      </c>
      <c r="M428">
        <f t="shared" si="12"/>
        <v>2019</v>
      </c>
      <c r="N428" s="4" t="str">
        <f t="shared" si="13"/>
        <v>2019May</v>
      </c>
    </row>
    <row r="429" spans="1:14" x14ac:dyDescent="0.3">
      <c r="A429" s="4">
        <v>43595</v>
      </c>
      <c r="B429" t="s">
        <v>38</v>
      </c>
      <c r="C429" t="s">
        <v>21</v>
      </c>
      <c r="D429" t="s">
        <v>95</v>
      </c>
      <c r="E429" t="s">
        <v>50</v>
      </c>
      <c r="F429" t="s">
        <v>51</v>
      </c>
      <c r="G429" t="s">
        <v>52</v>
      </c>
      <c r="H429" t="s">
        <v>53</v>
      </c>
      <c r="I429">
        <v>9</v>
      </c>
      <c r="J429">
        <v>10</v>
      </c>
      <c r="K429">
        <v>90</v>
      </c>
      <c r="L429" s="5">
        <v>0.02</v>
      </c>
      <c r="M429">
        <f t="shared" si="12"/>
        <v>2019</v>
      </c>
      <c r="N429" s="4" t="str">
        <f t="shared" si="13"/>
        <v>2019May</v>
      </c>
    </row>
    <row r="430" spans="1:14" x14ac:dyDescent="0.3">
      <c r="A430" s="4">
        <v>43595</v>
      </c>
      <c r="B430" t="s">
        <v>14</v>
      </c>
      <c r="C430" t="s">
        <v>21</v>
      </c>
      <c r="D430" t="s">
        <v>310</v>
      </c>
      <c r="E430" t="s">
        <v>62</v>
      </c>
      <c r="F430" t="s">
        <v>63</v>
      </c>
      <c r="G430" t="s">
        <v>64</v>
      </c>
      <c r="H430" t="s">
        <v>26</v>
      </c>
      <c r="I430">
        <v>35</v>
      </c>
      <c r="J430">
        <v>1</v>
      </c>
      <c r="K430">
        <v>35</v>
      </c>
      <c r="L430" s="5">
        <v>0.12</v>
      </c>
      <c r="M430">
        <f t="shared" si="12"/>
        <v>2019</v>
      </c>
      <c r="N430" s="4" t="str">
        <f t="shared" si="13"/>
        <v>2019May</v>
      </c>
    </row>
    <row r="431" spans="1:14" x14ac:dyDescent="0.3">
      <c r="A431" s="4">
        <v>43595</v>
      </c>
      <c r="B431" t="s">
        <v>14</v>
      </c>
      <c r="C431" t="s">
        <v>15</v>
      </c>
      <c r="D431" t="s">
        <v>152</v>
      </c>
      <c r="E431" t="s">
        <v>17</v>
      </c>
      <c r="F431" t="s">
        <v>41</v>
      </c>
      <c r="G431" t="s">
        <v>107</v>
      </c>
      <c r="H431" t="s">
        <v>26</v>
      </c>
      <c r="I431">
        <v>248</v>
      </c>
      <c r="J431">
        <v>2</v>
      </c>
      <c r="K431">
        <v>496</v>
      </c>
      <c r="L431" s="5">
        <v>0.05</v>
      </c>
      <c r="M431">
        <f t="shared" si="12"/>
        <v>2019</v>
      </c>
      <c r="N431" s="4" t="str">
        <f t="shared" si="13"/>
        <v>2019May</v>
      </c>
    </row>
    <row r="432" spans="1:14" x14ac:dyDescent="0.3">
      <c r="A432" s="4">
        <v>43596</v>
      </c>
      <c r="B432" t="s">
        <v>14</v>
      </c>
      <c r="C432" t="s">
        <v>21</v>
      </c>
      <c r="D432" t="s">
        <v>196</v>
      </c>
      <c r="E432" t="s">
        <v>62</v>
      </c>
      <c r="F432" t="s">
        <v>67</v>
      </c>
      <c r="G432" t="s">
        <v>68</v>
      </c>
      <c r="I432">
        <v>25</v>
      </c>
      <c r="J432">
        <v>5</v>
      </c>
      <c r="K432">
        <v>125</v>
      </c>
      <c r="L432" s="5">
        <v>0.12</v>
      </c>
      <c r="M432">
        <f t="shared" si="12"/>
        <v>2019</v>
      </c>
      <c r="N432" s="4" t="str">
        <f t="shared" si="13"/>
        <v>2019May</v>
      </c>
    </row>
    <row r="433" spans="1:14" x14ac:dyDescent="0.3">
      <c r="A433" s="4">
        <v>43596</v>
      </c>
      <c r="B433" t="s">
        <v>14</v>
      </c>
      <c r="C433" t="s">
        <v>15</v>
      </c>
      <c r="D433" t="s">
        <v>303</v>
      </c>
      <c r="E433" t="s">
        <v>50</v>
      </c>
      <c r="F433" t="s">
        <v>55</v>
      </c>
      <c r="G433" t="s">
        <v>56</v>
      </c>
      <c r="H433" t="s">
        <v>53</v>
      </c>
      <c r="I433">
        <v>50</v>
      </c>
      <c r="J433">
        <v>2</v>
      </c>
      <c r="K433">
        <v>100</v>
      </c>
      <c r="L433" s="5">
        <v>0.05</v>
      </c>
      <c r="M433">
        <f t="shared" si="12"/>
        <v>2019</v>
      </c>
      <c r="N433" s="4" t="str">
        <f t="shared" si="13"/>
        <v>2019May</v>
      </c>
    </row>
    <row r="434" spans="1:14" x14ac:dyDescent="0.3">
      <c r="A434" s="4">
        <v>43597</v>
      </c>
      <c r="B434" t="s">
        <v>14</v>
      </c>
      <c r="C434" t="s">
        <v>15</v>
      </c>
      <c r="D434" t="s">
        <v>311</v>
      </c>
      <c r="E434" t="s">
        <v>17</v>
      </c>
      <c r="F434" t="s">
        <v>32</v>
      </c>
      <c r="G434" t="s">
        <v>47</v>
      </c>
      <c r="H434" t="s">
        <v>26</v>
      </c>
      <c r="I434">
        <v>1350</v>
      </c>
      <c r="J434">
        <v>2</v>
      </c>
      <c r="K434">
        <v>2700</v>
      </c>
      <c r="L434" s="5">
        <v>0.05</v>
      </c>
      <c r="M434">
        <f t="shared" si="12"/>
        <v>2019</v>
      </c>
      <c r="N434" s="4" t="str">
        <f t="shared" si="13"/>
        <v>2019May</v>
      </c>
    </row>
    <row r="435" spans="1:14" x14ac:dyDescent="0.3">
      <c r="A435" s="4">
        <v>43597</v>
      </c>
      <c r="B435" t="s">
        <v>34</v>
      </c>
      <c r="C435" t="s">
        <v>15</v>
      </c>
      <c r="D435" t="s">
        <v>300</v>
      </c>
      <c r="E435" t="s">
        <v>50</v>
      </c>
      <c r="F435" t="s">
        <v>78</v>
      </c>
      <c r="G435" t="s">
        <v>93</v>
      </c>
      <c r="H435" t="s">
        <v>26</v>
      </c>
      <c r="I435">
        <v>38</v>
      </c>
      <c r="J435">
        <v>16</v>
      </c>
      <c r="K435">
        <v>608</v>
      </c>
      <c r="L435" s="5">
        <v>0.1</v>
      </c>
      <c r="M435">
        <f t="shared" si="12"/>
        <v>2019</v>
      </c>
      <c r="N435" s="4" t="str">
        <f t="shared" si="13"/>
        <v>2019May</v>
      </c>
    </row>
    <row r="436" spans="1:14" x14ac:dyDescent="0.3">
      <c r="A436" s="4">
        <v>43598</v>
      </c>
      <c r="B436" t="s">
        <v>14</v>
      </c>
      <c r="C436" t="s">
        <v>21</v>
      </c>
      <c r="D436" t="s">
        <v>312</v>
      </c>
      <c r="E436" t="s">
        <v>23</v>
      </c>
      <c r="F436" t="s">
        <v>24</v>
      </c>
      <c r="G436" t="s">
        <v>272</v>
      </c>
      <c r="H436" t="s">
        <v>15</v>
      </c>
      <c r="I436">
        <v>3400</v>
      </c>
      <c r="J436">
        <v>6</v>
      </c>
      <c r="K436">
        <v>20400</v>
      </c>
      <c r="L436" s="5">
        <v>0.12</v>
      </c>
      <c r="M436">
        <f t="shared" si="12"/>
        <v>2019</v>
      </c>
      <c r="N436" s="4" t="str">
        <f t="shared" si="13"/>
        <v>2019May</v>
      </c>
    </row>
    <row r="437" spans="1:14" x14ac:dyDescent="0.3">
      <c r="A437" s="4">
        <v>43598</v>
      </c>
      <c r="B437" t="s">
        <v>14</v>
      </c>
      <c r="C437" t="s">
        <v>15</v>
      </c>
      <c r="D437" t="s">
        <v>291</v>
      </c>
      <c r="E437" t="s">
        <v>17</v>
      </c>
      <c r="F437" t="s">
        <v>18</v>
      </c>
      <c r="G437" t="s">
        <v>45</v>
      </c>
      <c r="H437" t="s">
        <v>26</v>
      </c>
      <c r="I437">
        <v>337</v>
      </c>
      <c r="J437">
        <v>2</v>
      </c>
      <c r="K437">
        <v>674</v>
      </c>
      <c r="L437" s="5">
        <v>0.05</v>
      </c>
      <c r="M437">
        <f t="shared" si="12"/>
        <v>2019</v>
      </c>
      <c r="N437" s="4" t="str">
        <f t="shared" si="13"/>
        <v>2019May</v>
      </c>
    </row>
    <row r="438" spans="1:14" x14ac:dyDescent="0.3">
      <c r="A438" s="4">
        <v>43599</v>
      </c>
      <c r="B438" t="s">
        <v>14</v>
      </c>
      <c r="C438" t="s">
        <v>15</v>
      </c>
      <c r="D438" t="s">
        <v>311</v>
      </c>
      <c r="E438" t="s">
        <v>50</v>
      </c>
      <c r="F438" t="s">
        <v>257</v>
      </c>
      <c r="G438" t="s">
        <v>258</v>
      </c>
      <c r="H438" t="s">
        <v>259</v>
      </c>
      <c r="I438">
        <v>10</v>
      </c>
      <c r="J438">
        <v>5</v>
      </c>
      <c r="K438">
        <v>50</v>
      </c>
      <c r="L438" s="5">
        <v>0.05</v>
      </c>
      <c r="M438">
        <f t="shared" si="12"/>
        <v>2019</v>
      </c>
      <c r="N438" s="4" t="str">
        <f t="shared" si="13"/>
        <v>2019May</v>
      </c>
    </row>
    <row r="439" spans="1:14" x14ac:dyDescent="0.3">
      <c r="A439" s="4">
        <v>43599</v>
      </c>
      <c r="B439" t="s">
        <v>14</v>
      </c>
      <c r="C439" t="s">
        <v>15</v>
      </c>
      <c r="D439" t="s">
        <v>139</v>
      </c>
      <c r="E439" t="s">
        <v>17</v>
      </c>
      <c r="F439" t="s">
        <v>41</v>
      </c>
      <c r="G439" t="s">
        <v>66</v>
      </c>
      <c r="H439" t="s">
        <v>26</v>
      </c>
      <c r="I439">
        <v>61</v>
      </c>
      <c r="J439">
        <v>4</v>
      </c>
      <c r="K439">
        <v>244</v>
      </c>
      <c r="L439" s="5">
        <v>0.05</v>
      </c>
      <c r="M439">
        <f t="shared" si="12"/>
        <v>2019</v>
      </c>
      <c r="N439" s="4" t="str">
        <f t="shared" si="13"/>
        <v>2019May</v>
      </c>
    </row>
    <row r="440" spans="1:14" x14ac:dyDescent="0.3">
      <c r="A440" s="4">
        <v>43599</v>
      </c>
      <c r="B440" t="s">
        <v>14</v>
      </c>
      <c r="C440" t="s">
        <v>21</v>
      </c>
      <c r="D440" t="s">
        <v>190</v>
      </c>
      <c r="E440" t="s">
        <v>62</v>
      </c>
      <c r="F440" t="s">
        <v>63</v>
      </c>
      <c r="G440" t="s">
        <v>64</v>
      </c>
      <c r="H440" t="s">
        <v>30</v>
      </c>
      <c r="I440">
        <v>35</v>
      </c>
      <c r="J440">
        <v>2</v>
      </c>
      <c r="K440">
        <v>70</v>
      </c>
      <c r="L440" s="5">
        <v>0.12</v>
      </c>
      <c r="M440">
        <f t="shared" si="12"/>
        <v>2019</v>
      </c>
      <c r="N440" s="4" t="str">
        <f t="shared" si="13"/>
        <v>2019May</v>
      </c>
    </row>
    <row r="441" spans="1:14" x14ac:dyDescent="0.3">
      <c r="A441" s="4">
        <v>43600</v>
      </c>
      <c r="B441" t="s">
        <v>14</v>
      </c>
      <c r="C441" t="s">
        <v>15</v>
      </c>
      <c r="D441" t="s">
        <v>286</v>
      </c>
      <c r="E441" t="s">
        <v>17</v>
      </c>
      <c r="F441" t="s">
        <v>18</v>
      </c>
      <c r="G441" t="s">
        <v>19</v>
      </c>
      <c r="H441" t="s">
        <v>20</v>
      </c>
      <c r="I441">
        <v>595</v>
      </c>
      <c r="J441">
        <v>1</v>
      </c>
      <c r="K441">
        <v>595</v>
      </c>
      <c r="L441" s="5">
        <v>0.05</v>
      </c>
      <c r="M441">
        <f t="shared" si="12"/>
        <v>2019</v>
      </c>
      <c r="N441" s="4" t="str">
        <f t="shared" si="13"/>
        <v>2019May</v>
      </c>
    </row>
    <row r="442" spans="1:14" x14ac:dyDescent="0.3">
      <c r="A442" s="4">
        <v>43600</v>
      </c>
      <c r="B442" t="s">
        <v>14</v>
      </c>
      <c r="C442" t="s">
        <v>21</v>
      </c>
      <c r="D442" t="s">
        <v>313</v>
      </c>
      <c r="E442" t="s">
        <v>17</v>
      </c>
      <c r="F442" t="s">
        <v>41</v>
      </c>
      <c r="G442" t="s">
        <v>202</v>
      </c>
      <c r="H442" t="s">
        <v>26</v>
      </c>
      <c r="I442">
        <v>327</v>
      </c>
      <c r="J442">
        <v>2</v>
      </c>
      <c r="K442">
        <v>654</v>
      </c>
      <c r="L442" s="5">
        <v>0.12</v>
      </c>
      <c r="M442">
        <f t="shared" si="12"/>
        <v>2019</v>
      </c>
      <c r="N442" s="4" t="str">
        <f t="shared" si="13"/>
        <v>2019May</v>
      </c>
    </row>
    <row r="443" spans="1:14" x14ac:dyDescent="0.3">
      <c r="A443" s="4">
        <v>43600</v>
      </c>
      <c r="B443" t="s">
        <v>14</v>
      </c>
      <c r="C443" t="s">
        <v>15</v>
      </c>
      <c r="D443" t="s">
        <v>314</v>
      </c>
      <c r="E443" t="s">
        <v>23</v>
      </c>
      <c r="F443" t="s">
        <v>28</v>
      </c>
      <c r="G443" t="s">
        <v>280</v>
      </c>
      <c r="H443" t="s">
        <v>30</v>
      </c>
      <c r="I443">
        <v>3578</v>
      </c>
      <c r="J443">
        <v>1</v>
      </c>
      <c r="K443">
        <v>3578</v>
      </c>
      <c r="L443" s="5">
        <v>0.05</v>
      </c>
      <c r="M443">
        <f t="shared" si="12"/>
        <v>2019</v>
      </c>
      <c r="N443" s="4" t="str">
        <f t="shared" si="13"/>
        <v>2019May</v>
      </c>
    </row>
    <row r="444" spans="1:14" x14ac:dyDescent="0.3">
      <c r="A444" s="4">
        <v>43601</v>
      </c>
      <c r="B444" t="s">
        <v>14</v>
      </c>
      <c r="C444" t="s">
        <v>21</v>
      </c>
      <c r="D444" t="s">
        <v>315</v>
      </c>
      <c r="E444" t="s">
        <v>50</v>
      </c>
      <c r="F444" t="s">
        <v>55</v>
      </c>
      <c r="G444" t="s">
        <v>56</v>
      </c>
      <c r="H444" t="s">
        <v>53</v>
      </c>
      <c r="I444">
        <v>50</v>
      </c>
      <c r="J444">
        <v>3</v>
      </c>
      <c r="K444">
        <v>150</v>
      </c>
      <c r="L444" s="5">
        <v>0.12</v>
      </c>
      <c r="M444">
        <f t="shared" si="12"/>
        <v>2019</v>
      </c>
      <c r="N444" s="4" t="str">
        <f t="shared" si="13"/>
        <v>2019May</v>
      </c>
    </row>
    <row r="445" spans="1:14" x14ac:dyDescent="0.3">
      <c r="A445" s="4">
        <v>43601</v>
      </c>
      <c r="B445" t="s">
        <v>14</v>
      </c>
      <c r="C445" t="s">
        <v>15</v>
      </c>
      <c r="D445" t="s">
        <v>223</v>
      </c>
      <c r="E445" t="s">
        <v>17</v>
      </c>
      <c r="F445" t="s">
        <v>32</v>
      </c>
      <c r="G445" t="s">
        <v>47</v>
      </c>
      <c r="H445" t="s">
        <v>26</v>
      </c>
      <c r="I445">
        <v>1350</v>
      </c>
      <c r="J445">
        <v>2</v>
      </c>
      <c r="K445">
        <v>2700</v>
      </c>
      <c r="L445" s="5">
        <v>0.05</v>
      </c>
      <c r="M445">
        <f t="shared" si="12"/>
        <v>2019</v>
      </c>
      <c r="N445" s="4" t="str">
        <f t="shared" si="13"/>
        <v>2019May</v>
      </c>
    </row>
    <row r="446" spans="1:14" x14ac:dyDescent="0.3">
      <c r="A446" s="4">
        <v>43601</v>
      </c>
      <c r="B446" t="s">
        <v>14</v>
      </c>
      <c r="C446" t="s">
        <v>15</v>
      </c>
      <c r="D446" t="s">
        <v>185</v>
      </c>
      <c r="E446" t="s">
        <v>62</v>
      </c>
      <c r="F446" t="s">
        <v>67</v>
      </c>
      <c r="G446" t="s">
        <v>68</v>
      </c>
      <c r="I446">
        <v>25</v>
      </c>
      <c r="J446">
        <v>2</v>
      </c>
      <c r="K446">
        <v>50</v>
      </c>
      <c r="L446" s="5">
        <v>0.05</v>
      </c>
      <c r="M446">
        <f t="shared" si="12"/>
        <v>2019</v>
      </c>
      <c r="N446" s="4" t="str">
        <f t="shared" si="13"/>
        <v>2019May</v>
      </c>
    </row>
    <row r="447" spans="1:14" x14ac:dyDescent="0.3">
      <c r="A447" s="4">
        <v>43601</v>
      </c>
      <c r="B447" t="s">
        <v>14</v>
      </c>
      <c r="C447" t="s">
        <v>21</v>
      </c>
      <c r="D447" t="s">
        <v>316</v>
      </c>
      <c r="E447" t="s">
        <v>17</v>
      </c>
      <c r="F447" t="s">
        <v>41</v>
      </c>
      <c r="G447" t="s">
        <v>317</v>
      </c>
      <c r="H447" t="s">
        <v>26</v>
      </c>
      <c r="I447">
        <v>275</v>
      </c>
      <c r="J447">
        <v>3</v>
      </c>
      <c r="K447">
        <v>825</v>
      </c>
      <c r="L447" s="5">
        <v>0.12</v>
      </c>
      <c r="M447">
        <f t="shared" si="12"/>
        <v>2019</v>
      </c>
      <c r="N447" s="4" t="str">
        <f t="shared" si="13"/>
        <v>2019May</v>
      </c>
    </row>
    <row r="448" spans="1:14" x14ac:dyDescent="0.3">
      <c r="A448" s="4">
        <v>43602</v>
      </c>
      <c r="B448" t="s">
        <v>38</v>
      </c>
      <c r="C448" t="s">
        <v>21</v>
      </c>
      <c r="D448" t="s">
        <v>318</v>
      </c>
      <c r="E448" t="s">
        <v>50</v>
      </c>
      <c r="F448" t="s">
        <v>55</v>
      </c>
      <c r="G448" t="s">
        <v>56</v>
      </c>
      <c r="H448" t="s">
        <v>53</v>
      </c>
      <c r="I448">
        <v>50</v>
      </c>
      <c r="J448">
        <v>2</v>
      </c>
      <c r="K448">
        <v>100</v>
      </c>
      <c r="L448" s="5">
        <v>0.02</v>
      </c>
      <c r="M448">
        <f t="shared" si="12"/>
        <v>2019</v>
      </c>
      <c r="N448" s="4" t="str">
        <f t="shared" si="13"/>
        <v>2019May</v>
      </c>
    </row>
    <row r="449" spans="1:14" x14ac:dyDescent="0.3">
      <c r="A449" s="4">
        <v>43602</v>
      </c>
      <c r="B449" t="s">
        <v>14</v>
      </c>
      <c r="C449" t="s">
        <v>15</v>
      </c>
      <c r="D449" t="s">
        <v>319</v>
      </c>
      <c r="E449" t="s">
        <v>23</v>
      </c>
      <c r="F449" t="s">
        <v>28</v>
      </c>
      <c r="G449" t="s">
        <v>29</v>
      </c>
      <c r="H449" t="s">
        <v>26</v>
      </c>
      <c r="I449">
        <v>783</v>
      </c>
      <c r="J449">
        <v>3</v>
      </c>
      <c r="K449">
        <v>2349</v>
      </c>
      <c r="L449" s="5">
        <v>0.05</v>
      </c>
      <c r="M449">
        <f t="shared" si="12"/>
        <v>2019</v>
      </c>
      <c r="N449" s="4" t="str">
        <f t="shared" si="13"/>
        <v>2019May</v>
      </c>
    </row>
    <row r="450" spans="1:14" x14ac:dyDescent="0.3">
      <c r="A450" s="4">
        <v>43603</v>
      </c>
      <c r="B450" t="s">
        <v>14</v>
      </c>
      <c r="C450" t="s">
        <v>15</v>
      </c>
      <c r="D450" t="s">
        <v>227</v>
      </c>
      <c r="E450" t="s">
        <v>50</v>
      </c>
      <c r="F450" t="s">
        <v>55</v>
      </c>
      <c r="G450" t="s">
        <v>56</v>
      </c>
      <c r="H450" t="s">
        <v>53</v>
      </c>
      <c r="I450">
        <v>50</v>
      </c>
      <c r="J450">
        <v>1</v>
      </c>
      <c r="K450">
        <v>50</v>
      </c>
      <c r="L450" s="5">
        <v>0.05</v>
      </c>
      <c r="M450">
        <f t="shared" si="12"/>
        <v>2019</v>
      </c>
      <c r="N450" s="4" t="str">
        <f t="shared" si="13"/>
        <v>2019May</v>
      </c>
    </row>
    <row r="451" spans="1:14" x14ac:dyDescent="0.3">
      <c r="A451" s="4">
        <v>43603</v>
      </c>
      <c r="B451" t="s">
        <v>38</v>
      </c>
      <c r="C451" t="s">
        <v>15</v>
      </c>
      <c r="D451" t="s">
        <v>177</v>
      </c>
      <c r="E451" t="s">
        <v>17</v>
      </c>
      <c r="F451" t="s">
        <v>41</v>
      </c>
      <c r="G451" t="s">
        <v>241</v>
      </c>
      <c r="H451" t="s">
        <v>26</v>
      </c>
      <c r="I451">
        <v>88</v>
      </c>
      <c r="J451">
        <v>1</v>
      </c>
      <c r="K451">
        <v>88</v>
      </c>
      <c r="L451" s="5">
        <v>0</v>
      </c>
      <c r="M451">
        <f t="shared" ref="M451:M514" si="14">YEAR(A451)</f>
        <v>2019</v>
      </c>
      <c r="N451" s="4" t="str">
        <f t="shared" ref="N451:N514" si="15">YEAR(A451)&amp;TEXT(A451,"mmm")</f>
        <v>2019May</v>
      </c>
    </row>
    <row r="452" spans="1:14" x14ac:dyDescent="0.3">
      <c r="A452" s="4">
        <v>43603</v>
      </c>
      <c r="B452" t="s">
        <v>14</v>
      </c>
      <c r="C452" t="s">
        <v>21</v>
      </c>
      <c r="D452" t="s">
        <v>144</v>
      </c>
      <c r="E452" t="s">
        <v>17</v>
      </c>
      <c r="F452" t="s">
        <v>41</v>
      </c>
      <c r="G452" t="s">
        <v>88</v>
      </c>
      <c r="H452" t="s">
        <v>26</v>
      </c>
      <c r="I452">
        <v>330</v>
      </c>
      <c r="J452">
        <v>1</v>
      </c>
      <c r="K452">
        <v>330</v>
      </c>
      <c r="L452" s="5">
        <v>0.12</v>
      </c>
      <c r="M452">
        <f t="shared" si="14"/>
        <v>2019</v>
      </c>
      <c r="N452" s="4" t="str">
        <f t="shared" si="15"/>
        <v>2019May</v>
      </c>
    </row>
    <row r="453" spans="1:14" x14ac:dyDescent="0.3">
      <c r="A453" s="4">
        <v>43603</v>
      </c>
      <c r="B453" t="s">
        <v>14</v>
      </c>
      <c r="C453" t="s">
        <v>21</v>
      </c>
      <c r="D453" t="s">
        <v>320</v>
      </c>
      <c r="E453" t="s">
        <v>17</v>
      </c>
      <c r="F453" t="s">
        <v>75</v>
      </c>
      <c r="G453" t="s">
        <v>76</v>
      </c>
      <c r="I453">
        <v>125</v>
      </c>
      <c r="J453">
        <v>3</v>
      </c>
      <c r="K453">
        <v>375</v>
      </c>
      <c r="L453" s="5">
        <v>0.12</v>
      </c>
      <c r="M453">
        <f t="shared" si="14"/>
        <v>2019</v>
      </c>
      <c r="N453" s="4" t="str">
        <f t="shared" si="15"/>
        <v>2019May</v>
      </c>
    </row>
    <row r="454" spans="1:14" x14ac:dyDescent="0.3">
      <c r="A454" s="4">
        <v>43604</v>
      </c>
      <c r="B454" t="s">
        <v>14</v>
      </c>
      <c r="C454" t="s">
        <v>15</v>
      </c>
      <c r="D454" t="s">
        <v>321</v>
      </c>
      <c r="E454" t="s">
        <v>62</v>
      </c>
      <c r="F454" t="s">
        <v>63</v>
      </c>
      <c r="G454" t="s">
        <v>64</v>
      </c>
      <c r="H454" t="s">
        <v>26</v>
      </c>
      <c r="I454">
        <v>35</v>
      </c>
      <c r="J454">
        <v>4</v>
      </c>
      <c r="K454">
        <v>140</v>
      </c>
      <c r="L454" s="5">
        <v>0.05</v>
      </c>
      <c r="M454">
        <f t="shared" si="14"/>
        <v>2019</v>
      </c>
      <c r="N454" s="4" t="str">
        <f t="shared" si="15"/>
        <v>2019May</v>
      </c>
    </row>
    <row r="455" spans="1:14" x14ac:dyDescent="0.3">
      <c r="A455" s="4">
        <v>43604</v>
      </c>
      <c r="B455" t="s">
        <v>14</v>
      </c>
      <c r="C455" t="s">
        <v>15</v>
      </c>
      <c r="D455" t="s">
        <v>322</v>
      </c>
      <c r="E455" t="s">
        <v>62</v>
      </c>
      <c r="F455" t="s">
        <v>63</v>
      </c>
      <c r="G455" t="s">
        <v>64</v>
      </c>
      <c r="H455" t="s">
        <v>30</v>
      </c>
      <c r="I455">
        <v>35</v>
      </c>
      <c r="J455">
        <v>2</v>
      </c>
      <c r="K455">
        <v>70</v>
      </c>
      <c r="L455" s="5">
        <v>0.05</v>
      </c>
      <c r="M455">
        <f t="shared" si="14"/>
        <v>2019</v>
      </c>
      <c r="N455" s="4" t="str">
        <f t="shared" si="15"/>
        <v>2019May</v>
      </c>
    </row>
    <row r="456" spans="1:14" x14ac:dyDescent="0.3">
      <c r="A456" s="4">
        <v>43605</v>
      </c>
      <c r="B456" t="s">
        <v>14</v>
      </c>
      <c r="C456" t="s">
        <v>15</v>
      </c>
      <c r="D456" t="s">
        <v>266</v>
      </c>
      <c r="E456" t="s">
        <v>62</v>
      </c>
      <c r="F456" t="s">
        <v>63</v>
      </c>
      <c r="G456" t="s">
        <v>64</v>
      </c>
      <c r="H456" t="s">
        <v>30</v>
      </c>
      <c r="I456">
        <v>35</v>
      </c>
      <c r="J456">
        <v>1</v>
      </c>
      <c r="K456">
        <v>35</v>
      </c>
      <c r="L456" s="5">
        <v>0.05</v>
      </c>
      <c r="M456">
        <f t="shared" si="14"/>
        <v>2019</v>
      </c>
      <c r="N456" s="4" t="str">
        <f t="shared" si="15"/>
        <v>2019May</v>
      </c>
    </row>
    <row r="457" spans="1:14" x14ac:dyDescent="0.3">
      <c r="A457" s="4">
        <v>43605</v>
      </c>
      <c r="B457" t="s">
        <v>14</v>
      </c>
      <c r="C457" t="s">
        <v>15</v>
      </c>
      <c r="D457" t="s">
        <v>248</v>
      </c>
      <c r="E457" t="s">
        <v>50</v>
      </c>
      <c r="F457" t="s">
        <v>55</v>
      </c>
      <c r="G457" t="s">
        <v>56</v>
      </c>
      <c r="H457" t="s">
        <v>53</v>
      </c>
      <c r="I457">
        <v>50</v>
      </c>
      <c r="J457">
        <v>2</v>
      </c>
      <c r="K457">
        <v>100</v>
      </c>
      <c r="L457" s="5">
        <v>0.05</v>
      </c>
      <c r="M457">
        <f t="shared" si="14"/>
        <v>2019</v>
      </c>
      <c r="N457" s="4" t="str">
        <f t="shared" si="15"/>
        <v>2019May</v>
      </c>
    </row>
    <row r="458" spans="1:14" x14ac:dyDescent="0.3">
      <c r="A458" s="4">
        <v>43605</v>
      </c>
      <c r="B458" t="s">
        <v>14</v>
      </c>
      <c r="C458" t="s">
        <v>15</v>
      </c>
      <c r="D458" t="s">
        <v>288</v>
      </c>
      <c r="E458" t="s">
        <v>62</v>
      </c>
      <c r="F458" t="s">
        <v>63</v>
      </c>
      <c r="G458" t="s">
        <v>64</v>
      </c>
      <c r="H458" t="s">
        <v>125</v>
      </c>
      <c r="I458">
        <v>35</v>
      </c>
      <c r="J458">
        <v>2</v>
      </c>
      <c r="K458">
        <v>70</v>
      </c>
      <c r="L458" s="5">
        <v>0.05</v>
      </c>
      <c r="M458">
        <f t="shared" si="14"/>
        <v>2019</v>
      </c>
      <c r="N458" s="4" t="str">
        <f t="shared" si="15"/>
        <v>2019May</v>
      </c>
    </row>
    <row r="459" spans="1:14" x14ac:dyDescent="0.3">
      <c r="A459" s="4">
        <v>43605</v>
      </c>
      <c r="B459" t="s">
        <v>14</v>
      </c>
      <c r="C459" t="s">
        <v>15</v>
      </c>
      <c r="D459" t="s">
        <v>323</v>
      </c>
      <c r="E459" t="s">
        <v>23</v>
      </c>
      <c r="F459" t="s">
        <v>24</v>
      </c>
      <c r="G459" t="s">
        <v>272</v>
      </c>
      <c r="H459" t="s">
        <v>26</v>
      </c>
      <c r="I459">
        <v>3375</v>
      </c>
      <c r="J459">
        <v>2</v>
      </c>
      <c r="K459">
        <v>6750</v>
      </c>
      <c r="L459" s="5">
        <v>0.05</v>
      </c>
      <c r="M459">
        <f t="shared" si="14"/>
        <v>2019</v>
      </c>
      <c r="N459" s="4" t="str">
        <f t="shared" si="15"/>
        <v>2019May</v>
      </c>
    </row>
    <row r="460" spans="1:14" x14ac:dyDescent="0.3">
      <c r="A460" s="4">
        <v>43605</v>
      </c>
      <c r="B460" t="s">
        <v>38</v>
      </c>
      <c r="C460" t="s">
        <v>15</v>
      </c>
      <c r="D460" t="s">
        <v>324</v>
      </c>
      <c r="E460" t="s">
        <v>17</v>
      </c>
      <c r="F460" t="s">
        <v>41</v>
      </c>
      <c r="G460" t="s">
        <v>42</v>
      </c>
      <c r="H460" t="s">
        <v>26</v>
      </c>
      <c r="I460">
        <v>113</v>
      </c>
      <c r="J460">
        <v>3</v>
      </c>
      <c r="K460">
        <v>339</v>
      </c>
      <c r="L460" s="5">
        <v>0</v>
      </c>
      <c r="M460">
        <f t="shared" si="14"/>
        <v>2019</v>
      </c>
      <c r="N460" s="4" t="str">
        <f t="shared" si="15"/>
        <v>2019May</v>
      </c>
    </row>
    <row r="461" spans="1:14" x14ac:dyDescent="0.3">
      <c r="A461" s="4">
        <v>43605</v>
      </c>
      <c r="B461" t="s">
        <v>14</v>
      </c>
      <c r="C461" t="s">
        <v>21</v>
      </c>
      <c r="D461" t="s">
        <v>196</v>
      </c>
      <c r="E461" t="s">
        <v>50</v>
      </c>
      <c r="F461" t="s">
        <v>58</v>
      </c>
      <c r="G461" t="s">
        <v>59</v>
      </c>
      <c r="H461" t="s">
        <v>26</v>
      </c>
      <c r="I461">
        <v>60</v>
      </c>
      <c r="J461">
        <v>6</v>
      </c>
      <c r="K461">
        <v>360</v>
      </c>
      <c r="L461" s="5">
        <v>0.12</v>
      </c>
      <c r="M461">
        <f t="shared" si="14"/>
        <v>2019</v>
      </c>
      <c r="N461" s="4" t="str">
        <f t="shared" si="15"/>
        <v>2019May</v>
      </c>
    </row>
    <row r="462" spans="1:14" x14ac:dyDescent="0.3">
      <c r="A462" s="4">
        <v>43606</v>
      </c>
      <c r="B462" t="s">
        <v>14</v>
      </c>
      <c r="C462" t="s">
        <v>15</v>
      </c>
      <c r="D462" t="s">
        <v>151</v>
      </c>
      <c r="E462" t="s">
        <v>62</v>
      </c>
      <c r="F462" t="s">
        <v>63</v>
      </c>
      <c r="G462" t="s">
        <v>64</v>
      </c>
      <c r="H462" t="s">
        <v>125</v>
      </c>
      <c r="I462">
        <v>35</v>
      </c>
      <c r="J462">
        <v>2</v>
      </c>
      <c r="K462">
        <v>70</v>
      </c>
      <c r="L462" s="5">
        <v>0.05</v>
      </c>
      <c r="M462">
        <f t="shared" si="14"/>
        <v>2019</v>
      </c>
      <c r="N462" s="4" t="str">
        <f t="shared" si="15"/>
        <v>2019May</v>
      </c>
    </row>
    <row r="463" spans="1:14" x14ac:dyDescent="0.3">
      <c r="A463" s="4">
        <v>43606</v>
      </c>
      <c r="B463" t="s">
        <v>14</v>
      </c>
      <c r="C463" t="s">
        <v>15</v>
      </c>
      <c r="D463" t="s">
        <v>325</v>
      </c>
      <c r="E463" t="s">
        <v>23</v>
      </c>
      <c r="F463" t="s">
        <v>24</v>
      </c>
      <c r="G463" t="s">
        <v>272</v>
      </c>
      <c r="H463" t="s">
        <v>15</v>
      </c>
      <c r="I463">
        <v>3400</v>
      </c>
      <c r="J463">
        <v>1</v>
      </c>
      <c r="K463">
        <v>3400</v>
      </c>
      <c r="L463" s="5">
        <v>0.05</v>
      </c>
      <c r="M463">
        <f t="shared" si="14"/>
        <v>2019</v>
      </c>
      <c r="N463" s="4" t="str">
        <f t="shared" si="15"/>
        <v>2019May</v>
      </c>
    </row>
    <row r="464" spans="1:14" x14ac:dyDescent="0.3">
      <c r="A464" s="4">
        <v>43606</v>
      </c>
      <c r="B464" t="s">
        <v>14</v>
      </c>
      <c r="C464" t="s">
        <v>15</v>
      </c>
      <c r="D464" t="s">
        <v>113</v>
      </c>
      <c r="E464" t="s">
        <v>50</v>
      </c>
      <c r="F464" t="s">
        <v>51</v>
      </c>
      <c r="G464" t="s">
        <v>52</v>
      </c>
      <c r="H464" t="s">
        <v>53</v>
      </c>
      <c r="I464">
        <v>9</v>
      </c>
      <c r="J464">
        <v>10</v>
      </c>
      <c r="K464">
        <v>90</v>
      </c>
      <c r="L464" s="5">
        <v>0.05</v>
      </c>
      <c r="M464">
        <f t="shared" si="14"/>
        <v>2019</v>
      </c>
      <c r="N464" s="4" t="str">
        <f t="shared" si="15"/>
        <v>2019May</v>
      </c>
    </row>
    <row r="465" spans="1:14" x14ac:dyDescent="0.3">
      <c r="A465" s="4">
        <v>43607</v>
      </c>
      <c r="B465" t="s">
        <v>14</v>
      </c>
      <c r="C465" t="s">
        <v>15</v>
      </c>
      <c r="D465" t="s">
        <v>230</v>
      </c>
      <c r="E465" t="s">
        <v>62</v>
      </c>
      <c r="F465" t="s">
        <v>63</v>
      </c>
      <c r="G465" t="s">
        <v>64</v>
      </c>
      <c r="H465" t="s">
        <v>125</v>
      </c>
      <c r="I465">
        <v>35</v>
      </c>
      <c r="J465">
        <v>2</v>
      </c>
      <c r="K465">
        <v>70</v>
      </c>
      <c r="L465" s="5">
        <v>0.05</v>
      </c>
      <c r="M465">
        <f t="shared" si="14"/>
        <v>2019</v>
      </c>
      <c r="N465" s="4" t="str">
        <f t="shared" si="15"/>
        <v>2019May</v>
      </c>
    </row>
    <row r="466" spans="1:14" x14ac:dyDescent="0.3">
      <c r="A466" s="4">
        <v>43607</v>
      </c>
      <c r="B466" t="s">
        <v>38</v>
      </c>
      <c r="C466" t="s">
        <v>15</v>
      </c>
      <c r="D466" t="s">
        <v>326</v>
      </c>
      <c r="E466" t="s">
        <v>17</v>
      </c>
      <c r="F466" t="s">
        <v>41</v>
      </c>
      <c r="G466" t="s">
        <v>202</v>
      </c>
      <c r="H466" t="s">
        <v>26</v>
      </c>
      <c r="I466">
        <v>327</v>
      </c>
      <c r="J466">
        <v>2</v>
      </c>
      <c r="K466">
        <v>654</v>
      </c>
      <c r="L466" s="5">
        <v>0</v>
      </c>
      <c r="M466">
        <f t="shared" si="14"/>
        <v>2019</v>
      </c>
      <c r="N466" s="4" t="str">
        <f t="shared" si="15"/>
        <v>2019May</v>
      </c>
    </row>
    <row r="467" spans="1:14" x14ac:dyDescent="0.3">
      <c r="A467" s="4">
        <v>43608</v>
      </c>
      <c r="B467" t="s">
        <v>14</v>
      </c>
      <c r="C467" t="s">
        <v>15</v>
      </c>
      <c r="D467" t="s">
        <v>219</v>
      </c>
      <c r="E467" t="s">
        <v>17</v>
      </c>
      <c r="F467" t="s">
        <v>41</v>
      </c>
      <c r="G467" t="s">
        <v>42</v>
      </c>
      <c r="H467" t="s">
        <v>26</v>
      </c>
      <c r="I467">
        <v>113</v>
      </c>
      <c r="J467">
        <v>1</v>
      </c>
      <c r="K467">
        <v>113</v>
      </c>
      <c r="L467" s="5">
        <v>0.05</v>
      </c>
      <c r="M467">
        <f t="shared" si="14"/>
        <v>2019</v>
      </c>
      <c r="N467" s="4" t="str">
        <f t="shared" si="15"/>
        <v>2019May</v>
      </c>
    </row>
    <row r="468" spans="1:14" x14ac:dyDescent="0.3">
      <c r="A468" s="4">
        <v>43609</v>
      </c>
      <c r="B468" t="s">
        <v>14</v>
      </c>
      <c r="C468" t="s">
        <v>21</v>
      </c>
      <c r="D468" t="s">
        <v>293</v>
      </c>
      <c r="E468" t="s">
        <v>50</v>
      </c>
      <c r="F468" t="s">
        <v>51</v>
      </c>
      <c r="G468" t="s">
        <v>52</v>
      </c>
      <c r="H468" t="s">
        <v>53</v>
      </c>
      <c r="I468">
        <v>9</v>
      </c>
      <c r="J468">
        <v>5</v>
      </c>
      <c r="K468">
        <v>45</v>
      </c>
      <c r="L468" s="5">
        <v>0.12</v>
      </c>
      <c r="M468">
        <f t="shared" si="14"/>
        <v>2019</v>
      </c>
      <c r="N468" s="4" t="str">
        <f t="shared" si="15"/>
        <v>2019May</v>
      </c>
    </row>
    <row r="469" spans="1:14" x14ac:dyDescent="0.3">
      <c r="A469" s="4">
        <v>43609</v>
      </c>
      <c r="B469" t="s">
        <v>89</v>
      </c>
      <c r="C469" t="s">
        <v>21</v>
      </c>
      <c r="D469" t="s">
        <v>193</v>
      </c>
      <c r="E469" t="s">
        <v>50</v>
      </c>
      <c r="F469" t="s">
        <v>55</v>
      </c>
      <c r="G469" t="s">
        <v>56</v>
      </c>
      <c r="H469" t="s">
        <v>53</v>
      </c>
      <c r="I469">
        <v>50</v>
      </c>
      <c r="J469">
        <v>1</v>
      </c>
      <c r="K469">
        <v>50</v>
      </c>
      <c r="L469" s="5">
        <v>0.1</v>
      </c>
      <c r="M469">
        <f t="shared" si="14"/>
        <v>2019</v>
      </c>
      <c r="N469" s="4" t="str">
        <f t="shared" si="15"/>
        <v>2019May</v>
      </c>
    </row>
    <row r="470" spans="1:14" x14ac:dyDescent="0.3">
      <c r="A470" s="4">
        <v>43610</v>
      </c>
      <c r="B470" t="s">
        <v>14</v>
      </c>
      <c r="C470" t="s">
        <v>15</v>
      </c>
      <c r="D470" t="s">
        <v>226</v>
      </c>
      <c r="E470" t="s">
        <v>62</v>
      </c>
      <c r="F470" t="s">
        <v>63</v>
      </c>
      <c r="G470" t="s">
        <v>64</v>
      </c>
      <c r="H470" t="s">
        <v>26</v>
      </c>
      <c r="I470">
        <v>35</v>
      </c>
      <c r="J470">
        <v>3</v>
      </c>
      <c r="K470">
        <v>105</v>
      </c>
      <c r="L470" s="5">
        <v>0.05</v>
      </c>
      <c r="M470">
        <f t="shared" si="14"/>
        <v>2019</v>
      </c>
      <c r="N470" s="4" t="str">
        <f t="shared" si="15"/>
        <v>2019May</v>
      </c>
    </row>
    <row r="471" spans="1:14" x14ac:dyDescent="0.3">
      <c r="A471" s="4">
        <v>43611</v>
      </c>
      <c r="B471" t="s">
        <v>38</v>
      </c>
      <c r="C471" t="s">
        <v>15</v>
      </c>
      <c r="D471" t="s">
        <v>39</v>
      </c>
      <c r="E471" t="s">
        <v>50</v>
      </c>
      <c r="F471" t="s">
        <v>55</v>
      </c>
      <c r="G471" t="s">
        <v>56</v>
      </c>
      <c r="H471" t="s">
        <v>53</v>
      </c>
      <c r="I471">
        <v>50</v>
      </c>
      <c r="J471">
        <v>3</v>
      </c>
      <c r="K471">
        <v>150</v>
      </c>
      <c r="L471" s="5">
        <v>0</v>
      </c>
      <c r="M471">
        <f t="shared" si="14"/>
        <v>2019</v>
      </c>
      <c r="N471" s="4" t="str">
        <f t="shared" si="15"/>
        <v>2019May</v>
      </c>
    </row>
    <row r="472" spans="1:14" x14ac:dyDescent="0.3">
      <c r="A472" s="4">
        <v>43612</v>
      </c>
      <c r="B472" t="s">
        <v>38</v>
      </c>
      <c r="C472" t="s">
        <v>15</v>
      </c>
      <c r="D472" t="s">
        <v>212</v>
      </c>
      <c r="E472" t="s">
        <v>50</v>
      </c>
      <c r="F472" t="s">
        <v>257</v>
      </c>
      <c r="G472" t="s">
        <v>258</v>
      </c>
      <c r="H472" t="s">
        <v>259</v>
      </c>
      <c r="I472">
        <v>10</v>
      </c>
      <c r="J472">
        <v>5</v>
      </c>
      <c r="K472">
        <v>50</v>
      </c>
      <c r="L472" s="5">
        <v>0</v>
      </c>
      <c r="M472">
        <f t="shared" si="14"/>
        <v>2019</v>
      </c>
      <c r="N472" s="4" t="str">
        <f t="shared" si="15"/>
        <v>2019May</v>
      </c>
    </row>
    <row r="473" spans="1:14" x14ac:dyDescent="0.3">
      <c r="A473" s="4">
        <v>43612</v>
      </c>
      <c r="B473" t="s">
        <v>14</v>
      </c>
      <c r="C473" t="s">
        <v>15</v>
      </c>
      <c r="D473" t="s">
        <v>277</v>
      </c>
      <c r="E473" t="s">
        <v>17</v>
      </c>
      <c r="F473" t="s">
        <v>41</v>
      </c>
      <c r="G473" t="s">
        <v>107</v>
      </c>
      <c r="H473" t="s">
        <v>26</v>
      </c>
      <c r="I473">
        <v>248</v>
      </c>
      <c r="J473">
        <v>1</v>
      </c>
      <c r="K473">
        <v>248</v>
      </c>
      <c r="L473" s="5">
        <v>0.05</v>
      </c>
      <c r="M473">
        <f t="shared" si="14"/>
        <v>2019</v>
      </c>
      <c r="N473" s="4" t="str">
        <f t="shared" si="15"/>
        <v>2019May</v>
      </c>
    </row>
    <row r="474" spans="1:14" x14ac:dyDescent="0.3">
      <c r="A474" s="4">
        <v>43613</v>
      </c>
      <c r="B474" t="s">
        <v>14</v>
      </c>
      <c r="C474" t="s">
        <v>48</v>
      </c>
      <c r="D474" t="s">
        <v>100</v>
      </c>
      <c r="E474" t="s">
        <v>62</v>
      </c>
      <c r="F474" t="s">
        <v>63</v>
      </c>
      <c r="G474" t="s">
        <v>64</v>
      </c>
      <c r="H474" t="s">
        <v>125</v>
      </c>
      <c r="I474">
        <v>35</v>
      </c>
      <c r="J474">
        <v>4</v>
      </c>
      <c r="K474">
        <v>140</v>
      </c>
      <c r="L474" s="5">
        <v>0.15</v>
      </c>
      <c r="M474">
        <f t="shared" si="14"/>
        <v>2019</v>
      </c>
      <c r="N474" s="4" t="str">
        <f t="shared" si="15"/>
        <v>2019May</v>
      </c>
    </row>
    <row r="475" spans="1:14" x14ac:dyDescent="0.3">
      <c r="A475" s="4">
        <v>43613</v>
      </c>
      <c r="B475" t="s">
        <v>14</v>
      </c>
      <c r="C475" t="s">
        <v>15</v>
      </c>
      <c r="D475" t="s">
        <v>216</v>
      </c>
      <c r="E475" t="s">
        <v>62</v>
      </c>
      <c r="F475" t="s">
        <v>63</v>
      </c>
      <c r="G475" t="s">
        <v>64</v>
      </c>
      <c r="H475" t="s">
        <v>26</v>
      </c>
      <c r="I475">
        <v>35</v>
      </c>
      <c r="J475">
        <v>4</v>
      </c>
      <c r="K475">
        <v>140</v>
      </c>
      <c r="L475" s="5">
        <v>0.05</v>
      </c>
      <c r="M475">
        <f t="shared" si="14"/>
        <v>2019</v>
      </c>
      <c r="N475" s="4" t="str">
        <f t="shared" si="15"/>
        <v>2019May</v>
      </c>
    </row>
    <row r="476" spans="1:14" x14ac:dyDescent="0.3">
      <c r="A476" s="4">
        <v>43614</v>
      </c>
      <c r="B476" t="s">
        <v>14</v>
      </c>
      <c r="C476" t="s">
        <v>15</v>
      </c>
      <c r="D476" t="s">
        <v>236</v>
      </c>
      <c r="E476" t="s">
        <v>50</v>
      </c>
      <c r="F476" t="s">
        <v>51</v>
      </c>
      <c r="G476" t="s">
        <v>52</v>
      </c>
      <c r="H476" t="s">
        <v>53</v>
      </c>
      <c r="I476">
        <v>9</v>
      </c>
      <c r="J476">
        <v>3</v>
      </c>
      <c r="K476">
        <v>27</v>
      </c>
      <c r="L476" s="5">
        <v>0.05</v>
      </c>
      <c r="M476">
        <f t="shared" si="14"/>
        <v>2019</v>
      </c>
      <c r="N476" s="4" t="str">
        <f t="shared" si="15"/>
        <v>2019May</v>
      </c>
    </row>
    <row r="477" spans="1:14" x14ac:dyDescent="0.3">
      <c r="A477" s="4">
        <v>43614</v>
      </c>
      <c r="B477" t="s">
        <v>34</v>
      </c>
      <c r="C477" t="s">
        <v>15</v>
      </c>
      <c r="D477" t="s">
        <v>207</v>
      </c>
      <c r="E477" t="s">
        <v>17</v>
      </c>
      <c r="F477" t="s">
        <v>18</v>
      </c>
      <c r="G477" t="s">
        <v>45</v>
      </c>
      <c r="H477" t="s">
        <v>30</v>
      </c>
      <c r="I477">
        <v>337</v>
      </c>
      <c r="J477">
        <v>1</v>
      </c>
      <c r="K477">
        <v>337</v>
      </c>
      <c r="L477" s="5">
        <v>0.1</v>
      </c>
      <c r="M477">
        <f t="shared" si="14"/>
        <v>2019</v>
      </c>
      <c r="N477" s="4" t="str">
        <f t="shared" si="15"/>
        <v>2019May</v>
      </c>
    </row>
    <row r="478" spans="1:14" x14ac:dyDescent="0.3">
      <c r="A478" s="4">
        <v>43615</v>
      </c>
      <c r="B478" t="s">
        <v>14</v>
      </c>
      <c r="C478" t="s">
        <v>21</v>
      </c>
      <c r="D478" t="s">
        <v>313</v>
      </c>
      <c r="E478" t="s">
        <v>50</v>
      </c>
      <c r="F478" t="s">
        <v>78</v>
      </c>
      <c r="G478" t="s">
        <v>93</v>
      </c>
      <c r="H478" t="s">
        <v>26</v>
      </c>
      <c r="I478">
        <v>38</v>
      </c>
      <c r="J478">
        <v>4</v>
      </c>
      <c r="K478">
        <v>152</v>
      </c>
      <c r="L478" s="5">
        <v>0.12</v>
      </c>
      <c r="M478">
        <f t="shared" si="14"/>
        <v>2019</v>
      </c>
      <c r="N478" s="4" t="str">
        <f t="shared" si="15"/>
        <v>2019May</v>
      </c>
    </row>
    <row r="479" spans="1:14" x14ac:dyDescent="0.3">
      <c r="A479" s="4">
        <v>43616</v>
      </c>
      <c r="B479" t="s">
        <v>14</v>
      </c>
      <c r="C479" t="s">
        <v>15</v>
      </c>
      <c r="D479" t="s">
        <v>219</v>
      </c>
      <c r="E479" t="s">
        <v>62</v>
      </c>
      <c r="F479" t="s">
        <v>63</v>
      </c>
      <c r="G479" t="s">
        <v>64</v>
      </c>
      <c r="H479" t="s">
        <v>30</v>
      </c>
      <c r="I479">
        <v>35</v>
      </c>
      <c r="J479">
        <v>1</v>
      </c>
      <c r="K479">
        <v>35</v>
      </c>
      <c r="L479" s="5">
        <v>0.05</v>
      </c>
      <c r="M479">
        <f t="shared" si="14"/>
        <v>2019</v>
      </c>
      <c r="N479" s="4" t="str">
        <f t="shared" si="15"/>
        <v>2019May</v>
      </c>
    </row>
    <row r="480" spans="1:14" x14ac:dyDescent="0.3">
      <c r="A480" s="4">
        <v>43617</v>
      </c>
      <c r="B480" t="s">
        <v>14</v>
      </c>
      <c r="C480" t="s">
        <v>15</v>
      </c>
      <c r="D480" t="s">
        <v>296</v>
      </c>
      <c r="E480" t="s">
        <v>62</v>
      </c>
      <c r="F480" t="s">
        <v>63</v>
      </c>
      <c r="G480" t="s">
        <v>64</v>
      </c>
      <c r="H480" t="s">
        <v>125</v>
      </c>
      <c r="I480">
        <v>35</v>
      </c>
      <c r="J480">
        <v>3</v>
      </c>
      <c r="K480">
        <v>105</v>
      </c>
      <c r="L480" s="5">
        <v>0.05</v>
      </c>
      <c r="M480">
        <f t="shared" si="14"/>
        <v>2019</v>
      </c>
      <c r="N480" s="4" t="str">
        <f t="shared" si="15"/>
        <v>2019Jun</v>
      </c>
    </row>
    <row r="481" spans="1:14" x14ac:dyDescent="0.3">
      <c r="A481" s="4">
        <v>43617</v>
      </c>
      <c r="B481" t="s">
        <v>14</v>
      </c>
      <c r="C481" t="s">
        <v>15</v>
      </c>
      <c r="D481" t="s">
        <v>327</v>
      </c>
      <c r="E481" t="s">
        <v>17</v>
      </c>
      <c r="F481" t="s">
        <v>41</v>
      </c>
      <c r="G481" t="s">
        <v>317</v>
      </c>
      <c r="H481" t="s">
        <v>26</v>
      </c>
      <c r="I481">
        <v>275</v>
      </c>
      <c r="J481">
        <v>1</v>
      </c>
      <c r="K481">
        <v>275</v>
      </c>
      <c r="L481" s="5">
        <v>0.05</v>
      </c>
      <c r="M481">
        <f t="shared" si="14"/>
        <v>2019</v>
      </c>
      <c r="N481" s="4" t="str">
        <f t="shared" si="15"/>
        <v>2019Jun</v>
      </c>
    </row>
    <row r="482" spans="1:14" x14ac:dyDescent="0.3">
      <c r="A482" s="4">
        <v>43617</v>
      </c>
      <c r="B482" t="s">
        <v>38</v>
      </c>
      <c r="C482" t="s">
        <v>21</v>
      </c>
      <c r="D482" t="s">
        <v>328</v>
      </c>
      <c r="E482" t="s">
        <v>62</v>
      </c>
      <c r="F482" t="s">
        <v>67</v>
      </c>
      <c r="G482" t="s">
        <v>68</v>
      </c>
      <c r="I482">
        <v>25</v>
      </c>
      <c r="J482">
        <v>4</v>
      </c>
      <c r="K482">
        <v>100</v>
      </c>
      <c r="L482" s="5">
        <v>0.02</v>
      </c>
      <c r="M482">
        <f t="shared" si="14"/>
        <v>2019</v>
      </c>
      <c r="N482" s="4" t="str">
        <f t="shared" si="15"/>
        <v>2019Jun</v>
      </c>
    </row>
    <row r="483" spans="1:14" x14ac:dyDescent="0.3">
      <c r="A483" s="4">
        <v>43618</v>
      </c>
      <c r="B483" t="s">
        <v>14</v>
      </c>
      <c r="C483" t="s">
        <v>21</v>
      </c>
      <c r="D483" t="s">
        <v>82</v>
      </c>
      <c r="E483" t="s">
        <v>17</v>
      </c>
      <c r="F483" t="s">
        <v>18</v>
      </c>
      <c r="G483" t="s">
        <v>255</v>
      </c>
      <c r="H483" t="s">
        <v>30</v>
      </c>
      <c r="I483">
        <v>595</v>
      </c>
      <c r="J483">
        <v>1</v>
      </c>
      <c r="K483">
        <v>595</v>
      </c>
      <c r="L483" s="5">
        <v>0.12</v>
      </c>
      <c r="M483">
        <f t="shared" si="14"/>
        <v>2019</v>
      </c>
      <c r="N483" s="4" t="str">
        <f t="shared" si="15"/>
        <v>2019Jun</v>
      </c>
    </row>
    <row r="484" spans="1:14" x14ac:dyDescent="0.3">
      <c r="A484" s="4">
        <v>43618</v>
      </c>
      <c r="B484" t="s">
        <v>14</v>
      </c>
      <c r="C484" t="s">
        <v>15</v>
      </c>
      <c r="D484" t="s">
        <v>329</v>
      </c>
      <c r="E484" t="s">
        <v>23</v>
      </c>
      <c r="F484" t="s">
        <v>28</v>
      </c>
      <c r="G484" t="s">
        <v>36</v>
      </c>
      <c r="H484" t="s">
        <v>26</v>
      </c>
      <c r="I484">
        <v>2443</v>
      </c>
      <c r="J484">
        <v>1</v>
      </c>
      <c r="K484">
        <v>2443</v>
      </c>
      <c r="L484" s="5">
        <v>0.05</v>
      </c>
      <c r="M484">
        <f t="shared" si="14"/>
        <v>2019</v>
      </c>
      <c r="N484" s="4" t="str">
        <f t="shared" si="15"/>
        <v>2019Jun</v>
      </c>
    </row>
    <row r="485" spans="1:14" x14ac:dyDescent="0.3">
      <c r="A485" s="4">
        <v>43619</v>
      </c>
      <c r="B485" t="s">
        <v>14</v>
      </c>
      <c r="C485" t="s">
        <v>21</v>
      </c>
      <c r="D485" t="s">
        <v>330</v>
      </c>
      <c r="E485" t="s">
        <v>50</v>
      </c>
      <c r="F485" t="s">
        <v>257</v>
      </c>
      <c r="G485" t="s">
        <v>258</v>
      </c>
      <c r="H485" t="s">
        <v>259</v>
      </c>
      <c r="I485">
        <v>10</v>
      </c>
      <c r="J485">
        <v>9</v>
      </c>
      <c r="K485">
        <v>90</v>
      </c>
      <c r="L485" s="5">
        <v>0.12</v>
      </c>
      <c r="M485">
        <f t="shared" si="14"/>
        <v>2019</v>
      </c>
      <c r="N485" s="4" t="str">
        <f t="shared" si="15"/>
        <v>2019Jun</v>
      </c>
    </row>
    <row r="486" spans="1:14" x14ac:dyDescent="0.3">
      <c r="A486" s="4">
        <v>43619</v>
      </c>
      <c r="B486" t="s">
        <v>14</v>
      </c>
      <c r="C486" t="s">
        <v>21</v>
      </c>
      <c r="D486" t="s">
        <v>331</v>
      </c>
      <c r="E486" t="s">
        <v>50</v>
      </c>
      <c r="F486" t="s">
        <v>51</v>
      </c>
      <c r="G486" t="s">
        <v>52</v>
      </c>
      <c r="H486" t="s">
        <v>53</v>
      </c>
      <c r="I486">
        <v>9</v>
      </c>
      <c r="J486">
        <v>1</v>
      </c>
      <c r="K486">
        <v>9</v>
      </c>
      <c r="L486" s="5">
        <v>0.12</v>
      </c>
      <c r="M486">
        <f t="shared" si="14"/>
        <v>2019</v>
      </c>
      <c r="N486" s="4" t="str">
        <f t="shared" si="15"/>
        <v>2019Jun</v>
      </c>
    </row>
    <row r="487" spans="1:14" x14ac:dyDescent="0.3">
      <c r="A487" s="4">
        <v>43619</v>
      </c>
      <c r="B487" t="s">
        <v>38</v>
      </c>
      <c r="C487" t="s">
        <v>21</v>
      </c>
      <c r="D487" t="s">
        <v>332</v>
      </c>
      <c r="E487" t="s">
        <v>50</v>
      </c>
      <c r="F487" t="s">
        <v>55</v>
      </c>
      <c r="G487" t="s">
        <v>56</v>
      </c>
      <c r="H487" t="s">
        <v>53</v>
      </c>
      <c r="I487">
        <v>50</v>
      </c>
      <c r="J487">
        <v>5</v>
      </c>
      <c r="K487">
        <v>250</v>
      </c>
      <c r="L487" s="5">
        <v>0.02</v>
      </c>
      <c r="M487">
        <f t="shared" si="14"/>
        <v>2019</v>
      </c>
      <c r="N487" s="4" t="str">
        <f t="shared" si="15"/>
        <v>2019Jun</v>
      </c>
    </row>
    <row r="488" spans="1:14" x14ac:dyDescent="0.3">
      <c r="A488" s="4">
        <v>43620</v>
      </c>
      <c r="B488" t="s">
        <v>14</v>
      </c>
      <c r="C488" t="s">
        <v>48</v>
      </c>
      <c r="D488" t="s">
        <v>273</v>
      </c>
      <c r="E488" t="s">
        <v>17</v>
      </c>
      <c r="F488" t="s">
        <v>41</v>
      </c>
      <c r="G488" t="s">
        <v>42</v>
      </c>
      <c r="H488" t="s">
        <v>26</v>
      </c>
      <c r="I488">
        <v>113</v>
      </c>
      <c r="J488">
        <v>6</v>
      </c>
      <c r="K488">
        <v>678</v>
      </c>
      <c r="L488" s="5">
        <v>0.15</v>
      </c>
      <c r="M488">
        <f t="shared" si="14"/>
        <v>2019</v>
      </c>
      <c r="N488" s="4" t="str">
        <f t="shared" si="15"/>
        <v>2019Jun</v>
      </c>
    </row>
    <row r="489" spans="1:14" x14ac:dyDescent="0.3">
      <c r="A489" s="4">
        <v>43620</v>
      </c>
      <c r="B489" t="s">
        <v>14</v>
      </c>
      <c r="C489" t="s">
        <v>21</v>
      </c>
      <c r="D489" t="s">
        <v>333</v>
      </c>
      <c r="E489" t="s">
        <v>50</v>
      </c>
      <c r="F489" t="s">
        <v>51</v>
      </c>
      <c r="G489" t="s">
        <v>52</v>
      </c>
      <c r="H489" t="s">
        <v>53</v>
      </c>
      <c r="I489">
        <v>9</v>
      </c>
      <c r="J489">
        <v>1</v>
      </c>
      <c r="K489">
        <v>9</v>
      </c>
      <c r="L489" s="5">
        <v>0.12</v>
      </c>
      <c r="M489">
        <f t="shared" si="14"/>
        <v>2019</v>
      </c>
      <c r="N489" s="4" t="str">
        <f t="shared" si="15"/>
        <v>2019Jun</v>
      </c>
    </row>
    <row r="490" spans="1:14" x14ac:dyDescent="0.3">
      <c r="A490" s="4">
        <v>43620</v>
      </c>
      <c r="B490" t="s">
        <v>14</v>
      </c>
      <c r="C490" t="s">
        <v>21</v>
      </c>
      <c r="D490" t="s">
        <v>334</v>
      </c>
      <c r="E490" t="s">
        <v>50</v>
      </c>
      <c r="F490" t="s">
        <v>55</v>
      </c>
      <c r="G490" t="s">
        <v>56</v>
      </c>
      <c r="H490" t="s">
        <v>53</v>
      </c>
      <c r="I490">
        <v>50</v>
      </c>
      <c r="J490">
        <v>4</v>
      </c>
      <c r="K490">
        <v>200</v>
      </c>
      <c r="L490" s="5">
        <v>0.12</v>
      </c>
      <c r="M490">
        <f t="shared" si="14"/>
        <v>2019</v>
      </c>
      <c r="N490" s="4" t="str">
        <f t="shared" si="15"/>
        <v>2019Jun</v>
      </c>
    </row>
    <row r="491" spans="1:14" x14ac:dyDescent="0.3">
      <c r="A491" s="4">
        <v>43620</v>
      </c>
      <c r="B491" t="s">
        <v>14</v>
      </c>
      <c r="C491" t="s">
        <v>48</v>
      </c>
      <c r="D491" t="s">
        <v>335</v>
      </c>
      <c r="E491" t="s">
        <v>23</v>
      </c>
      <c r="F491" t="s">
        <v>28</v>
      </c>
      <c r="G491" t="s">
        <v>263</v>
      </c>
      <c r="H491" t="s">
        <v>30</v>
      </c>
      <c r="I491">
        <v>1458</v>
      </c>
      <c r="J491">
        <v>1</v>
      </c>
      <c r="K491">
        <v>1458</v>
      </c>
      <c r="L491" s="5">
        <v>0.15</v>
      </c>
      <c r="M491">
        <f t="shared" si="14"/>
        <v>2019</v>
      </c>
      <c r="N491" s="4" t="str">
        <f t="shared" si="15"/>
        <v>2019Jun</v>
      </c>
    </row>
    <row r="492" spans="1:14" x14ac:dyDescent="0.3">
      <c r="A492" s="4">
        <v>43620</v>
      </c>
      <c r="B492" t="s">
        <v>34</v>
      </c>
      <c r="C492" t="s">
        <v>15</v>
      </c>
      <c r="D492" t="s">
        <v>171</v>
      </c>
      <c r="E492" t="s">
        <v>17</v>
      </c>
      <c r="F492" t="s">
        <v>75</v>
      </c>
      <c r="G492" t="s">
        <v>76</v>
      </c>
      <c r="I492">
        <v>125</v>
      </c>
      <c r="J492">
        <v>2</v>
      </c>
      <c r="K492">
        <v>250</v>
      </c>
      <c r="L492" s="5">
        <v>0.1</v>
      </c>
      <c r="M492">
        <f t="shared" si="14"/>
        <v>2019</v>
      </c>
      <c r="N492" s="4" t="str">
        <f t="shared" si="15"/>
        <v>2019Jun</v>
      </c>
    </row>
    <row r="493" spans="1:14" x14ac:dyDescent="0.3">
      <c r="A493" s="4">
        <v>43620</v>
      </c>
      <c r="B493" t="s">
        <v>14</v>
      </c>
      <c r="C493" t="s">
        <v>15</v>
      </c>
      <c r="D493" t="s">
        <v>291</v>
      </c>
      <c r="E493" t="s">
        <v>17</v>
      </c>
      <c r="F493" t="s">
        <v>41</v>
      </c>
      <c r="G493" t="s">
        <v>42</v>
      </c>
      <c r="H493" t="s">
        <v>26</v>
      </c>
      <c r="I493">
        <v>113</v>
      </c>
      <c r="J493">
        <v>2</v>
      </c>
      <c r="K493">
        <v>226</v>
      </c>
      <c r="L493" s="5">
        <v>0.05</v>
      </c>
      <c r="M493">
        <f t="shared" si="14"/>
        <v>2019</v>
      </c>
      <c r="N493" s="4" t="str">
        <f t="shared" si="15"/>
        <v>2019Jun</v>
      </c>
    </row>
    <row r="494" spans="1:14" x14ac:dyDescent="0.3">
      <c r="A494" s="4">
        <v>43621</v>
      </c>
      <c r="B494" t="s">
        <v>14</v>
      </c>
      <c r="C494" t="s">
        <v>21</v>
      </c>
      <c r="D494" t="s">
        <v>315</v>
      </c>
      <c r="E494" t="s">
        <v>62</v>
      </c>
      <c r="F494" t="s">
        <v>63</v>
      </c>
      <c r="G494" t="s">
        <v>64</v>
      </c>
      <c r="H494" t="s">
        <v>26</v>
      </c>
      <c r="I494">
        <v>35</v>
      </c>
      <c r="J494">
        <v>2</v>
      </c>
      <c r="K494">
        <v>70</v>
      </c>
      <c r="L494" s="5">
        <v>0.12</v>
      </c>
      <c r="M494">
        <f t="shared" si="14"/>
        <v>2019</v>
      </c>
      <c r="N494" s="4" t="str">
        <f t="shared" si="15"/>
        <v>2019Jun</v>
      </c>
    </row>
    <row r="495" spans="1:14" x14ac:dyDescent="0.3">
      <c r="A495" s="4">
        <v>43621</v>
      </c>
      <c r="B495" t="s">
        <v>14</v>
      </c>
      <c r="C495" t="s">
        <v>48</v>
      </c>
      <c r="D495" t="s">
        <v>268</v>
      </c>
      <c r="E495" t="s">
        <v>17</v>
      </c>
      <c r="F495" t="s">
        <v>18</v>
      </c>
      <c r="G495" t="s">
        <v>45</v>
      </c>
      <c r="H495" t="s">
        <v>26</v>
      </c>
      <c r="I495">
        <v>337</v>
      </c>
      <c r="J495">
        <v>4</v>
      </c>
      <c r="K495">
        <v>1348</v>
      </c>
      <c r="L495" s="5">
        <v>0.15</v>
      </c>
      <c r="M495">
        <f t="shared" si="14"/>
        <v>2019</v>
      </c>
      <c r="N495" s="4" t="str">
        <f t="shared" si="15"/>
        <v>2019Jun</v>
      </c>
    </row>
    <row r="496" spans="1:14" x14ac:dyDescent="0.3">
      <c r="A496" s="4">
        <v>43621</v>
      </c>
      <c r="B496" t="s">
        <v>14</v>
      </c>
      <c r="C496" t="s">
        <v>15</v>
      </c>
      <c r="D496" t="s">
        <v>186</v>
      </c>
      <c r="E496" t="s">
        <v>62</v>
      </c>
      <c r="F496" t="s">
        <v>63</v>
      </c>
      <c r="G496" t="s">
        <v>64</v>
      </c>
      <c r="H496" t="s">
        <v>26</v>
      </c>
      <c r="I496">
        <v>35</v>
      </c>
      <c r="J496">
        <v>2</v>
      </c>
      <c r="K496">
        <v>70</v>
      </c>
      <c r="L496" s="5">
        <v>0.05</v>
      </c>
      <c r="M496">
        <f t="shared" si="14"/>
        <v>2019</v>
      </c>
      <c r="N496" s="4" t="str">
        <f t="shared" si="15"/>
        <v>2019Jun</v>
      </c>
    </row>
    <row r="497" spans="1:14" x14ac:dyDescent="0.3">
      <c r="A497" s="4">
        <v>43621</v>
      </c>
      <c r="B497" t="s">
        <v>14</v>
      </c>
      <c r="C497" t="s">
        <v>15</v>
      </c>
      <c r="D497" t="s">
        <v>336</v>
      </c>
      <c r="E497" t="s">
        <v>23</v>
      </c>
      <c r="F497" t="s">
        <v>24</v>
      </c>
      <c r="G497" t="s">
        <v>25</v>
      </c>
      <c r="H497" t="s">
        <v>26</v>
      </c>
      <c r="I497">
        <v>1080</v>
      </c>
      <c r="J497">
        <v>2</v>
      </c>
      <c r="K497">
        <v>2160</v>
      </c>
      <c r="L497" s="5">
        <v>0.05</v>
      </c>
      <c r="M497">
        <f t="shared" si="14"/>
        <v>2019</v>
      </c>
      <c r="N497" s="4" t="str">
        <f t="shared" si="15"/>
        <v>2019Jun</v>
      </c>
    </row>
    <row r="498" spans="1:14" x14ac:dyDescent="0.3">
      <c r="A498" s="4">
        <v>43621</v>
      </c>
      <c r="B498" t="s">
        <v>14</v>
      </c>
      <c r="C498" t="s">
        <v>21</v>
      </c>
      <c r="D498" t="s">
        <v>127</v>
      </c>
      <c r="E498" t="s">
        <v>50</v>
      </c>
      <c r="F498" t="s">
        <v>78</v>
      </c>
      <c r="G498" t="s">
        <v>79</v>
      </c>
      <c r="H498" t="s">
        <v>26</v>
      </c>
      <c r="I498">
        <v>24</v>
      </c>
      <c r="J498">
        <v>5</v>
      </c>
      <c r="K498">
        <v>120</v>
      </c>
      <c r="L498" s="5">
        <v>0.12</v>
      </c>
      <c r="M498">
        <f t="shared" si="14"/>
        <v>2019</v>
      </c>
      <c r="N498" s="4" t="str">
        <f t="shared" si="15"/>
        <v>2019Jun</v>
      </c>
    </row>
    <row r="499" spans="1:14" x14ac:dyDescent="0.3">
      <c r="A499" s="4">
        <v>43622</v>
      </c>
      <c r="B499" t="s">
        <v>14</v>
      </c>
      <c r="C499" t="s">
        <v>21</v>
      </c>
      <c r="D499" t="s">
        <v>312</v>
      </c>
      <c r="E499" t="s">
        <v>17</v>
      </c>
      <c r="F499" t="s">
        <v>32</v>
      </c>
      <c r="G499" t="s">
        <v>47</v>
      </c>
      <c r="H499" t="s">
        <v>15</v>
      </c>
      <c r="I499">
        <v>1365</v>
      </c>
      <c r="J499">
        <v>1</v>
      </c>
      <c r="K499">
        <v>1365</v>
      </c>
      <c r="L499" s="5">
        <v>0.12</v>
      </c>
      <c r="M499">
        <f t="shared" si="14"/>
        <v>2019</v>
      </c>
      <c r="N499" s="4" t="str">
        <f t="shared" si="15"/>
        <v>2019Jun</v>
      </c>
    </row>
    <row r="500" spans="1:14" x14ac:dyDescent="0.3">
      <c r="A500" s="4">
        <v>43622</v>
      </c>
      <c r="B500" t="s">
        <v>14</v>
      </c>
      <c r="C500" t="s">
        <v>21</v>
      </c>
      <c r="D500" t="s">
        <v>334</v>
      </c>
      <c r="E500" t="s">
        <v>17</v>
      </c>
      <c r="F500" t="s">
        <v>41</v>
      </c>
      <c r="G500" t="s">
        <v>131</v>
      </c>
      <c r="H500" t="s">
        <v>26</v>
      </c>
      <c r="I500">
        <v>300</v>
      </c>
      <c r="J500">
        <v>1</v>
      </c>
      <c r="K500">
        <v>300</v>
      </c>
      <c r="L500" s="5">
        <v>0.12</v>
      </c>
      <c r="M500">
        <f t="shared" si="14"/>
        <v>2019</v>
      </c>
      <c r="N500" s="4" t="str">
        <f t="shared" si="15"/>
        <v>2019Jun</v>
      </c>
    </row>
    <row r="501" spans="1:14" x14ac:dyDescent="0.3">
      <c r="A501" s="4">
        <v>43622</v>
      </c>
      <c r="B501" t="s">
        <v>38</v>
      </c>
      <c r="C501" t="s">
        <v>15</v>
      </c>
      <c r="D501" t="s">
        <v>123</v>
      </c>
      <c r="E501" t="s">
        <v>17</v>
      </c>
      <c r="F501" t="s">
        <v>41</v>
      </c>
      <c r="G501" t="s">
        <v>73</v>
      </c>
      <c r="H501" t="s">
        <v>26</v>
      </c>
      <c r="I501">
        <v>236</v>
      </c>
      <c r="J501">
        <v>1</v>
      </c>
      <c r="K501">
        <v>236</v>
      </c>
      <c r="L501" s="5">
        <v>0</v>
      </c>
      <c r="M501">
        <f t="shared" si="14"/>
        <v>2019</v>
      </c>
      <c r="N501" s="4" t="str">
        <f t="shared" si="15"/>
        <v>2019Jun</v>
      </c>
    </row>
    <row r="502" spans="1:14" x14ac:dyDescent="0.3">
      <c r="A502" s="4">
        <v>43622</v>
      </c>
      <c r="B502" t="s">
        <v>14</v>
      </c>
      <c r="C502" t="s">
        <v>48</v>
      </c>
      <c r="D502" t="s">
        <v>251</v>
      </c>
      <c r="E502" t="s">
        <v>17</v>
      </c>
      <c r="F502" t="s">
        <v>41</v>
      </c>
      <c r="G502" t="s">
        <v>261</v>
      </c>
      <c r="H502" t="s">
        <v>26</v>
      </c>
      <c r="I502">
        <v>209</v>
      </c>
      <c r="J502">
        <v>1</v>
      </c>
      <c r="K502">
        <v>209</v>
      </c>
      <c r="L502" s="5">
        <v>0.15</v>
      </c>
      <c r="M502">
        <f t="shared" si="14"/>
        <v>2019</v>
      </c>
      <c r="N502" s="4" t="str">
        <f t="shared" si="15"/>
        <v>2019Jun</v>
      </c>
    </row>
    <row r="503" spans="1:14" x14ac:dyDescent="0.3">
      <c r="A503" s="4">
        <v>43622</v>
      </c>
      <c r="B503" t="s">
        <v>14</v>
      </c>
      <c r="C503" t="s">
        <v>15</v>
      </c>
      <c r="D503" t="s">
        <v>337</v>
      </c>
      <c r="E503" t="s">
        <v>17</v>
      </c>
      <c r="F503" t="s">
        <v>18</v>
      </c>
      <c r="G503" t="s">
        <v>119</v>
      </c>
      <c r="H503" t="s">
        <v>30</v>
      </c>
      <c r="I503">
        <v>1432</v>
      </c>
      <c r="J503">
        <v>1</v>
      </c>
      <c r="K503">
        <v>1432</v>
      </c>
      <c r="L503" s="5">
        <v>0.05</v>
      </c>
      <c r="M503">
        <f t="shared" si="14"/>
        <v>2019</v>
      </c>
      <c r="N503" s="4" t="str">
        <f t="shared" si="15"/>
        <v>2019Jun</v>
      </c>
    </row>
    <row r="504" spans="1:14" x14ac:dyDescent="0.3">
      <c r="A504" s="4">
        <v>43623</v>
      </c>
      <c r="B504" t="s">
        <v>38</v>
      </c>
      <c r="C504" t="s">
        <v>21</v>
      </c>
      <c r="D504" t="s">
        <v>240</v>
      </c>
      <c r="E504" t="s">
        <v>50</v>
      </c>
      <c r="F504" t="s">
        <v>51</v>
      </c>
      <c r="G504" t="s">
        <v>52</v>
      </c>
      <c r="H504" t="s">
        <v>53</v>
      </c>
      <c r="I504">
        <v>9</v>
      </c>
      <c r="J504">
        <v>5</v>
      </c>
      <c r="K504">
        <v>45</v>
      </c>
      <c r="L504" s="5">
        <v>0.02</v>
      </c>
      <c r="M504">
        <f t="shared" si="14"/>
        <v>2019</v>
      </c>
      <c r="N504" s="4" t="str">
        <f t="shared" si="15"/>
        <v>2019Jun</v>
      </c>
    </row>
    <row r="505" spans="1:14" x14ac:dyDescent="0.3">
      <c r="A505" s="4">
        <v>43623</v>
      </c>
      <c r="B505" t="s">
        <v>14</v>
      </c>
      <c r="C505" t="s">
        <v>15</v>
      </c>
      <c r="D505" t="s">
        <v>338</v>
      </c>
      <c r="E505" t="s">
        <v>62</v>
      </c>
      <c r="F505" t="s">
        <v>63</v>
      </c>
      <c r="G505" t="s">
        <v>64</v>
      </c>
      <c r="H505" t="s">
        <v>125</v>
      </c>
      <c r="I505">
        <v>35</v>
      </c>
      <c r="J505">
        <v>2</v>
      </c>
      <c r="K505">
        <v>70</v>
      </c>
      <c r="L505" s="5">
        <v>0.05</v>
      </c>
      <c r="M505">
        <f t="shared" si="14"/>
        <v>2019</v>
      </c>
      <c r="N505" s="4" t="str">
        <f t="shared" si="15"/>
        <v>2019Jun</v>
      </c>
    </row>
    <row r="506" spans="1:14" x14ac:dyDescent="0.3">
      <c r="A506" s="4">
        <v>43624</v>
      </c>
      <c r="B506" t="s">
        <v>14</v>
      </c>
      <c r="C506" t="s">
        <v>21</v>
      </c>
      <c r="D506" t="s">
        <v>339</v>
      </c>
      <c r="E506" t="s">
        <v>23</v>
      </c>
      <c r="F506" t="s">
        <v>24</v>
      </c>
      <c r="G506" t="s">
        <v>272</v>
      </c>
      <c r="H506" t="s">
        <v>26</v>
      </c>
      <c r="I506">
        <v>3375</v>
      </c>
      <c r="J506">
        <v>1</v>
      </c>
      <c r="K506">
        <v>3375</v>
      </c>
      <c r="L506" s="5">
        <v>0.12</v>
      </c>
      <c r="M506">
        <f t="shared" si="14"/>
        <v>2019</v>
      </c>
      <c r="N506" s="4" t="str">
        <f t="shared" si="15"/>
        <v>2019Jun</v>
      </c>
    </row>
    <row r="507" spans="1:14" x14ac:dyDescent="0.3">
      <c r="A507" s="4">
        <v>43624</v>
      </c>
      <c r="B507" t="s">
        <v>14</v>
      </c>
      <c r="C507" t="s">
        <v>15</v>
      </c>
      <c r="D507" t="s">
        <v>340</v>
      </c>
      <c r="E507" t="s">
        <v>17</v>
      </c>
      <c r="F507" t="s">
        <v>18</v>
      </c>
      <c r="G507" t="s">
        <v>45</v>
      </c>
      <c r="H507" t="s">
        <v>30</v>
      </c>
      <c r="I507">
        <v>337</v>
      </c>
      <c r="J507">
        <v>1</v>
      </c>
      <c r="K507">
        <v>337</v>
      </c>
      <c r="L507" s="5">
        <v>0.05</v>
      </c>
      <c r="M507">
        <f t="shared" si="14"/>
        <v>2019</v>
      </c>
      <c r="N507" s="4" t="str">
        <f t="shared" si="15"/>
        <v>2019Jun</v>
      </c>
    </row>
    <row r="508" spans="1:14" x14ac:dyDescent="0.3">
      <c r="A508" s="4">
        <v>43624</v>
      </c>
      <c r="B508" t="s">
        <v>38</v>
      </c>
      <c r="C508" t="s">
        <v>21</v>
      </c>
      <c r="D508" t="s">
        <v>250</v>
      </c>
      <c r="E508" t="s">
        <v>50</v>
      </c>
      <c r="F508" t="s">
        <v>257</v>
      </c>
      <c r="G508" t="s">
        <v>258</v>
      </c>
      <c r="H508" t="s">
        <v>259</v>
      </c>
      <c r="I508">
        <v>10</v>
      </c>
      <c r="J508">
        <v>7</v>
      </c>
      <c r="K508">
        <v>70</v>
      </c>
      <c r="L508" s="5">
        <v>0.02</v>
      </c>
      <c r="M508">
        <f t="shared" si="14"/>
        <v>2019</v>
      </c>
      <c r="N508" s="4" t="str">
        <f t="shared" si="15"/>
        <v>2019Jun</v>
      </c>
    </row>
    <row r="509" spans="1:14" x14ac:dyDescent="0.3">
      <c r="A509" s="4">
        <v>43624</v>
      </c>
      <c r="B509" t="s">
        <v>38</v>
      </c>
      <c r="C509" t="s">
        <v>21</v>
      </c>
      <c r="D509" t="s">
        <v>318</v>
      </c>
      <c r="E509" t="s">
        <v>17</v>
      </c>
      <c r="F509" t="s">
        <v>41</v>
      </c>
      <c r="G509" t="s">
        <v>42</v>
      </c>
      <c r="H509" t="s">
        <v>26</v>
      </c>
      <c r="I509">
        <v>113</v>
      </c>
      <c r="J509">
        <v>4</v>
      </c>
      <c r="K509">
        <v>452</v>
      </c>
      <c r="L509" s="5">
        <v>0.02</v>
      </c>
      <c r="M509">
        <f t="shared" si="14"/>
        <v>2019</v>
      </c>
      <c r="N509" s="4" t="str">
        <f t="shared" si="15"/>
        <v>2019Jun</v>
      </c>
    </row>
    <row r="510" spans="1:14" x14ac:dyDescent="0.3">
      <c r="A510" s="4">
        <v>43624</v>
      </c>
      <c r="B510" t="s">
        <v>14</v>
      </c>
      <c r="C510" t="s">
        <v>15</v>
      </c>
      <c r="D510" t="s">
        <v>341</v>
      </c>
      <c r="E510" t="s">
        <v>17</v>
      </c>
      <c r="F510" t="s">
        <v>41</v>
      </c>
      <c r="G510" t="s">
        <v>241</v>
      </c>
      <c r="H510" t="s">
        <v>26</v>
      </c>
      <c r="I510">
        <v>88</v>
      </c>
      <c r="J510">
        <v>1</v>
      </c>
      <c r="K510">
        <v>88</v>
      </c>
      <c r="L510" s="5">
        <v>0.05</v>
      </c>
      <c r="M510">
        <f t="shared" si="14"/>
        <v>2019</v>
      </c>
      <c r="N510" s="4" t="str">
        <f t="shared" si="15"/>
        <v>2019Jun</v>
      </c>
    </row>
    <row r="511" spans="1:14" x14ac:dyDescent="0.3">
      <c r="A511" s="4">
        <v>43625</v>
      </c>
      <c r="B511" t="s">
        <v>38</v>
      </c>
      <c r="C511" t="s">
        <v>21</v>
      </c>
      <c r="D511" t="s">
        <v>342</v>
      </c>
      <c r="E511" t="s">
        <v>23</v>
      </c>
      <c r="F511" t="s">
        <v>28</v>
      </c>
      <c r="G511" t="s">
        <v>29</v>
      </c>
      <c r="H511" t="s">
        <v>30</v>
      </c>
      <c r="I511">
        <v>783</v>
      </c>
      <c r="J511">
        <v>3</v>
      </c>
      <c r="K511">
        <v>2349</v>
      </c>
      <c r="L511" s="5">
        <v>0.02</v>
      </c>
      <c r="M511">
        <f t="shared" si="14"/>
        <v>2019</v>
      </c>
      <c r="N511" s="4" t="str">
        <f t="shared" si="15"/>
        <v>2019Jun</v>
      </c>
    </row>
    <row r="512" spans="1:14" x14ac:dyDescent="0.3">
      <c r="A512" s="4">
        <v>43626</v>
      </c>
      <c r="B512" t="s">
        <v>14</v>
      </c>
      <c r="C512" t="s">
        <v>15</v>
      </c>
      <c r="D512" t="s">
        <v>244</v>
      </c>
      <c r="E512" t="s">
        <v>50</v>
      </c>
      <c r="F512" t="s">
        <v>55</v>
      </c>
      <c r="G512" t="s">
        <v>56</v>
      </c>
      <c r="H512" t="s">
        <v>53</v>
      </c>
      <c r="I512">
        <v>50</v>
      </c>
      <c r="J512">
        <v>3</v>
      </c>
      <c r="K512">
        <v>150</v>
      </c>
      <c r="L512" s="5">
        <v>0.05</v>
      </c>
      <c r="M512">
        <f t="shared" si="14"/>
        <v>2019</v>
      </c>
      <c r="N512" s="4" t="str">
        <f t="shared" si="15"/>
        <v>2019Jun</v>
      </c>
    </row>
    <row r="513" spans="1:14" x14ac:dyDescent="0.3">
      <c r="A513" s="4">
        <v>43626</v>
      </c>
      <c r="B513" t="s">
        <v>14</v>
      </c>
      <c r="C513" t="s">
        <v>21</v>
      </c>
      <c r="D513" t="s">
        <v>331</v>
      </c>
      <c r="E513" t="s">
        <v>50</v>
      </c>
      <c r="F513" t="s">
        <v>55</v>
      </c>
      <c r="G513" t="s">
        <v>56</v>
      </c>
      <c r="H513" t="s">
        <v>53</v>
      </c>
      <c r="I513">
        <v>50</v>
      </c>
      <c r="J513">
        <v>1</v>
      </c>
      <c r="K513">
        <v>50</v>
      </c>
      <c r="L513" s="5">
        <v>0.12</v>
      </c>
      <c r="M513">
        <f t="shared" si="14"/>
        <v>2019</v>
      </c>
      <c r="N513" s="4" t="str">
        <f t="shared" si="15"/>
        <v>2019Jun</v>
      </c>
    </row>
    <row r="514" spans="1:14" x14ac:dyDescent="0.3">
      <c r="A514" s="4">
        <v>43626</v>
      </c>
      <c r="B514" t="s">
        <v>14</v>
      </c>
      <c r="C514" t="s">
        <v>15</v>
      </c>
      <c r="D514" t="s">
        <v>343</v>
      </c>
      <c r="E514" t="s">
        <v>23</v>
      </c>
      <c r="F514" t="s">
        <v>28</v>
      </c>
      <c r="G514" t="s">
        <v>29</v>
      </c>
      <c r="H514" t="s">
        <v>30</v>
      </c>
      <c r="I514">
        <v>783</v>
      </c>
      <c r="J514">
        <v>1</v>
      </c>
      <c r="K514">
        <v>783</v>
      </c>
      <c r="L514" s="5">
        <v>0.05</v>
      </c>
      <c r="M514">
        <f t="shared" si="14"/>
        <v>2019</v>
      </c>
      <c r="N514" s="4" t="str">
        <f t="shared" si="15"/>
        <v>2019Jun</v>
      </c>
    </row>
    <row r="515" spans="1:14" x14ac:dyDescent="0.3">
      <c r="A515" s="4">
        <v>43626</v>
      </c>
      <c r="B515" t="s">
        <v>14</v>
      </c>
      <c r="C515" t="s">
        <v>15</v>
      </c>
      <c r="D515" t="s">
        <v>290</v>
      </c>
      <c r="E515" t="s">
        <v>17</v>
      </c>
      <c r="F515" t="s">
        <v>18</v>
      </c>
      <c r="G515" t="s">
        <v>119</v>
      </c>
      <c r="H515" t="s">
        <v>26</v>
      </c>
      <c r="I515">
        <v>1432</v>
      </c>
      <c r="J515">
        <v>1</v>
      </c>
      <c r="K515">
        <v>1432</v>
      </c>
      <c r="L515" s="5">
        <v>0.05</v>
      </c>
      <c r="M515">
        <f t="shared" ref="M515:M578" si="16">YEAR(A515)</f>
        <v>2019</v>
      </c>
      <c r="N515" s="4" t="str">
        <f t="shared" ref="N515:N578" si="17">YEAR(A515)&amp;TEXT(A515,"mmm")</f>
        <v>2019Jun</v>
      </c>
    </row>
    <row r="516" spans="1:14" x14ac:dyDescent="0.3">
      <c r="A516" s="4">
        <v>43626</v>
      </c>
      <c r="B516" t="s">
        <v>38</v>
      </c>
      <c r="C516" t="s">
        <v>21</v>
      </c>
      <c r="D516" t="s">
        <v>176</v>
      </c>
      <c r="E516" t="s">
        <v>50</v>
      </c>
      <c r="F516" t="s">
        <v>58</v>
      </c>
      <c r="G516" t="s">
        <v>59</v>
      </c>
      <c r="H516" t="s">
        <v>26</v>
      </c>
      <c r="I516">
        <v>60</v>
      </c>
      <c r="J516">
        <v>3</v>
      </c>
      <c r="K516">
        <v>180</v>
      </c>
      <c r="L516" s="5">
        <v>0.02</v>
      </c>
      <c r="M516">
        <f t="shared" si="16"/>
        <v>2019</v>
      </c>
      <c r="N516" s="4" t="str">
        <f t="shared" si="17"/>
        <v>2019Jun</v>
      </c>
    </row>
    <row r="517" spans="1:14" x14ac:dyDescent="0.3">
      <c r="A517" s="4">
        <v>43627</v>
      </c>
      <c r="B517" t="s">
        <v>14</v>
      </c>
      <c r="C517" t="s">
        <v>21</v>
      </c>
      <c r="D517" t="s">
        <v>344</v>
      </c>
      <c r="E517" t="s">
        <v>23</v>
      </c>
      <c r="F517" t="s">
        <v>24</v>
      </c>
      <c r="G517" t="s">
        <v>272</v>
      </c>
      <c r="H517" t="s">
        <v>26</v>
      </c>
      <c r="I517">
        <v>3375</v>
      </c>
      <c r="J517">
        <v>1</v>
      </c>
      <c r="K517">
        <v>3375</v>
      </c>
      <c r="L517" s="5">
        <v>0.12</v>
      </c>
      <c r="M517">
        <f t="shared" si="16"/>
        <v>2019</v>
      </c>
      <c r="N517" s="4" t="str">
        <f t="shared" si="17"/>
        <v>2019Jun</v>
      </c>
    </row>
    <row r="518" spans="1:14" x14ac:dyDescent="0.3">
      <c r="A518" s="4">
        <v>43627</v>
      </c>
      <c r="B518" t="s">
        <v>14</v>
      </c>
      <c r="C518" t="s">
        <v>21</v>
      </c>
      <c r="D518" t="s">
        <v>293</v>
      </c>
      <c r="E518" t="s">
        <v>50</v>
      </c>
      <c r="F518" t="s">
        <v>55</v>
      </c>
      <c r="G518" t="s">
        <v>56</v>
      </c>
      <c r="H518" t="s">
        <v>53</v>
      </c>
      <c r="I518">
        <v>50</v>
      </c>
      <c r="J518">
        <v>3</v>
      </c>
      <c r="K518">
        <v>150</v>
      </c>
      <c r="L518" s="5">
        <v>0.12</v>
      </c>
      <c r="M518">
        <f t="shared" si="16"/>
        <v>2019</v>
      </c>
      <c r="N518" s="4" t="str">
        <f t="shared" si="17"/>
        <v>2019Jun</v>
      </c>
    </row>
    <row r="519" spans="1:14" x14ac:dyDescent="0.3">
      <c r="A519" s="4">
        <v>43627</v>
      </c>
      <c r="B519" t="s">
        <v>14</v>
      </c>
      <c r="C519" t="s">
        <v>21</v>
      </c>
      <c r="D519" t="s">
        <v>104</v>
      </c>
      <c r="E519" t="s">
        <v>50</v>
      </c>
      <c r="F519" t="s">
        <v>55</v>
      </c>
      <c r="G519" t="s">
        <v>56</v>
      </c>
      <c r="H519" t="s">
        <v>53</v>
      </c>
      <c r="I519">
        <v>50</v>
      </c>
      <c r="J519">
        <v>4</v>
      </c>
      <c r="K519">
        <v>200</v>
      </c>
      <c r="L519" s="5">
        <v>0.12</v>
      </c>
      <c r="M519">
        <f t="shared" si="16"/>
        <v>2019</v>
      </c>
      <c r="N519" s="4" t="str">
        <f t="shared" si="17"/>
        <v>2019Jun</v>
      </c>
    </row>
    <row r="520" spans="1:14" x14ac:dyDescent="0.3">
      <c r="A520" s="4">
        <v>43627</v>
      </c>
      <c r="B520" t="s">
        <v>89</v>
      </c>
      <c r="C520" t="s">
        <v>48</v>
      </c>
      <c r="D520" t="s">
        <v>345</v>
      </c>
      <c r="E520" t="s">
        <v>23</v>
      </c>
      <c r="F520" t="s">
        <v>24</v>
      </c>
      <c r="G520" t="s">
        <v>25</v>
      </c>
      <c r="H520" t="s">
        <v>26</v>
      </c>
      <c r="I520">
        <v>1080</v>
      </c>
      <c r="J520">
        <v>1</v>
      </c>
      <c r="K520">
        <v>1080</v>
      </c>
      <c r="L520" s="5">
        <v>0.16</v>
      </c>
      <c r="M520">
        <f t="shared" si="16"/>
        <v>2019</v>
      </c>
      <c r="N520" s="4" t="str">
        <f t="shared" si="17"/>
        <v>2019Jun</v>
      </c>
    </row>
    <row r="521" spans="1:14" x14ac:dyDescent="0.3">
      <c r="A521" s="4">
        <v>43627</v>
      </c>
      <c r="B521" t="s">
        <v>38</v>
      </c>
      <c r="C521" t="s">
        <v>21</v>
      </c>
      <c r="D521" t="s">
        <v>282</v>
      </c>
      <c r="E521" t="s">
        <v>23</v>
      </c>
      <c r="F521" t="s">
        <v>24</v>
      </c>
      <c r="G521" t="s">
        <v>103</v>
      </c>
      <c r="H521" t="s">
        <v>26</v>
      </c>
      <c r="I521">
        <v>2295</v>
      </c>
      <c r="J521">
        <v>2</v>
      </c>
      <c r="K521">
        <v>4590</v>
      </c>
      <c r="L521" s="5">
        <v>0.02</v>
      </c>
      <c r="M521">
        <f t="shared" si="16"/>
        <v>2019</v>
      </c>
      <c r="N521" s="4" t="str">
        <f t="shared" si="17"/>
        <v>2019Jun</v>
      </c>
    </row>
    <row r="522" spans="1:14" x14ac:dyDescent="0.3">
      <c r="A522" s="4">
        <v>43627</v>
      </c>
      <c r="B522" t="s">
        <v>38</v>
      </c>
      <c r="C522" t="s">
        <v>15</v>
      </c>
      <c r="D522" t="s">
        <v>346</v>
      </c>
      <c r="E522" t="s">
        <v>17</v>
      </c>
      <c r="F522" t="s">
        <v>41</v>
      </c>
      <c r="G522" t="s">
        <v>202</v>
      </c>
      <c r="H522" t="s">
        <v>26</v>
      </c>
      <c r="I522">
        <v>327</v>
      </c>
      <c r="J522">
        <v>1</v>
      </c>
      <c r="K522">
        <v>327</v>
      </c>
      <c r="L522" s="5">
        <v>0</v>
      </c>
      <c r="M522">
        <f t="shared" si="16"/>
        <v>2019</v>
      </c>
      <c r="N522" s="4" t="str">
        <f t="shared" si="17"/>
        <v>2019Jun</v>
      </c>
    </row>
    <row r="523" spans="1:14" x14ac:dyDescent="0.3">
      <c r="A523" s="4">
        <v>43628</v>
      </c>
      <c r="B523" t="s">
        <v>14</v>
      </c>
      <c r="C523" t="s">
        <v>15</v>
      </c>
      <c r="D523" t="s">
        <v>96</v>
      </c>
      <c r="E523" t="s">
        <v>62</v>
      </c>
      <c r="F523" t="s">
        <v>63</v>
      </c>
      <c r="G523" t="s">
        <v>64</v>
      </c>
      <c r="H523" t="s">
        <v>125</v>
      </c>
      <c r="I523">
        <v>35</v>
      </c>
      <c r="J523">
        <v>1</v>
      </c>
      <c r="K523">
        <v>35</v>
      </c>
      <c r="L523" s="5">
        <v>0.05</v>
      </c>
      <c r="M523">
        <f t="shared" si="16"/>
        <v>2019</v>
      </c>
      <c r="N523" s="4" t="str">
        <f t="shared" si="17"/>
        <v>2019Jun</v>
      </c>
    </row>
    <row r="524" spans="1:14" x14ac:dyDescent="0.3">
      <c r="A524" s="4">
        <v>43628</v>
      </c>
      <c r="B524" t="s">
        <v>14</v>
      </c>
      <c r="C524" t="s">
        <v>15</v>
      </c>
      <c r="D524" t="s">
        <v>277</v>
      </c>
      <c r="E524" t="s">
        <v>50</v>
      </c>
      <c r="F524" t="s">
        <v>55</v>
      </c>
      <c r="G524" t="s">
        <v>56</v>
      </c>
      <c r="H524" t="s">
        <v>53</v>
      </c>
      <c r="I524">
        <v>50</v>
      </c>
      <c r="J524">
        <v>2</v>
      </c>
      <c r="K524">
        <v>100</v>
      </c>
      <c r="L524" s="5">
        <v>0.05</v>
      </c>
      <c r="M524">
        <f t="shared" si="16"/>
        <v>2019</v>
      </c>
      <c r="N524" s="4" t="str">
        <f t="shared" si="17"/>
        <v>2019Jun</v>
      </c>
    </row>
    <row r="525" spans="1:14" x14ac:dyDescent="0.3">
      <c r="A525" s="4">
        <v>43629</v>
      </c>
      <c r="B525" t="s">
        <v>38</v>
      </c>
      <c r="C525" t="s">
        <v>15</v>
      </c>
      <c r="D525" t="s">
        <v>267</v>
      </c>
      <c r="E525" t="s">
        <v>50</v>
      </c>
      <c r="F525" t="s">
        <v>51</v>
      </c>
      <c r="G525" t="s">
        <v>52</v>
      </c>
      <c r="H525" t="s">
        <v>53</v>
      </c>
      <c r="I525">
        <v>9</v>
      </c>
      <c r="J525">
        <v>2</v>
      </c>
      <c r="K525">
        <v>18</v>
      </c>
      <c r="L525" s="5">
        <v>0</v>
      </c>
      <c r="M525">
        <f t="shared" si="16"/>
        <v>2019</v>
      </c>
      <c r="N525" s="4" t="str">
        <f t="shared" si="17"/>
        <v>2019Jun</v>
      </c>
    </row>
    <row r="526" spans="1:14" x14ac:dyDescent="0.3">
      <c r="A526" s="4">
        <v>43629</v>
      </c>
      <c r="B526" t="s">
        <v>14</v>
      </c>
      <c r="C526" t="s">
        <v>15</v>
      </c>
      <c r="D526" t="s">
        <v>74</v>
      </c>
      <c r="E526" t="s">
        <v>62</v>
      </c>
      <c r="F526" t="s">
        <v>67</v>
      </c>
      <c r="G526" t="s">
        <v>68</v>
      </c>
      <c r="I526">
        <v>25</v>
      </c>
      <c r="J526">
        <v>1</v>
      </c>
      <c r="K526">
        <v>25</v>
      </c>
      <c r="L526" s="5">
        <v>0.05</v>
      </c>
      <c r="M526">
        <f t="shared" si="16"/>
        <v>2019</v>
      </c>
      <c r="N526" s="4" t="str">
        <f t="shared" si="17"/>
        <v>2019Jun</v>
      </c>
    </row>
    <row r="527" spans="1:14" x14ac:dyDescent="0.3">
      <c r="A527" s="4">
        <v>43630</v>
      </c>
      <c r="B527" t="s">
        <v>14</v>
      </c>
      <c r="C527" t="s">
        <v>21</v>
      </c>
      <c r="D527" t="s">
        <v>331</v>
      </c>
      <c r="E527" t="s">
        <v>23</v>
      </c>
      <c r="F527" t="s">
        <v>28</v>
      </c>
      <c r="G527" t="s">
        <v>29</v>
      </c>
      <c r="H527" t="s">
        <v>26</v>
      </c>
      <c r="I527">
        <v>783</v>
      </c>
      <c r="J527">
        <v>3</v>
      </c>
      <c r="K527">
        <v>2349</v>
      </c>
      <c r="L527" s="5">
        <v>0.12</v>
      </c>
      <c r="M527">
        <f t="shared" si="16"/>
        <v>2019</v>
      </c>
      <c r="N527" s="4" t="str">
        <f t="shared" si="17"/>
        <v>2019Jun</v>
      </c>
    </row>
    <row r="528" spans="1:14" x14ac:dyDescent="0.3">
      <c r="A528" s="4">
        <v>43630</v>
      </c>
      <c r="B528" t="s">
        <v>14</v>
      </c>
      <c r="C528" t="s">
        <v>15</v>
      </c>
      <c r="D528" t="s">
        <v>113</v>
      </c>
      <c r="E528" t="s">
        <v>50</v>
      </c>
      <c r="F528" t="s">
        <v>55</v>
      </c>
      <c r="G528" t="s">
        <v>56</v>
      </c>
      <c r="H528" t="s">
        <v>53</v>
      </c>
      <c r="I528">
        <v>50</v>
      </c>
      <c r="J528">
        <v>6</v>
      </c>
      <c r="K528">
        <v>300</v>
      </c>
      <c r="L528" s="5">
        <v>0.05</v>
      </c>
      <c r="M528">
        <f t="shared" si="16"/>
        <v>2019</v>
      </c>
      <c r="N528" s="4" t="str">
        <f t="shared" si="17"/>
        <v>2019Jun</v>
      </c>
    </row>
    <row r="529" spans="1:14" x14ac:dyDescent="0.3">
      <c r="A529" s="4">
        <v>43631</v>
      </c>
      <c r="B529" t="s">
        <v>38</v>
      </c>
      <c r="C529" t="s">
        <v>48</v>
      </c>
      <c r="D529" t="s">
        <v>269</v>
      </c>
      <c r="E529" t="s">
        <v>50</v>
      </c>
      <c r="F529" t="s">
        <v>257</v>
      </c>
      <c r="G529" t="s">
        <v>258</v>
      </c>
      <c r="H529" t="s">
        <v>259</v>
      </c>
      <c r="I529">
        <v>10</v>
      </c>
      <c r="J529">
        <v>3</v>
      </c>
      <c r="K529">
        <v>30</v>
      </c>
      <c r="L529" s="5">
        <v>0.08</v>
      </c>
      <c r="M529">
        <f t="shared" si="16"/>
        <v>2019</v>
      </c>
      <c r="N529" s="4" t="str">
        <f t="shared" si="17"/>
        <v>2019Jun</v>
      </c>
    </row>
    <row r="530" spans="1:14" x14ac:dyDescent="0.3">
      <c r="A530" s="4">
        <v>43631</v>
      </c>
      <c r="B530" t="s">
        <v>14</v>
      </c>
      <c r="C530" t="s">
        <v>15</v>
      </c>
      <c r="D530" t="s">
        <v>323</v>
      </c>
      <c r="E530" t="s">
        <v>62</v>
      </c>
      <c r="F530" t="s">
        <v>63</v>
      </c>
      <c r="G530" t="s">
        <v>64</v>
      </c>
      <c r="H530" t="s">
        <v>26</v>
      </c>
      <c r="I530">
        <v>35</v>
      </c>
      <c r="J530">
        <v>8</v>
      </c>
      <c r="K530">
        <v>280</v>
      </c>
      <c r="L530" s="5">
        <v>0.05</v>
      </c>
      <c r="M530">
        <f t="shared" si="16"/>
        <v>2019</v>
      </c>
      <c r="N530" s="4" t="str">
        <f t="shared" si="17"/>
        <v>2019Jun</v>
      </c>
    </row>
    <row r="531" spans="1:14" x14ac:dyDescent="0.3">
      <c r="A531" s="4">
        <v>43631</v>
      </c>
      <c r="B531" t="s">
        <v>14</v>
      </c>
      <c r="C531" t="s">
        <v>48</v>
      </c>
      <c r="D531" t="s">
        <v>268</v>
      </c>
      <c r="E531" t="s">
        <v>62</v>
      </c>
      <c r="F531" t="s">
        <v>63</v>
      </c>
      <c r="G531" t="s">
        <v>64</v>
      </c>
      <c r="H531" t="s">
        <v>26</v>
      </c>
      <c r="I531">
        <v>35</v>
      </c>
      <c r="J531">
        <v>1</v>
      </c>
      <c r="K531">
        <v>35</v>
      </c>
      <c r="L531" s="5">
        <v>0.15</v>
      </c>
      <c r="M531">
        <f t="shared" si="16"/>
        <v>2019</v>
      </c>
      <c r="N531" s="4" t="str">
        <f t="shared" si="17"/>
        <v>2019Jun</v>
      </c>
    </row>
    <row r="532" spans="1:14" x14ac:dyDescent="0.3">
      <c r="A532" s="4">
        <v>43632</v>
      </c>
      <c r="B532" t="s">
        <v>38</v>
      </c>
      <c r="C532" t="s">
        <v>21</v>
      </c>
      <c r="D532" t="s">
        <v>179</v>
      </c>
      <c r="E532" t="s">
        <v>17</v>
      </c>
      <c r="F532" t="s">
        <v>41</v>
      </c>
      <c r="G532" t="s">
        <v>66</v>
      </c>
      <c r="H532" t="s">
        <v>26</v>
      </c>
      <c r="I532">
        <v>61</v>
      </c>
      <c r="J532">
        <v>3</v>
      </c>
      <c r="K532">
        <v>183</v>
      </c>
      <c r="L532" s="5">
        <v>0.02</v>
      </c>
      <c r="M532">
        <f t="shared" si="16"/>
        <v>2019</v>
      </c>
      <c r="N532" s="4" t="str">
        <f t="shared" si="17"/>
        <v>2019Jun</v>
      </c>
    </row>
    <row r="533" spans="1:14" x14ac:dyDescent="0.3">
      <c r="A533" s="4">
        <v>43632</v>
      </c>
      <c r="B533" t="s">
        <v>14</v>
      </c>
      <c r="C533" t="s">
        <v>15</v>
      </c>
      <c r="D533" t="s">
        <v>244</v>
      </c>
      <c r="E533" t="s">
        <v>17</v>
      </c>
      <c r="F533" t="s">
        <v>18</v>
      </c>
      <c r="G533" t="s">
        <v>45</v>
      </c>
      <c r="H533" t="s">
        <v>30</v>
      </c>
      <c r="I533">
        <v>337</v>
      </c>
      <c r="J533">
        <v>3</v>
      </c>
      <c r="K533">
        <v>1011</v>
      </c>
      <c r="L533" s="5">
        <v>0.05</v>
      </c>
      <c r="M533">
        <f t="shared" si="16"/>
        <v>2019</v>
      </c>
      <c r="N533" s="4" t="str">
        <f t="shared" si="17"/>
        <v>2019Jun</v>
      </c>
    </row>
    <row r="534" spans="1:14" x14ac:dyDescent="0.3">
      <c r="A534" s="4">
        <v>43632</v>
      </c>
      <c r="B534" t="s">
        <v>14</v>
      </c>
      <c r="C534" t="s">
        <v>15</v>
      </c>
      <c r="D534" t="s">
        <v>186</v>
      </c>
      <c r="E534" t="s">
        <v>17</v>
      </c>
      <c r="F534" t="s">
        <v>18</v>
      </c>
      <c r="G534" t="s">
        <v>19</v>
      </c>
      <c r="H534" t="s">
        <v>20</v>
      </c>
      <c r="I534">
        <v>595</v>
      </c>
      <c r="J534">
        <v>3</v>
      </c>
      <c r="K534">
        <v>1785</v>
      </c>
      <c r="L534" s="5">
        <v>0.05</v>
      </c>
      <c r="M534">
        <f t="shared" si="16"/>
        <v>2019</v>
      </c>
      <c r="N534" s="4" t="str">
        <f t="shared" si="17"/>
        <v>2019Jun</v>
      </c>
    </row>
    <row r="535" spans="1:14" x14ac:dyDescent="0.3">
      <c r="A535" s="4">
        <v>43632</v>
      </c>
      <c r="B535" t="s">
        <v>14</v>
      </c>
      <c r="C535" t="s">
        <v>48</v>
      </c>
      <c r="D535" t="s">
        <v>347</v>
      </c>
      <c r="E535" t="s">
        <v>17</v>
      </c>
      <c r="F535" t="s">
        <v>41</v>
      </c>
      <c r="G535" t="s">
        <v>131</v>
      </c>
      <c r="H535" t="s">
        <v>26</v>
      </c>
      <c r="I535">
        <v>300</v>
      </c>
      <c r="J535">
        <v>1</v>
      </c>
      <c r="K535">
        <v>300</v>
      </c>
      <c r="L535" s="5">
        <v>0.15</v>
      </c>
      <c r="M535">
        <f t="shared" si="16"/>
        <v>2019</v>
      </c>
      <c r="N535" s="4" t="str">
        <f t="shared" si="17"/>
        <v>2019Jun</v>
      </c>
    </row>
    <row r="536" spans="1:14" x14ac:dyDescent="0.3">
      <c r="A536" s="4">
        <v>43632</v>
      </c>
      <c r="B536" t="s">
        <v>38</v>
      </c>
      <c r="C536" t="s">
        <v>48</v>
      </c>
      <c r="D536" t="s">
        <v>348</v>
      </c>
      <c r="E536" t="s">
        <v>62</v>
      </c>
      <c r="F536" t="s">
        <v>63</v>
      </c>
      <c r="G536" t="s">
        <v>64</v>
      </c>
      <c r="H536" t="s">
        <v>30</v>
      </c>
      <c r="I536">
        <v>35</v>
      </c>
      <c r="J536">
        <v>2</v>
      </c>
      <c r="K536">
        <v>70</v>
      </c>
      <c r="L536" s="5">
        <v>0.08</v>
      </c>
      <c r="M536">
        <f t="shared" si="16"/>
        <v>2019</v>
      </c>
      <c r="N536" s="4" t="str">
        <f t="shared" si="17"/>
        <v>2019Jun</v>
      </c>
    </row>
    <row r="537" spans="1:14" x14ac:dyDescent="0.3">
      <c r="A537" s="4">
        <v>43632</v>
      </c>
      <c r="B537" t="s">
        <v>14</v>
      </c>
      <c r="C537" t="s">
        <v>15</v>
      </c>
      <c r="D537" t="s">
        <v>349</v>
      </c>
      <c r="E537" t="s">
        <v>17</v>
      </c>
      <c r="F537" t="s">
        <v>75</v>
      </c>
      <c r="G537" t="s">
        <v>175</v>
      </c>
      <c r="I537">
        <v>34</v>
      </c>
      <c r="J537">
        <v>1</v>
      </c>
      <c r="K537">
        <v>34</v>
      </c>
      <c r="L537" s="5">
        <v>0.05</v>
      </c>
      <c r="M537">
        <f t="shared" si="16"/>
        <v>2019</v>
      </c>
      <c r="N537" s="4" t="str">
        <f t="shared" si="17"/>
        <v>2019Jun</v>
      </c>
    </row>
    <row r="538" spans="1:14" x14ac:dyDescent="0.3">
      <c r="A538" s="4">
        <v>43632</v>
      </c>
      <c r="B538" t="s">
        <v>89</v>
      </c>
      <c r="C538" t="s">
        <v>15</v>
      </c>
      <c r="D538" t="s">
        <v>350</v>
      </c>
      <c r="E538" t="s">
        <v>17</v>
      </c>
      <c r="F538" t="s">
        <v>41</v>
      </c>
      <c r="G538" t="s">
        <v>73</v>
      </c>
      <c r="H538" t="s">
        <v>26</v>
      </c>
      <c r="I538">
        <v>236</v>
      </c>
      <c r="J538">
        <v>3</v>
      </c>
      <c r="K538">
        <v>708</v>
      </c>
      <c r="L538" s="5">
        <v>0.05</v>
      </c>
      <c r="M538">
        <f t="shared" si="16"/>
        <v>2019</v>
      </c>
      <c r="N538" s="4" t="str">
        <f t="shared" si="17"/>
        <v>2019Jun</v>
      </c>
    </row>
    <row r="539" spans="1:14" x14ac:dyDescent="0.3">
      <c r="A539" s="4">
        <v>43633</v>
      </c>
      <c r="B539" t="s">
        <v>14</v>
      </c>
      <c r="C539" t="s">
        <v>15</v>
      </c>
      <c r="D539" t="s">
        <v>230</v>
      </c>
      <c r="E539" t="s">
        <v>50</v>
      </c>
      <c r="F539" t="s">
        <v>55</v>
      </c>
      <c r="G539" t="s">
        <v>56</v>
      </c>
      <c r="H539" t="s">
        <v>53</v>
      </c>
      <c r="I539">
        <v>50</v>
      </c>
      <c r="J539">
        <v>1</v>
      </c>
      <c r="K539">
        <v>50</v>
      </c>
      <c r="L539" s="5">
        <v>0.05</v>
      </c>
      <c r="M539">
        <f t="shared" si="16"/>
        <v>2019</v>
      </c>
      <c r="N539" s="4" t="str">
        <f t="shared" si="17"/>
        <v>2019Jun</v>
      </c>
    </row>
    <row r="540" spans="1:14" x14ac:dyDescent="0.3">
      <c r="A540" s="4">
        <v>43633</v>
      </c>
      <c r="B540" t="s">
        <v>14</v>
      </c>
      <c r="C540" t="s">
        <v>48</v>
      </c>
      <c r="D540" t="s">
        <v>351</v>
      </c>
      <c r="E540" t="s">
        <v>62</v>
      </c>
      <c r="F540" t="s">
        <v>63</v>
      </c>
      <c r="G540" t="s">
        <v>64</v>
      </c>
      <c r="H540" t="s">
        <v>26</v>
      </c>
      <c r="I540">
        <v>35</v>
      </c>
      <c r="J540">
        <v>3</v>
      </c>
      <c r="K540">
        <v>105</v>
      </c>
      <c r="L540" s="5">
        <v>0.15</v>
      </c>
      <c r="M540">
        <f t="shared" si="16"/>
        <v>2019</v>
      </c>
      <c r="N540" s="4" t="str">
        <f t="shared" si="17"/>
        <v>2019Jun</v>
      </c>
    </row>
    <row r="541" spans="1:14" x14ac:dyDescent="0.3">
      <c r="A541" s="4">
        <v>43633</v>
      </c>
      <c r="B541" t="s">
        <v>14</v>
      </c>
      <c r="C541" t="s">
        <v>21</v>
      </c>
      <c r="D541" t="s">
        <v>352</v>
      </c>
      <c r="E541" t="s">
        <v>17</v>
      </c>
      <c r="F541" t="s">
        <v>32</v>
      </c>
      <c r="G541" t="s">
        <v>81</v>
      </c>
      <c r="H541" t="s">
        <v>26</v>
      </c>
      <c r="I541">
        <v>349</v>
      </c>
      <c r="J541">
        <v>1</v>
      </c>
      <c r="K541">
        <v>349</v>
      </c>
      <c r="L541" s="5">
        <v>0.12</v>
      </c>
      <c r="M541">
        <f t="shared" si="16"/>
        <v>2019</v>
      </c>
      <c r="N541" s="4" t="str">
        <f t="shared" si="17"/>
        <v>2019Jun</v>
      </c>
    </row>
    <row r="542" spans="1:14" x14ac:dyDescent="0.3">
      <c r="A542" s="4">
        <v>43633</v>
      </c>
      <c r="B542" t="s">
        <v>14</v>
      </c>
      <c r="C542" t="s">
        <v>21</v>
      </c>
      <c r="D542" t="s">
        <v>320</v>
      </c>
      <c r="E542" t="s">
        <v>50</v>
      </c>
      <c r="F542" t="s">
        <v>78</v>
      </c>
      <c r="G542" t="s">
        <v>93</v>
      </c>
      <c r="H542" t="s">
        <v>26</v>
      </c>
      <c r="I542">
        <v>38</v>
      </c>
      <c r="J542">
        <v>4</v>
      </c>
      <c r="K542">
        <v>152</v>
      </c>
      <c r="L542" s="5">
        <v>0.12</v>
      </c>
      <c r="M542">
        <f t="shared" si="16"/>
        <v>2019</v>
      </c>
      <c r="N542" s="4" t="str">
        <f t="shared" si="17"/>
        <v>2019Jun</v>
      </c>
    </row>
    <row r="543" spans="1:14" x14ac:dyDescent="0.3">
      <c r="A543" s="4">
        <v>43634</v>
      </c>
      <c r="B543" t="s">
        <v>14</v>
      </c>
      <c r="C543" t="s">
        <v>15</v>
      </c>
      <c r="D543" t="s">
        <v>311</v>
      </c>
      <c r="E543" t="s">
        <v>23</v>
      </c>
      <c r="F543" t="s">
        <v>24</v>
      </c>
      <c r="G543" t="s">
        <v>272</v>
      </c>
      <c r="H543" t="s">
        <v>15</v>
      </c>
      <c r="I543">
        <v>3400</v>
      </c>
      <c r="J543">
        <v>3</v>
      </c>
      <c r="K543">
        <v>10200</v>
      </c>
      <c r="L543" s="5">
        <v>0.05</v>
      </c>
      <c r="M543">
        <f t="shared" si="16"/>
        <v>2019</v>
      </c>
      <c r="N543" s="4" t="str">
        <f t="shared" si="17"/>
        <v>2019Jun</v>
      </c>
    </row>
    <row r="544" spans="1:14" x14ac:dyDescent="0.3">
      <c r="A544" s="4">
        <v>43634</v>
      </c>
      <c r="B544" t="s">
        <v>14</v>
      </c>
      <c r="C544" t="s">
        <v>15</v>
      </c>
      <c r="D544" t="s">
        <v>353</v>
      </c>
      <c r="E544" t="s">
        <v>50</v>
      </c>
      <c r="F544" t="s">
        <v>55</v>
      </c>
      <c r="G544" t="s">
        <v>56</v>
      </c>
      <c r="H544" t="s">
        <v>53</v>
      </c>
      <c r="I544">
        <v>50</v>
      </c>
      <c r="J544">
        <v>2</v>
      </c>
      <c r="K544">
        <v>100</v>
      </c>
      <c r="L544" s="5">
        <v>0.05</v>
      </c>
      <c r="M544">
        <f t="shared" si="16"/>
        <v>2019</v>
      </c>
      <c r="N544" s="4" t="str">
        <f t="shared" si="17"/>
        <v>2019Jun</v>
      </c>
    </row>
    <row r="545" spans="1:14" x14ac:dyDescent="0.3">
      <c r="A545" s="4">
        <v>43634</v>
      </c>
      <c r="B545" t="s">
        <v>89</v>
      </c>
      <c r="C545" t="s">
        <v>21</v>
      </c>
      <c r="D545" t="s">
        <v>193</v>
      </c>
      <c r="E545" t="s">
        <v>17</v>
      </c>
      <c r="F545" t="s">
        <v>32</v>
      </c>
      <c r="G545" t="s">
        <v>81</v>
      </c>
      <c r="H545" t="s">
        <v>26</v>
      </c>
      <c r="I545">
        <v>349</v>
      </c>
      <c r="J545">
        <v>2</v>
      </c>
      <c r="K545">
        <v>698</v>
      </c>
      <c r="L545" s="5">
        <v>0.1</v>
      </c>
      <c r="M545">
        <f t="shared" si="16"/>
        <v>2019</v>
      </c>
      <c r="N545" s="4" t="str">
        <f t="shared" si="17"/>
        <v>2019Jun</v>
      </c>
    </row>
    <row r="546" spans="1:14" x14ac:dyDescent="0.3">
      <c r="A546" s="4">
        <v>43634</v>
      </c>
      <c r="B546" t="s">
        <v>14</v>
      </c>
      <c r="C546" t="s">
        <v>15</v>
      </c>
      <c r="D546" t="s">
        <v>139</v>
      </c>
      <c r="E546" t="s">
        <v>17</v>
      </c>
      <c r="F546" t="s">
        <v>75</v>
      </c>
      <c r="G546" t="s">
        <v>175</v>
      </c>
      <c r="I546">
        <v>34</v>
      </c>
      <c r="J546">
        <v>1</v>
      </c>
      <c r="K546">
        <v>34</v>
      </c>
      <c r="L546" s="5">
        <v>0.05</v>
      </c>
      <c r="M546">
        <f t="shared" si="16"/>
        <v>2019</v>
      </c>
      <c r="N546" s="4" t="str">
        <f t="shared" si="17"/>
        <v>2019Jun</v>
      </c>
    </row>
    <row r="547" spans="1:14" x14ac:dyDescent="0.3">
      <c r="A547" s="4">
        <v>43635</v>
      </c>
      <c r="B547" t="s">
        <v>14</v>
      </c>
      <c r="C547" t="s">
        <v>15</v>
      </c>
      <c r="D547" t="s">
        <v>354</v>
      </c>
      <c r="E547" t="s">
        <v>50</v>
      </c>
      <c r="F547" t="s">
        <v>257</v>
      </c>
      <c r="G547" t="s">
        <v>258</v>
      </c>
      <c r="H547" t="s">
        <v>259</v>
      </c>
      <c r="I547">
        <v>10</v>
      </c>
      <c r="J547">
        <v>3</v>
      </c>
      <c r="K547">
        <v>30</v>
      </c>
      <c r="L547" s="5">
        <v>0.05</v>
      </c>
      <c r="M547">
        <f t="shared" si="16"/>
        <v>2019</v>
      </c>
      <c r="N547" s="4" t="str">
        <f t="shared" si="17"/>
        <v>2019Jun</v>
      </c>
    </row>
    <row r="548" spans="1:14" x14ac:dyDescent="0.3">
      <c r="A548" s="4">
        <v>43635</v>
      </c>
      <c r="B548" t="s">
        <v>14</v>
      </c>
      <c r="C548" t="s">
        <v>21</v>
      </c>
      <c r="D548" t="s">
        <v>262</v>
      </c>
      <c r="E548" t="s">
        <v>50</v>
      </c>
      <c r="F548" t="s">
        <v>55</v>
      </c>
      <c r="G548" t="s">
        <v>56</v>
      </c>
      <c r="H548" t="s">
        <v>53</v>
      </c>
      <c r="I548">
        <v>50</v>
      </c>
      <c r="J548">
        <v>2</v>
      </c>
      <c r="K548">
        <v>100</v>
      </c>
      <c r="L548" s="5">
        <v>0.12</v>
      </c>
      <c r="M548">
        <f t="shared" si="16"/>
        <v>2019</v>
      </c>
      <c r="N548" s="4" t="str">
        <f t="shared" si="17"/>
        <v>2019Jun</v>
      </c>
    </row>
    <row r="549" spans="1:14" x14ac:dyDescent="0.3">
      <c r="A549" s="4">
        <v>43635</v>
      </c>
      <c r="B549" t="s">
        <v>34</v>
      </c>
      <c r="C549" t="s">
        <v>21</v>
      </c>
      <c r="D549" t="s">
        <v>94</v>
      </c>
      <c r="E549" t="s">
        <v>50</v>
      </c>
      <c r="F549" t="s">
        <v>55</v>
      </c>
      <c r="G549" t="s">
        <v>56</v>
      </c>
      <c r="H549" t="s">
        <v>53</v>
      </c>
      <c r="I549">
        <v>50</v>
      </c>
      <c r="J549">
        <v>3</v>
      </c>
      <c r="K549">
        <v>150</v>
      </c>
      <c r="L549" s="5">
        <v>0.24</v>
      </c>
      <c r="M549">
        <f t="shared" si="16"/>
        <v>2019</v>
      </c>
      <c r="N549" s="4" t="str">
        <f t="shared" si="17"/>
        <v>2019Jun</v>
      </c>
    </row>
    <row r="550" spans="1:14" x14ac:dyDescent="0.3">
      <c r="A550" s="4">
        <v>43635</v>
      </c>
      <c r="B550" t="s">
        <v>14</v>
      </c>
      <c r="C550" t="s">
        <v>15</v>
      </c>
      <c r="D550" t="s">
        <v>226</v>
      </c>
      <c r="E550" t="s">
        <v>50</v>
      </c>
      <c r="F550" t="s">
        <v>51</v>
      </c>
      <c r="G550" t="s">
        <v>52</v>
      </c>
      <c r="H550" t="s">
        <v>53</v>
      </c>
      <c r="I550">
        <v>9</v>
      </c>
      <c r="J550">
        <v>1</v>
      </c>
      <c r="K550">
        <v>9</v>
      </c>
      <c r="L550" s="5">
        <v>0.05</v>
      </c>
      <c r="M550">
        <f t="shared" si="16"/>
        <v>2019</v>
      </c>
      <c r="N550" s="4" t="str">
        <f t="shared" si="17"/>
        <v>2019Jun</v>
      </c>
    </row>
    <row r="551" spans="1:14" x14ac:dyDescent="0.3">
      <c r="A551" s="4">
        <v>43635</v>
      </c>
      <c r="B551" t="s">
        <v>89</v>
      </c>
      <c r="C551" t="s">
        <v>48</v>
      </c>
      <c r="D551" t="s">
        <v>345</v>
      </c>
      <c r="E551" t="s">
        <v>50</v>
      </c>
      <c r="F551" t="s">
        <v>78</v>
      </c>
      <c r="G551" t="s">
        <v>93</v>
      </c>
      <c r="H551" t="s">
        <v>26</v>
      </c>
      <c r="I551">
        <v>38</v>
      </c>
      <c r="J551">
        <v>2</v>
      </c>
      <c r="K551">
        <v>76</v>
      </c>
      <c r="L551" s="5">
        <v>0.16</v>
      </c>
      <c r="M551">
        <f t="shared" si="16"/>
        <v>2019</v>
      </c>
      <c r="N551" s="4" t="str">
        <f t="shared" si="17"/>
        <v>2019Jun</v>
      </c>
    </row>
    <row r="552" spans="1:14" x14ac:dyDescent="0.3">
      <c r="A552" s="4">
        <v>43636</v>
      </c>
      <c r="B552" t="s">
        <v>14</v>
      </c>
      <c r="C552" t="s">
        <v>15</v>
      </c>
      <c r="D552" t="s">
        <v>355</v>
      </c>
      <c r="E552" t="s">
        <v>50</v>
      </c>
      <c r="F552" t="s">
        <v>55</v>
      </c>
      <c r="G552" t="s">
        <v>56</v>
      </c>
      <c r="H552" t="s">
        <v>53</v>
      </c>
      <c r="I552">
        <v>50</v>
      </c>
      <c r="J552">
        <v>1</v>
      </c>
      <c r="K552">
        <v>50</v>
      </c>
      <c r="L552" s="5">
        <v>0.05</v>
      </c>
      <c r="M552">
        <f t="shared" si="16"/>
        <v>2019</v>
      </c>
      <c r="N552" s="4" t="str">
        <f t="shared" si="17"/>
        <v>2019Jun</v>
      </c>
    </row>
    <row r="553" spans="1:14" x14ac:dyDescent="0.3">
      <c r="A553" s="4">
        <v>43636</v>
      </c>
      <c r="B553" t="s">
        <v>14</v>
      </c>
      <c r="C553" t="s">
        <v>15</v>
      </c>
      <c r="D553" t="s">
        <v>194</v>
      </c>
      <c r="E553" t="s">
        <v>50</v>
      </c>
      <c r="F553" t="s">
        <v>51</v>
      </c>
      <c r="G553" t="s">
        <v>52</v>
      </c>
      <c r="H553" t="s">
        <v>53</v>
      </c>
      <c r="I553">
        <v>9</v>
      </c>
      <c r="J553">
        <v>1</v>
      </c>
      <c r="K553">
        <v>9</v>
      </c>
      <c r="L553" s="5">
        <v>0.05</v>
      </c>
      <c r="M553">
        <f t="shared" si="16"/>
        <v>2019</v>
      </c>
      <c r="N553" s="4" t="str">
        <f t="shared" si="17"/>
        <v>2019Jun</v>
      </c>
    </row>
    <row r="554" spans="1:14" x14ac:dyDescent="0.3">
      <c r="A554" s="4">
        <v>43637</v>
      </c>
      <c r="B554" t="s">
        <v>14</v>
      </c>
      <c r="C554" t="s">
        <v>21</v>
      </c>
      <c r="D554" t="s">
        <v>356</v>
      </c>
      <c r="E554" t="s">
        <v>17</v>
      </c>
      <c r="F554" t="s">
        <v>32</v>
      </c>
      <c r="G554" t="s">
        <v>47</v>
      </c>
      <c r="H554" t="s">
        <v>15</v>
      </c>
      <c r="I554">
        <v>1365</v>
      </c>
      <c r="J554">
        <v>1</v>
      </c>
      <c r="K554">
        <v>1365</v>
      </c>
      <c r="L554" s="5">
        <v>0.12</v>
      </c>
      <c r="M554">
        <f t="shared" si="16"/>
        <v>2019</v>
      </c>
      <c r="N554" s="4" t="str">
        <f t="shared" si="17"/>
        <v>2019Jun</v>
      </c>
    </row>
    <row r="555" spans="1:14" x14ac:dyDescent="0.3">
      <c r="A555" s="4">
        <v>43637</v>
      </c>
      <c r="B555" t="s">
        <v>89</v>
      </c>
      <c r="C555" t="s">
        <v>15</v>
      </c>
      <c r="D555" t="s">
        <v>132</v>
      </c>
      <c r="E555" t="s">
        <v>62</v>
      </c>
      <c r="F555" t="s">
        <v>63</v>
      </c>
      <c r="G555" t="s">
        <v>64</v>
      </c>
      <c r="H555" t="s">
        <v>26</v>
      </c>
      <c r="I555">
        <v>35</v>
      </c>
      <c r="J555">
        <v>5</v>
      </c>
      <c r="K555">
        <v>175</v>
      </c>
      <c r="L555" s="5">
        <v>0.05</v>
      </c>
      <c r="M555">
        <f t="shared" si="16"/>
        <v>2019</v>
      </c>
      <c r="N555" s="4" t="str">
        <f t="shared" si="17"/>
        <v>2019Jun</v>
      </c>
    </row>
    <row r="556" spans="1:14" x14ac:dyDescent="0.3">
      <c r="A556" s="4">
        <v>43637</v>
      </c>
      <c r="B556" t="s">
        <v>14</v>
      </c>
      <c r="C556" t="s">
        <v>21</v>
      </c>
      <c r="D556" t="s">
        <v>121</v>
      </c>
      <c r="E556" t="s">
        <v>62</v>
      </c>
      <c r="F556" t="s">
        <v>67</v>
      </c>
      <c r="G556" t="s">
        <v>68</v>
      </c>
      <c r="I556">
        <v>25</v>
      </c>
      <c r="J556">
        <v>14</v>
      </c>
      <c r="K556">
        <v>350</v>
      </c>
      <c r="L556" s="5">
        <v>0.12</v>
      </c>
      <c r="M556">
        <f t="shared" si="16"/>
        <v>2019</v>
      </c>
      <c r="N556" s="4" t="str">
        <f t="shared" si="17"/>
        <v>2019Jun</v>
      </c>
    </row>
    <row r="557" spans="1:14" x14ac:dyDescent="0.3">
      <c r="A557" s="4">
        <v>43637</v>
      </c>
      <c r="B557" t="s">
        <v>34</v>
      </c>
      <c r="C557" t="s">
        <v>21</v>
      </c>
      <c r="D557" t="s">
        <v>220</v>
      </c>
      <c r="E557" t="s">
        <v>23</v>
      </c>
      <c r="F557" t="s">
        <v>24</v>
      </c>
      <c r="G557" t="s">
        <v>103</v>
      </c>
      <c r="H557" t="s">
        <v>15</v>
      </c>
      <c r="I557">
        <v>2320</v>
      </c>
      <c r="J557">
        <v>3</v>
      </c>
      <c r="K557">
        <v>6960</v>
      </c>
      <c r="L557" s="5">
        <v>0.24</v>
      </c>
      <c r="M557">
        <f t="shared" si="16"/>
        <v>2019</v>
      </c>
      <c r="N557" s="4" t="str">
        <f t="shared" si="17"/>
        <v>2019Jun</v>
      </c>
    </row>
    <row r="558" spans="1:14" x14ac:dyDescent="0.3">
      <c r="A558" s="4">
        <v>43638</v>
      </c>
      <c r="B558" t="s">
        <v>14</v>
      </c>
      <c r="C558" t="s">
        <v>48</v>
      </c>
      <c r="D558" t="s">
        <v>357</v>
      </c>
      <c r="E558" t="s">
        <v>50</v>
      </c>
      <c r="F558" t="s">
        <v>55</v>
      </c>
      <c r="G558" t="s">
        <v>56</v>
      </c>
      <c r="H558" t="s">
        <v>53</v>
      </c>
      <c r="I558">
        <v>50</v>
      </c>
      <c r="J558">
        <v>2</v>
      </c>
      <c r="K558">
        <v>100</v>
      </c>
      <c r="L558" s="5">
        <v>0.15</v>
      </c>
      <c r="M558">
        <f t="shared" si="16"/>
        <v>2019</v>
      </c>
      <c r="N558" s="4" t="str">
        <f t="shared" si="17"/>
        <v>2019Jun</v>
      </c>
    </row>
    <row r="559" spans="1:14" x14ac:dyDescent="0.3">
      <c r="A559" s="4">
        <v>43638</v>
      </c>
      <c r="B559" t="s">
        <v>14</v>
      </c>
      <c r="C559" t="s">
        <v>15</v>
      </c>
      <c r="D559" t="s">
        <v>298</v>
      </c>
      <c r="E559" t="s">
        <v>62</v>
      </c>
      <c r="F559" t="s">
        <v>63</v>
      </c>
      <c r="G559" t="s">
        <v>64</v>
      </c>
      <c r="H559" t="s">
        <v>125</v>
      </c>
      <c r="I559">
        <v>35</v>
      </c>
      <c r="J559">
        <v>4</v>
      </c>
      <c r="K559">
        <v>140</v>
      </c>
      <c r="L559" s="5">
        <v>0.05</v>
      </c>
      <c r="M559">
        <f t="shared" si="16"/>
        <v>2019</v>
      </c>
      <c r="N559" s="4" t="str">
        <f t="shared" si="17"/>
        <v>2019Jun</v>
      </c>
    </row>
    <row r="560" spans="1:14" x14ac:dyDescent="0.3">
      <c r="A560" s="4">
        <v>43638</v>
      </c>
      <c r="B560" t="s">
        <v>14</v>
      </c>
      <c r="C560" t="s">
        <v>48</v>
      </c>
      <c r="D560" t="s">
        <v>358</v>
      </c>
      <c r="E560" t="s">
        <v>23</v>
      </c>
      <c r="F560" t="s">
        <v>28</v>
      </c>
      <c r="G560" t="s">
        <v>29</v>
      </c>
      <c r="H560" t="s">
        <v>26</v>
      </c>
      <c r="I560">
        <v>783</v>
      </c>
      <c r="J560">
        <v>1</v>
      </c>
      <c r="K560">
        <v>783</v>
      </c>
      <c r="L560" s="5">
        <v>0.15</v>
      </c>
      <c r="M560">
        <f t="shared" si="16"/>
        <v>2019</v>
      </c>
      <c r="N560" s="4" t="str">
        <f t="shared" si="17"/>
        <v>2019Jun</v>
      </c>
    </row>
    <row r="561" spans="1:14" x14ac:dyDescent="0.3">
      <c r="A561" s="4">
        <v>43638</v>
      </c>
      <c r="B561" t="s">
        <v>14</v>
      </c>
      <c r="C561" t="s">
        <v>15</v>
      </c>
      <c r="D561" t="s">
        <v>359</v>
      </c>
      <c r="E561" t="s">
        <v>50</v>
      </c>
      <c r="F561" t="s">
        <v>55</v>
      </c>
      <c r="G561" t="s">
        <v>56</v>
      </c>
      <c r="H561" t="s">
        <v>53</v>
      </c>
      <c r="I561">
        <v>50</v>
      </c>
      <c r="J561">
        <v>2</v>
      </c>
      <c r="K561">
        <v>100</v>
      </c>
      <c r="L561" s="5">
        <v>0.05</v>
      </c>
      <c r="M561">
        <f t="shared" si="16"/>
        <v>2019</v>
      </c>
      <c r="N561" s="4" t="str">
        <f t="shared" si="17"/>
        <v>2019Jun</v>
      </c>
    </row>
    <row r="562" spans="1:14" x14ac:dyDescent="0.3">
      <c r="A562" s="4">
        <v>43638</v>
      </c>
      <c r="B562" t="s">
        <v>14</v>
      </c>
      <c r="C562" t="s">
        <v>21</v>
      </c>
      <c r="D562" t="s">
        <v>360</v>
      </c>
      <c r="E562" t="s">
        <v>17</v>
      </c>
      <c r="F562" t="s">
        <v>41</v>
      </c>
      <c r="G562" t="s">
        <v>88</v>
      </c>
      <c r="H562" t="s">
        <v>26</v>
      </c>
      <c r="I562">
        <v>330</v>
      </c>
      <c r="J562">
        <v>3</v>
      </c>
      <c r="K562">
        <v>990</v>
      </c>
      <c r="L562" s="5">
        <v>0.12</v>
      </c>
      <c r="M562">
        <f t="shared" si="16"/>
        <v>2019</v>
      </c>
      <c r="N562" s="4" t="str">
        <f t="shared" si="17"/>
        <v>2019Jun</v>
      </c>
    </row>
    <row r="563" spans="1:14" x14ac:dyDescent="0.3">
      <c r="A563" s="4">
        <v>43638</v>
      </c>
      <c r="B563" t="s">
        <v>38</v>
      </c>
      <c r="C563" t="s">
        <v>15</v>
      </c>
      <c r="D563" t="s">
        <v>205</v>
      </c>
      <c r="E563" t="s">
        <v>17</v>
      </c>
      <c r="F563" t="s">
        <v>18</v>
      </c>
      <c r="G563" t="s">
        <v>45</v>
      </c>
      <c r="H563" t="s">
        <v>26</v>
      </c>
      <c r="I563">
        <v>337</v>
      </c>
      <c r="J563">
        <v>1</v>
      </c>
      <c r="K563">
        <v>337</v>
      </c>
      <c r="L563" s="5">
        <v>0</v>
      </c>
      <c r="M563">
        <f t="shared" si="16"/>
        <v>2019</v>
      </c>
      <c r="N563" s="4" t="str">
        <f t="shared" si="17"/>
        <v>2019Jun</v>
      </c>
    </row>
    <row r="564" spans="1:14" x14ac:dyDescent="0.3">
      <c r="A564" s="4">
        <v>43638</v>
      </c>
      <c r="B564" t="s">
        <v>14</v>
      </c>
      <c r="C564" t="s">
        <v>48</v>
      </c>
      <c r="D564" t="s">
        <v>170</v>
      </c>
      <c r="E564" t="s">
        <v>62</v>
      </c>
      <c r="F564" t="s">
        <v>67</v>
      </c>
      <c r="G564" t="s">
        <v>68</v>
      </c>
      <c r="I564">
        <v>25</v>
      </c>
      <c r="J564">
        <v>4</v>
      </c>
      <c r="K564">
        <v>100</v>
      </c>
      <c r="L564" s="5">
        <v>0.15</v>
      </c>
      <c r="M564">
        <f t="shared" si="16"/>
        <v>2019</v>
      </c>
      <c r="N564" s="4" t="str">
        <f t="shared" si="17"/>
        <v>2019Jun</v>
      </c>
    </row>
    <row r="565" spans="1:14" x14ac:dyDescent="0.3">
      <c r="A565" s="4">
        <v>43638</v>
      </c>
      <c r="B565" t="s">
        <v>14</v>
      </c>
      <c r="C565" t="s">
        <v>15</v>
      </c>
      <c r="D565" t="s">
        <v>173</v>
      </c>
      <c r="E565" t="s">
        <v>50</v>
      </c>
      <c r="F565" t="s">
        <v>58</v>
      </c>
      <c r="G565" t="s">
        <v>59</v>
      </c>
      <c r="H565" t="s">
        <v>26</v>
      </c>
      <c r="I565">
        <v>60</v>
      </c>
      <c r="J565">
        <v>3</v>
      </c>
      <c r="K565">
        <v>180</v>
      </c>
      <c r="L565" s="5">
        <v>0.05</v>
      </c>
      <c r="M565">
        <f t="shared" si="16"/>
        <v>2019</v>
      </c>
      <c r="N565" s="4" t="str">
        <f t="shared" si="17"/>
        <v>2019Jun</v>
      </c>
    </row>
    <row r="566" spans="1:14" x14ac:dyDescent="0.3">
      <c r="A566" s="4">
        <v>43639</v>
      </c>
      <c r="B566" t="s">
        <v>38</v>
      </c>
      <c r="C566" t="s">
        <v>15</v>
      </c>
      <c r="D566" t="s">
        <v>61</v>
      </c>
      <c r="E566" t="s">
        <v>17</v>
      </c>
      <c r="F566" t="s">
        <v>32</v>
      </c>
      <c r="G566" t="s">
        <v>81</v>
      </c>
      <c r="H566" t="s">
        <v>26</v>
      </c>
      <c r="I566">
        <v>349</v>
      </c>
      <c r="J566">
        <v>2</v>
      </c>
      <c r="K566">
        <v>698</v>
      </c>
      <c r="L566" s="5">
        <v>0</v>
      </c>
      <c r="M566">
        <f t="shared" si="16"/>
        <v>2019</v>
      </c>
      <c r="N566" s="4" t="str">
        <f t="shared" si="17"/>
        <v>2019Jun</v>
      </c>
    </row>
    <row r="567" spans="1:14" x14ac:dyDescent="0.3">
      <c r="A567" s="4">
        <v>43639</v>
      </c>
      <c r="B567" t="s">
        <v>38</v>
      </c>
      <c r="C567" t="s">
        <v>48</v>
      </c>
      <c r="D567" t="s">
        <v>361</v>
      </c>
      <c r="E567" t="s">
        <v>17</v>
      </c>
      <c r="F567" t="s">
        <v>41</v>
      </c>
      <c r="G567" t="s">
        <v>107</v>
      </c>
      <c r="H567" t="s">
        <v>26</v>
      </c>
      <c r="I567">
        <v>248</v>
      </c>
      <c r="J567">
        <v>3</v>
      </c>
      <c r="K567">
        <v>744</v>
      </c>
      <c r="L567" s="5">
        <v>0.08</v>
      </c>
      <c r="M567">
        <f t="shared" si="16"/>
        <v>2019</v>
      </c>
      <c r="N567" s="4" t="str">
        <f t="shared" si="17"/>
        <v>2019Jun</v>
      </c>
    </row>
    <row r="568" spans="1:14" x14ac:dyDescent="0.3">
      <c r="A568" s="4">
        <v>43640</v>
      </c>
      <c r="B568" t="s">
        <v>14</v>
      </c>
      <c r="C568" t="s">
        <v>15</v>
      </c>
      <c r="D568" t="s">
        <v>362</v>
      </c>
      <c r="E568" t="s">
        <v>50</v>
      </c>
      <c r="F568" t="s">
        <v>257</v>
      </c>
      <c r="G568" t="s">
        <v>258</v>
      </c>
      <c r="H568" t="s">
        <v>259</v>
      </c>
      <c r="I568">
        <v>10</v>
      </c>
      <c r="J568">
        <v>5</v>
      </c>
      <c r="K568">
        <v>50</v>
      </c>
      <c r="L568" s="5">
        <v>0.05</v>
      </c>
      <c r="M568">
        <f t="shared" si="16"/>
        <v>2019</v>
      </c>
      <c r="N568" s="4" t="str">
        <f t="shared" si="17"/>
        <v>2019Jun</v>
      </c>
    </row>
    <row r="569" spans="1:14" x14ac:dyDescent="0.3">
      <c r="A569" s="4">
        <v>43640</v>
      </c>
      <c r="B569" t="s">
        <v>38</v>
      </c>
      <c r="C569" t="s">
        <v>48</v>
      </c>
      <c r="D569" t="s">
        <v>363</v>
      </c>
      <c r="E569" t="s">
        <v>50</v>
      </c>
      <c r="F569" t="s">
        <v>58</v>
      </c>
      <c r="G569" t="s">
        <v>59</v>
      </c>
      <c r="H569" t="s">
        <v>26</v>
      </c>
      <c r="I569">
        <v>60</v>
      </c>
      <c r="J569">
        <v>2</v>
      </c>
      <c r="K569">
        <v>120</v>
      </c>
      <c r="L569" s="5">
        <v>0.08</v>
      </c>
      <c r="M569">
        <f t="shared" si="16"/>
        <v>2019</v>
      </c>
      <c r="N569" s="4" t="str">
        <f t="shared" si="17"/>
        <v>2019Jun</v>
      </c>
    </row>
    <row r="570" spans="1:14" x14ac:dyDescent="0.3">
      <c r="A570" s="4">
        <v>43641</v>
      </c>
      <c r="B570" t="s">
        <v>38</v>
      </c>
      <c r="C570" t="s">
        <v>48</v>
      </c>
      <c r="D570" t="s">
        <v>364</v>
      </c>
      <c r="E570" t="s">
        <v>50</v>
      </c>
      <c r="F570" t="s">
        <v>257</v>
      </c>
      <c r="G570" t="s">
        <v>258</v>
      </c>
      <c r="H570" t="s">
        <v>259</v>
      </c>
      <c r="I570">
        <v>10</v>
      </c>
      <c r="J570">
        <v>2</v>
      </c>
      <c r="K570">
        <v>20</v>
      </c>
      <c r="L570" s="5">
        <v>0.08</v>
      </c>
      <c r="M570">
        <f t="shared" si="16"/>
        <v>2019</v>
      </c>
      <c r="N570" s="4" t="str">
        <f t="shared" si="17"/>
        <v>2019Jun</v>
      </c>
    </row>
    <row r="571" spans="1:14" x14ac:dyDescent="0.3">
      <c r="A571" s="4">
        <v>43641</v>
      </c>
      <c r="B571" t="s">
        <v>14</v>
      </c>
      <c r="C571" t="s">
        <v>15</v>
      </c>
      <c r="D571" t="s">
        <v>248</v>
      </c>
      <c r="E571" t="s">
        <v>62</v>
      </c>
      <c r="F571" t="s">
        <v>63</v>
      </c>
      <c r="G571" t="s">
        <v>64</v>
      </c>
      <c r="H571" t="s">
        <v>30</v>
      </c>
      <c r="I571">
        <v>35</v>
      </c>
      <c r="J571">
        <v>3</v>
      </c>
      <c r="K571">
        <v>105</v>
      </c>
      <c r="L571" s="5">
        <v>0.05</v>
      </c>
      <c r="M571">
        <f t="shared" si="16"/>
        <v>2019</v>
      </c>
      <c r="N571" s="4" t="str">
        <f t="shared" si="17"/>
        <v>2019Jun</v>
      </c>
    </row>
    <row r="572" spans="1:14" x14ac:dyDescent="0.3">
      <c r="A572" s="4">
        <v>43641</v>
      </c>
      <c r="B572" t="s">
        <v>14</v>
      </c>
      <c r="C572" t="s">
        <v>21</v>
      </c>
      <c r="D572" t="s">
        <v>365</v>
      </c>
      <c r="E572" t="s">
        <v>17</v>
      </c>
      <c r="F572" t="s">
        <v>41</v>
      </c>
      <c r="G572" t="s">
        <v>202</v>
      </c>
      <c r="H572" t="s">
        <v>26</v>
      </c>
      <c r="I572">
        <v>327</v>
      </c>
      <c r="J572">
        <v>1</v>
      </c>
      <c r="K572">
        <v>327</v>
      </c>
      <c r="L572" s="5">
        <v>0.12</v>
      </c>
      <c r="M572">
        <f t="shared" si="16"/>
        <v>2019</v>
      </c>
      <c r="N572" s="4" t="str">
        <f t="shared" si="17"/>
        <v>2019Jun</v>
      </c>
    </row>
    <row r="573" spans="1:14" x14ac:dyDescent="0.3">
      <c r="A573" s="4">
        <v>43641</v>
      </c>
      <c r="B573" t="s">
        <v>14</v>
      </c>
      <c r="C573" t="s">
        <v>21</v>
      </c>
      <c r="D573" t="s">
        <v>143</v>
      </c>
      <c r="E573" t="s">
        <v>17</v>
      </c>
      <c r="F573" t="s">
        <v>32</v>
      </c>
      <c r="G573" t="s">
        <v>81</v>
      </c>
      <c r="H573" t="s">
        <v>26</v>
      </c>
      <c r="I573">
        <v>349</v>
      </c>
      <c r="J573">
        <v>2</v>
      </c>
      <c r="K573">
        <v>698</v>
      </c>
      <c r="L573" s="5">
        <v>0.12</v>
      </c>
      <c r="M573">
        <f t="shared" si="16"/>
        <v>2019</v>
      </c>
      <c r="N573" s="4" t="str">
        <f t="shared" si="17"/>
        <v>2019Jun</v>
      </c>
    </row>
    <row r="574" spans="1:14" x14ac:dyDescent="0.3">
      <c r="A574" s="4">
        <v>43641</v>
      </c>
      <c r="B574" t="s">
        <v>14</v>
      </c>
      <c r="C574" t="s">
        <v>15</v>
      </c>
      <c r="D574" t="s">
        <v>366</v>
      </c>
      <c r="E574" t="s">
        <v>17</v>
      </c>
      <c r="F574" t="s">
        <v>41</v>
      </c>
      <c r="G574" t="s">
        <v>317</v>
      </c>
      <c r="H574" t="s">
        <v>26</v>
      </c>
      <c r="I574">
        <v>275</v>
      </c>
      <c r="J574">
        <v>3</v>
      </c>
      <c r="K574">
        <v>825</v>
      </c>
      <c r="L574" s="5">
        <v>0.05</v>
      </c>
      <c r="M574">
        <f t="shared" si="16"/>
        <v>2019</v>
      </c>
      <c r="N574" s="4" t="str">
        <f t="shared" si="17"/>
        <v>2019Jun</v>
      </c>
    </row>
    <row r="575" spans="1:14" x14ac:dyDescent="0.3">
      <c r="A575" s="4">
        <v>43642</v>
      </c>
      <c r="B575" t="s">
        <v>14</v>
      </c>
      <c r="C575" t="s">
        <v>15</v>
      </c>
      <c r="D575" t="s">
        <v>367</v>
      </c>
      <c r="E575" t="s">
        <v>17</v>
      </c>
      <c r="F575" t="s">
        <v>18</v>
      </c>
      <c r="G575" t="s">
        <v>45</v>
      </c>
      <c r="H575" t="s">
        <v>26</v>
      </c>
      <c r="I575">
        <v>337</v>
      </c>
      <c r="J575">
        <v>1</v>
      </c>
      <c r="K575">
        <v>337</v>
      </c>
      <c r="L575" s="5">
        <v>0.05</v>
      </c>
      <c r="M575">
        <f t="shared" si="16"/>
        <v>2019</v>
      </c>
      <c r="N575" s="4" t="str">
        <f t="shared" si="17"/>
        <v>2019Jun</v>
      </c>
    </row>
    <row r="576" spans="1:14" x14ac:dyDescent="0.3">
      <c r="A576" s="4">
        <v>43642</v>
      </c>
      <c r="B576" t="s">
        <v>38</v>
      </c>
      <c r="C576" t="s">
        <v>21</v>
      </c>
      <c r="D576" t="s">
        <v>342</v>
      </c>
      <c r="E576" t="s">
        <v>50</v>
      </c>
      <c r="F576" t="s">
        <v>51</v>
      </c>
      <c r="G576" t="s">
        <v>52</v>
      </c>
      <c r="H576" t="s">
        <v>53</v>
      </c>
      <c r="I576">
        <v>9</v>
      </c>
      <c r="J576">
        <v>3</v>
      </c>
      <c r="K576">
        <v>27</v>
      </c>
      <c r="L576" s="5">
        <v>0.02</v>
      </c>
      <c r="M576">
        <f t="shared" si="16"/>
        <v>2019</v>
      </c>
      <c r="N576" s="4" t="str">
        <f t="shared" si="17"/>
        <v>2019Jun</v>
      </c>
    </row>
    <row r="577" spans="1:14" x14ac:dyDescent="0.3">
      <c r="A577" s="4">
        <v>43642</v>
      </c>
      <c r="B577" t="s">
        <v>89</v>
      </c>
      <c r="C577" t="s">
        <v>21</v>
      </c>
      <c r="D577" t="s">
        <v>368</v>
      </c>
      <c r="E577" t="s">
        <v>50</v>
      </c>
      <c r="F577" t="s">
        <v>55</v>
      </c>
      <c r="G577" t="s">
        <v>56</v>
      </c>
      <c r="H577" t="s">
        <v>53</v>
      </c>
      <c r="I577">
        <v>50</v>
      </c>
      <c r="J577">
        <v>2</v>
      </c>
      <c r="K577">
        <v>100</v>
      </c>
      <c r="L577" s="5">
        <v>0.1</v>
      </c>
      <c r="M577">
        <f t="shared" si="16"/>
        <v>2019</v>
      </c>
      <c r="N577" s="4" t="str">
        <f t="shared" si="17"/>
        <v>2019Jun</v>
      </c>
    </row>
    <row r="578" spans="1:14" x14ac:dyDescent="0.3">
      <c r="A578" s="4">
        <v>43643</v>
      </c>
      <c r="B578" t="s">
        <v>14</v>
      </c>
      <c r="C578" t="s">
        <v>21</v>
      </c>
      <c r="D578" t="s">
        <v>253</v>
      </c>
      <c r="E578" t="s">
        <v>50</v>
      </c>
      <c r="F578" t="s">
        <v>51</v>
      </c>
      <c r="G578" t="s">
        <v>52</v>
      </c>
      <c r="H578" t="s">
        <v>53</v>
      </c>
      <c r="I578">
        <v>9</v>
      </c>
      <c r="J578">
        <v>4</v>
      </c>
      <c r="K578">
        <v>36</v>
      </c>
      <c r="L578" s="5">
        <v>0.12</v>
      </c>
      <c r="M578">
        <f t="shared" si="16"/>
        <v>2019</v>
      </c>
      <c r="N578" s="4" t="str">
        <f t="shared" si="17"/>
        <v>2019Jun</v>
      </c>
    </row>
    <row r="579" spans="1:14" x14ac:dyDescent="0.3">
      <c r="A579" s="4">
        <v>43643</v>
      </c>
      <c r="B579" t="s">
        <v>14</v>
      </c>
      <c r="C579" t="s">
        <v>15</v>
      </c>
      <c r="D579" t="s">
        <v>369</v>
      </c>
      <c r="E579" t="s">
        <v>50</v>
      </c>
      <c r="F579" t="s">
        <v>78</v>
      </c>
      <c r="G579" t="s">
        <v>93</v>
      </c>
      <c r="H579" t="s">
        <v>26</v>
      </c>
      <c r="I579">
        <v>38</v>
      </c>
      <c r="J579">
        <v>17</v>
      </c>
      <c r="K579">
        <v>646</v>
      </c>
      <c r="L579" s="5">
        <v>0.05</v>
      </c>
      <c r="M579">
        <f t="shared" ref="M579:M642" si="18">YEAR(A579)</f>
        <v>2019</v>
      </c>
      <c r="N579" s="4" t="str">
        <f t="shared" ref="N579:N642" si="19">YEAR(A579)&amp;TEXT(A579,"mmm")</f>
        <v>2019Jun</v>
      </c>
    </row>
    <row r="580" spans="1:14" x14ac:dyDescent="0.3">
      <c r="A580" s="4">
        <v>43643</v>
      </c>
      <c r="B580" t="s">
        <v>14</v>
      </c>
      <c r="C580" t="s">
        <v>15</v>
      </c>
      <c r="D580" t="s">
        <v>341</v>
      </c>
      <c r="E580" t="s">
        <v>62</v>
      </c>
      <c r="F580" t="s">
        <v>63</v>
      </c>
      <c r="G580" t="s">
        <v>64</v>
      </c>
      <c r="H580" t="s">
        <v>125</v>
      </c>
      <c r="I580">
        <v>35</v>
      </c>
      <c r="J580">
        <v>1</v>
      </c>
      <c r="K580">
        <v>35</v>
      </c>
      <c r="L580" s="5">
        <v>0.05</v>
      </c>
      <c r="M580">
        <f t="shared" si="18"/>
        <v>2019</v>
      </c>
      <c r="N580" s="4" t="str">
        <f t="shared" si="19"/>
        <v>2019Jun</v>
      </c>
    </row>
    <row r="581" spans="1:14" x14ac:dyDescent="0.3">
      <c r="A581" s="4">
        <v>43644</v>
      </c>
      <c r="B581" t="s">
        <v>38</v>
      </c>
      <c r="C581" t="s">
        <v>15</v>
      </c>
      <c r="D581" t="s">
        <v>249</v>
      </c>
      <c r="E581" t="s">
        <v>50</v>
      </c>
      <c r="F581" t="s">
        <v>257</v>
      </c>
      <c r="G581" t="s">
        <v>258</v>
      </c>
      <c r="H581" t="s">
        <v>259</v>
      </c>
      <c r="I581">
        <v>10</v>
      </c>
      <c r="J581">
        <v>2</v>
      </c>
      <c r="K581">
        <v>20</v>
      </c>
      <c r="L581" s="5">
        <v>0</v>
      </c>
      <c r="M581">
        <f t="shared" si="18"/>
        <v>2019</v>
      </c>
      <c r="N581" s="4" t="str">
        <f t="shared" si="19"/>
        <v>2019Jun</v>
      </c>
    </row>
    <row r="582" spans="1:14" x14ac:dyDescent="0.3">
      <c r="A582" s="4">
        <v>43644</v>
      </c>
      <c r="B582" t="s">
        <v>38</v>
      </c>
      <c r="C582" t="s">
        <v>21</v>
      </c>
      <c r="D582" t="s">
        <v>370</v>
      </c>
      <c r="E582" t="s">
        <v>17</v>
      </c>
      <c r="F582" t="s">
        <v>32</v>
      </c>
      <c r="G582" t="s">
        <v>47</v>
      </c>
      <c r="H582" t="s">
        <v>15</v>
      </c>
      <c r="I582">
        <v>1365</v>
      </c>
      <c r="J582">
        <v>1</v>
      </c>
      <c r="K582">
        <v>1365</v>
      </c>
      <c r="L582" s="5">
        <v>0.02</v>
      </c>
      <c r="M582">
        <f t="shared" si="18"/>
        <v>2019</v>
      </c>
      <c r="N582" s="4" t="str">
        <f t="shared" si="19"/>
        <v>2019Jun</v>
      </c>
    </row>
    <row r="583" spans="1:14" x14ac:dyDescent="0.3">
      <c r="A583" s="4">
        <v>43644</v>
      </c>
      <c r="B583" t="s">
        <v>38</v>
      </c>
      <c r="C583" t="s">
        <v>15</v>
      </c>
      <c r="D583" t="s">
        <v>309</v>
      </c>
      <c r="E583" t="s">
        <v>17</v>
      </c>
      <c r="F583" t="s">
        <v>41</v>
      </c>
      <c r="G583" t="s">
        <v>317</v>
      </c>
      <c r="H583" t="s">
        <v>26</v>
      </c>
      <c r="I583">
        <v>275</v>
      </c>
      <c r="J583">
        <v>1</v>
      </c>
      <c r="K583">
        <v>275</v>
      </c>
      <c r="L583" s="5">
        <v>0</v>
      </c>
      <c r="M583">
        <f t="shared" si="18"/>
        <v>2019</v>
      </c>
      <c r="N583" s="4" t="str">
        <f t="shared" si="19"/>
        <v>2019Jun</v>
      </c>
    </row>
    <row r="584" spans="1:14" x14ac:dyDescent="0.3">
      <c r="A584" s="4">
        <v>43644</v>
      </c>
      <c r="B584" t="s">
        <v>38</v>
      </c>
      <c r="C584" t="s">
        <v>21</v>
      </c>
      <c r="D584" t="s">
        <v>371</v>
      </c>
      <c r="E584" t="s">
        <v>17</v>
      </c>
      <c r="F584" t="s">
        <v>41</v>
      </c>
      <c r="G584" t="s">
        <v>88</v>
      </c>
      <c r="H584" t="s">
        <v>26</v>
      </c>
      <c r="I584">
        <v>330</v>
      </c>
      <c r="J584">
        <v>1</v>
      </c>
      <c r="K584">
        <v>330</v>
      </c>
      <c r="L584" s="5">
        <v>0.02</v>
      </c>
      <c r="M584">
        <f t="shared" si="18"/>
        <v>2019</v>
      </c>
      <c r="N584" s="4" t="str">
        <f t="shared" si="19"/>
        <v>2019Jun</v>
      </c>
    </row>
    <row r="585" spans="1:14" x14ac:dyDescent="0.3">
      <c r="A585" s="4">
        <v>43645</v>
      </c>
      <c r="B585" t="s">
        <v>14</v>
      </c>
      <c r="C585" t="s">
        <v>48</v>
      </c>
      <c r="D585" t="s">
        <v>372</v>
      </c>
      <c r="E585" t="s">
        <v>50</v>
      </c>
      <c r="F585" t="s">
        <v>257</v>
      </c>
      <c r="G585" t="s">
        <v>258</v>
      </c>
      <c r="H585" t="s">
        <v>259</v>
      </c>
      <c r="I585">
        <v>10</v>
      </c>
      <c r="J585">
        <v>4</v>
      </c>
      <c r="K585">
        <v>40</v>
      </c>
      <c r="L585" s="5">
        <v>0.15</v>
      </c>
      <c r="M585">
        <f t="shared" si="18"/>
        <v>2019</v>
      </c>
      <c r="N585" s="4" t="str">
        <f t="shared" si="19"/>
        <v>2019Jun</v>
      </c>
    </row>
    <row r="586" spans="1:14" x14ac:dyDescent="0.3">
      <c r="A586" s="4">
        <v>43645</v>
      </c>
      <c r="B586" t="s">
        <v>14</v>
      </c>
      <c r="C586" t="s">
        <v>15</v>
      </c>
      <c r="D586" t="s">
        <v>373</v>
      </c>
      <c r="E586" t="s">
        <v>50</v>
      </c>
      <c r="F586" t="s">
        <v>257</v>
      </c>
      <c r="G586" t="s">
        <v>258</v>
      </c>
      <c r="H586" t="s">
        <v>259</v>
      </c>
      <c r="I586">
        <v>10</v>
      </c>
      <c r="J586">
        <v>6</v>
      </c>
      <c r="K586">
        <v>60</v>
      </c>
      <c r="L586" s="5">
        <v>0.05</v>
      </c>
      <c r="M586">
        <f t="shared" si="18"/>
        <v>2019</v>
      </c>
      <c r="N586" s="4" t="str">
        <f t="shared" si="19"/>
        <v>2019Jun</v>
      </c>
    </row>
    <row r="587" spans="1:14" x14ac:dyDescent="0.3">
      <c r="A587" s="4">
        <v>43645</v>
      </c>
      <c r="B587" t="s">
        <v>38</v>
      </c>
      <c r="C587" t="s">
        <v>21</v>
      </c>
      <c r="D587" t="s">
        <v>179</v>
      </c>
      <c r="E587" t="s">
        <v>62</v>
      </c>
      <c r="F587" t="s">
        <v>63</v>
      </c>
      <c r="G587" t="s">
        <v>64</v>
      </c>
      <c r="H587" t="s">
        <v>125</v>
      </c>
      <c r="I587">
        <v>35</v>
      </c>
      <c r="J587">
        <v>2</v>
      </c>
      <c r="K587">
        <v>70</v>
      </c>
      <c r="L587" s="5">
        <v>0.02</v>
      </c>
      <c r="M587">
        <f t="shared" si="18"/>
        <v>2019</v>
      </c>
      <c r="N587" s="4" t="str">
        <f t="shared" si="19"/>
        <v>2019Jun</v>
      </c>
    </row>
    <row r="588" spans="1:14" x14ac:dyDescent="0.3">
      <c r="A588" s="4">
        <v>43645</v>
      </c>
      <c r="B588" t="s">
        <v>34</v>
      </c>
      <c r="C588" t="s">
        <v>15</v>
      </c>
      <c r="D588" t="s">
        <v>124</v>
      </c>
      <c r="E588" t="s">
        <v>50</v>
      </c>
      <c r="F588" t="s">
        <v>58</v>
      </c>
      <c r="G588" t="s">
        <v>59</v>
      </c>
      <c r="H588" t="s">
        <v>26</v>
      </c>
      <c r="I588">
        <v>60</v>
      </c>
      <c r="J588">
        <v>2</v>
      </c>
      <c r="K588">
        <v>120</v>
      </c>
      <c r="L588" s="5">
        <v>0.1</v>
      </c>
      <c r="M588">
        <f t="shared" si="18"/>
        <v>2019</v>
      </c>
      <c r="N588" s="4" t="str">
        <f t="shared" si="19"/>
        <v>2019Jun</v>
      </c>
    </row>
    <row r="589" spans="1:14" x14ac:dyDescent="0.3">
      <c r="A589" s="4">
        <v>43645</v>
      </c>
      <c r="B589" t="s">
        <v>14</v>
      </c>
      <c r="C589" t="s">
        <v>21</v>
      </c>
      <c r="D589" t="s">
        <v>313</v>
      </c>
      <c r="E589" t="s">
        <v>17</v>
      </c>
      <c r="F589" t="s">
        <v>32</v>
      </c>
      <c r="G589" t="s">
        <v>81</v>
      </c>
      <c r="H589" t="s">
        <v>26</v>
      </c>
      <c r="I589">
        <v>349</v>
      </c>
      <c r="J589">
        <v>2</v>
      </c>
      <c r="K589">
        <v>698</v>
      </c>
      <c r="L589" s="5">
        <v>0.12</v>
      </c>
      <c r="M589">
        <f t="shared" si="18"/>
        <v>2019</v>
      </c>
      <c r="N589" s="4" t="str">
        <f t="shared" si="19"/>
        <v>2019Jun</v>
      </c>
    </row>
    <row r="590" spans="1:14" x14ac:dyDescent="0.3">
      <c r="A590" s="4">
        <v>43646</v>
      </c>
      <c r="B590" t="s">
        <v>14</v>
      </c>
      <c r="C590" t="s">
        <v>48</v>
      </c>
      <c r="D590" t="s">
        <v>100</v>
      </c>
      <c r="E590" t="s">
        <v>50</v>
      </c>
      <c r="F590" t="s">
        <v>257</v>
      </c>
      <c r="G590" t="s">
        <v>258</v>
      </c>
      <c r="H590" t="s">
        <v>259</v>
      </c>
      <c r="I590">
        <v>10</v>
      </c>
      <c r="J590">
        <v>10</v>
      </c>
      <c r="K590">
        <v>100</v>
      </c>
      <c r="L590" s="5">
        <v>0.15</v>
      </c>
      <c r="M590">
        <f t="shared" si="18"/>
        <v>2019</v>
      </c>
      <c r="N590" s="4" t="str">
        <f t="shared" si="19"/>
        <v>2019Jun</v>
      </c>
    </row>
    <row r="591" spans="1:14" x14ac:dyDescent="0.3">
      <c r="A591" s="4">
        <v>43646</v>
      </c>
      <c r="B591" t="s">
        <v>14</v>
      </c>
      <c r="C591" t="s">
        <v>15</v>
      </c>
      <c r="D591" t="s">
        <v>219</v>
      </c>
      <c r="E591" t="s">
        <v>17</v>
      </c>
      <c r="F591" t="s">
        <v>18</v>
      </c>
      <c r="G591" t="s">
        <v>45</v>
      </c>
      <c r="H591" t="s">
        <v>30</v>
      </c>
      <c r="I591">
        <v>337</v>
      </c>
      <c r="J591">
        <v>7</v>
      </c>
      <c r="K591">
        <v>2359</v>
      </c>
      <c r="L591" s="5">
        <v>0.05</v>
      </c>
      <c r="M591">
        <f t="shared" si="18"/>
        <v>2019</v>
      </c>
      <c r="N591" s="4" t="str">
        <f t="shared" si="19"/>
        <v>2019Jun</v>
      </c>
    </row>
    <row r="592" spans="1:14" x14ac:dyDescent="0.3">
      <c r="A592" s="4">
        <v>43646</v>
      </c>
      <c r="B592" t="s">
        <v>38</v>
      </c>
      <c r="C592" t="s">
        <v>15</v>
      </c>
      <c r="D592" t="s">
        <v>213</v>
      </c>
      <c r="E592" t="s">
        <v>50</v>
      </c>
      <c r="F592" t="s">
        <v>78</v>
      </c>
      <c r="G592" t="s">
        <v>93</v>
      </c>
      <c r="H592" t="s">
        <v>26</v>
      </c>
      <c r="I592">
        <v>38</v>
      </c>
      <c r="J592">
        <v>1</v>
      </c>
      <c r="K592">
        <v>38</v>
      </c>
      <c r="L592" s="5">
        <v>0</v>
      </c>
      <c r="M592">
        <f t="shared" si="18"/>
        <v>2019</v>
      </c>
      <c r="N592" s="4" t="str">
        <f t="shared" si="19"/>
        <v>2019Jun</v>
      </c>
    </row>
    <row r="593" spans="1:14" x14ac:dyDescent="0.3">
      <c r="A593" s="4">
        <v>43647</v>
      </c>
      <c r="B593" t="s">
        <v>14</v>
      </c>
      <c r="C593" t="s">
        <v>15</v>
      </c>
      <c r="D593" t="s">
        <v>374</v>
      </c>
      <c r="E593" t="s">
        <v>50</v>
      </c>
      <c r="F593" t="s">
        <v>257</v>
      </c>
      <c r="G593" t="s">
        <v>258</v>
      </c>
      <c r="H593" t="s">
        <v>259</v>
      </c>
      <c r="I593">
        <v>10</v>
      </c>
      <c r="J593">
        <v>5</v>
      </c>
      <c r="K593">
        <v>50</v>
      </c>
      <c r="L593" s="5">
        <v>0.05</v>
      </c>
      <c r="M593">
        <f t="shared" si="18"/>
        <v>2019</v>
      </c>
      <c r="N593" s="4" t="str">
        <f t="shared" si="19"/>
        <v>2019Jul</v>
      </c>
    </row>
    <row r="594" spans="1:14" x14ac:dyDescent="0.3">
      <c r="A594" s="4">
        <v>43647</v>
      </c>
      <c r="B594" t="s">
        <v>14</v>
      </c>
      <c r="C594" t="s">
        <v>21</v>
      </c>
      <c r="D594" t="s">
        <v>289</v>
      </c>
      <c r="E594" t="s">
        <v>62</v>
      </c>
      <c r="F594" t="s">
        <v>63</v>
      </c>
      <c r="G594" t="s">
        <v>64</v>
      </c>
      <c r="H594" t="s">
        <v>125</v>
      </c>
      <c r="I594">
        <v>35</v>
      </c>
      <c r="J594">
        <v>2</v>
      </c>
      <c r="K594">
        <v>70</v>
      </c>
      <c r="L594" s="5">
        <v>0.12</v>
      </c>
      <c r="M594">
        <f t="shared" si="18"/>
        <v>2019</v>
      </c>
      <c r="N594" s="4" t="str">
        <f t="shared" si="19"/>
        <v>2019Jul</v>
      </c>
    </row>
    <row r="595" spans="1:14" x14ac:dyDescent="0.3">
      <c r="A595" s="4">
        <v>43647</v>
      </c>
      <c r="B595" t="s">
        <v>14</v>
      </c>
      <c r="C595" t="s">
        <v>15</v>
      </c>
      <c r="D595" t="s">
        <v>375</v>
      </c>
      <c r="E595" t="s">
        <v>50</v>
      </c>
      <c r="F595" t="s">
        <v>78</v>
      </c>
      <c r="G595" t="s">
        <v>93</v>
      </c>
      <c r="H595" t="s">
        <v>26</v>
      </c>
      <c r="I595">
        <v>38</v>
      </c>
      <c r="J595">
        <v>4</v>
      </c>
      <c r="K595">
        <v>152</v>
      </c>
      <c r="L595" s="5">
        <v>0.05</v>
      </c>
      <c r="M595">
        <f t="shared" si="18"/>
        <v>2019</v>
      </c>
      <c r="N595" s="4" t="str">
        <f t="shared" si="19"/>
        <v>2019Jul</v>
      </c>
    </row>
    <row r="596" spans="1:14" x14ac:dyDescent="0.3">
      <c r="A596" s="4">
        <v>43647</v>
      </c>
      <c r="B596" t="s">
        <v>14</v>
      </c>
      <c r="C596" t="s">
        <v>15</v>
      </c>
      <c r="D596" t="s">
        <v>235</v>
      </c>
      <c r="E596" t="s">
        <v>62</v>
      </c>
      <c r="F596" t="s">
        <v>67</v>
      </c>
      <c r="G596" t="s">
        <v>68</v>
      </c>
      <c r="I596">
        <v>25</v>
      </c>
      <c r="J596">
        <v>8</v>
      </c>
      <c r="K596">
        <v>200</v>
      </c>
      <c r="L596" s="5">
        <v>0.05</v>
      </c>
      <c r="M596">
        <f t="shared" si="18"/>
        <v>2019</v>
      </c>
      <c r="N596" s="4" t="str">
        <f t="shared" si="19"/>
        <v>2019Jul</v>
      </c>
    </row>
    <row r="597" spans="1:14" x14ac:dyDescent="0.3">
      <c r="A597" s="4">
        <v>43648</v>
      </c>
      <c r="B597" t="s">
        <v>14</v>
      </c>
      <c r="C597" t="s">
        <v>15</v>
      </c>
      <c r="D597" t="s">
        <v>359</v>
      </c>
      <c r="E597" t="s">
        <v>50</v>
      </c>
      <c r="F597" t="s">
        <v>51</v>
      </c>
      <c r="G597" t="s">
        <v>52</v>
      </c>
      <c r="H597" t="s">
        <v>53</v>
      </c>
      <c r="I597">
        <v>9</v>
      </c>
      <c r="J597">
        <v>4</v>
      </c>
      <c r="K597">
        <v>36</v>
      </c>
      <c r="L597" s="5">
        <v>0.05</v>
      </c>
      <c r="M597">
        <f t="shared" si="18"/>
        <v>2019</v>
      </c>
      <c r="N597" s="4" t="str">
        <f t="shared" si="19"/>
        <v>2019Jul</v>
      </c>
    </row>
    <row r="598" spans="1:14" x14ac:dyDescent="0.3">
      <c r="A598" s="4">
        <v>43649</v>
      </c>
      <c r="B598" t="s">
        <v>14</v>
      </c>
      <c r="C598" t="s">
        <v>21</v>
      </c>
      <c r="D598" t="s">
        <v>316</v>
      </c>
      <c r="E598" t="s">
        <v>17</v>
      </c>
      <c r="F598" t="s">
        <v>18</v>
      </c>
      <c r="G598" t="s">
        <v>45</v>
      </c>
      <c r="H598" t="s">
        <v>26</v>
      </c>
      <c r="I598">
        <v>337</v>
      </c>
      <c r="J598">
        <v>1</v>
      </c>
      <c r="K598">
        <v>337</v>
      </c>
      <c r="L598" s="5">
        <v>0.12</v>
      </c>
      <c r="M598">
        <f t="shared" si="18"/>
        <v>2019</v>
      </c>
      <c r="N598" s="4" t="str">
        <f t="shared" si="19"/>
        <v>2019Jul</v>
      </c>
    </row>
    <row r="599" spans="1:14" x14ac:dyDescent="0.3">
      <c r="A599" s="4">
        <v>43649</v>
      </c>
      <c r="B599" t="s">
        <v>14</v>
      </c>
      <c r="C599" t="s">
        <v>21</v>
      </c>
      <c r="D599" t="s">
        <v>92</v>
      </c>
      <c r="E599" t="s">
        <v>17</v>
      </c>
      <c r="F599" t="s">
        <v>41</v>
      </c>
      <c r="G599" t="s">
        <v>241</v>
      </c>
      <c r="H599" t="s">
        <v>26</v>
      </c>
      <c r="I599">
        <v>88</v>
      </c>
      <c r="J599">
        <v>4</v>
      </c>
      <c r="K599">
        <v>352</v>
      </c>
      <c r="L599" s="5">
        <v>0.12</v>
      </c>
      <c r="M599">
        <f t="shared" si="18"/>
        <v>2019</v>
      </c>
      <c r="N599" s="4" t="str">
        <f t="shared" si="19"/>
        <v>2019Jul</v>
      </c>
    </row>
    <row r="600" spans="1:14" x14ac:dyDescent="0.3">
      <c r="A600" s="4">
        <v>43650</v>
      </c>
      <c r="B600" t="s">
        <v>14</v>
      </c>
      <c r="C600" t="s">
        <v>21</v>
      </c>
      <c r="D600" t="s">
        <v>333</v>
      </c>
      <c r="E600" t="s">
        <v>50</v>
      </c>
      <c r="F600" t="s">
        <v>55</v>
      </c>
      <c r="G600" t="s">
        <v>56</v>
      </c>
      <c r="H600" t="s">
        <v>53</v>
      </c>
      <c r="I600">
        <v>50</v>
      </c>
      <c r="J600">
        <v>1</v>
      </c>
      <c r="K600">
        <v>50</v>
      </c>
      <c r="L600" s="5">
        <v>0.12</v>
      </c>
      <c r="M600">
        <f t="shared" si="18"/>
        <v>2019</v>
      </c>
      <c r="N600" s="4" t="str">
        <f t="shared" si="19"/>
        <v>2019Jul</v>
      </c>
    </row>
    <row r="601" spans="1:14" x14ac:dyDescent="0.3">
      <c r="A601" s="4">
        <v>43650</v>
      </c>
      <c r="B601" t="s">
        <v>14</v>
      </c>
      <c r="C601" t="s">
        <v>15</v>
      </c>
      <c r="D601" t="s">
        <v>355</v>
      </c>
      <c r="E601" t="s">
        <v>17</v>
      </c>
      <c r="F601" t="s">
        <v>18</v>
      </c>
      <c r="G601" t="s">
        <v>119</v>
      </c>
      <c r="H601" t="s">
        <v>26</v>
      </c>
      <c r="I601">
        <v>1432</v>
      </c>
      <c r="J601">
        <v>1</v>
      </c>
      <c r="K601">
        <v>1432</v>
      </c>
      <c r="L601" s="5">
        <v>0.05</v>
      </c>
      <c r="M601">
        <f t="shared" si="18"/>
        <v>2019</v>
      </c>
      <c r="N601" s="4" t="str">
        <f t="shared" si="19"/>
        <v>2019Jul</v>
      </c>
    </row>
    <row r="602" spans="1:14" x14ac:dyDescent="0.3">
      <c r="A602" s="4">
        <v>43650</v>
      </c>
      <c r="B602" t="s">
        <v>38</v>
      </c>
      <c r="C602" t="s">
        <v>15</v>
      </c>
      <c r="D602" t="s">
        <v>376</v>
      </c>
      <c r="E602" t="s">
        <v>50</v>
      </c>
      <c r="F602" t="s">
        <v>51</v>
      </c>
      <c r="G602" t="s">
        <v>52</v>
      </c>
      <c r="H602" t="s">
        <v>53</v>
      </c>
      <c r="I602">
        <v>9</v>
      </c>
      <c r="J602">
        <v>3</v>
      </c>
      <c r="K602">
        <v>27</v>
      </c>
      <c r="L602" s="5">
        <v>0</v>
      </c>
      <c r="M602">
        <f t="shared" si="18"/>
        <v>2019</v>
      </c>
      <c r="N602" s="4" t="str">
        <f t="shared" si="19"/>
        <v>2019Jul</v>
      </c>
    </row>
    <row r="603" spans="1:14" x14ac:dyDescent="0.3">
      <c r="A603" s="4">
        <v>43651</v>
      </c>
      <c r="B603" t="s">
        <v>14</v>
      </c>
      <c r="C603" t="s">
        <v>21</v>
      </c>
      <c r="D603" t="s">
        <v>189</v>
      </c>
      <c r="E603" t="s">
        <v>50</v>
      </c>
      <c r="F603" t="s">
        <v>55</v>
      </c>
      <c r="G603" t="s">
        <v>56</v>
      </c>
      <c r="H603" t="s">
        <v>53</v>
      </c>
      <c r="I603">
        <v>50</v>
      </c>
      <c r="J603">
        <v>2</v>
      </c>
      <c r="K603">
        <v>100</v>
      </c>
      <c r="L603" s="5">
        <v>0.12</v>
      </c>
      <c r="M603">
        <f t="shared" si="18"/>
        <v>2019</v>
      </c>
      <c r="N603" s="4" t="str">
        <f t="shared" si="19"/>
        <v>2019Jul</v>
      </c>
    </row>
    <row r="604" spans="1:14" x14ac:dyDescent="0.3">
      <c r="A604" s="4">
        <v>43651</v>
      </c>
      <c r="B604" t="s">
        <v>14</v>
      </c>
      <c r="C604" t="s">
        <v>21</v>
      </c>
      <c r="D604" t="s">
        <v>46</v>
      </c>
      <c r="E604" t="s">
        <v>50</v>
      </c>
      <c r="F604" t="s">
        <v>51</v>
      </c>
      <c r="G604" t="s">
        <v>52</v>
      </c>
      <c r="H604" t="s">
        <v>53</v>
      </c>
      <c r="I604">
        <v>9</v>
      </c>
      <c r="J604">
        <v>6</v>
      </c>
      <c r="K604">
        <v>54</v>
      </c>
      <c r="L604" s="5">
        <v>0.12</v>
      </c>
      <c r="M604">
        <f t="shared" si="18"/>
        <v>2019</v>
      </c>
      <c r="N604" s="4" t="str">
        <f t="shared" si="19"/>
        <v>2019Jul</v>
      </c>
    </row>
    <row r="605" spans="1:14" x14ac:dyDescent="0.3">
      <c r="A605" s="4">
        <v>43651</v>
      </c>
      <c r="B605" t="s">
        <v>14</v>
      </c>
      <c r="C605" t="s">
        <v>48</v>
      </c>
      <c r="D605" t="s">
        <v>154</v>
      </c>
      <c r="E605" t="s">
        <v>17</v>
      </c>
      <c r="F605" t="s">
        <v>32</v>
      </c>
      <c r="G605" t="s">
        <v>81</v>
      </c>
      <c r="H605" t="s">
        <v>26</v>
      </c>
      <c r="I605">
        <v>349</v>
      </c>
      <c r="J605">
        <v>1</v>
      </c>
      <c r="K605">
        <v>349</v>
      </c>
      <c r="L605" s="5">
        <v>0.15</v>
      </c>
      <c r="M605">
        <f t="shared" si="18"/>
        <v>2019</v>
      </c>
      <c r="N605" s="4" t="str">
        <f t="shared" si="19"/>
        <v>2019Jul</v>
      </c>
    </row>
    <row r="606" spans="1:14" x14ac:dyDescent="0.3">
      <c r="A606" s="4">
        <v>43651</v>
      </c>
      <c r="B606" t="s">
        <v>38</v>
      </c>
      <c r="C606" t="s">
        <v>15</v>
      </c>
      <c r="D606" t="s">
        <v>188</v>
      </c>
      <c r="E606" t="s">
        <v>17</v>
      </c>
      <c r="F606" t="s">
        <v>32</v>
      </c>
      <c r="G606" t="s">
        <v>81</v>
      </c>
      <c r="H606" t="s">
        <v>26</v>
      </c>
      <c r="I606">
        <v>349</v>
      </c>
      <c r="J606">
        <v>1</v>
      </c>
      <c r="K606">
        <v>349</v>
      </c>
      <c r="L606" s="5">
        <v>0</v>
      </c>
      <c r="M606">
        <f t="shared" si="18"/>
        <v>2019</v>
      </c>
      <c r="N606" s="4" t="str">
        <f t="shared" si="19"/>
        <v>2019Jul</v>
      </c>
    </row>
    <row r="607" spans="1:14" x14ac:dyDescent="0.3">
      <c r="A607" s="4">
        <v>43651</v>
      </c>
      <c r="B607" t="s">
        <v>14</v>
      </c>
      <c r="C607" t="s">
        <v>48</v>
      </c>
      <c r="D607" t="s">
        <v>170</v>
      </c>
      <c r="E607" t="s">
        <v>50</v>
      </c>
      <c r="F607" t="s">
        <v>58</v>
      </c>
      <c r="G607" t="s">
        <v>59</v>
      </c>
      <c r="H607" t="s">
        <v>26</v>
      </c>
      <c r="I607">
        <v>60</v>
      </c>
      <c r="J607">
        <v>6</v>
      </c>
      <c r="K607">
        <v>360</v>
      </c>
      <c r="L607" s="5">
        <v>0.15</v>
      </c>
      <c r="M607">
        <f t="shared" si="18"/>
        <v>2019</v>
      </c>
      <c r="N607" s="4" t="str">
        <f t="shared" si="19"/>
        <v>2019Jul</v>
      </c>
    </row>
    <row r="608" spans="1:14" x14ac:dyDescent="0.3">
      <c r="A608" s="4">
        <v>43651</v>
      </c>
      <c r="B608" t="s">
        <v>14</v>
      </c>
      <c r="C608" t="s">
        <v>15</v>
      </c>
      <c r="D608" t="s">
        <v>113</v>
      </c>
      <c r="E608" t="s">
        <v>62</v>
      </c>
      <c r="F608" t="s">
        <v>67</v>
      </c>
      <c r="G608" t="s">
        <v>68</v>
      </c>
      <c r="I608">
        <v>25</v>
      </c>
      <c r="J608">
        <v>8</v>
      </c>
      <c r="K608">
        <v>200</v>
      </c>
      <c r="L608" s="5">
        <v>0.05</v>
      </c>
      <c r="M608">
        <f t="shared" si="18"/>
        <v>2019</v>
      </c>
      <c r="N608" s="4" t="str">
        <f t="shared" si="19"/>
        <v>2019Jul</v>
      </c>
    </row>
    <row r="609" spans="1:14" x14ac:dyDescent="0.3">
      <c r="A609" s="4">
        <v>43652</v>
      </c>
      <c r="B609" t="s">
        <v>14</v>
      </c>
      <c r="C609" t="s">
        <v>21</v>
      </c>
      <c r="D609" t="s">
        <v>271</v>
      </c>
      <c r="E609" t="s">
        <v>50</v>
      </c>
      <c r="F609" t="s">
        <v>51</v>
      </c>
      <c r="G609" t="s">
        <v>52</v>
      </c>
      <c r="H609" t="s">
        <v>53</v>
      </c>
      <c r="I609">
        <v>9</v>
      </c>
      <c r="J609">
        <v>1</v>
      </c>
      <c r="K609">
        <v>9</v>
      </c>
      <c r="L609" s="5">
        <v>0.12</v>
      </c>
      <c r="M609">
        <f t="shared" si="18"/>
        <v>2019</v>
      </c>
      <c r="N609" s="4" t="str">
        <f t="shared" si="19"/>
        <v>2019Jul</v>
      </c>
    </row>
    <row r="610" spans="1:14" x14ac:dyDescent="0.3">
      <c r="A610" s="4">
        <v>43653</v>
      </c>
      <c r="B610" t="s">
        <v>38</v>
      </c>
      <c r="C610" t="s">
        <v>48</v>
      </c>
      <c r="D610" t="s">
        <v>377</v>
      </c>
      <c r="E610" t="s">
        <v>23</v>
      </c>
      <c r="F610" t="s">
        <v>28</v>
      </c>
      <c r="G610" t="s">
        <v>29</v>
      </c>
      <c r="H610" t="s">
        <v>30</v>
      </c>
      <c r="I610">
        <v>783</v>
      </c>
      <c r="J610">
        <v>1</v>
      </c>
      <c r="K610">
        <v>783</v>
      </c>
      <c r="L610" s="5">
        <v>0.08</v>
      </c>
      <c r="M610">
        <f t="shared" si="18"/>
        <v>2019</v>
      </c>
      <c r="N610" s="4" t="str">
        <f t="shared" si="19"/>
        <v>2019Jul</v>
      </c>
    </row>
    <row r="611" spans="1:14" x14ac:dyDescent="0.3">
      <c r="A611" s="4">
        <v>43653</v>
      </c>
      <c r="B611" t="s">
        <v>38</v>
      </c>
      <c r="C611" t="s">
        <v>15</v>
      </c>
      <c r="D611" t="s">
        <v>232</v>
      </c>
      <c r="E611" t="s">
        <v>17</v>
      </c>
      <c r="F611" t="s">
        <v>41</v>
      </c>
      <c r="G611" t="s">
        <v>73</v>
      </c>
      <c r="H611" t="s">
        <v>26</v>
      </c>
      <c r="I611">
        <v>236</v>
      </c>
      <c r="J611">
        <v>1</v>
      </c>
      <c r="K611">
        <v>236</v>
      </c>
      <c r="L611" s="5">
        <v>0</v>
      </c>
      <c r="M611">
        <f t="shared" si="18"/>
        <v>2019</v>
      </c>
      <c r="N611" s="4" t="str">
        <f t="shared" si="19"/>
        <v>2019Jul</v>
      </c>
    </row>
    <row r="612" spans="1:14" x14ac:dyDescent="0.3">
      <c r="A612" s="4">
        <v>43654</v>
      </c>
      <c r="B612" t="s">
        <v>38</v>
      </c>
      <c r="C612" t="s">
        <v>48</v>
      </c>
      <c r="D612" t="s">
        <v>378</v>
      </c>
      <c r="E612" t="s">
        <v>23</v>
      </c>
      <c r="F612" t="s">
        <v>24</v>
      </c>
      <c r="G612" t="s">
        <v>272</v>
      </c>
      <c r="H612" t="s">
        <v>26</v>
      </c>
      <c r="I612">
        <v>3375</v>
      </c>
      <c r="J612">
        <v>2</v>
      </c>
      <c r="K612">
        <v>6750</v>
      </c>
      <c r="L612" s="5">
        <v>0.08</v>
      </c>
      <c r="M612">
        <f t="shared" si="18"/>
        <v>2019</v>
      </c>
      <c r="N612" s="4" t="str">
        <f t="shared" si="19"/>
        <v>2019Jul</v>
      </c>
    </row>
    <row r="613" spans="1:14" x14ac:dyDescent="0.3">
      <c r="A613" s="4">
        <v>43654</v>
      </c>
      <c r="B613" t="s">
        <v>14</v>
      </c>
      <c r="C613" t="s">
        <v>15</v>
      </c>
      <c r="D613" t="s">
        <v>379</v>
      </c>
      <c r="E613" t="s">
        <v>50</v>
      </c>
      <c r="F613" t="s">
        <v>55</v>
      </c>
      <c r="G613" t="s">
        <v>56</v>
      </c>
      <c r="H613" t="s">
        <v>53</v>
      </c>
      <c r="I613">
        <v>50</v>
      </c>
      <c r="J613">
        <v>1</v>
      </c>
      <c r="K613">
        <v>50</v>
      </c>
      <c r="L613" s="5">
        <v>0.05</v>
      </c>
      <c r="M613">
        <f t="shared" si="18"/>
        <v>2019</v>
      </c>
      <c r="N613" s="4" t="str">
        <f t="shared" si="19"/>
        <v>2019Jul</v>
      </c>
    </row>
    <row r="614" spans="1:14" x14ac:dyDescent="0.3">
      <c r="A614" s="4">
        <v>43655</v>
      </c>
      <c r="B614" t="s">
        <v>14</v>
      </c>
      <c r="C614" t="s">
        <v>15</v>
      </c>
      <c r="D614" t="s">
        <v>71</v>
      </c>
      <c r="E614" t="s">
        <v>50</v>
      </c>
      <c r="F614" t="s">
        <v>55</v>
      </c>
      <c r="G614" t="s">
        <v>56</v>
      </c>
      <c r="H614" t="s">
        <v>53</v>
      </c>
      <c r="I614">
        <v>50</v>
      </c>
      <c r="J614">
        <v>8</v>
      </c>
      <c r="K614">
        <v>400</v>
      </c>
      <c r="L614" s="5">
        <v>0.05</v>
      </c>
      <c r="M614">
        <f t="shared" si="18"/>
        <v>2019</v>
      </c>
      <c r="N614" s="4" t="str">
        <f t="shared" si="19"/>
        <v>2019Jul</v>
      </c>
    </row>
    <row r="615" spans="1:14" x14ac:dyDescent="0.3">
      <c r="A615" s="4">
        <v>43655</v>
      </c>
      <c r="B615" t="s">
        <v>14</v>
      </c>
      <c r="C615" t="s">
        <v>15</v>
      </c>
      <c r="D615" t="s">
        <v>194</v>
      </c>
      <c r="E615" t="s">
        <v>62</v>
      </c>
      <c r="F615" t="s">
        <v>67</v>
      </c>
      <c r="G615" t="s">
        <v>68</v>
      </c>
      <c r="I615">
        <v>25</v>
      </c>
      <c r="J615">
        <v>4</v>
      </c>
      <c r="K615">
        <v>100</v>
      </c>
      <c r="L615" s="5">
        <v>0.05</v>
      </c>
      <c r="M615">
        <f t="shared" si="18"/>
        <v>2019</v>
      </c>
      <c r="N615" s="4" t="str">
        <f t="shared" si="19"/>
        <v>2019Jul</v>
      </c>
    </row>
    <row r="616" spans="1:14" x14ac:dyDescent="0.3">
      <c r="A616" s="4">
        <v>43656</v>
      </c>
      <c r="B616" t="s">
        <v>38</v>
      </c>
      <c r="C616" t="s">
        <v>15</v>
      </c>
      <c r="D616" t="s">
        <v>110</v>
      </c>
      <c r="E616" t="s">
        <v>17</v>
      </c>
      <c r="F616" t="s">
        <v>41</v>
      </c>
      <c r="G616" t="s">
        <v>66</v>
      </c>
      <c r="H616" t="s">
        <v>26</v>
      </c>
      <c r="I616">
        <v>61</v>
      </c>
      <c r="J616">
        <v>1</v>
      </c>
      <c r="K616">
        <v>61</v>
      </c>
      <c r="L616" s="5">
        <v>0</v>
      </c>
      <c r="M616">
        <f t="shared" si="18"/>
        <v>2019</v>
      </c>
      <c r="N616" s="4" t="str">
        <f t="shared" si="19"/>
        <v>2019Jul</v>
      </c>
    </row>
    <row r="617" spans="1:14" x14ac:dyDescent="0.3">
      <c r="A617" s="4">
        <v>43656</v>
      </c>
      <c r="B617" t="s">
        <v>14</v>
      </c>
      <c r="C617" t="s">
        <v>21</v>
      </c>
      <c r="D617" t="s">
        <v>150</v>
      </c>
      <c r="E617" t="s">
        <v>62</v>
      </c>
      <c r="F617" t="s">
        <v>67</v>
      </c>
      <c r="G617" t="s">
        <v>68</v>
      </c>
      <c r="I617">
        <v>25</v>
      </c>
      <c r="J617">
        <v>7</v>
      </c>
      <c r="K617">
        <v>175</v>
      </c>
      <c r="L617" s="5">
        <v>0.12</v>
      </c>
      <c r="M617">
        <f t="shared" si="18"/>
        <v>2019</v>
      </c>
      <c r="N617" s="4" t="str">
        <f t="shared" si="19"/>
        <v>2019Jul</v>
      </c>
    </row>
    <row r="618" spans="1:14" x14ac:dyDescent="0.3">
      <c r="A618" s="4">
        <v>43658</v>
      </c>
      <c r="B618" t="s">
        <v>34</v>
      </c>
      <c r="C618" t="s">
        <v>15</v>
      </c>
      <c r="D618" t="s">
        <v>54</v>
      </c>
      <c r="E618" t="s">
        <v>50</v>
      </c>
      <c r="F618" t="s">
        <v>78</v>
      </c>
      <c r="G618" t="s">
        <v>79</v>
      </c>
      <c r="H618" t="s">
        <v>26</v>
      </c>
      <c r="I618">
        <v>24</v>
      </c>
      <c r="J618">
        <v>4</v>
      </c>
      <c r="K618">
        <v>96</v>
      </c>
      <c r="L618" s="5">
        <v>0.1</v>
      </c>
      <c r="M618">
        <f t="shared" si="18"/>
        <v>2019</v>
      </c>
      <c r="N618" s="4" t="str">
        <f t="shared" si="19"/>
        <v>2019Jul</v>
      </c>
    </row>
    <row r="619" spans="1:14" x14ac:dyDescent="0.3">
      <c r="A619" s="4">
        <v>43658</v>
      </c>
      <c r="B619" t="s">
        <v>14</v>
      </c>
      <c r="C619" t="s">
        <v>15</v>
      </c>
      <c r="D619" t="s">
        <v>380</v>
      </c>
      <c r="E619" t="s">
        <v>17</v>
      </c>
      <c r="F619" t="s">
        <v>41</v>
      </c>
      <c r="G619" t="s">
        <v>66</v>
      </c>
      <c r="H619" t="s">
        <v>26</v>
      </c>
      <c r="I619">
        <v>61</v>
      </c>
      <c r="J619">
        <v>3</v>
      </c>
      <c r="K619">
        <v>183</v>
      </c>
      <c r="L619" s="5">
        <v>0.05</v>
      </c>
      <c r="M619">
        <f t="shared" si="18"/>
        <v>2019</v>
      </c>
      <c r="N619" s="4" t="str">
        <f t="shared" si="19"/>
        <v>2019Jul</v>
      </c>
    </row>
    <row r="620" spans="1:14" x14ac:dyDescent="0.3">
      <c r="A620" s="4">
        <v>43658</v>
      </c>
      <c r="B620" t="s">
        <v>14</v>
      </c>
      <c r="C620" t="s">
        <v>15</v>
      </c>
      <c r="D620" t="s">
        <v>380</v>
      </c>
      <c r="E620" t="s">
        <v>62</v>
      </c>
      <c r="F620" t="s">
        <v>63</v>
      </c>
      <c r="G620" t="s">
        <v>64</v>
      </c>
      <c r="H620" t="s">
        <v>26</v>
      </c>
      <c r="I620">
        <v>35</v>
      </c>
      <c r="J620">
        <v>4</v>
      </c>
      <c r="K620">
        <v>140</v>
      </c>
      <c r="L620" s="5">
        <v>0.05</v>
      </c>
      <c r="M620">
        <f t="shared" si="18"/>
        <v>2019</v>
      </c>
      <c r="N620" s="4" t="str">
        <f t="shared" si="19"/>
        <v>2019Jul</v>
      </c>
    </row>
    <row r="621" spans="1:14" x14ac:dyDescent="0.3">
      <c r="A621" s="4">
        <v>43659</v>
      </c>
      <c r="B621" t="s">
        <v>14</v>
      </c>
      <c r="C621" t="s">
        <v>21</v>
      </c>
      <c r="D621" t="s">
        <v>381</v>
      </c>
      <c r="E621" t="s">
        <v>50</v>
      </c>
      <c r="F621" t="s">
        <v>55</v>
      </c>
      <c r="G621" t="s">
        <v>56</v>
      </c>
      <c r="H621" t="s">
        <v>53</v>
      </c>
      <c r="I621">
        <v>50</v>
      </c>
      <c r="J621">
        <v>2</v>
      </c>
      <c r="K621">
        <v>100</v>
      </c>
      <c r="L621" s="5">
        <v>0.12</v>
      </c>
      <c r="M621">
        <f t="shared" si="18"/>
        <v>2019</v>
      </c>
      <c r="N621" s="4" t="str">
        <f t="shared" si="19"/>
        <v>2019Jul</v>
      </c>
    </row>
    <row r="622" spans="1:14" x14ac:dyDescent="0.3">
      <c r="A622" s="4">
        <v>43659</v>
      </c>
      <c r="B622" t="s">
        <v>14</v>
      </c>
      <c r="C622" t="s">
        <v>15</v>
      </c>
      <c r="D622" t="s">
        <v>102</v>
      </c>
      <c r="E622" t="s">
        <v>62</v>
      </c>
      <c r="F622" t="s">
        <v>63</v>
      </c>
      <c r="G622" t="s">
        <v>64</v>
      </c>
      <c r="H622" t="s">
        <v>26</v>
      </c>
      <c r="I622">
        <v>35</v>
      </c>
      <c r="J622">
        <v>4</v>
      </c>
      <c r="K622">
        <v>140</v>
      </c>
      <c r="L622" s="5">
        <v>0.05</v>
      </c>
      <c r="M622">
        <f t="shared" si="18"/>
        <v>2019</v>
      </c>
      <c r="N622" s="4" t="str">
        <f t="shared" si="19"/>
        <v>2019Jul</v>
      </c>
    </row>
    <row r="623" spans="1:14" x14ac:dyDescent="0.3">
      <c r="A623" s="4">
        <v>43660</v>
      </c>
      <c r="B623" t="s">
        <v>14</v>
      </c>
      <c r="C623" t="s">
        <v>21</v>
      </c>
      <c r="D623" t="s">
        <v>295</v>
      </c>
      <c r="E623" t="s">
        <v>17</v>
      </c>
      <c r="F623" t="s">
        <v>32</v>
      </c>
      <c r="G623" t="s">
        <v>47</v>
      </c>
      <c r="H623" t="s">
        <v>15</v>
      </c>
      <c r="I623">
        <v>1365</v>
      </c>
      <c r="J623">
        <v>4</v>
      </c>
      <c r="K623">
        <v>5460</v>
      </c>
      <c r="L623" s="5">
        <v>0.12</v>
      </c>
      <c r="M623">
        <f t="shared" si="18"/>
        <v>2019</v>
      </c>
      <c r="N623" s="4" t="str">
        <f t="shared" si="19"/>
        <v>2019Jul</v>
      </c>
    </row>
    <row r="624" spans="1:14" x14ac:dyDescent="0.3">
      <c r="A624" s="4">
        <v>43660</v>
      </c>
      <c r="B624" t="s">
        <v>38</v>
      </c>
      <c r="C624" t="s">
        <v>21</v>
      </c>
      <c r="D624" t="s">
        <v>250</v>
      </c>
      <c r="E624" t="s">
        <v>50</v>
      </c>
      <c r="F624" t="s">
        <v>51</v>
      </c>
      <c r="G624" t="s">
        <v>52</v>
      </c>
      <c r="H624" t="s">
        <v>53</v>
      </c>
      <c r="I624">
        <v>9</v>
      </c>
      <c r="J624">
        <v>4</v>
      </c>
      <c r="K624">
        <v>36</v>
      </c>
      <c r="L624" s="5">
        <v>0.02</v>
      </c>
      <c r="M624">
        <f t="shared" si="18"/>
        <v>2019</v>
      </c>
      <c r="N624" s="4" t="str">
        <f t="shared" si="19"/>
        <v>2019Jul</v>
      </c>
    </row>
    <row r="625" spans="1:14" x14ac:dyDescent="0.3">
      <c r="A625" s="4">
        <v>43660</v>
      </c>
      <c r="B625" t="s">
        <v>14</v>
      </c>
      <c r="C625" t="s">
        <v>21</v>
      </c>
      <c r="D625" t="s">
        <v>365</v>
      </c>
      <c r="E625" t="s">
        <v>50</v>
      </c>
      <c r="F625" t="s">
        <v>55</v>
      </c>
      <c r="G625" t="s">
        <v>56</v>
      </c>
      <c r="H625" t="s">
        <v>53</v>
      </c>
      <c r="I625">
        <v>50</v>
      </c>
      <c r="J625">
        <v>3</v>
      </c>
      <c r="K625">
        <v>150</v>
      </c>
      <c r="L625" s="5">
        <v>0.12</v>
      </c>
      <c r="M625">
        <f t="shared" si="18"/>
        <v>2019</v>
      </c>
      <c r="N625" s="4" t="str">
        <f t="shared" si="19"/>
        <v>2019Jul</v>
      </c>
    </row>
    <row r="626" spans="1:14" x14ac:dyDescent="0.3">
      <c r="A626" s="4">
        <v>43660</v>
      </c>
      <c r="B626" t="s">
        <v>14</v>
      </c>
      <c r="C626" t="s">
        <v>21</v>
      </c>
      <c r="D626" t="s">
        <v>192</v>
      </c>
      <c r="E626" t="s">
        <v>50</v>
      </c>
      <c r="F626" t="s">
        <v>78</v>
      </c>
      <c r="G626" t="s">
        <v>79</v>
      </c>
      <c r="H626" t="s">
        <v>26</v>
      </c>
      <c r="I626">
        <v>24</v>
      </c>
      <c r="J626">
        <v>3</v>
      </c>
      <c r="K626">
        <v>72</v>
      </c>
      <c r="L626" s="5">
        <v>0.12</v>
      </c>
      <c r="M626">
        <f t="shared" si="18"/>
        <v>2019</v>
      </c>
      <c r="N626" s="4" t="str">
        <f t="shared" si="19"/>
        <v>2019Jul</v>
      </c>
    </row>
    <row r="627" spans="1:14" x14ac:dyDescent="0.3">
      <c r="A627" s="4">
        <v>43662</v>
      </c>
      <c r="B627" t="s">
        <v>38</v>
      </c>
      <c r="C627" t="s">
        <v>48</v>
      </c>
      <c r="D627" t="s">
        <v>361</v>
      </c>
      <c r="E627" t="s">
        <v>50</v>
      </c>
      <c r="F627" t="s">
        <v>78</v>
      </c>
      <c r="G627" t="s">
        <v>79</v>
      </c>
      <c r="H627" t="s">
        <v>26</v>
      </c>
      <c r="I627">
        <v>24</v>
      </c>
      <c r="J627">
        <v>2</v>
      </c>
      <c r="K627">
        <v>48</v>
      </c>
      <c r="L627" s="5">
        <v>0.08</v>
      </c>
      <c r="M627">
        <f t="shared" si="18"/>
        <v>2019</v>
      </c>
      <c r="N627" s="4" t="str">
        <f t="shared" si="19"/>
        <v>2019Jul</v>
      </c>
    </row>
    <row r="628" spans="1:14" x14ac:dyDescent="0.3">
      <c r="A628" s="4">
        <v>43663</v>
      </c>
      <c r="B628" t="s">
        <v>38</v>
      </c>
      <c r="C628" t="s">
        <v>21</v>
      </c>
      <c r="D628" t="s">
        <v>371</v>
      </c>
      <c r="E628" t="s">
        <v>50</v>
      </c>
      <c r="F628" t="s">
        <v>51</v>
      </c>
      <c r="G628" t="s">
        <v>52</v>
      </c>
      <c r="H628" t="s">
        <v>53</v>
      </c>
      <c r="I628">
        <v>9</v>
      </c>
      <c r="J628">
        <v>5</v>
      </c>
      <c r="K628">
        <v>45</v>
      </c>
      <c r="L628" s="5">
        <v>0.02</v>
      </c>
      <c r="M628">
        <f t="shared" si="18"/>
        <v>2019</v>
      </c>
      <c r="N628" s="4" t="str">
        <f t="shared" si="19"/>
        <v>2019Jul</v>
      </c>
    </row>
    <row r="629" spans="1:14" x14ac:dyDescent="0.3">
      <c r="A629" s="4">
        <v>43663</v>
      </c>
      <c r="B629" t="s">
        <v>14</v>
      </c>
      <c r="C629" t="s">
        <v>15</v>
      </c>
      <c r="D629" t="s">
        <v>274</v>
      </c>
      <c r="E629" t="s">
        <v>50</v>
      </c>
      <c r="F629" t="s">
        <v>51</v>
      </c>
      <c r="G629" t="s">
        <v>52</v>
      </c>
      <c r="H629" t="s">
        <v>53</v>
      </c>
      <c r="I629">
        <v>9</v>
      </c>
      <c r="J629">
        <v>1</v>
      </c>
      <c r="K629">
        <v>9</v>
      </c>
      <c r="L629" s="5">
        <v>0.05</v>
      </c>
      <c r="M629">
        <f t="shared" si="18"/>
        <v>2019</v>
      </c>
      <c r="N629" s="4" t="str">
        <f t="shared" si="19"/>
        <v>2019Jul</v>
      </c>
    </row>
    <row r="630" spans="1:14" x14ac:dyDescent="0.3">
      <c r="A630" s="4">
        <v>43663</v>
      </c>
      <c r="B630" t="s">
        <v>14</v>
      </c>
      <c r="C630" t="s">
        <v>15</v>
      </c>
      <c r="D630" t="s">
        <v>319</v>
      </c>
      <c r="E630" t="s">
        <v>50</v>
      </c>
      <c r="F630" t="s">
        <v>51</v>
      </c>
      <c r="G630" t="s">
        <v>52</v>
      </c>
      <c r="H630" t="s">
        <v>53</v>
      </c>
      <c r="I630">
        <v>9</v>
      </c>
      <c r="J630">
        <v>2</v>
      </c>
      <c r="K630">
        <v>18</v>
      </c>
      <c r="L630" s="5">
        <v>0.05</v>
      </c>
      <c r="M630">
        <f t="shared" si="18"/>
        <v>2019</v>
      </c>
      <c r="N630" s="4" t="str">
        <f t="shared" si="19"/>
        <v>2019Jul</v>
      </c>
    </row>
    <row r="631" spans="1:14" x14ac:dyDescent="0.3">
      <c r="A631" s="4">
        <v>43663</v>
      </c>
      <c r="B631" t="s">
        <v>14</v>
      </c>
      <c r="C631" t="s">
        <v>21</v>
      </c>
      <c r="D631" t="s">
        <v>382</v>
      </c>
      <c r="E631" t="s">
        <v>50</v>
      </c>
      <c r="F631" t="s">
        <v>78</v>
      </c>
      <c r="G631" t="s">
        <v>93</v>
      </c>
      <c r="H631" t="s">
        <v>26</v>
      </c>
      <c r="I631">
        <v>38</v>
      </c>
      <c r="J631">
        <v>6</v>
      </c>
      <c r="K631">
        <v>228</v>
      </c>
      <c r="L631" s="5">
        <v>0.12</v>
      </c>
      <c r="M631">
        <f t="shared" si="18"/>
        <v>2019</v>
      </c>
      <c r="N631" s="4" t="str">
        <f t="shared" si="19"/>
        <v>2019Jul</v>
      </c>
    </row>
    <row r="632" spans="1:14" x14ac:dyDescent="0.3">
      <c r="A632" s="4">
        <v>43664</v>
      </c>
      <c r="B632" t="s">
        <v>38</v>
      </c>
      <c r="C632" t="s">
        <v>15</v>
      </c>
      <c r="D632" t="s">
        <v>84</v>
      </c>
      <c r="E632" t="s">
        <v>50</v>
      </c>
      <c r="F632" t="s">
        <v>51</v>
      </c>
      <c r="G632" t="s">
        <v>52</v>
      </c>
      <c r="H632" t="s">
        <v>53</v>
      </c>
      <c r="I632">
        <v>9</v>
      </c>
      <c r="J632">
        <v>16</v>
      </c>
      <c r="K632">
        <v>144</v>
      </c>
      <c r="L632" s="5">
        <v>0</v>
      </c>
      <c r="M632">
        <f t="shared" si="18"/>
        <v>2019</v>
      </c>
      <c r="N632" s="4" t="str">
        <f t="shared" si="19"/>
        <v>2019Jul</v>
      </c>
    </row>
    <row r="633" spans="1:14" x14ac:dyDescent="0.3">
      <c r="A633" s="4">
        <v>43664</v>
      </c>
      <c r="B633" t="s">
        <v>14</v>
      </c>
      <c r="C633" t="s">
        <v>15</v>
      </c>
      <c r="D633" t="s">
        <v>286</v>
      </c>
      <c r="E633" t="s">
        <v>62</v>
      </c>
      <c r="F633" t="s">
        <v>63</v>
      </c>
      <c r="G633" t="s">
        <v>64</v>
      </c>
      <c r="H633" t="s">
        <v>125</v>
      </c>
      <c r="I633">
        <v>35</v>
      </c>
      <c r="J633">
        <v>3</v>
      </c>
      <c r="K633">
        <v>105</v>
      </c>
      <c r="L633" s="5">
        <v>0.05</v>
      </c>
      <c r="M633">
        <f t="shared" si="18"/>
        <v>2019</v>
      </c>
      <c r="N633" s="4" t="str">
        <f t="shared" si="19"/>
        <v>2019Jul</v>
      </c>
    </row>
    <row r="634" spans="1:14" x14ac:dyDescent="0.3">
      <c r="A634" s="4">
        <v>43664</v>
      </c>
      <c r="B634" t="s">
        <v>38</v>
      </c>
      <c r="C634" t="s">
        <v>48</v>
      </c>
      <c r="D634" t="s">
        <v>348</v>
      </c>
      <c r="E634" t="s">
        <v>17</v>
      </c>
      <c r="F634" t="s">
        <v>32</v>
      </c>
      <c r="G634" t="s">
        <v>81</v>
      </c>
      <c r="H634" t="s">
        <v>26</v>
      </c>
      <c r="I634">
        <v>349</v>
      </c>
      <c r="J634">
        <v>2</v>
      </c>
      <c r="K634">
        <v>698</v>
      </c>
      <c r="L634" s="5">
        <v>0.08</v>
      </c>
      <c r="M634">
        <f t="shared" si="18"/>
        <v>2019</v>
      </c>
      <c r="N634" s="4" t="str">
        <f t="shared" si="19"/>
        <v>2019Jul</v>
      </c>
    </row>
    <row r="635" spans="1:14" x14ac:dyDescent="0.3">
      <c r="A635" s="4">
        <v>43666</v>
      </c>
      <c r="B635" t="s">
        <v>89</v>
      </c>
      <c r="C635" t="s">
        <v>48</v>
      </c>
      <c r="D635" t="s">
        <v>345</v>
      </c>
      <c r="E635" t="s">
        <v>17</v>
      </c>
      <c r="F635" t="s">
        <v>41</v>
      </c>
      <c r="G635" t="s">
        <v>73</v>
      </c>
      <c r="H635" t="s">
        <v>26</v>
      </c>
      <c r="I635">
        <v>236</v>
      </c>
      <c r="J635">
        <v>1</v>
      </c>
      <c r="K635">
        <v>236</v>
      </c>
      <c r="L635" s="5">
        <v>0.16</v>
      </c>
      <c r="M635">
        <f t="shared" si="18"/>
        <v>2019</v>
      </c>
      <c r="N635" s="4" t="str">
        <f t="shared" si="19"/>
        <v>2019Jul</v>
      </c>
    </row>
    <row r="636" spans="1:14" x14ac:dyDescent="0.3">
      <c r="A636" s="4">
        <v>43666</v>
      </c>
      <c r="B636" t="s">
        <v>38</v>
      </c>
      <c r="C636" t="s">
        <v>21</v>
      </c>
      <c r="D636" t="s">
        <v>91</v>
      </c>
      <c r="E636" t="s">
        <v>62</v>
      </c>
      <c r="F636" t="s">
        <v>67</v>
      </c>
      <c r="G636" t="s">
        <v>68</v>
      </c>
      <c r="I636">
        <v>25</v>
      </c>
      <c r="J636">
        <v>5</v>
      </c>
      <c r="K636">
        <v>125</v>
      </c>
      <c r="L636" s="5">
        <v>0.02</v>
      </c>
      <c r="M636">
        <f t="shared" si="18"/>
        <v>2019</v>
      </c>
      <c r="N636" s="4" t="str">
        <f t="shared" si="19"/>
        <v>2019Jul</v>
      </c>
    </row>
    <row r="637" spans="1:14" x14ac:dyDescent="0.3">
      <c r="A637" s="4">
        <v>43667</v>
      </c>
      <c r="B637" t="s">
        <v>14</v>
      </c>
      <c r="C637" t="s">
        <v>48</v>
      </c>
      <c r="D637" t="s">
        <v>153</v>
      </c>
      <c r="E637" t="s">
        <v>50</v>
      </c>
      <c r="F637" t="s">
        <v>51</v>
      </c>
      <c r="G637" t="s">
        <v>52</v>
      </c>
      <c r="H637" t="s">
        <v>53</v>
      </c>
      <c r="I637">
        <v>9</v>
      </c>
      <c r="J637">
        <v>1</v>
      </c>
      <c r="K637">
        <v>9</v>
      </c>
      <c r="L637" s="5">
        <v>0.15</v>
      </c>
      <c r="M637">
        <f t="shared" si="18"/>
        <v>2019</v>
      </c>
      <c r="N637" s="4" t="str">
        <f t="shared" si="19"/>
        <v>2019Jul</v>
      </c>
    </row>
    <row r="638" spans="1:14" x14ac:dyDescent="0.3">
      <c r="A638" s="4">
        <v>43667</v>
      </c>
      <c r="B638" t="s">
        <v>14</v>
      </c>
      <c r="C638" t="s">
        <v>21</v>
      </c>
      <c r="D638" t="s">
        <v>137</v>
      </c>
      <c r="E638" t="s">
        <v>17</v>
      </c>
      <c r="F638" t="s">
        <v>32</v>
      </c>
      <c r="G638" t="s">
        <v>81</v>
      </c>
      <c r="H638" t="s">
        <v>26</v>
      </c>
      <c r="I638">
        <v>349</v>
      </c>
      <c r="J638">
        <v>1</v>
      </c>
      <c r="K638">
        <v>349</v>
      </c>
      <c r="L638" s="5">
        <v>0.12</v>
      </c>
      <c r="M638">
        <f t="shared" si="18"/>
        <v>2019</v>
      </c>
      <c r="N638" s="4" t="str">
        <f t="shared" si="19"/>
        <v>2019Jul</v>
      </c>
    </row>
    <row r="639" spans="1:14" x14ac:dyDescent="0.3">
      <c r="A639" s="4">
        <v>43668</v>
      </c>
      <c r="B639" t="s">
        <v>14</v>
      </c>
      <c r="C639" t="s">
        <v>15</v>
      </c>
      <c r="D639" t="s">
        <v>383</v>
      </c>
      <c r="E639" t="s">
        <v>50</v>
      </c>
      <c r="F639" t="s">
        <v>55</v>
      </c>
      <c r="G639" t="s">
        <v>56</v>
      </c>
      <c r="H639" t="s">
        <v>53</v>
      </c>
      <c r="I639">
        <v>50</v>
      </c>
      <c r="J639">
        <v>1</v>
      </c>
      <c r="K639">
        <v>50</v>
      </c>
      <c r="L639" s="5">
        <v>0.05</v>
      </c>
      <c r="M639">
        <f t="shared" si="18"/>
        <v>2019</v>
      </c>
      <c r="N639" s="4" t="str">
        <f t="shared" si="19"/>
        <v>2019Jul</v>
      </c>
    </row>
    <row r="640" spans="1:14" x14ac:dyDescent="0.3">
      <c r="A640" s="4">
        <v>43668</v>
      </c>
      <c r="B640" t="s">
        <v>34</v>
      </c>
      <c r="C640" t="s">
        <v>21</v>
      </c>
      <c r="D640" t="s">
        <v>384</v>
      </c>
      <c r="E640" t="s">
        <v>17</v>
      </c>
      <c r="F640" t="s">
        <v>41</v>
      </c>
      <c r="G640" t="s">
        <v>66</v>
      </c>
      <c r="H640" t="s">
        <v>26</v>
      </c>
      <c r="I640">
        <v>61</v>
      </c>
      <c r="J640">
        <v>1</v>
      </c>
      <c r="K640">
        <v>61</v>
      </c>
      <c r="L640" s="5">
        <v>0.24</v>
      </c>
      <c r="M640">
        <f t="shared" si="18"/>
        <v>2019</v>
      </c>
      <c r="N640" s="4" t="str">
        <f t="shared" si="19"/>
        <v>2019Jul</v>
      </c>
    </row>
    <row r="641" spans="1:14" x14ac:dyDescent="0.3">
      <c r="A641" s="4">
        <v>43668</v>
      </c>
      <c r="B641" t="s">
        <v>38</v>
      </c>
      <c r="C641" t="s">
        <v>15</v>
      </c>
      <c r="D641" t="s">
        <v>205</v>
      </c>
      <c r="E641" t="s">
        <v>62</v>
      </c>
      <c r="F641" t="s">
        <v>63</v>
      </c>
      <c r="G641" t="s">
        <v>64</v>
      </c>
      <c r="H641" t="s">
        <v>125</v>
      </c>
      <c r="I641">
        <v>35</v>
      </c>
      <c r="J641">
        <v>4</v>
      </c>
      <c r="K641">
        <v>140</v>
      </c>
      <c r="L641" s="5">
        <v>0</v>
      </c>
      <c r="M641">
        <f t="shared" si="18"/>
        <v>2019</v>
      </c>
      <c r="N641" s="4" t="str">
        <f t="shared" si="19"/>
        <v>2019Jul</v>
      </c>
    </row>
    <row r="642" spans="1:14" x14ac:dyDescent="0.3">
      <c r="A642" s="4">
        <v>43669</v>
      </c>
      <c r="B642" t="s">
        <v>14</v>
      </c>
      <c r="C642" t="s">
        <v>21</v>
      </c>
      <c r="D642" t="s">
        <v>284</v>
      </c>
      <c r="E642" t="s">
        <v>50</v>
      </c>
      <c r="F642" t="s">
        <v>257</v>
      </c>
      <c r="G642" t="s">
        <v>258</v>
      </c>
      <c r="H642" t="s">
        <v>259</v>
      </c>
      <c r="I642">
        <v>10</v>
      </c>
      <c r="J642">
        <v>4</v>
      </c>
      <c r="K642">
        <v>40</v>
      </c>
      <c r="L642" s="5">
        <v>0.12</v>
      </c>
      <c r="M642">
        <f t="shared" si="18"/>
        <v>2019</v>
      </c>
      <c r="N642" s="4" t="str">
        <f t="shared" si="19"/>
        <v>2019Jul</v>
      </c>
    </row>
    <row r="643" spans="1:14" x14ac:dyDescent="0.3">
      <c r="A643" s="4">
        <v>43670</v>
      </c>
      <c r="B643" t="s">
        <v>38</v>
      </c>
      <c r="C643" t="s">
        <v>21</v>
      </c>
      <c r="D643" t="s">
        <v>141</v>
      </c>
      <c r="E643" t="s">
        <v>50</v>
      </c>
      <c r="F643" t="s">
        <v>257</v>
      </c>
      <c r="G643" t="s">
        <v>258</v>
      </c>
      <c r="H643" t="s">
        <v>259</v>
      </c>
      <c r="I643">
        <v>10</v>
      </c>
      <c r="J643">
        <v>3</v>
      </c>
      <c r="K643">
        <v>30</v>
      </c>
      <c r="L643" s="5">
        <v>0.02</v>
      </c>
      <c r="M643">
        <f t="shared" ref="M643:M706" si="20">YEAR(A643)</f>
        <v>2019</v>
      </c>
      <c r="N643" s="4" t="str">
        <f t="shared" ref="N643:N706" si="21">YEAR(A643)&amp;TEXT(A643,"mmm")</f>
        <v>2019Jul</v>
      </c>
    </row>
    <row r="644" spans="1:14" x14ac:dyDescent="0.3">
      <c r="A644" s="4">
        <v>43670</v>
      </c>
      <c r="B644" t="s">
        <v>89</v>
      </c>
      <c r="C644" t="s">
        <v>21</v>
      </c>
      <c r="D644" t="s">
        <v>191</v>
      </c>
      <c r="E644" t="s">
        <v>62</v>
      </c>
      <c r="F644" t="s">
        <v>67</v>
      </c>
      <c r="G644" t="s">
        <v>68</v>
      </c>
      <c r="I644">
        <v>25</v>
      </c>
      <c r="J644">
        <v>4</v>
      </c>
      <c r="K644">
        <v>100</v>
      </c>
      <c r="L644" s="5">
        <v>0.1</v>
      </c>
      <c r="M644">
        <f t="shared" si="20"/>
        <v>2019</v>
      </c>
      <c r="N644" s="4" t="str">
        <f t="shared" si="21"/>
        <v>2019Jul</v>
      </c>
    </row>
    <row r="645" spans="1:14" x14ac:dyDescent="0.3">
      <c r="A645" s="4">
        <v>43670</v>
      </c>
      <c r="B645" t="s">
        <v>14</v>
      </c>
      <c r="C645" t="s">
        <v>48</v>
      </c>
      <c r="D645" t="s">
        <v>100</v>
      </c>
      <c r="E645" t="s">
        <v>50</v>
      </c>
      <c r="F645" t="s">
        <v>58</v>
      </c>
      <c r="G645" t="s">
        <v>59</v>
      </c>
      <c r="H645" t="s">
        <v>26</v>
      </c>
      <c r="I645">
        <v>60</v>
      </c>
      <c r="J645">
        <v>1</v>
      </c>
      <c r="K645">
        <v>60</v>
      </c>
      <c r="L645" s="5">
        <v>0.15</v>
      </c>
      <c r="M645">
        <f t="shared" si="20"/>
        <v>2019</v>
      </c>
      <c r="N645" s="4" t="str">
        <f t="shared" si="21"/>
        <v>2019Jul</v>
      </c>
    </row>
    <row r="646" spans="1:14" x14ac:dyDescent="0.3">
      <c r="A646" s="4">
        <v>43670</v>
      </c>
      <c r="B646" t="s">
        <v>34</v>
      </c>
      <c r="C646" t="s">
        <v>21</v>
      </c>
      <c r="D646" t="s">
        <v>252</v>
      </c>
      <c r="E646" t="s">
        <v>23</v>
      </c>
      <c r="F646" t="s">
        <v>28</v>
      </c>
      <c r="G646" t="s">
        <v>29</v>
      </c>
      <c r="H646" t="s">
        <v>30</v>
      </c>
      <c r="I646">
        <v>783</v>
      </c>
      <c r="J646">
        <v>1</v>
      </c>
      <c r="K646">
        <v>783</v>
      </c>
      <c r="L646" s="5">
        <v>0.24</v>
      </c>
      <c r="M646">
        <f t="shared" si="20"/>
        <v>2019</v>
      </c>
      <c r="N646" s="4" t="str">
        <f t="shared" si="21"/>
        <v>2019Jul</v>
      </c>
    </row>
    <row r="647" spans="1:14" x14ac:dyDescent="0.3">
      <c r="A647" s="4">
        <v>43671</v>
      </c>
      <c r="B647" t="s">
        <v>38</v>
      </c>
      <c r="C647" t="s">
        <v>15</v>
      </c>
      <c r="D647" t="s">
        <v>188</v>
      </c>
      <c r="E647" t="s">
        <v>17</v>
      </c>
      <c r="F647" t="s">
        <v>41</v>
      </c>
      <c r="G647" t="s">
        <v>66</v>
      </c>
      <c r="H647" t="s">
        <v>26</v>
      </c>
      <c r="I647">
        <v>61</v>
      </c>
      <c r="J647">
        <v>3</v>
      </c>
      <c r="K647">
        <v>183</v>
      </c>
      <c r="L647" s="5">
        <v>0</v>
      </c>
      <c r="M647">
        <f t="shared" si="20"/>
        <v>2019</v>
      </c>
      <c r="N647" s="4" t="str">
        <f t="shared" si="21"/>
        <v>2019Jul</v>
      </c>
    </row>
    <row r="648" spans="1:14" x14ac:dyDescent="0.3">
      <c r="A648" s="4">
        <v>43672</v>
      </c>
      <c r="B648" t="s">
        <v>14</v>
      </c>
      <c r="C648" t="s">
        <v>48</v>
      </c>
      <c r="D648" t="s">
        <v>385</v>
      </c>
      <c r="E648" t="s">
        <v>50</v>
      </c>
      <c r="F648" t="s">
        <v>78</v>
      </c>
      <c r="G648" t="s">
        <v>93</v>
      </c>
      <c r="H648" t="s">
        <v>26</v>
      </c>
      <c r="I648">
        <v>38</v>
      </c>
      <c r="J648">
        <v>3</v>
      </c>
      <c r="K648">
        <v>114</v>
      </c>
      <c r="L648" s="5">
        <v>0.15</v>
      </c>
      <c r="M648">
        <f t="shared" si="20"/>
        <v>2019</v>
      </c>
      <c r="N648" s="4" t="str">
        <f t="shared" si="21"/>
        <v>2019Jul</v>
      </c>
    </row>
    <row r="649" spans="1:14" x14ac:dyDescent="0.3">
      <c r="A649" s="4">
        <v>43673</v>
      </c>
      <c r="B649" t="s">
        <v>14</v>
      </c>
      <c r="C649" t="s">
        <v>15</v>
      </c>
      <c r="D649" t="s">
        <v>246</v>
      </c>
      <c r="E649" t="s">
        <v>50</v>
      </c>
      <c r="F649" t="s">
        <v>257</v>
      </c>
      <c r="G649" t="s">
        <v>258</v>
      </c>
      <c r="H649" t="s">
        <v>259</v>
      </c>
      <c r="I649">
        <v>10</v>
      </c>
      <c r="J649">
        <v>19</v>
      </c>
      <c r="K649">
        <v>190</v>
      </c>
      <c r="L649" s="5">
        <v>0.05</v>
      </c>
      <c r="M649">
        <f t="shared" si="20"/>
        <v>2019</v>
      </c>
      <c r="N649" s="4" t="str">
        <f t="shared" si="21"/>
        <v>2019Jul</v>
      </c>
    </row>
    <row r="650" spans="1:14" x14ac:dyDescent="0.3">
      <c r="A650" s="4">
        <v>43673</v>
      </c>
      <c r="B650" t="s">
        <v>34</v>
      </c>
      <c r="C650" t="s">
        <v>21</v>
      </c>
      <c r="D650" t="s">
        <v>80</v>
      </c>
      <c r="E650" t="s">
        <v>50</v>
      </c>
      <c r="F650" t="s">
        <v>78</v>
      </c>
      <c r="G650" t="s">
        <v>93</v>
      </c>
      <c r="H650" t="s">
        <v>26</v>
      </c>
      <c r="I650">
        <v>38</v>
      </c>
      <c r="J650">
        <v>7</v>
      </c>
      <c r="K650">
        <v>266</v>
      </c>
      <c r="L650" s="5">
        <v>0.24</v>
      </c>
      <c r="M650">
        <f t="shared" si="20"/>
        <v>2019</v>
      </c>
      <c r="N650" s="4" t="str">
        <f t="shared" si="21"/>
        <v>2019Jul</v>
      </c>
    </row>
    <row r="651" spans="1:14" x14ac:dyDescent="0.3">
      <c r="A651" s="4">
        <v>43674</v>
      </c>
      <c r="B651" t="s">
        <v>14</v>
      </c>
      <c r="C651" t="s">
        <v>21</v>
      </c>
      <c r="D651" t="s">
        <v>365</v>
      </c>
      <c r="E651" t="s">
        <v>50</v>
      </c>
      <c r="F651" t="s">
        <v>78</v>
      </c>
      <c r="G651" t="s">
        <v>93</v>
      </c>
      <c r="H651" t="s">
        <v>26</v>
      </c>
      <c r="I651">
        <v>38</v>
      </c>
      <c r="J651">
        <v>4</v>
      </c>
      <c r="K651">
        <v>152</v>
      </c>
      <c r="L651" s="5">
        <v>0.12</v>
      </c>
      <c r="M651">
        <f t="shared" si="20"/>
        <v>2019</v>
      </c>
      <c r="N651" s="4" t="str">
        <f t="shared" si="21"/>
        <v>2019Jul</v>
      </c>
    </row>
    <row r="652" spans="1:14" x14ac:dyDescent="0.3">
      <c r="A652" s="4">
        <v>43674</v>
      </c>
      <c r="B652" t="s">
        <v>14</v>
      </c>
      <c r="C652" t="s">
        <v>15</v>
      </c>
      <c r="D652" t="s">
        <v>146</v>
      </c>
      <c r="E652" t="s">
        <v>62</v>
      </c>
      <c r="F652" t="s">
        <v>67</v>
      </c>
      <c r="G652" t="s">
        <v>68</v>
      </c>
      <c r="I652">
        <v>25</v>
      </c>
      <c r="J652">
        <v>4</v>
      </c>
      <c r="K652">
        <v>100</v>
      </c>
      <c r="L652" s="5">
        <v>0.05</v>
      </c>
      <c r="M652">
        <f t="shared" si="20"/>
        <v>2019</v>
      </c>
      <c r="N652" s="4" t="str">
        <f t="shared" si="21"/>
        <v>2019Jul</v>
      </c>
    </row>
    <row r="653" spans="1:14" x14ac:dyDescent="0.3">
      <c r="A653" s="4">
        <v>43675</v>
      </c>
      <c r="B653" t="s">
        <v>14</v>
      </c>
      <c r="C653" t="s">
        <v>48</v>
      </c>
      <c r="D653" t="s">
        <v>386</v>
      </c>
      <c r="E653" t="s">
        <v>50</v>
      </c>
      <c r="F653" t="s">
        <v>55</v>
      </c>
      <c r="G653" t="s">
        <v>56</v>
      </c>
      <c r="H653" t="s">
        <v>53</v>
      </c>
      <c r="I653">
        <v>50</v>
      </c>
      <c r="J653">
        <v>3</v>
      </c>
      <c r="K653">
        <v>150</v>
      </c>
      <c r="L653" s="5">
        <v>0.15</v>
      </c>
      <c r="M653">
        <f t="shared" si="20"/>
        <v>2019</v>
      </c>
      <c r="N653" s="4" t="str">
        <f t="shared" si="21"/>
        <v>2019Jul</v>
      </c>
    </row>
    <row r="654" spans="1:14" x14ac:dyDescent="0.3">
      <c r="A654" s="4">
        <v>43675</v>
      </c>
      <c r="B654" t="s">
        <v>14</v>
      </c>
      <c r="C654" t="s">
        <v>15</v>
      </c>
      <c r="D654" t="s">
        <v>31</v>
      </c>
      <c r="E654" t="s">
        <v>50</v>
      </c>
      <c r="F654" t="s">
        <v>51</v>
      </c>
      <c r="G654" t="s">
        <v>52</v>
      </c>
      <c r="H654" t="s">
        <v>53</v>
      </c>
      <c r="I654">
        <v>9</v>
      </c>
      <c r="J654">
        <v>3</v>
      </c>
      <c r="K654">
        <v>27</v>
      </c>
      <c r="L654" s="5">
        <v>0.05</v>
      </c>
      <c r="M654">
        <f t="shared" si="20"/>
        <v>2019</v>
      </c>
      <c r="N654" s="4" t="str">
        <f t="shared" si="21"/>
        <v>2019Jul</v>
      </c>
    </row>
    <row r="655" spans="1:14" x14ac:dyDescent="0.3">
      <c r="A655" s="4">
        <v>43676</v>
      </c>
      <c r="B655" t="s">
        <v>14</v>
      </c>
      <c r="C655" t="s">
        <v>21</v>
      </c>
      <c r="D655" t="s">
        <v>271</v>
      </c>
      <c r="E655" t="s">
        <v>50</v>
      </c>
      <c r="F655" t="s">
        <v>55</v>
      </c>
      <c r="G655" t="s">
        <v>56</v>
      </c>
      <c r="H655" t="s">
        <v>53</v>
      </c>
      <c r="I655">
        <v>50</v>
      </c>
      <c r="J655">
        <v>2</v>
      </c>
      <c r="K655">
        <v>100</v>
      </c>
      <c r="L655" s="5">
        <v>0.12</v>
      </c>
      <c r="M655">
        <f t="shared" si="20"/>
        <v>2019</v>
      </c>
      <c r="N655" s="4" t="str">
        <f t="shared" si="21"/>
        <v>2019Jul</v>
      </c>
    </row>
    <row r="656" spans="1:14" x14ac:dyDescent="0.3">
      <c r="A656" s="4">
        <v>43677</v>
      </c>
      <c r="B656" t="s">
        <v>38</v>
      </c>
      <c r="C656" t="s">
        <v>15</v>
      </c>
      <c r="D656" t="s">
        <v>387</v>
      </c>
      <c r="E656" t="s">
        <v>23</v>
      </c>
      <c r="F656" t="s">
        <v>28</v>
      </c>
      <c r="G656" t="s">
        <v>29</v>
      </c>
      <c r="H656" t="s">
        <v>26</v>
      </c>
      <c r="I656">
        <v>783</v>
      </c>
      <c r="J656">
        <v>2</v>
      </c>
      <c r="K656">
        <v>1566</v>
      </c>
      <c r="L656" s="5">
        <v>0</v>
      </c>
      <c r="M656">
        <f t="shared" si="20"/>
        <v>2019</v>
      </c>
      <c r="N656" s="4" t="str">
        <f t="shared" si="21"/>
        <v>2019Jul</v>
      </c>
    </row>
    <row r="657" spans="1:14" x14ac:dyDescent="0.3">
      <c r="A657" s="4">
        <v>43677</v>
      </c>
      <c r="B657" t="s">
        <v>89</v>
      </c>
      <c r="C657" t="s">
        <v>21</v>
      </c>
      <c r="D657" t="s">
        <v>368</v>
      </c>
      <c r="E657" t="s">
        <v>17</v>
      </c>
      <c r="F657" t="s">
        <v>41</v>
      </c>
      <c r="G657" t="s">
        <v>66</v>
      </c>
      <c r="H657" t="s">
        <v>26</v>
      </c>
      <c r="I657">
        <v>61</v>
      </c>
      <c r="J657">
        <v>1</v>
      </c>
      <c r="K657">
        <v>61</v>
      </c>
      <c r="L657" s="5">
        <v>0.1</v>
      </c>
      <c r="M657">
        <f t="shared" si="20"/>
        <v>2019</v>
      </c>
      <c r="N657" s="4" t="str">
        <f t="shared" si="21"/>
        <v>2019Jul</v>
      </c>
    </row>
    <row r="658" spans="1:14" x14ac:dyDescent="0.3">
      <c r="A658" s="4">
        <v>43678</v>
      </c>
      <c r="B658" t="s">
        <v>14</v>
      </c>
      <c r="C658" t="s">
        <v>15</v>
      </c>
      <c r="D658" t="s">
        <v>286</v>
      </c>
      <c r="E658" t="s">
        <v>17</v>
      </c>
      <c r="F658" t="s">
        <v>41</v>
      </c>
      <c r="G658" t="s">
        <v>88</v>
      </c>
      <c r="H658" t="s">
        <v>26</v>
      </c>
      <c r="I658">
        <v>330</v>
      </c>
      <c r="J658">
        <v>3</v>
      </c>
      <c r="K658">
        <v>990</v>
      </c>
      <c r="L658" s="5">
        <v>0.05</v>
      </c>
      <c r="M658">
        <f t="shared" si="20"/>
        <v>2019</v>
      </c>
      <c r="N658" s="4" t="str">
        <f t="shared" si="21"/>
        <v>2019Aug</v>
      </c>
    </row>
    <row r="659" spans="1:14" x14ac:dyDescent="0.3">
      <c r="A659" s="4">
        <v>43679</v>
      </c>
      <c r="B659" t="s">
        <v>38</v>
      </c>
      <c r="C659" t="s">
        <v>48</v>
      </c>
      <c r="D659" t="s">
        <v>363</v>
      </c>
      <c r="E659" t="s">
        <v>17</v>
      </c>
      <c r="F659" t="s">
        <v>18</v>
      </c>
      <c r="G659" t="s">
        <v>119</v>
      </c>
      <c r="H659" t="s">
        <v>30</v>
      </c>
      <c r="I659">
        <v>1432</v>
      </c>
      <c r="J659">
        <v>1</v>
      </c>
      <c r="K659">
        <v>1432</v>
      </c>
      <c r="L659" s="5">
        <v>0.08</v>
      </c>
      <c r="M659">
        <f t="shared" si="20"/>
        <v>2019</v>
      </c>
      <c r="N659" s="4" t="str">
        <f t="shared" si="21"/>
        <v>2019Aug</v>
      </c>
    </row>
    <row r="660" spans="1:14" x14ac:dyDescent="0.3">
      <c r="A660" s="4">
        <v>43681</v>
      </c>
      <c r="B660" t="s">
        <v>14</v>
      </c>
      <c r="C660" t="s">
        <v>15</v>
      </c>
      <c r="D660" t="s">
        <v>290</v>
      </c>
      <c r="E660" t="s">
        <v>17</v>
      </c>
      <c r="F660" t="s">
        <v>41</v>
      </c>
      <c r="G660" t="s">
        <v>88</v>
      </c>
      <c r="H660" t="s">
        <v>26</v>
      </c>
      <c r="I660">
        <v>330</v>
      </c>
      <c r="J660">
        <v>3</v>
      </c>
      <c r="K660">
        <v>990</v>
      </c>
      <c r="L660" s="5">
        <v>0.05</v>
      </c>
      <c r="M660">
        <f t="shared" si="20"/>
        <v>2019</v>
      </c>
      <c r="N660" s="4" t="str">
        <f t="shared" si="21"/>
        <v>2019Aug</v>
      </c>
    </row>
    <row r="661" spans="1:14" x14ac:dyDescent="0.3">
      <c r="A661" s="4">
        <v>43682</v>
      </c>
      <c r="B661" t="s">
        <v>38</v>
      </c>
      <c r="C661" t="s">
        <v>48</v>
      </c>
      <c r="D661" t="s">
        <v>388</v>
      </c>
      <c r="E661" t="s">
        <v>50</v>
      </c>
      <c r="F661" t="s">
        <v>55</v>
      </c>
      <c r="G661" t="s">
        <v>56</v>
      </c>
      <c r="H661" t="s">
        <v>53</v>
      </c>
      <c r="I661">
        <v>50</v>
      </c>
      <c r="J661">
        <v>1</v>
      </c>
      <c r="K661">
        <v>50</v>
      </c>
      <c r="L661" s="5">
        <v>0.08</v>
      </c>
      <c r="M661">
        <f t="shared" si="20"/>
        <v>2019</v>
      </c>
      <c r="N661" s="4" t="str">
        <f t="shared" si="21"/>
        <v>2019Aug</v>
      </c>
    </row>
    <row r="662" spans="1:14" x14ac:dyDescent="0.3">
      <c r="A662" s="4">
        <v>43683</v>
      </c>
      <c r="B662" t="s">
        <v>38</v>
      </c>
      <c r="C662" t="s">
        <v>48</v>
      </c>
      <c r="D662" t="s">
        <v>388</v>
      </c>
      <c r="E662" t="s">
        <v>23</v>
      </c>
      <c r="F662" t="s">
        <v>28</v>
      </c>
      <c r="G662" t="s">
        <v>29</v>
      </c>
      <c r="H662" t="s">
        <v>30</v>
      </c>
      <c r="I662">
        <v>783</v>
      </c>
      <c r="J662">
        <v>1</v>
      </c>
      <c r="K662">
        <v>783</v>
      </c>
      <c r="L662" s="5">
        <v>0.08</v>
      </c>
      <c r="M662">
        <f t="shared" si="20"/>
        <v>2019</v>
      </c>
      <c r="N662" s="4" t="str">
        <f t="shared" si="21"/>
        <v>2019Aug</v>
      </c>
    </row>
    <row r="663" spans="1:14" x14ac:dyDescent="0.3">
      <c r="A663" s="4">
        <v>43683</v>
      </c>
      <c r="B663" t="s">
        <v>14</v>
      </c>
      <c r="C663" t="s">
        <v>15</v>
      </c>
      <c r="D663" t="s">
        <v>389</v>
      </c>
      <c r="E663" t="s">
        <v>23</v>
      </c>
      <c r="F663" t="s">
        <v>28</v>
      </c>
      <c r="G663" t="s">
        <v>29</v>
      </c>
      <c r="H663" t="s">
        <v>30</v>
      </c>
      <c r="I663">
        <v>783</v>
      </c>
      <c r="J663">
        <v>1</v>
      </c>
      <c r="K663">
        <v>783</v>
      </c>
      <c r="L663" s="5">
        <v>0.05</v>
      </c>
      <c r="M663">
        <f t="shared" si="20"/>
        <v>2019</v>
      </c>
      <c r="N663" s="4" t="str">
        <f t="shared" si="21"/>
        <v>2019Aug</v>
      </c>
    </row>
    <row r="664" spans="1:14" x14ac:dyDescent="0.3">
      <c r="A664" s="4">
        <v>43683</v>
      </c>
      <c r="B664" t="s">
        <v>14</v>
      </c>
      <c r="C664" t="s">
        <v>15</v>
      </c>
      <c r="D664" t="s">
        <v>31</v>
      </c>
      <c r="E664" t="s">
        <v>62</v>
      </c>
      <c r="F664" t="s">
        <v>67</v>
      </c>
      <c r="G664" t="s">
        <v>68</v>
      </c>
      <c r="I664">
        <v>25</v>
      </c>
      <c r="J664">
        <v>2</v>
      </c>
      <c r="K664">
        <v>50</v>
      </c>
      <c r="L664" s="5">
        <v>0.05</v>
      </c>
      <c r="M664">
        <f t="shared" si="20"/>
        <v>2019</v>
      </c>
      <c r="N664" s="4" t="str">
        <f t="shared" si="21"/>
        <v>2019Aug</v>
      </c>
    </row>
    <row r="665" spans="1:14" x14ac:dyDescent="0.3">
      <c r="A665" s="4">
        <v>43684</v>
      </c>
      <c r="B665" t="s">
        <v>38</v>
      </c>
      <c r="C665" t="s">
        <v>21</v>
      </c>
      <c r="D665" t="s">
        <v>342</v>
      </c>
      <c r="E665" t="s">
        <v>50</v>
      </c>
      <c r="F665" t="s">
        <v>55</v>
      </c>
      <c r="G665" t="s">
        <v>56</v>
      </c>
      <c r="H665" t="s">
        <v>53</v>
      </c>
      <c r="I665">
        <v>50</v>
      </c>
      <c r="J665">
        <v>8</v>
      </c>
      <c r="K665">
        <v>400</v>
      </c>
      <c r="L665" s="5">
        <v>0.02</v>
      </c>
      <c r="M665">
        <f t="shared" si="20"/>
        <v>2019</v>
      </c>
      <c r="N665" s="4" t="str">
        <f t="shared" si="21"/>
        <v>2019Aug</v>
      </c>
    </row>
    <row r="666" spans="1:14" x14ac:dyDescent="0.3">
      <c r="A666" s="4">
        <v>43685</v>
      </c>
      <c r="B666" t="s">
        <v>38</v>
      </c>
      <c r="C666" t="s">
        <v>15</v>
      </c>
      <c r="D666" t="s">
        <v>249</v>
      </c>
      <c r="E666" t="s">
        <v>50</v>
      </c>
      <c r="F666" t="s">
        <v>51</v>
      </c>
      <c r="G666" t="s">
        <v>52</v>
      </c>
      <c r="H666" t="s">
        <v>53</v>
      </c>
      <c r="I666">
        <v>9</v>
      </c>
      <c r="J666">
        <v>11</v>
      </c>
      <c r="K666">
        <v>99</v>
      </c>
      <c r="L666" s="5">
        <v>0</v>
      </c>
      <c r="M666">
        <f t="shared" si="20"/>
        <v>2019</v>
      </c>
      <c r="N666" s="4" t="str">
        <f t="shared" si="21"/>
        <v>2019Aug</v>
      </c>
    </row>
    <row r="667" spans="1:14" x14ac:dyDescent="0.3">
      <c r="A667" s="4">
        <v>43685</v>
      </c>
      <c r="B667" t="s">
        <v>38</v>
      </c>
      <c r="C667" t="s">
        <v>48</v>
      </c>
      <c r="D667" t="s">
        <v>269</v>
      </c>
      <c r="E667" t="s">
        <v>23</v>
      </c>
      <c r="F667" t="s">
        <v>24</v>
      </c>
      <c r="G667" t="s">
        <v>272</v>
      </c>
      <c r="H667" t="s">
        <v>15</v>
      </c>
      <c r="I667">
        <v>3400</v>
      </c>
      <c r="J667">
        <v>2</v>
      </c>
      <c r="K667">
        <v>6800</v>
      </c>
      <c r="L667" s="5">
        <v>0.08</v>
      </c>
      <c r="M667">
        <f t="shared" si="20"/>
        <v>2019</v>
      </c>
      <c r="N667" s="4" t="str">
        <f t="shared" si="21"/>
        <v>2019Aug</v>
      </c>
    </row>
    <row r="668" spans="1:14" x14ac:dyDescent="0.3">
      <c r="A668" s="4">
        <v>43685</v>
      </c>
      <c r="B668" t="s">
        <v>14</v>
      </c>
      <c r="C668" t="s">
        <v>15</v>
      </c>
      <c r="D668" t="s">
        <v>390</v>
      </c>
      <c r="E668" t="s">
        <v>50</v>
      </c>
      <c r="F668" t="s">
        <v>55</v>
      </c>
      <c r="G668" t="s">
        <v>56</v>
      </c>
      <c r="H668" t="s">
        <v>53</v>
      </c>
      <c r="I668">
        <v>50</v>
      </c>
      <c r="J668">
        <v>1</v>
      </c>
      <c r="K668">
        <v>50</v>
      </c>
      <c r="L668" s="5">
        <v>0.05</v>
      </c>
      <c r="M668">
        <f t="shared" si="20"/>
        <v>2019</v>
      </c>
      <c r="N668" s="4" t="str">
        <f t="shared" si="21"/>
        <v>2019Aug</v>
      </c>
    </row>
    <row r="669" spans="1:14" x14ac:dyDescent="0.3">
      <c r="A669" s="4">
        <v>43685</v>
      </c>
      <c r="B669" t="s">
        <v>14</v>
      </c>
      <c r="C669" t="s">
        <v>21</v>
      </c>
      <c r="D669" t="s">
        <v>221</v>
      </c>
      <c r="E669" t="s">
        <v>50</v>
      </c>
      <c r="F669" t="s">
        <v>51</v>
      </c>
      <c r="G669" t="s">
        <v>52</v>
      </c>
      <c r="H669" t="s">
        <v>53</v>
      </c>
      <c r="I669">
        <v>9</v>
      </c>
      <c r="J669">
        <v>5</v>
      </c>
      <c r="K669">
        <v>45</v>
      </c>
      <c r="L669" s="5">
        <v>0.12</v>
      </c>
      <c r="M669">
        <f t="shared" si="20"/>
        <v>2019</v>
      </c>
      <c r="N669" s="4" t="str">
        <f t="shared" si="21"/>
        <v>2019Aug</v>
      </c>
    </row>
    <row r="670" spans="1:14" x14ac:dyDescent="0.3">
      <c r="A670" s="4">
        <v>43686</v>
      </c>
      <c r="B670" t="s">
        <v>34</v>
      </c>
      <c r="C670" t="s">
        <v>15</v>
      </c>
      <c r="D670" t="s">
        <v>300</v>
      </c>
      <c r="E670" t="s">
        <v>17</v>
      </c>
      <c r="F670" t="s">
        <v>41</v>
      </c>
      <c r="G670" t="s">
        <v>66</v>
      </c>
      <c r="H670" t="s">
        <v>26</v>
      </c>
      <c r="I670">
        <v>61</v>
      </c>
      <c r="J670">
        <v>1</v>
      </c>
      <c r="K670">
        <v>61</v>
      </c>
      <c r="L670" s="5">
        <v>0.1</v>
      </c>
      <c r="M670">
        <f t="shared" si="20"/>
        <v>2019</v>
      </c>
      <c r="N670" s="4" t="str">
        <f t="shared" si="21"/>
        <v>2019Aug</v>
      </c>
    </row>
    <row r="671" spans="1:14" x14ac:dyDescent="0.3">
      <c r="A671" s="4">
        <v>43686</v>
      </c>
      <c r="B671" t="s">
        <v>38</v>
      </c>
      <c r="C671" t="s">
        <v>15</v>
      </c>
      <c r="D671" t="s">
        <v>247</v>
      </c>
      <c r="E671" t="s">
        <v>17</v>
      </c>
      <c r="F671" t="s">
        <v>41</v>
      </c>
      <c r="G671" t="s">
        <v>131</v>
      </c>
      <c r="H671" t="s">
        <v>26</v>
      </c>
      <c r="I671">
        <v>300</v>
      </c>
      <c r="J671">
        <v>1</v>
      </c>
      <c r="K671">
        <v>300</v>
      </c>
      <c r="L671" s="5">
        <v>0</v>
      </c>
      <c r="M671">
        <f t="shared" si="20"/>
        <v>2019</v>
      </c>
      <c r="N671" s="4" t="str">
        <f t="shared" si="21"/>
        <v>2019Aug</v>
      </c>
    </row>
    <row r="672" spans="1:14" x14ac:dyDescent="0.3">
      <c r="A672" s="4">
        <v>43687</v>
      </c>
      <c r="B672" t="s">
        <v>38</v>
      </c>
      <c r="C672" t="s">
        <v>15</v>
      </c>
      <c r="D672" t="s">
        <v>247</v>
      </c>
      <c r="E672" t="s">
        <v>23</v>
      </c>
      <c r="F672" t="s">
        <v>24</v>
      </c>
      <c r="G672" t="s">
        <v>272</v>
      </c>
      <c r="H672" t="s">
        <v>26</v>
      </c>
      <c r="I672">
        <v>3375</v>
      </c>
      <c r="J672">
        <v>1</v>
      </c>
      <c r="K672">
        <v>3375</v>
      </c>
      <c r="L672" s="5">
        <v>0</v>
      </c>
      <c r="M672">
        <f t="shared" si="20"/>
        <v>2019</v>
      </c>
      <c r="N672" s="4" t="str">
        <f t="shared" si="21"/>
        <v>2019Aug</v>
      </c>
    </row>
    <row r="673" spans="1:14" x14ac:dyDescent="0.3">
      <c r="A673" s="4">
        <v>43688</v>
      </c>
      <c r="B673" t="s">
        <v>14</v>
      </c>
      <c r="C673" t="s">
        <v>15</v>
      </c>
      <c r="D673" t="s">
        <v>391</v>
      </c>
      <c r="E673" t="s">
        <v>50</v>
      </c>
      <c r="F673" t="s">
        <v>257</v>
      </c>
      <c r="G673" t="s">
        <v>258</v>
      </c>
      <c r="H673" t="s">
        <v>259</v>
      </c>
      <c r="I673">
        <v>10</v>
      </c>
      <c r="J673">
        <v>6</v>
      </c>
      <c r="K673">
        <v>60</v>
      </c>
      <c r="L673" s="5">
        <v>0.05</v>
      </c>
      <c r="M673">
        <f t="shared" si="20"/>
        <v>2019</v>
      </c>
      <c r="N673" s="4" t="str">
        <f t="shared" si="21"/>
        <v>2019Aug</v>
      </c>
    </row>
    <row r="674" spans="1:14" x14ac:dyDescent="0.3">
      <c r="A674" s="4">
        <v>43688</v>
      </c>
      <c r="B674" t="s">
        <v>14</v>
      </c>
      <c r="C674" t="s">
        <v>21</v>
      </c>
      <c r="D674" t="s">
        <v>297</v>
      </c>
      <c r="E674" t="s">
        <v>62</v>
      </c>
      <c r="F674" t="s">
        <v>63</v>
      </c>
      <c r="G674" t="s">
        <v>64</v>
      </c>
      <c r="H674" t="s">
        <v>26</v>
      </c>
      <c r="I674">
        <v>35</v>
      </c>
      <c r="J674">
        <v>2</v>
      </c>
      <c r="K674">
        <v>70</v>
      </c>
      <c r="L674" s="5">
        <v>0.12</v>
      </c>
      <c r="M674">
        <f t="shared" si="20"/>
        <v>2019</v>
      </c>
      <c r="N674" s="4" t="str">
        <f t="shared" si="21"/>
        <v>2019Aug</v>
      </c>
    </row>
    <row r="675" spans="1:14" x14ac:dyDescent="0.3">
      <c r="A675" s="4">
        <v>43688</v>
      </c>
      <c r="B675" t="s">
        <v>14</v>
      </c>
      <c r="C675" t="s">
        <v>15</v>
      </c>
      <c r="D675" t="s">
        <v>160</v>
      </c>
      <c r="E675" t="s">
        <v>62</v>
      </c>
      <c r="F675" t="s">
        <v>67</v>
      </c>
      <c r="G675" t="s">
        <v>68</v>
      </c>
      <c r="I675">
        <v>25</v>
      </c>
      <c r="J675">
        <v>7</v>
      </c>
      <c r="K675">
        <v>175</v>
      </c>
      <c r="L675" s="5">
        <v>0.05</v>
      </c>
      <c r="M675">
        <f t="shared" si="20"/>
        <v>2019</v>
      </c>
      <c r="N675" s="4" t="str">
        <f t="shared" si="21"/>
        <v>2019Aug</v>
      </c>
    </row>
    <row r="676" spans="1:14" x14ac:dyDescent="0.3">
      <c r="A676" s="4">
        <v>43689</v>
      </c>
      <c r="B676" t="s">
        <v>14</v>
      </c>
      <c r="C676" t="s">
        <v>21</v>
      </c>
      <c r="D676" t="s">
        <v>392</v>
      </c>
      <c r="E676" t="s">
        <v>23</v>
      </c>
      <c r="F676" t="s">
        <v>24</v>
      </c>
      <c r="G676" t="s">
        <v>272</v>
      </c>
      <c r="H676" t="s">
        <v>26</v>
      </c>
      <c r="I676">
        <v>3375</v>
      </c>
      <c r="J676">
        <v>3</v>
      </c>
      <c r="K676">
        <v>10125</v>
      </c>
      <c r="L676" s="5">
        <v>0.12</v>
      </c>
      <c r="M676">
        <f t="shared" si="20"/>
        <v>2019</v>
      </c>
      <c r="N676" s="4" t="str">
        <f t="shared" si="21"/>
        <v>2019Aug</v>
      </c>
    </row>
    <row r="677" spans="1:14" x14ac:dyDescent="0.3">
      <c r="A677" s="4">
        <v>43689</v>
      </c>
      <c r="B677" t="s">
        <v>14</v>
      </c>
      <c r="C677" t="s">
        <v>15</v>
      </c>
      <c r="D677" t="s">
        <v>323</v>
      </c>
      <c r="E677" t="s">
        <v>50</v>
      </c>
      <c r="F677" t="s">
        <v>55</v>
      </c>
      <c r="G677" t="s">
        <v>56</v>
      </c>
      <c r="H677" t="s">
        <v>53</v>
      </c>
      <c r="I677">
        <v>50</v>
      </c>
      <c r="J677">
        <v>2</v>
      </c>
      <c r="K677">
        <v>100</v>
      </c>
      <c r="L677" s="5">
        <v>0.05</v>
      </c>
      <c r="M677">
        <f t="shared" si="20"/>
        <v>2019</v>
      </c>
      <c r="N677" s="4" t="str">
        <f t="shared" si="21"/>
        <v>2019Aug</v>
      </c>
    </row>
    <row r="678" spans="1:14" x14ac:dyDescent="0.3">
      <c r="A678" s="4">
        <v>43689</v>
      </c>
      <c r="B678" t="s">
        <v>14</v>
      </c>
      <c r="C678" t="s">
        <v>21</v>
      </c>
      <c r="D678" t="s">
        <v>334</v>
      </c>
      <c r="E678" t="s">
        <v>50</v>
      </c>
      <c r="F678" t="s">
        <v>51</v>
      </c>
      <c r="G678" t="s">
        <v>52</v>
      </c>
      <c r="H678" t="s">
        <v>53</v>
      </c>
      <c r="I678">
        <v>9</v>
      </c>
      <c r="J678">
        <v>2</v>
      </c>
      <c r="K678">
        <v>18</v>
      </c>
      <c r="L678" s="5">
        <v>0.12</v>
      </c>
      <c r="M678">
        <f t="shared" si="20"/>
        <v>2019</v>
      </c>
      <c r="N678" s="4" t="str">
        <f t="shared" si="21"/>
        <v>2019Aug</v>
      </c>
    </row>
    <row r="679" spans="1:14" x14ac:dyDescent="0.3">
      <c r="A679" s="4">
        <v>43689</v>
      </c>
      <c r="B679" t="s">
        <v>14</v>
      </c>
      <c r="C679" t="s">
        <v>21</v>
      </c>
      <c r="D679" t="s">
        <v>381</v>
      </c>
      <c r="E679" t="s">
        <v>17</v>
      </c>
      <c r="F679" t="s">
        <v>32</v>
      </c>
      <c r="G679" t="s">
        <v>81</v>
      </c>
      <c r="H679" t="s">
        <v>26</v>
      </c>
      <c r="I679">
        <v>349</v>
      </c>
      <c r="J679">
        <v>2</v>
      </c>
      <c r="K679">
        <v>698</v>
      </c>
      <c r="L679" s="5">
        <v>0.12</v>
      </c>
      <c r="M679">
        <f t="shared" si="20"/>
        <v>2019</v>
      </c>
      <c r="N679" s="4" t="str">
        <f t="shared" si="21"/>
        <v>2019Aug</v>
      </c>
    </row>
    <row r="680" spans="1:14" x14ac:dyDescent="0.3">
      <c r="A680" s="4">
        <v>43691</v>
      </c>
      <c r="B680" t="s">
        <v>14</v>
      </c>
      <c r="C680" t="s">
        <v>21</v>
      </c>
      <c r="D680" t="s">
        <v>97</v>
      </c>
      <c r="E680" t="s">
        <v>17</v>
      </c>
      <c r="F680" t="s">
        <v>18</v>
      </c>
      <c r="G680" t="s">
        <v>45</v>
      </c>
      <c r="H680" t="s">
        <v>26</v>
      </c>
      <c r="I680">
        <v>337</v>
      </c>
      <c r="J680">
        <v>1</v>
      </c>
      <c r="K680">
        <v>337</v>
      </c>
      <c r="L680" s="5">
        <v>0.12</v>
      </c>
      <c r="M680">
        <f t="shared" si="20"/>
        <v>2019</v>
      </c>
      <c r="N680" s="4" t="str">
        <f t="shared" si="21"/>
        <v>2019Aug</v>
      </c>
    </row>
    <row r="681" spans="1:14" x14ac:dyDescent="0.3">
      <c r="A681" s="4">
        <v>43691</v>
      </c>
      <c r="B681" t="s">
        <v>14</v>
      </c>
      <c r="C681" t="s">
        <v>48</v>
      </c>
      <c r="D681" t="s">
        <v>138</v>
      </c>
      <c r="E681" t="s">
        <v>50</v>
      </c>
      <c r="F681" t="s">
        <v>257</v>
      </c>
      <c r="G681" t="s">
        <v>258</v>
      </c>
      <c r="H681" t="s">
        <v>259</v>
      </c>
      <c r="I681">
        <v>10</v>
      </c>
      <c r="J681">
        <v>9</v>
      </c>
      <c r="K681">
        <v>90</v>
      </c>
      <c r="L681" s="5">
        <v>0.15</v>
      </c>
      <c r="M681">
        <f t="shared" si="20"/>
        <v>2019</v>
      </c>
      <c r="N681" s="4" t="str">
        <f t="shared" si="21"/>
        <v>2019Aug</v>
      </c>
    </row>
    <row r="682" spans="1:14" x14ac:dyDescent="0.3">
      <c r="A682" s="4">
        <v>43691</v>
      </c>
      <c r="B682" t="s">
        <v>38</v>
      </c>
      <c r="C682" t="s">
        <v>15</v>
      </c>
      <c r="D682" t="s">
        <v>393</v>
      </c>
      <c r="E682" t="s">
        <v>17</v>
      </c>
      <c r="F682" t="s">
        <v>18</v>
      </c>
      <c r="G682" t="s">
        <v>45</v>
      </c>
      <c r="H682" t="s">
        <v>30</v>
      </c>
      <c r="I682">
        <v>337</v>
      </c>
      <c r="J682">
        <v>1</v>
      </c>
      <c r="K682">
        <v>337</v>
      </c>
      <c r="L682" s="5">
        <v>0</v>
      </c>
      <c r="M682">
        <f t="shared" si="20"/>
        <v>2019</v>
      </c>
      <c r="N682" s="4" t="str">
        <f t="shared" si="21"/>
        <v>2019Aug</v>
      </c>
    </row>
    <row r="683" spans="1:14" x14ac:dyDescent="0.3">
      <c r="A683" s="4">
        <v>43692</v>
      </c>
      <c r="B683" t="s">
        <v>14</v>
      </c>
      <c r="C683" t="s">
        <v>15</v>
      </c>
      <c r="D683" t="s">
        <v>394</v>
      </c>
      <c r="E683" t="s">
        <v>50</v>
      </c>
      <c r="F683" t="s">
        <v>51</v>
      </c>
      <c r="G683" t="s">
        <v>52</v>
      </c>
      <c r="H683" t="s">
        <v>53</v>
      </c>
      <c r="I683">
        <v>9</v>
      </c>
      <c r="J683">
        <v>2</v>
      </c>
      <c r="K683">
        <v>18</v>
      </c>
      <c r="L683" s="5">
        <v>0.05</v>
      </c>
      <c r="M683">
        <f t="shared" si="20"/>
        <v>2019</v>
      </c>
      <c r="N683" s="4" t="str">
        <f t="shared" si="21"/>
        <v>2019Aug</v>
      </c>
    </row>
    <row r="684" spans="1:14" x14ac:dyDescent="0.3">
      <c r="A684" s="4">
        <v>43692</v>
      </c>
      <c r="B684" t="s">
        <v>14</v>
      </c>
      <c r="C684" t="s">
        <v>21</v>
      </c>
      <c r="D684" t="s">
        <v>315</v>
      </c>
      <c r="E684" t="s">
        <v>50</v>
      </c>
      <c r="F684" t="s">
        <v>78</v>
      </c>
      <c r="G684" t="s">
        <v>79</v>
      </c>
      <c r="H684" t="s">
        <v>26</v>
      </c>
      <c r="I684">
        <v>24</v>
      </c>
      <c r="J684">
        <v>5</v>
      </c>
      <c r="K684">
        <v>120</v>
      </c>
      <c r="L684" s="5">
        <v>0.12</v>
      </c>
      <c r="M684">
        <f t="shared" si="20"/>
        <v>2019</v>
      </c>
      <c r="N684" s="4" t="str">
        <f t="shared" si="21"/>
        <v>2019Aug</v>
      </c>
    </row>
    <row r="685" spans="1:14" x14ac:dyDescent="0.3">
      <c r="A685" s="4">
        <v>43692</v>
      </c>
      <c r="B685" t="s">
        <v>14</v>
      </c>
      <c r="C685" t="s">
        <v>15</v>
      </c>
      <c r="D685" t="s">
        <v>216</v>
      </c>
      <c r="E685" t="s">
        <v>50</v>
      </c>
      <c r="F685" t="s">
        <v>58</v>
      </c>
      <c r="G685" t="s">
        <v>59</v>
      </c>
      <c r="H685" t="s">
        <v>26</v>
      </c>
      <c r="I685">
        <v>60</v>
      </c>
      <c r="J685">
        <v>7</v>
      </c>
      <c r="K685">
        <v>420</v>
      </c>
      <c r="L685" s="5">
        <v>0.05</v>
      </c>
      <c r="M685">
        <f t="shared" si="20"/>
        <v>2019</v>
      </c>
      <c r="N685" s="4" t="str">
        <f t="shared" si="21"/>
        <v>2019Aug</v>
      </c>
    </row>
    <row r="686" spans="1:14" x14ac:dyDescent="0.3">
      <c r="A686" s="4">
        <v>43693</v>
      </c>
      <c r="B686" t="s">
        <v>14</v>
      </c>
      <c r="C686" t="s">
        <v>15</v>
      </c>
      <c r="D686" t="s">
        <v>109</v>
      </c>
      <c r="E686" t="s">
        <v>50</v>
      </c>
      <c r="F686" t="s">
        <v>55</v>
      </c>
      <c r="G686" t="s">
        <v>56</v>
      </c>
      <c r="H686" t="s">
        <v>53</v>
      </c>
      <c r="I686">
        <v>50</v>
      </c>
      <c r="J686">
        <v>3</v>
      </c>
      <c r="K686">
        <v>150</v>
      </c>
      <c r="L686" s="5">
        <v>0.05</v>
      </c>
      <c r="M686">
        <f t="shared" si="20"/>
        <v>2019</v>
      </c>
      <c r="N686" s="4" t="str">
        <f t="shared" si="21"/>
        <v>2019Aug</v>
      </c>
    </row>
    <row r="687" spans="1:14" x14ac:dyDescent="0.3">
      <c r="A687" s="4">
        <v>43694</v>
      </c>
      <c r="B687" t="s">
        <v>14</v>
      </c>
      <c r="C687" t="s">
        <v>15</v>
      </c>
      <c r="D687" t="s">
        <v>343</v>
      </c>
      <c r="E687" t="s">
        <v>17</v>
      </c>
      <c r="F687" t="s">
        <v>18</v>
      </c>
      <c r="G687" t="s">
        <v>45</v>
      </c>
      <c r="H687" t="s">
        <v>30</v>
      </c>
      <c r="I687">
        <v>337</v>
      </c>
      <c r="J687">
        <v>3</v>
      </c>
      <c r="K687">
        <v>1011</v>
      </c>
      <c r="L687" s="5">
        <v>0.05</v>
      </c>
      <c r="M687">
        <f t="shared" si="20"/>
        <v>2019</v>
      </c>
      <c r="N687" s="4" t="str">
        <f t="shared" si="21"/>
        <v>2019Aug</v>
      </c>
    </row>
    <row r="688" spans="1:14" x14ac:dyDescent="0.3">
      <c r="A688" s="4">
        <v>43695</v>
      </c>
      <c r="B688" t="s">
        <v>38</v>
      </c>
      <c r="C688" t="s">
        <v>21</v>
      </c>
      <c r="D688" t="s">
        <v>95</v>
      </c>
      <c r="E688" t="s">
        <v>62</v>
      </c>
      <c r="F688" t="s">
        <v>67</v>
      </c>
      <c r="G688" t="s">
        <v>68</v>
      </c>
      <c r="I688">
        <v>25</v>
      </c>
      <c r="J688">
        <v>11</v>
      </c>
      <c r="K688">
        <v>275</v>
      </c>
      <c r="L688" s="5">
        <v>0.02</v>
      </c>
      <c r="M688">
        <f t="shared" si="20"/>
        <v>2019</v>
      </c>
      <c r="N688" s="4" t="str">
        <f t="shared" si="21"/>
        <v>2019Aug</v>
      </c>
    </row>
    <row r="689" spans="1:14" x14ac:dyDescent="0.3">
      <c r="A689" s="4">
        <v>43695</v>
      </c>
      <c r="B689" t="s">
        <v>14</v>
      </c>
      <c r="C689" t="s">
        <v>21</v>
      </c>
      <c r="D689" t="s">
        <v>392</v>
      </c>
      <c r="E689" t="s">
        <v>17</v>
      </c>
      <c r="F689" t="s">
        <v>32</v>
      </c>
      <c r="G689" t="s">
        <v>47</v>
      </c>
      <c r="H689" t="s">
        <v>15</v>
      </c>
      <c r="I689">
        <v>1365</v>
      </c>
      <c r="J689">
        <v>1</v>
      </c>
      <c r="K689">
        <v>1365</v>
      </c>
      <c r="L689" s="5">
        <v>0.12</v>
      </c>
      <c r="M689">
        <f t="shared" si="20"/>
        <v>2019</v>
      </c>
      <c r="N689" s="4" t="str">
        <f t="shared" si="21"/>
        <v>2019Aug</v>
      </c>
    </row>
    <row r="690" spans="1:14" x14ac:dyDescent="0.3">
      <c r="A690" s="4">
        <v>43695</v>
      </c>
      <c r="B690" t="s">
        <v>14</v>
      </c>
      <c r="C690" t="s">
        <v>48</v>
      </c>
      <c r="D690" t="s">
        <v>395</v>
      </c>
      <c r="E690" t="s">
        <v>23</v>
      </c>
      <c r="F690" t="s">
        <v>28</v>
      </c>
      <c r="G690" t="s">
        <v>280</v>
      </c>
      <c r="H690" t="s">
        <v>30</v>
      </c>
      <c r="I690">
        <v>3578</v>
      </c>
      <c r="J690">
        <v>1</v>
      </c>
      <c r="K690">
        <v>3578</v>
      </c>
      <c r="L690" s="5">
        <v>0.15</v>
      </c>
      <c r="M690">
        <f t="shared" si="20"/>
        <v>2019</v>
      </c>
      <c r="N690" s="4" t="str">
        <f t="shared" si="21"/>
        <v>2019Aug</v>
      </c>
    </row>
    <row r="691" spans="1:14" x14ac:dyDescent="0.3">
      <c r="A691" s="4">
        <v>43695</v>
      </c>
      <c r="B691" t="s">
        <v>38</v>
      </c>
      <c r="C691" t="s">
        <v>15</v>
      </c>
      <c r="D691" t="s">
        <v>205</v>
      </c>
      <c r="E691" t="s">
        <v>17</v>
      </c>
      <c r="F691" t="s">
        <v>41</v>
      </c>
      <c r="G691" t="s">
        <v>42</v>
      </c>
      <c r="H691" t="s">
        <v>26</v>
      </c>
      <c r="I691">
        <v>113</v>
      </c>
      <c r="J691">
        <v>3</v>
      </c>
      <c r="K691">
        <v>339</v>
      </c>
      <c r="L691" s="5">
        <v>0</v>
      </c>
      <c r="M691">
        <f t="shared" si="20"/>
        <v>2019</v>
      </c>
      <c r="N691" s="4" t="str">
        <f t="shared" si="21"/>
        <v>2019Aug</v>
      </c>
    </row>
    <row r="692" spans="1:14" x14ac:dyDescent="0.3">
      <c r="A692" s="4">
        <v>43698</v>
      </c>
      <c r="B692" t="s">
        <v>89</v>
      </c>
      <c r="C692" t="s">
        <v>15</v>
      </c>
      <c r="D692" t="s">
        <v>396</v>
      </c>
      <c r="E692" t="s">
        <v>50</v>
      </c>
      <c r="F692" t="s">
        <v>55</v>
      </c>
      <c r="G692" t="s">
        <v>56</v>
      </c>
      <c r="H692" t="s">
        <v>53</v>
      </c>
      <c r="I692">
        <v>50</v>
      </c>
      <c r="J692">
        <v>2</v>
      </c>
      <c r="K692">
        <v>100</v>
      </c>
      <c r="L692" s="5">
        <v>0.05</v>
      </c>
      <c r="M692">
        <f t="shared" si="20"/>
        <v>2019</v>
      </c>
      <c r="N692" s="4" t="str">
        <f t="shared" si="21"/>
        <v>2019Aug</v>
      </c>
    </row>
    <row r="693" spans="1:14" x14ac:dyDescent="0.3">
      <c r="A693" s="4">
        <v>43698</v>
      </c>
      <c r="B693" t="s">
        <v>38</v>
      </c>
      <c r="C693" t="s">
        <v>21</v>
      </c>
      <c r="D693" t="s">
        <v>204</v>
      </c>
      <c r="E693" t="s">
        <v>50</v>
      </c>
      <c r="F693" t="s">
        <v>55</v>
      </c>
      <c r="G693" t="s">
        <v>56</v>
      </c>
      <c r="H693" t="s">
        <v>53</v>
      </c>
      <c r="I693">
        <v>50</v>
      </c>
      <c r="J693">
        <v>3</v>
      </c>
      <c r="K693">
        <v>150</v>
      </c>
      <c r="L693" s="5">
        <v>0.02</v>
      </c>
      <c r="M693">
        <f t="shared" si="20"/>
        <v>2019</v>
      </c>
      <c r="N693" s="4" t="str">
        <f t="shared" si="21"/>
        <v>2019Aug</v>
      </c>
    </row>
    <row r="694" spans="1:14" x14ac:dyDescent="0.3">
      <c r="A694" s="4">
        <v>43699</v>
      </c>
      <c r="B694" t="s">
        <v>14</v>
      </c>
      <c r="C694" t="s">
        <v>21</v>
      </c>
      <c r="D694" t="s">
        <v>275</v>
      </c>
      <c r="E694" t="s">
        <v>17</v>
      </c>
      <c r="F694" t="s">
        <v>41</v>
      </c>
      <c r="G694" t="s">
        <v>397</v>
      </c>
      <c r="H694" t="s">
        <v>26</v>
      </c>
      <c r="I694">
        <v>357</v>
      </c>
      <c r="J694">
        <v>1</v>
      </c>
      <c r="K694">
        <v>357</v>
      </c>
      <c r="L694" s="5">
        <v>0.12</v>
      </c>
      <c r="M694">
        <f t="shared" si="20"/>
        <v>2019</v>
      </c>
      <c r="N694" s="4" t="str">
        <f t="shared" si="21"/>
        <v>2019Aug</v>
      </c>
    </row>
    <row r="695" spans="1:14" x14ac:dyDescent="0.3">
      <c r="A695" s="4">
        <v>43700</v>
      </c>
      <c r="B695" t="s">
        <v>38</v>
      </c>
      <c r="C695" t="s">
        <v>15</v>
      </c>
      <c r="D695" t="s">
        <v>161</v>
      </c>
      <c r="E695" t="s">
        <v>50</v>
      </c>
      <c r="F695" t="s">
        <v>257</v>
      </c>
      <c r="G695" t="s">
        <v>258</v>
      </c>
      <c r="H695" t="s">
        <v>259</v>
      </c>
      <c r="I695">
        <v>10</v>
      </c>
      <c r="J695">
        <v>6</v>
      </c>
      <c r="K695">
        <v>60</v>
      </c>
      <c r="L695" s="5">
        <v>0</v>
      </c>
      <c r="M695">
        <f t="shared" si="20"/>
        <v>2019</v>
      </c>
      <c r="N695" s="4" t="str">
        <f t="shared" si="21"/>
        <v>2019Aug</v>
      </c>
    </row>
    <row r="696" spans="1:14" x14ac:dyDescent="0.3">
      <c r="A696" s="4">
        <v>43700</v>
      </c>
      <c r="B696" t="s">
        <v>14</v>
      </c>
      <c r="C696" t="s">
        <v>21</v>
      </c>
      <c r="D696" t="s">
        <v>127</v>
      </c>
      <c r="E696" t="s">
        <v>62</v>
      </c>
      <c r="F696" t="s">
        <v>67</v>
      </c>
      <c r="G696" t="s">
        <v>68</v>
      </c>
      <c r="I696">
        <v>25</v>
      </c>
      <c r="J696">
        <v>12</v>
      </c>
      <c r="K696">
        <v>300</v>
      </c>
      <c r="L696" s="5">
        <v>0.12</v>
      </c>
      <c r="M696">
        <f t="shared" si="20"/>
        <v>2019</v>
      </c>
      <c r="N696" s="4" t="str">
        <f t="shared" si="21"/>
        <v>2019Aug</v>
      </c>
    </row>
    <row r="697" spans="1:14" x14ac:dyDescent="0.3">
      <c r="A697" s="4">
        <v>43701</v>
      </c>
      <c r="B697" t="s">
        <v>14</v>
      </c>
      <c r="C697" t="s">
        <v>15</v>
      </c>
      <c r="D697" t="s">
        <v>216</v>
      </c>
      <c r="E697" t="s">
        <v>62</v>
      </c>
      <c r="F697" t="s">
        <v>67</v>
      </c>
      <c r="G697" t="s">
        <v>68</v>
      </c>
      <c r="I697">
        <v>25</v>
      </c>
      <c r="J697">
        <v>5</v>
      </c>
      <c r="K697">
        <v>125</v>
      </c>
      <c r="L697" s="5">
        <v>0.05</v>
      </c>
      <c r="M697">
        <f t="shared" si="20"/>
        <v>2019</v>
      </c>
      <c r="N697" s="4" t="str">
        <f t="shared" si="21"/>
        <v>2019Aug</v>
      </c>
    </row>
    <row r="698" spans="1:14" x14ac:dyDescent="0.3">
      <c r="A698" s="4">
        <v>43702</v>
      </c>
      <c r="B698" t="s">
        <v>14</v>
      </c>
      <c r="C698" t="s">
        <v>15</v>
      </c>
      <c r="D698" t="s">
        <v>139</v>
      </c>
      <c r="E698" t="s">
        <v>62</v>
      </c>
      <c r="F698" t="s">
        <v>63</v>
      </c>
      <c r="G698" t="s">
        <v>64</v>
      </c>
      <c r="H698" t="s">
        <v>30</v>
      </c>
      <c r="I698">
        <v>35</v>
      </c>
      <c r="J698">
        <v>2</v>
      </c>
      <c r="K698">
        <v>70</v>
      </c>
      <c r="L698" s="5">
        <v>0.05</v>
      </c>
      <c r="M698">
        <f t="shared" si="20"/>
        <v>2019</v>
      </c>
      <c r="N698" s="4" t="str">
        <f t="shared" si="21"/>
        <v>2019Aug</v>
      </c>
    </row>
    <row r="699" spans="1:14" x14ac:dyDescent="0.3">
      <c r="A699" s="4">
        <v>43703</v>
      </c>
      <c r="B699" t="s">
        <v>38</v>
      </c>
      <c r="C699" t="s">
        <v>15</v>
      </c>
      <c r="D699" t="s">
        <v>205</v>
      </c>
      <c r="E699" t="s">
        <v>50</v>
      </c>
      <c r="F699" t="s">
        <v>55</v>
      </c>
      <c r="G699" t="s">
        <v>56</v>
      </c>
      <c r="H699" t="s">
        <v>53</v>
      </c>
      <c r="I699">
        <v>50</v>
      </c>
      <c r="J699">
        <v>3</v>
      </c>
      <c r="K699">
        <v>150</v>
      </c>
      <c r="L699" s="5">
        <v>0</v>
      </c>
      <c r="M699">
        <f t="shared" si="20"/>
        <v>2019</v>
      </c>
      <c r="N699" s="4" t="str">
        <f t="shared" si="21"/>
        <v>2019Aug</v>
      </c>
    </row>
    <row r="700" spans="1:14" x14ac:dyDescent="0.3">
      <c r="A700" s="4">
        <v>43704</v>
      </c>
      <c r="B700" t="s">
        <v>14</v>
      </c>
      <c r="C700" t="s">
        <v>21</v>
      </c>
      <c r="D700" t="s">
        <v>398</v>
      </c>
      <c r="E700" t="s">
        <v>23</v>
      </c>
      <c r="F700" t="s">
        <v>24</v>
      </c>
      <c r="G700" t="s">
        <v>25</v>
      </c>
      <c r="H700" t="s">
        <v>26</v>
      </c>
      <c r="I700">
        <v>1080</v>
      </c>
      <c r="J700">
        <v>1</v>
      </c>
      <c r="K700">
        <v>1080</v>
      </c>
      <c r="L700" s="5">
        <v>0.12</v>
      </c>
      <c r="M700">
        <f t="shared" si="20"/>
        <v>2019</v>
      </c>
      <c r="N700" s="4" t="str">
        <f t="shared" si="21"/>
        <v>2019Aug</v>
      </c>
    </row>
    <row r="701" spans="1:14" x14ac:dyDescent="0.3">
      <c r="A701" s="4">
        <v>43705</v>
      </c>
      <c r="B701" t="s">
        <v>14</v>
      </c>
      <c r="C701" t="s">
        <v>15</v>
      </c>
      <c r="D701" t="s">
        <v>186</v>
      </c>
      <c r="E701" t="s">
        <v>50</v>
      </c>
      <c r="F701" t="s">
        <v>58</v>
      </c>
      <c r="G701" t="s">
        <v>59</v>
      </c>
      <c r="H701" t="s">
        <v>26</v>
      </c>
      <c r="I701">
        <v>60</v>
      </c>
      <c r="J701">
        <v>1</v>
      </c>
      <c r="K701">
        <v>60</v>
      </c>
      <c r="L701" s="5">
        <v>0.05</v>
      </c>
      <c r="M701">
        <f t="shared" si="20"/>
        <v>2019</v>
      </c>
      <c r="N701" s="4" t="str">
        <f t="shared" si="21"/>
        <v>2019Aug</v>
      </c>
    </row>
    <row r="702" spans="1:14" x14ac:dyDescent="0.3">
      <c r="A702" s="4">
        <v>43706</v>
      </c>
      <c r="B702" t="s">
        <v>14</v>
      </c>
      <c r="C702" t="s">
        <v>21</v>
      </c>
      <c r="D702" t="s">
        <v>120</v>
      </c>
      <c r="E702" t="s">
        <v>17</v>
      </c>
      <c r="F702" t="s">
        <v>41</v>
      </c>
      <c r="G702" t="s">
        <v>317</v>
      </c>
      <c r="H702" t="s">
        <v>26</v>
      </c>
      <c r="I702">
        <v>275</v>
      </c>
      <c r="J702">
        <v>2</v>
      </c>
      <c r="K702">
        <v>550</v>
      </c>
      <c r="L702" s="5">
        <v>0.12</v>
      </c>
      <c r="M702">
        <f t="shared" si="20"/>
        <v>2019</v>
      </c>
      <c r="N702" s="4" t="str">
        <f t="shared" si="21"/>
        <v>2019Aug</v>
      </c>
    </row>
    <row r="703" spans="1:14" x14ac:dyDescent="0.3">
      <c r="A703" s="4">
        <v>43706</v>
      </c>
      <c r="B703" t="s">
        <v>14</v>
      </c>
      <c r="C703" t="s">
        <v>15</v>
      </c>
      <c r="D703" t="s">
        <v>83</v>
      </c>
      <c r="E703" t="s">
        <v>50</v>
      </c>
      <c r="F703" t="s">
        <v>58</v>
      </c>
      <c r="G703" t="s">
        <v>59</v>
      </c>
      <c r="H703" t="s">
        <v>26</v>
      </c>
      <c r="I703">
        <v>60</v>
      </c>
      <c r="J703">
        <v>11</v>
      </c>
      <c r="K703">
        <v>660</v>
      </c>
      <c r="L703" s="5">
        <v>0.05</v>
      </c>
      <c r="M703">
        <f t="shared" si="20"/>
        <v>2019</v>
      </c>
      <c r="N703" s="4" t="str">
        <f t="shared" si="21"/>
        <v>2019Aug</v>
      </c>
    </row>
    <row r="704" spans="1:14" x14ac:dyDescent="0.3">
      <c r="A704" s="4">
        <v>43706</v>
      </c>
      <c r="B704" t="s">
        <v>14</v>
      </c>
      <c r="C704" t="s">
        <v>21</v>
      </c>
      <c r="D704" t="s">
        <v>365</v>
      </c>
      <c r="E704" t="s">
        <v>50</v>
      </c>
      <c r="F704" t="s">
        <v>51</v>
      </c>
      <c r="G704" t="s">
        <v>52</v>
      </c>
      <c r="H704" t="s">
        <v>53</v>
      </c>
      <c r="I704">
        <v>9</v>
      </c>
      <c r="J704">
        <v>3</v>
      </c>
      <c r="K704">
        <v>27</v>
      </c>
      <c r="L704" s="5">
        <v>0.12</v>
      </c>
      <c r="M704">
        <f t="shared" si="20"/>
        <v>2019</v>
      </c>
      <c r="N704" s="4" t="str">
        <f t="shared" si="21"/>
        <v>2019Aug</v>
      </c>
    </row>
    <row r="705" spans="1:14" x14ac:dyDescent="0.3">
      <c r="A705" s="4">
        <v>43707</v>
      </c>
      <c r="B705" t="s">
        <v>14</v>
      </c>
      <c r="C705" t="s">
        <v>21</v>
      </c>
      <c r="D705" t="s">
        <v>339</v>
      </c>
      <c r="E705" t="s">
        <v>50</v>
      </c>
      <c r="F705" t="s">
        <v>55</v>
      </c>
      <c r="G705" t="s">
        <v>56</v>
      </c>
      <c r="H705" t="s">
        <v>53</v>
      </c>
      <c r="I705">
        <v>50</v>
      </c>
      <c r="J705">
        <v>2</v>
      </c>
      <c r="K705">
        <v>100</v>
      </c>
      <c r="L705" s="5">
        <v>0.12</v>
      </c>
      <c r="M705">
        <f t="shared" si="20"/>
        <v>2019</v>
      </c>
      <c r="N705" s="4" t="str">
        <f t="shared" si="21"/>
        <v>2019Aug</v>
      </c>
    </row>
    <row r="706" spans="1:14" x14ac:dyDescent="0.3">
      <c r="A706" s="4">
        <v>43707</v>
      </c>
      <c r="B706" t="s">
        <v>14</v>
      </c>
      <c r="C706" t="s">
        <v>15</v>
      </c>
      <c r="D706" t="s">
        <v>399</v>
      </c>
      <c r="E706" t="s">
        <v>17</v>
      </c>
      <c r="F706" t="s">
        <v>32</v>
      </c>
      <c r="G706" t="s">
        <v>33</v>
      </c>
      <c r="H706" t="s">
        <v>26</v>
      </c>
      <c r="I706">
        <v>349</v>
      </c>
      <c r="J706">
        <v>1</v>
      </c>
      <c r="K706">
        <v>349</v>
      </c>
      <c r="L706" s="5">
        <v>0.05</v>
      </c>
      <c r="M706">
        <f t="shared" si="20"/>
        <v>2019</v>
      </c>
      <c r="N706" s="4" t="str">
        <f t="shared" si="21"/>
        <v>2019Aug</v>
      </c>
    </row>
    <row r="707" spans="1:14" x14ac:dyDescent="0.3">
      <c r="A707" s="4">
        <v>43707</v>
      </c>
      <c r="B707" t="s">
        <v>34</v>
      </c>
      <c r="C707" t="s">
        <v>21</v>
      </c>
      <c r="D707" t="s">
        <v>94</v>
      </c>
      <c r="E707" t="s">
        <v>50</v>
      </c>
      <c r="F707" t="s">
        <v>51</v>
      </c>
      <c r="G707" t="s">
        <v>52</v>
      </c>
      <c r="H707" t="s">
        <v>53</v>
      </c>
      <c r="I707">
        <v>9</v>
      </c>
      <c r="J707">
        <v>3</v>
      </c>
      <c r="K707">
        <v>27</v>
      </c>
      <c r="L707" s="5">
        <v>0.24</v>
      </c>
      <c r="M707">
        <f t="shared" ref="M707:M770" si="22">YEAR(A707)</f>
        <v>2019</v>
      </c>
      <c r="N707" s="4" t="str">
        <f t="shared" ref="N707:N770" si="23">YEAR(A707)&amp;TEXT(A707,"mmm")</f>
        <v>2019Aug</v>
      </c>
    </row>
    <row r="708" spans="1:14" x14ac:dyDescent="0.3">
      <c r="A708" s="4">
        <v>43708</v>
      </c>
      <c r="B708" t="s">
        <v>34</v>
      </c>
      <c r="C708" t="s">
        <v>15</v>
      </c>
      <c r="D708" t="s">
        <v>400</v>
      </c>
      <c r="E708" t="s">
        <v>17</v>
      </c>
      <c r="F708" t="s">
        <v>18</v>
      </c>
      <c r="G708" t="s">
        <v>45</v>
      </c>
      <c r="H708" t="s">
        <v>30</v>
      </c>
      <c r="I708">
        <v>337</v>
      </c>
      <c r="J708">
        <v>1</v>
      </c>
      <c r="K708">
        <v>337</v>
      </c>
      <c r="L708" s="5">
        <v>0.1</v>
      </c>
      <c r="M708">
        <f t="shared" si="22"/>
        <v>2019</v>
      </c>
      <c r="N708" s="4" t="str">
        <f t="shared" si="23"/>
        <v>2019Aug</v>
      </c>
    </row>
    <row r="709" spans="1:14" x14ac:dyDescent="0.3">
      <c r="A709" s="4">
        <v>43711</v>
      </c>
      <c r="B709" t="s">
        <v>14</v>
      </c>
      <c r="C709" t="s">
        <v>21</v>
      </c>
      <c r="D709" t="s">
        <v>57</v>
      </c>
      <c r="E709" t="s">
        <v>50</v>
      </c>
      <c r="F709" t="s">
        <v>257</v>
      </c>
      <c r="G709" t="s">
        <v>258</v>
      </c>
      <c r="H709" t="s">
        <v>259</v>
      </c>
      <c r="I709">
        <v>10</v>
      </c>
      <c r="J709">
        <v>1</v>
      </c>
      <c r="K709">
        <v>10</v>
      </c>
      <c r="L709" s="5">
        <v>0.12</v>
      </c>
      <c r="M709">
        <f t="shared" si="22"/>
        <v>2019</v>
      </c>
      <c r="N709" s="4" t="str">
        <f t="shared" si="23"/>
        <v>2019Sep</v>
      </c>
    </row>
    <row r="710" spans="1:14" x14ac:dyDescent="0.3">
      <c r="A710" s="4">
        <v>43711</v>
      </c>
      <c r="B710" t="s">
        <v>14</v>
      </c>
      <c r="C710" t="s">
        <v>15</v>
      </c>
      <c r="D710" t="s">
        <v>306</v>
      </c>
      <c r="E710" t="s">
        <v>62</v>
      </c>
      <c r="F710" t="s">
        <v>63</v>
      </c>
      <c r="G710" t="s">
        <v>64</v>
      </c>
      <c r="H710" t="s">
        <v>125</v>
      </c>
      <c r="I710">
        <v>35</v>
      </c>
      <c r="J710">
        <v>5</v>
      </c>
      <c r="K710">
        <v>175</v>
      </c>
      <c r="L710" s="5">
        <v>0.05</v>
      </c>
      <c r="M710">
        <f t="shared" si="22"/>
        <v>2019</v>
      </c>
      <c r="N710" s="4" t="str">
        <f t="shared" si="23"/>
        <v>2019Sep</v>
      </c>
    </row>
    <row r="711" spans="1:14" x14ac:dyDescent="0.3">
      <c r="A711" s="4">
        <v>43712</v>
      </c>
      <c r="B711" t="s">
        <v>14</v>
      </c>
      <c r="C711" t="s">
        <v>15</v>
      </c>
      <c r="D711" t="s">
        <v>401</v>
      </c>
      <c r="E711" t="s">
        <v>50</v>
      </c>
      <c r="F711" t="s">
        <v>58</v>
      </c>
      <c r="G711" t="s">
        <v>59</v>
      </c>
      <c r="H711" t="s">
        <v>26</v>
      </c>
      <c r="I711">
        <v>60</v>
      </c>
      <c r="J711">
        <v>1</v>
      </c>
      <c r="K711">
        <v>60</v>
      </c>
      <c r="L711" s="5">
        <v>0.05</v>
      </c>
      <c r="M711">
        <f t="shared" si="22"/>
        <v>2019</v>
      </c>
      <c r="N711" s="4" t="str">
        <f t="shared" si="23"/>
        <v>2019Sep</v>
      </c>
    </row>
    <row r="712" spans="1:14" x14ac:dyDescent="0.3">
      <c r="A712" s="4">
        <v>43713</v>
      </c>
      <c r="B712" t="s">
        <v>14</v>
      </c>
      <c r="C712" t="s">
        <v>21</v>
      </c>
      <c r="D712" t="s">
        <v>221</v>
      </c>
      <c r="E712" t="s">
        <v>62</v>
      </c>
      <c r="F712" t="s">
        <v>67</v>
      </c>
      <c r="G712" t="s">
        <v>68</v>
      </c>
      <c r="I712">
        <v>25</v>
      </c>
      <c r="J712">
        <v>2</v>
      </c>
      <c r="K712">
        <v>50</v>
      </c>
      <c r="L712" s="5">
        <v>0.12</v>
      </c>
      <c r="M712">
        <f t="shared" si="22"/>
        <v>2019</v>
      </c>
      <c r="N712" s="4" t="str">
        <f t="shared" si="23"/>
        <v>2019Sep</v>
      </c>
    </row>
    <row r="713" spans="1:14" x14ac:dyDescent="0.3">
      <c r="A713" s="4">
        <v>43714</v>
      </c>
      <c r="B713" t="s">
        <v>38</v>
      </c>
      <c r="C713" t="s">
        <v>21</v>
      </c>
      <c r="D713" t="s">
        <v>402</v>
      </c>
      <c r="E713" t="s">
        <v>50</v>
      </c>
      <c r="F713" t="s">
        <v>257</v>
      </c>
      <c r="G713" t="s">
        <v>258</v>
      </c>
      <c r="H713" t="s">
        <v>259</v>
      </c>
      <c r="I713">
        <v>10</v>
      </c>
      <c r="J713">
        <v>6</v>
      </c>
      <c r="K713">
        <v>60</v>
      </c>
      <c r="L713" s="5">
        <v>0.02</v>
      </c>
      <c r="M713">
        <f t="shared" si="22"/>
        <v>2019</v>
      </c>
      <c r="N713" s="4" t="str">
        <f t="shared" si="23"/>
        <v>2019Sep</v>
      </c>
    </row>
    <row r="714" spans="1:14" x14ac:dyDescent="0.3">
      <c r="A714" s="4">
        <v>43714</v>
      </c>
      <c r="B714" t="s">
        <v>34</v>
      </c>
      <c r="C714" t="s">
        <v>15</v>
      </c>
      <c r="D714" t="s">
        <v>171</v>
      </c>
      <c r="E714" t="s">
        <v>50</v>
      </c>
      <c r="F714" t="s">
        <v>51</v>
      </c>
      <c r="G714" t="s">
        <v>52</v>
      </c>
      <c r="H714" t="s">
        <v>53</v>
      </c>
      <c r="I714">
        <v>9</v>
      </c>
      <c r="J714">
        <v>14</v>
      </c>
      <c r="K714">
        <v>126</v>
      </c>
      <c r="L714" s="5">
        <v>0.1</v>
      </c>
      <c r="M714">
        <f t="shared" si="22"/>
        <v>2019</v>
      </c>
      <c r="N714" s="4" t="str">
        <f t="shared" si="23"/>
        <v>2019Sep</v>
      </c>
    </row>
    <row r="715" spans="1:14" x14ac:dyDescent="0.3">
      <c r="A715" s="4">
        <v>43716</v>
      </c>
      <c r="B715" t="s">
        <v>14</v>
      </c>
      <c r="C715" t="s">
        <v>21</v>
      </c>
      <c r="D715" t="s">
        <v>334</v>
      </c>
      <c r="E715" t="s">
        <v>50</v>
      </c>
      <c r="F715" t="s">
        <v>257</v>
      </c>
      <c r="G715" t="s">
        <v>258</v>
      </c>
      <c r="H715" t="s">
        <v>259</v>
      </c>
      <c r="I715">
        <v>10</v>
      </c>
      <c r="J715">
        <v>18</v>
      </c>
      <c r="K715">
        <v>180</v>
      </c>
      <c r="L715" s="5">
        <v>0.12</v>
      </c>
      <c r="M715">
        <f t="shared" si="22"/>
        <v>2019</v>
      </c>
      <c r="N715" s="4" t="str">
        <f t="shared" si="23"/>
        <v>2019Sep</v>
      </c>
    </row>
    <row r="716" spans="1:14" x14ac:dyDescent="0.3">
      <c r="A716" s="4">
        <v>43719</v>
      </c>
      <c r="B716" t="s">
        <v>14</v>
      </c>
      <c r="C716" t="s">
        <v>15</v>
      </c>
      <c r="D716" t="s">
        <v>341</v>
      </c>
      <c r="E716" t="s">
        <v>17</v>
      </c>
      <c r="F716" t="s">
        <v>32</v>
      </c>
      <c r="G716" t="s">
        <v>81</v>
      </c>
      <c r="H716" t="s">
        <v>26</v>
      </c>
      <c r="I716">
        <v>349</v>
      </c>
      <c r="J716">
        <v>3</v>
      </c>
      <c r="K716">
        <v>1047</v>
      </c>
      <c r="L716" s="5">
        <v>0.05</v>
      </c>
      <c r="M716">
        <f t="shared" si="22"/>
        <v>2019</v>
      </c>
      <c r="N716" s="4" t="str">
        <f t="shared" si="23"/>
        <v>2019Sep</v>
      </c>
    </row>
    <row r="717" spans="1:14" x14ac:dyDescent="0.3">
      <c r="A717" s="4">
        <v>43720</v>
      </c>
      <c r="B717" t="s">
        <v>38</v>
      </c>
      <c r="C717" t="s">
        <v>15</v>
      </c>
      <c r="D717" t="s">
        <v>285</v>
      </c>
      <c r="E717" t="s">
        <v>50</v>
      </c>
      <c r="F717" t="s">
        <v>257</v>
      </c>
      <c r="G717" t="s">
        <v>258</v>
      </c>
      <c r="H717" t="s">
        <v>259</v>
      </c>
      <c r="I717">
        <v>10</v>
      </c>
      <c r="J717">
        <v>2</v>
      </c>
      <c r="K717">
        <v>20</v>
      </c>
      <c r="L717" s="5">
        <v>0</v>
      </c>
      <c r="M717">
        <f t="shared" si="22"/>
        <v>2019</v>
      </c>
      <c r="N717" s="4" t="str">
        <f t="shared" si="23"/>
        <v>2019Sep</v>
      </c>
    </row>
    <row r="718" spans="1:14" x14ac:dyDescent="0.3">
      <c r="A718" s="4">
        <v>43721</v>
      </c>
      <c r="B718" t="s">
        <v>14</v>
      </c>
      <c r="C718" t="s">
        <v>15</v>
      </c>
      <c r="D718" t="s">
        <v>403</v>
      </c>
      <c r="E718" t="s">
        <v>23</v>
      </c>
      <c r="F718" t="s">
        <v>28</v>
      </c>
      <c r="G718" t="s">
        <v>29</v>
      </c>
      <c r="H718" t="s">
        <v>30</v>
      </c>
      <c r="I718">
        <v>783</v>
      </c>
      <c r="J718">
        <v>1</v>
      </c>
      <c r="K718">
        <v>783</v>
      </c>
      <c r="L718" s="5">
        <v>0.05</v>
      </c>
      <c r="M718">
        <f t="shared" si="22"/>
        <v>2019</v>
      </c>
      <c r="N718" s="4" t="str">
        <f t="shared" si="23"/>
        <v>2019Sep</v>
      </c>
    </row>
    <row r="719" spans="1:14" x14ac:dyDescent="0.3">
      <c r="A719" s="4">
        <v>43722</v>
      </c>
      <c r="B719" t="s">
        <v>89</v>
      </c>
      <c r="C719" t="s">
        <v>21</v>
      </c>
      <c r="D719" t="s">
        <v>191</v>
      </c>
      <c r="E719" t="s">
        <v>50</v>
      </c>
      <c r="F719" t="s">
        <v>58</v>
      </c>
      <c r="G719" t="s">
        <v>59</v>
      </c>
      <c r="H719" t="s">
        <v>26</v>
      </c>
      <c r="I719">
        <v>60</v>
      </c>
      <c r="J719">
        <v>10</v>
      </c>
      <c r="K719">
        <v>600</v>
      </c>
      <c r="L719" s="5">
        <v>0.1</v>
      </c>
      <c r="M719">
        <f t="shared" si="22"/>
        <v>2019</v>
      </c>
      <c r="N719" s="4" t="str">
        <f t="shared" si="23"/>
        <v>2019Sep</v>
      </c>
    </row>
    <row r="720" spans="1:14" x14ac:dyDescent="0.3">
      <c r="A720" s="4">
        <v>43723</v>
      </c>
      <c r="B720" t="s">
        <v>38</v>
      </c>
      <c r="C720" t="s">
        <v>15</v>
      </c>
      <c r="D720" t="s">
        <v>61</v>
      </c>
      <c r="E720" t="s">
        <v>50</v>
      </c>
      <c r="F720" t="s">
        <v>58</v>
      </c>
      <c r="G720" t="s">
        <v>59</v>
      </c>
      <c r="H720" t="s">
        <v>26</v>
      </c>
      <c r="I720">
        <v>60</v>
      </c>
      <c r="J720">
        <v>2</v>
      </c>
      <c r="K720">
        <v>120</v>
      </c>
      <c r="L720" s="5">
        <v>0</v>
      </c>
      <c r="M720">
        <f t="shared" si="22"/>
        <v>2019</v>
      </c>
      <c r="N720" s="4" t="str">
        <f t="shared" si="23"/>
        <v>2019Sep</v>
      </c>
    </row>
    <row r="721" spans="1:14" x14ac:dyDescent="0.3">
      <c r="A721" s="4">
        <v>43724</v>
      </c>
      <c r="B721" t="s">
        <v>38</v>
      </c>
      <c r="C721" t="s">
        <v>21</v>
      </c>
      <c r="D721" t="s">
        <v>282</v>
      </c>
      <c r="E721" t="s">
        <v>17</v>
      </c>
      <c r="F721" t="s">
        <v>32</v>
      </c>
      <c r="G721" t="s">
        <v>81</v>
      </c>
      <c r="H721" t="s">
        <v>26</v>
      </c>
      <c r="I721">
        <v>349</v>
      </c>
      <c r="J721">
        <v>2</v>
      </c>
      <c r="K721">
        <v>698</v>
      </c>
      <c r="L721" s="5">
        <v>0.02</v>
      </c>
      <c r="M721">
        <f t="shared" si="22"/>
        <v>2019</v>
      </c>
      <c r="N721" s="4" t="str">
        <f t="shared" si="23"/>
        <v>2019Sep</v>
      </c>
    </row>
    <row r="722" spans="1:14" x14ac:dyDescent="0.3">
      <c r="A722" s="4">
        <v>43724</v>
      </c>
      <c r="B722" t="s">
        <v>38</v>
      </c>
      <c r="C722" t="s">
        <v>21</v>
      </c>
      <c r="D722" t="s">
        <v>404</v>
      </c>
      <c r="E722" t="s">
        <v>17</v>
      </c>
      <c r="F722" t="s">
        <v>41</v>
      </c>
      <c r="G722" t="s">
        <v>88</v>
      </c>
      <c r="H722" t="s">
        <v>26</v>
      </c>
      <c r="I722">
        <v>330</v>
      </c>
      <c r="J722">
        <v>1</v>
      </c>
      <c r="K722">
        <v>330</v>
      </c>
      <c r="L722" s="5">
        <v>0.02</v>
      </c>
      <c r="M722">
        <f t="shared" si="22"/>
        <v>2019</v>
      </c>
      <c r="N722" s="4" t="str">
        <f t="shared" si="23"/>
        <v>2019Sep</v>
      </c>
    </row>
    <row r="723" spans="1:14" x14ac:dyDescent="0.3">
      <c r="A723" s="4">
        <v>43724</v>
      </c>
      <c r="B723" t="s">
        <v>14</v>
      </c>
      <c r="C723" t="s">
        <v>15</v>
      </c>
      <c r="D723" t="s">
        <v>60</v>
      </c>
      <c r="E723" t="s">
        <v>50</v>
      </c>
      <c r="F723" t="s">
        <v>55</v>
      </c>
      <c r="G723" t="s">
        <v>56</v>
      </c>
      <c r="H723" t="s">
        <v>53</v>
      </c>
      <c r="I723">
        <v>50</v>
      </c>
      <c r="J723">
        <v>1</v>
      </c>
      <c r="K723">
        <v>50</v>
      </c>
      <c r="L723" s="5">
        <v>0.05</v>
      </c>
      <c r="M723">
        <f t="shared" si="22"/>
        <v>2019</v>
      </c>
      <c r="N723" s="4" t="str">
        <f t="shared" si="23"/>
        <v>2019Sep</v>
      </c>
    </row>
    <row r="724" spans="1:14" x14ac:dyDescent="0.3">
      <c r="A724" s="4">
        <v>43727</v>
      </c>
      <c r="B724" t="s">
        <v>14</v>
      </c>
      <c r="C724" t="s">
        <v>48</v>
      </c>
      <c r="D724" t="s">
        <v>405</v>
      </c>
      <c r="E724" t="s">
        <v>50</v>
      </c>
      <c r="F724" t="s">
        <v>51</v>
      </c>
      <c r="G724" t="s">
        <v>52</v>
      </c>
      <c r="H724" t="s">
        <v>53</v>
      </c>
      <c r="I724">
        <v>9</v>
      </c>
      <c r="J724">
        <v>2</v>
      </c>
      <c r="K724">
        <v>18</v>
      </c>
      <c r="L724" s="5">
        <v>0.15</v>
      </c>
      <c r="M724">
        <f t="shared" si="22"/>
        <v>2019</v>
      </c>
      <c r="N724" s="4" t="str">
        <f t="shared" si="23"/>
        <v>2019Sep</v>
      </c>
    </row>
    <row r="725" spans="1:14" x14ac:dyDescent="0.3">
      <c r="A725" s="4">
        <v>43727</v>
      </c>
      <c r="B725" t="s">
        <v>14</v>
      </c>
      <c r="C725" t="s">
        <v>15</v>
      </c>
      <c r="D725" t="s">
        <v>401</v>
      </c>
      <c r="E725" t="s">
        <v>23</v>
      </c>
      <c r="F725" t="s">
        <v>24</v>
      </c>
      <c r="G725" t="s">
        <v>103</v>
      </c>
      <c r="H725" t="s">
        <v>15</v>
      </c>
      <c r="I725">
        <v>2320</v>
      </c>
      <c r="J725">
        <v>2</v>
      </c>
      <c r="K725">
        <v>4640</v>
      </c>
      <c r="L725" s="5">
        <v>0.05</v>
      </c>
      <c r="M725">
        <f t="shared" si="22"/>
        <v>2019</v>
      </c>
      <c r="N725" s="4" t="str">
        <f t="shared" si="23"/>
        <v>2019Sep</v>
      </c>
    </row>
    <row r="726" spans="1:14" x14ac:dyDescent="0.3">
      <c r="A726" s="4">
        <v>43727</v>
      </c>
      <c r="B726" t="s">
        <v>38</v>
      </c>
      <c r="C726" t="s">
        <v>21</v>
      </c>
      <c r="D726" t="s">
        <v>406</v>
      </c>
      <c r="E726" t="s">
        <v>23</v>
      </c>
      <c r="F726" t="s">
        <v>28</v>
      </c>
      <c r="G726" t="s">
        <v>29</v>
      </c>
      <c r="H726" t="s">
        <v>26</v>
      </c>
      <c r="I726">
        <v>783</v>
      </c>
      <c r="J726">
        <v>1</v>
      </c>
      <c r="K726">
        <v>783</v>
      </c>
      <c r="L726" s="5">
        <v>0.02</v>
      </c>
      <c r="M726">
        <f t="shared" si="22"/>
        <v>2019</v>
      </c>
      <c r="N726" s="4" t="str">
        <f t="shared" si="23"/>
        <v>2019Sep</v>
      </c>
    </row>
    <row r="727" spans="1:14" x14ac:dyDescent="0.3">
      <c r="A727" s="4">
        <v>43729</v>
      </c>
      <c r="B727" t="s">
        <v>14</v>
      </c>
      <c r="C727" t="s">
        <v>15</v>
      </c>
      <c r="D727" t="s">
        <v>227</v>
      </c>
      <c r="E727" t="s">
        <v>50</v>
      </c>
      <c r="F727" t="s">
        <v>257</v>
      </c>
      <c r="G727" t="s">
        <v>258</v>
      </c>
      <c r="H727" t="s">
        <v>259</v>
      </c>
      <c r="I727">
        <v>10</v>
      </c>
      <c r="J727">
        <v>2</v>
      </c>
      <c r="K727">
        <v>20</v>
      </c>
      <c r="L727" s="5">
        <v>0.05</v>
      </c>
      <c r="M727">
        <f t="shared" si="22"/>
        <v>2019</v>
      </c>
      <c r="N727" s="4" t="str">
        <f t="shared" si="23"/>
        <v>2019Sep</v>
      </c>
    </row>
    <row r="728" spans="1:14" x14ac:dyDescent="0.3">
      <c r="A728" s="4">
        <v>43730</v>
      </c>
      <c r="B728" t="s">
        <v>14</v>
      </c>
      <c r="C728" t="s">
        <v>21</v>
      </c>
      <c r="D728" t="s">
        <v>407</v>
      </c>
      <c r="E728" t="s">
        <v>62</v>
      </c>
      <c r="F728" t="s">
        <v>63</v>
      </c>
      <c r="G728" t="s">
        <v>64</v>
      </c>
      <c r="H728" t="s">
        <v>30</v>
      </c>
      <c r="I728">
        <v>35</v>
      </c>
      <c r="J728">
        <v>2</v>
      </c>
      <c r="K728">
        <v>70</v>
      </c>
      <c r="L728" s="5">
        <v>0.12</v>
      </c>
      <c r="M728">
        <f t="shared" si="22"/>
        <v>2019</v>
      </c>
      <c r="N728" s="4" t="str">
        <f t="shared" si="23"/>
        <v>2019Sep</v>
      </c>
    </row>
    <row r="729" spans="1:14" x14ac:dyDescent="0.3">
      <c r="A729" s="4">
        <v>43733</v>
      </c>
      <c r="B729" t="s">
        <v>14</v>
      </c>
      <c r="C729" t="s">
        <v>15</v>
      </c>
      <c r="D729" t="s">
        <v>323</v>
      </c>
      <c r="E729" t="s">
        <v>50</v>
      </c>
      <c r="F729" t="s">
        <v>51</v>
      </c>
      <c r="G729" t="s">
        <v>52</v>
      </c>
      <c r="H729" t="s">
        <v>53</v>
      </c>
      <c r="I729">
        <v>9</v>
      </c>
      <c r="J729">
        <v>3</v>
      </c>
      <c r="K729">
        <v>27</v>
      </c>
      <c r="L729" s="5">
        <v>0.05</v>
      </c>
      <c r="M729">
        <f t="shared" si="22"/>
        <v>2019</v>
      </c>
      <c r="N729" s="4" t="str">
        <f t="shared" si="23"/>
        <v>2019Sep</v>
      </c>
    </row>
    <row r="730" spans="1:14" x14ac:dyDescent="0.3">
      <c r="A730" s="4">
        <v>43733</v>
      </c>
      <c r="B730" t="s">
        <v>14</v>
      </c>
      <c r="C730" t="s">
        <v>15</v>
      </c>
      <c r="D730" t="s">
        <v>185</v>
      </c>
      <c r="E730" t="s">
        <v>50</v>
      </c>
      <c r="F730" t="s">
        <v>51</v>
      </c>
      <c r="G730" t="s">
        <v>52</v>
      </c>
      <c r="H730" t="s">
        <v>53</v>
      </c>
      <c r="I730">
        <v>9</v>
      </c>
      <c r="J730">
        <v>5</v>
      </c>
      <c r="K730">
        <v>45</v>
      </c>
      <c r="L730" s="5">
        <v>0.05</v>
      </c>
      <c r="M730">
        <f t="shared" si="22"/>
        <v>2019</v>
      </c>
      <c r="N730" s="4" t="str">
        <f t="shared" si="23"/>
        <v>2019Sep</v>
      </c>
    </row>
    <row r="731" spans="1:14" x14ac:dyDescent="0.3">
      <c r="A731" s="4">
        <v>43735</v>
      </c>
      <c r="B731" t="s">
        <v>14</v>
      </c>
      <c r="C731" t="s">
        <v>21</v>
      </c>
      <c r="D731" t="s">
        <v>408</v>
      </c>
      <c r="E731" t="s">
        <v>17</v>
      </c>
      <c r="F731" t="s">
        <v>18</v>
      </c>
      <c r="G731" t="s">
        <v>45</v>
      </c>
      <c r="H731" t="s">
        <v>26</v>
      </c>
      <c r="I731">
        <v>337</v>
      </c>
      <c r="J731">
        <v>3</v>
      </c>
      <c r="K731">
        <v>1011</v>
      </c>
      <c r="L731" s="5">
        <v>0.12</v>
      </c>
      <c r="M731">
        <f t="shared" si="22"/>
        <v>2019</v>
      </c>
      <c r="N731" s="4" t="str">
        <f t="shared" si="23"/>
        <v>2019Sep</v>
      </c>
    </row>
    <row r="732" spans="1:14" x14ac:dyDescent="0.3">
      <c r="A732" s="4">
        <v>43737</v>
      </c>
      <c r="B732" t="s">
        <v>14</v>
      </c>
      <c r="C732" t="s">
        <v>15</v>
      </c>
      <c r="D732" t="s">
        <v>149</v>
      </c>
      <c r="E732" t="s">
        <v>50</v>
      </c>
      <c r="F732" t="s">
        <v>257</v>
      </c>
      <c r="G732" t="s">
        <v>258</v>
      </c>
      <c r="H732" t="s">
        <v>259</v>
      </c>
      <c r="I732">
        <v>10</v>
      </c>
      <c r="J732">
        <v>2</v>
      </c>
      <c r="K732">
        <v>20</v>
      </c>
      <c r="L732" s="5">
        <v>0.05</v>
      </c>
      <c r="M732">
        <f t="shared" si="22"/>
        <v>2019</v>
      </c>
      <c r="N732" s="4" t="str">
        <f t="shared" si="23"/>
        <v>2019Sep</v>
      </c>
    </row>
    <row r="733" spans="1:14" x14ac:dyDescent="0.3">
      <c r="A733" s="4">
        <v>43737</v>
      </c>
      <c r="B733" t="s">
        <v>34</v>
      </c>
      <c r="C733" t="s">
        <v>21</v>
      </c>
      <c r="D733" t="s">
        <v>409</v>
      </c>
      <c r="E733" t="s">
        <v>17</v>
      </c>
      <c r="F733" t="s">
        <v>18</v>
      </c>
      <c r="G733" t="s">
        <v>19</v>
      </c>
      <c r="H733" t="s">
        <v>20</v>
      </c>
      <c r="I733">
        <v>595</v>
      </c>
      <c r="J733">
        <v>1</v>
      </c>
      <c r="K733">
        <v>595</v>
      </c>
      <c r="L733" s="5">
        <v>0.24</v>
      </c>
      <c r="M733">
        <f t="shared" si="22"/>
        <v>2019</v>
      </c>
      <c r="N733" s="4" t="str">
        <f t="shared" si="23"/>
        <v>2019Sep</v>
      </c>
    </row>
    <row r="734" spans="1:14" x14ac:dyDescent="0.3">
      <c r="A734" s="4">
        <v>43739</v>
      </c>
      <c r="B734" t="s">
        <v>14</v>
      </c>
      <c r="C734" t="s">
        <v>15</v>
      </c>
      <c r="D734" t="s">
        <v>410</v>
      </c>
      <c r="E734" t="s">
        <v>50</v>
      </c>
      <c r="F734" t="s">
        <v>257</v>
      </c>
      <c r="G734" t="s">
        <v>411</v>
      </c>
      <c r="H734" t="s">
        <v>259</v>
      </c>
      <c r="I734">
        <v>9</v>
      </c>
      <c r="J734">
        <v>9</v>
      </c>
      <c r="K734">
        <v>81</v>
      </c>
      <c r="L734" s="5">
        <v>0.05</v>
      </c>
      <c r="M734">
        <f t="shared" si="22"/>
        <v>2019</v>
      </c>
      <c r="N734" s="4" t="str">
        <f t="shared" si="23"/>
        <v>2019Oct</v>
      </c>
    </row>
    <row r="735" spans="1:14" x14ac:dyDescent="0.3">
      <c r="A735" s="4">
        <v>43740</v>
      </c>
      <c r="B735" t="s">
        <v>14</v>
      </c>
      <c r="C735" t="s">
        <v>48</v>
      </c>
      <c r="D735" t="s">
        <v>70</v>
      </c>
      <c r="E735" t="s">
        <v>23</v>
      </c>
      <c r="F735" t="s">
        <v>28</v>
      </c>
      <c r="G735" t="s">
        <v>36</v>
      </c>
      <c r="H735" t="s">
        <v>26</v>
      </c>
      <c r="I735">
        <v>2443</v>
      </c>
      <c r="J735">
        <v>1</v>
      </c>
      <c r="K735">
        <v>2443</v>
      </c>
      <c r="L735" s="5">
        <v>0.15</v>
      </c>
      <c r="M735">
        <f t="shared" si="22"/>
        <v>2019</v>
      </c>
      <c r="N735" s="4" t="str">
        <f t="shared" si="23"/>
        <v>2019Oct</v>
      </c>
    </row>
    <row r="736" spans="1:14" x14ac:dyDescent="0.3">
      <c r="A736" s="4">
        <v>43741</v>
      </c>
      <c r="B736" t="s">
        <v>89</v>
      </c>
      <c r="C736" t="s">
        <v>15</v>
      </c>
      <c r="D736" t="s">
        <v>98</v>
      </c>
      <c r="E736" t="s">
        <v>62</v>
      </c>
      <c r="F736" t="s">
        <v>63</v>
      </c>
      <c r="G736" t="s">
        <v>64</v>
      </c>
      <c r="H736" t="s">
        <v>30</v>
      </c>
      <c r="I736">
        <v>35</v>
      </c>
      <c r="J736">
        <v>9</v>
      </c>
      <c r="K736">
        <v>315</v>
      </c>
      <c r="L736" s="5">
        <v>0.05</v>
      </c>
      <c r="M736">
        <f t="shared" si="22"/>
        <v>2019</v>
      </c>
      <c r="N736" s="4" t="str">
        <f t="shared" si="23"/>
        <v>2019Oct</v>
      </c>
    </row>
    <row r="737" spans="1:14" x14ac:dyDescent="0.3">
      <c r="A737" s="4">
        <v>43742</v>
      </c>
      <c r="B737" t="s">
        <v>14</v>
      </c>
      <c r="C737" t="s">
        <v>15</v>
      </c>
      <c r="D737" t="s">
        <v>235</v>
      </c>
      <c r="E737" t="s">
        <v>17</v>
      </c>
      <c r="F737" t="s">
        <v>41</v>
      </c>
      <c r="G737" t="s">
        <v>88</v>
      </c>
      <c r="H737" t="s">
        <v>26</v>
      </c>
      <c r="I737">
        <v>330</v>
      </c>
      <c r="J737">
        <v>3</v>
      </c>
      <c r="K737">
        <v>990</v>
      </c>
      <c r="L737" s="5">
        <v>0.05</v>
      </c>
      <c r="M737">
        <f t="shared" si="22"/>
        <v>2019</v>
      </c>
      <c r="N737" s="4" t="str">
        <f t="shared" si="23"/>
        <v>2019Oct</v>
      </c>
    </row>
    <row r="738" spans="1:14" x14ac:dyDescent="0.3">
      <c r="A738" s="4">
        <v>43743</v>
      </c>
      <c r="B738" t="s">
        <v>34</v>
      </c>
      <c r="C738" t="s">
        <v>15</v>
      </c>
      <c r="D738" t="s">
        <v>171</v>
      </c>
      <c r="E738" t="s">
        <v>50</v>
      </c>
      <c r="F738" t="s">
        <v>78</v>
      </c>
      <c r="G738" t="s">
        <v>79</v>
      </c>
      <c r="H738" t="s">
        <v>26</v>
      </c>
      <c r="I738">
        <v>24</v>
      </c>
      <c r="J738">
        <v>4</v>
      </c>
      <c r="K738">
        <v>96</v>
      </c>
      <c r="L738" s="5">
        <v>0.1</v>
      </c>
      <c r="M738">
        <f t="shared" si="22"/>
        <v>2019</v>
      </c>
      <c r="N738" s="4" t="str">
        <f t="shared" si="23"/>
        <v>2019Oct</v>
      </c>
    </row>
    <row r="739" spans="1:14" x14ac:dyDescent="0.3">
      <c r="A739" s="4">
        <v>43743</v>
      </c>
      <c r="B739" t="s">
        <v>14</v>
      </c>
      <c r="C739" t="s">
        <v>15</v>
      </c>
      <c r="D739" t="s">
        <v>412</v>
      </c>
      <c r="E739" t="s">
        <v>50</v>
      </c>
      <c r="F739" t="s">
        <v>51</v>
      </c>
      <c r="G739" t="s">
        <v>52</v>
      </c>
      <c r="H739" t="s">
        <v>53</v>
      </c>
      <c r="I739">
        <v>9</v>
      </c>
      <c r="J739">
        <v>4</v>
      </c>
      <c r="K739">
        <v>36</v>
      </c>
      <c r="L739" s="5">
        <v>0.05</v>
      </c>
      <c r="M739">
        <f t="shared" si="22"/>
        <v>2019</v>
      </c>
      <c r="N739" s="4" t="str">
        <f t="shared" si="23"/>
        <v>2019Oct</v>
      </c>
    </row>
    <row r="740" spans="1:14" x14ac:dyDescent="0.3">
      <c r="A740" s="4">
        <v>43744</v>
      </c>
      <c r="B740" t="s">
        <v>14</v>
      </c>
      <c r="C740" t="s">
        <v>21</v>
      </c>
      <c r="D740" t="s">
        <v>218</v>
      </c>
      <c r="E740" t="s">
        <v>50</v>
      </c>
      <c r="F740" t="s">
        <v>78</v>
      </c>
      <c r="G740" t="s">
        <v>79</v>
      </c>
      <c r="H740" t="s">
        <v>26</v>
      </c>
      <c r="I740">
        <v>24</v>
      </c>
      <c r="J740">
        <v>3</v>
      </c>
      <c r="K740">
        <v>72</v>
      </c>
      <c r="L740" s="5">
        <v>0.12</v>
      </c>
      <c r="M740">
        <f t="shared" si="22"/>
        <v>2019</v>
      </c>
      <c r="N740" s="4" t="str">
        <f t="shared" si="23"/>
        <v>2019Oct</v>
      </c>
    </row>
    <row r="741" spans="1:14" x14ac:dyDescent="0.3">
      <c r="A741" s="4">
        <v>43744</v>
      </c>
      <c r="B741" t="s">
        <v>38</v>
      </c>
      <c r="C741" t="s">
        <v>15</v>
      </c>
      <c r="D741" t="s">
        <v>413</v>
      </c>
      <c r="E741" t="s">
        <v>50</v>
      </c>
      <c r="F741" t="s">
        <v>78</v>
      </c>
      <c r="G741" t="s">
        <v>79</v>
      </c>
      <c r="H741" t="s">
        <v>26</v>
      </c>
      <c r="I741">
        <v>24</v>
      </c>
      <c r="J741">
        <v>3</v>
      </c>
      <c r="K741">
        <v>72</v>
      </c>
      <c r="L741" s="5">
        <v>0</v>
      </c>
      <c r="M741">
        <f t="shared" si="22"/>
        <v>2019</v>
      </c>
      <c r="N741" s="4" t="str">
        <f t="shared" si="23"/>
        <v>2019Oct</v>
      </c>
    </row>
    <row r="742" spans="1:14" x14ac:dyDescent="0.3">
      <c r="A742" s="4">
        <v>43745</v>
      </c>
      <c r="B742" t="s">
        <v>14</v>
      </c>
      <c r="C742" t="s">
        <v>48</v>
      </c>
      <c r="D742" t="s">
        <v>129</v>
      </c>
      <c r="E742" t="s">
        <v>62</v>
      </c>
      <c r="F742" t="s">
        <v>67</v>
      </c>
      <c r="G742" t="s">
        <v>68</v>
      </c>
      <c r="I742">
        <v>25</v>
      </c>
      <c r="J742">
        <v>4</v>
      </c>
      <c r="K742">
        <v>100</v>
      </c>
      <c r="L742" s="5">
        <v>0.15</v>
      </c>
      <c r="M742">
        <f t="shared" si="22"/>
        <v>2019</v>
      </c>
      <c r="N742" s="4" t="str">
        <f t="shared" si="23"/>
        <v>2019Oct</v>
      </c>
    </row>
    <row r="743" spans="1:14" x14ac:dyDescent="0.3">
      <c r="A743" s="4">
        <v>43746</v>
      </c>
      <c r="B743" t="s">
        <v>14</v>
      </c>
      <c r="C743" t="s">
        <v>21</v>
      </c>
      <c r="D743" t="s">
        <v>398</v>
      </c>
      <c r="E743" t="s">
        <v>17</v>
      </c>
      <c r="F743" t="s">
        <v>41</v>
      </c>
      <c r="G743" t="s">
        <v>202</v>
      </c>
      <c r="H743" t="s">
        <v>26</v>
      </c>
      <c r="I743">
        <v>327</v>
      </c>
      <c r="J743">
        <v>1</v>
      </c>
      <c r="K743">
        <v>327</v>
      </c>
      <c r="L743" s="5">
        <v>0.12</v>
      </c>
      <c r="M743">
        <f t="shared" si="22"/>
        <v>2019</v>
      </c>
      <c r="N743" s="4" t="str">
        <f t="shared" si="23"/>
        <v>2019Oct</v>
      </c>
    </row>
    <row r="744" spans="1:14" x14ac:dyDescent="0.3">
      <c r="A744" s="4">
        <v>43747</v>
      </c>
      <c r="B744" t="s">
        <v>14</v>
      </c>
      <c r="C744" t="s">
        <v>15</v>
      </c>
      <c r="D744" t="s">
        <v>168</v>
      </c>
      <c r="E744" t="s">
        <v>50</v>
      </c>
      <c r="F744" t="s">
        <v>51</v>
      </c>
      <c r="G744" t="s">
        <v>52</v>
      </c>
      <c r="H744" t="s">
        <v>53</v>
      </c>
      <c r="I744">
        <v>9</v>
      </c>
      <c r="J744">
        <v>10</v>
      </c>
      <c r="K744">
        <v>90</v>
      </c>
      <c r="L744" s="5">
        <v>0.05</v>
      </c>
      <c r="M744">
        <f t="shared" si="22"/>
        <v>2019</v>
      </c>
      <c r="N744" s="4" t="str">
        <f t="shared" si="23"/>
        <v>2019Oct</v>
      </c>
    </row>
    <row r="745" spans="1:14" x14ac:dyDescent="0.3">
      <c r="A745" s="4">
        <v>43747</v>
      </c>
      <c r="B745" t="s">
        <v>34</v>
      </c>
      <c r="C745" t="s">
        <v>48</v>
      </c>
      <c r="D745" t="s">
        <v>414</v>
      </c>
      <c r="E745" t="s">
        <v>62</v>
      </c>
      <c r="F745" t="s">
        <v>63</v>
      </c>
      <c r="G745" t="s">
        <v>64</v>
      </c>
      <c r="H745" t="s">
        <v>125</v>
      </c>
      <c r="I745">
        <v>35</v>
      </c>
      <c r="J745">
        <v>1</v>
      </c>
      <c r="K745">
        <v>35</v>
      </c>
      <c r="L745" s="5">
        <v>0.3</v>
      </c>
      <c r="M745">
        <f t="shared" si="22"/>
        <v>2019</v>
      </c>
      <c r="N745" s="4" t="str">
        <f t="shared" si="23"/>
        <v>2019Oct</v>
      </c>
    </row>
    <row r="746" spans="1:14" x14ac:dyDescent="0.3">
      <c r="A746" s="4">
        <v>43749</v>
      </c>
      <c r="B746" t="s">
        <v>14</v>
      </c>
      <c r="C746" t="s">
        <v>15</v>
      </c>
      <c r="D746" t="s">
        <v>415</v>
      </c>
      <c r="E746" t="s">
        <v>50</v>
      </c>
      <c r="F746" t="s">
        <v>78</v>
      </c>
      <c r="G746" t="s">
        <v>93</v>
      </c>
      <c r="H746" t="s">
        <v>26</v>
      </c>
      <c r="I746">
        <v>38</v>
      </c>
      <c r="J746">
        <v>1</v>
      </c>
      <c r="K746">
        <v>38</v>
      </c>
      <c r="L746" s="5">
        <v>0.05</v>
      </c>
      <c r="M746">
        <f t="shared" si="22"/>
        <v>2019</v>
      </c>
      <c r="N746" s="4" t="str">
        <f t="shared" si="23"/>
        <v>2019Oct</v>
      </c>
    </row>
    <row r="747" spans="1:14" x14ac:dyDescent="0.3">
      <c r="A747" s="4">
        <v>43749</v>
      </c>
      <c r="B747" t="s">
        <v>416</v>
      </c>
      <c r="C747" t="s">
        <v>15</v>
      </c>
      <c r="D747" t="s">
        <v>417</v>
      </c>
      <c r="E747" t="s">
        <v>62</v>
      </c>
      <c r="F747" t="s">
        <v>418</v>
      </c>
      <c r="G747" t="s">
        <v>419</v>
      </c>
      <c r="I747">
        <v>120</v>
      </c>
      <c r="J747">
        <v>1</v>
      </c>
      <c r="K747">
        <v>120</v>
      </c>
      <c r="L747" s="5">
        <v>0</v>
      </c>
      <c r="M747">
        <f t="shared" si="22"/>
        <v>2019</v>
      </c>
      <c r="N747" s="4" t="str">
        <f t="shared" si="23"/>
        <v>2019Oct</v>
      </c>
    </row>
    <row r="748" spans="1:14" x14ac:dyDescent="0.3">
      <c r="A748" s="4">
        <v>43750</v>
      </c>
      <c r="B748" t="s">
        <v>38</v>
      </c>
      <c r="C748" t="s">
        <v>15</v>
      </c>
      <c r="D748" t="s">
        <v>249</v>
      </c>
      <c r="E748" t="s">
        <v>62</v>
      </c>
      <c r="F748" t="s">
        <v>67</v>
      </c>
      <c r="G748" t="s">
        <v>68</v>
      </c>
      <c r="I748">
        <v>25</v>
      </c>
      <c r="J748">
        <v>3</v>
      </c>
      <c r="K748">
        <v>75</v>
      </c>
      <c r="L748" s="5">
        <v>0</v>
      </c>
      <c r="M748">
        <f t="shared" si="22"/>
        <v>2019</v>
      </c>
      <c r="N748" s="4" t="str">
        <f t="shared" si="23"/>
        <v>2019Oct</v>
      </c>
    </row>
    <row r="749" spans="1:14" x14ac:dyDescent="0.3">
      <c r="A749" s="4">
        <v>43750</v>
      </c>
      <c r="B749" t="s">
        <v>14</v>
      </c>
      <c r="C749" t="s">
        <v>21</v>
      </c>
      <c r="D749" t="s">
        <v>164</v>
      </c>
      <c r="E749" t="s">
        <v>17</v>
      </c>
      <c r="F749" t="s">
        <v>18</v>
      </c>
      <c r="G749" t="s">
        <v>45</v>
      </c>
      <c r="H749" t="s">
        <v>30</v>
      </c>
      <c r="I749">
        <v>337</v>
      </c>
      <c r="J749">
        <v>1</v>
      </c>
      <c r="K749">
        <v>337</v>
      </c>
      <c r="L749" s="5">
        <v>0.12</v>
      </c>
      <c r="M749">
        <f t="shared" si="22"/>
        <v>2019</v>
      </c>
      <c r="N749" s="4" t="str">
        <f t="shared" si="23"/>
        <v>2019Oct</v>
      </c>
    </row>
    <row r="750" spans="1:14" x14ac:dyDescent="0.3">
      <c r="A750" s="4">
        <v>43755</v>
      </c>
      <c r="B750" t="s">
        <v>38</v>
      </c>
      <c r="C750" t="s">
        <v>15</v>
      </c>
      <c r="D750" t="s">
        <v>231</v>
      </c>
      <c r="E750" t="s">
        <v>17</v>
      </c>
      <c r="F750" t="s">
        <v>18</v>
      </c>
      <c r="G750" t="s">
        <v>45</v>
      </c>
      <c r="H750" t="s">
        <v>30</v>
      </c>
      <c r="I750">
        <v>337</v>
      </c>
      <c r="J750">
        <v>5</v>
      </c>
      <c r="K750">
        <v>1685</v>
      </c>
      <c r="L750" s="5">
        <v>0</v>
      </c>
      <c r="M750">
        <f t="shared" si="22"/>
        <v>2019</v>
      </c>
      <c r="N750" s="4" t="str">
        <f t="shared" si="23"/>
        <v>2019Oct</v>
      </c>
    </row>
    <row r="751" spans="1:14" x14ac:dyDescent="0.3">
      <c r="A751" s="4">
        <v>43755</v>
      </c>
      <c r="B751" t="s">
        <v>89</v>
      </c>
      <c r="C751" t="s">
        <v>15</v>
      </c>
      <c r="D751" t="s">
        <v>420</v>
      </c>
      <c r="E751" t="s">
        <v>50</v>
      </c>
      <c r="F751" t="s">
        <v>51</v>
      </c>
      <c r="G751" t="s">
        <v>52</v>
      </c>
      <c r="H751" t="s">
        <v>53</v>
      </c>
      <c r="I751">
        <v>9</v>
      </c>
      <c r="J751">
        <v>3</v>
      </c>
      <c r="K751">
        <v>27</v>
      </c>
      <c r="L751" s="5">
        <v>0.05</v>
      </c>
      <c r="M751">
        <f t="shared" si="22"/>
        <v>2019</v>
      </c>
      <c r="N751" s="4" t="str">
        <f t="shared" si="23"/>
        <v>2019Oct</v>
      </c>
    </row>
    <row r="752" spans="1:14" x14ac:dyDescent="0.3">
      <c r="A752" s="4">
        <v>43756</v>
      </c>
      <c r="B752" t="s">
        <v>14</v>
      </c>
      <c r="C752" t="s">
        <v>15</v>
      </c>
      <c r="D752" t="s">
        <v>421</v>
      </c>
      <c r="E752" t="s">
        <v>50</v>
      </c>
      <c r="F752" t="s">
        <v>55</v>
      </c>
      <c r="G752" t="s">
        <v>56</v>
      </c>
      <c r="H752" t="s">
        <v>53</v>
      </c>
      <c r="I752">
        <v>50</v>
      </c>
      <c r="J752">
        <v>6</v>
      </c>
      <c r="K752">
        <v>300</v>
      </c>
      <c r="L752" s="5">
        <v>0.05</v>
      </c>
      <c r="M752">
        <f t="shared" si="22"/>
        <v>2019</v>
      </c>
      <c r="N752" s="4" t="str">
        <f t="shared" si="23"/>
        <v>2019Oct</v>
      </c>
    </row>
    <row r="753" spans="1:14" x14ac:dyDescent="0.3">
      <c r="A753" s="4">
        <v>43756</v>
      </c>
      <c r="B753" t="s">
        <v>14</v>
      </c>
      <c r="C753" t="s">
        <v>48</v>
      </c>
      <c r="D753" t="s">
        <v>138</v>
      </c>
      <c r="E753" t="s">
        <v>17</v>
      </c>
      <c r="F753" t="s">
        <v>75</v>
      </c>
      <c r="G753" t="s">
        <v>76</v>
      </c>
      <c r="I753">
        <v>125</v>
      </c>
      <c r="J753">
        <v>1</v>
      </c>
      <c r="K753">
        <v>125</v>
      </c>
      <c r="L753" s="5">
        <v>0.15</v>
      </c>
      <c r="M753">
        <f t="shared" si="22"/>
        <v>2019</v>
      </c>
      <c r="N753" s="4" t="str">
        <f t="shared" si="23"/>
        <v>2019Oct</v>
      </c>
    </row>
    <row r="754" spans="1:14" x14ac:dyDescent="0.3">
      <c r="A754" s="4">
        <v>43762</v>
      </c>
      <c r="B754" t="s">
        <v>14</v>
      </c>
      <c r="C754" t="s">
        <v>15</v>
      </c>
      <c r="D754" t="s">
        <v>201</v>
      </c>
      <c r="E754" t="s">
        <v>17</v>
      </c>
      <c r="F754" t="s">
        <v>32</v>
      </c>
      <c r="G754" t="s">
        <v>47</v>
      </c>
      <c r="H754" t="s">
        <v>15</v>
      </c>
      <c r="I754">
        <v>1365</v>
      </c>
      <c r="J754">
        <v>1</v>
      </c>
      <c r="K754">
        <v>1365</v>
      </c>
      <c r="L754" s="5">
        <v>0.05</v>
      </c>
      <c r="M754">
        <f t="shared" si="22"/>
        <v>2019</v>
      </c>
      <c r="N754" s="4" t="str">
        <f t="shared" si="23"/>
        <v>2019Oct</v>
      </c>
    </row>
    <row r="755" spans="1:14" x14ac:dyDescent="0.3">
      <c r="A755" s="4">
        <v>43763</v>
      </c>
      <c r="B755" t="s">
        <v>14</v>
      </c>
      <c r="C755" t="s">
        <v>48</v>
      </c>
      <c r="D755" t="s">
        <v>357</v>
      </c>
      <c r="E755" t="s">
        <v>50</v>
      </c>
      <c r="F755" t="s">
        <v>58</v>
      </c>
      <c r="G755" t="s">
        <v>59</v>
      </c>
      <c r="H755" t="s">
        <v>26</v>
      </c>
      <c r="I755">
        <v>60</v>
      </c>
      <c r="J755">
        <v>1</v>
      </c>
      <c r="K755">
        <v>60</v>
      </c>
      <c r="L755" s="5">
        <v>0.15</v>
      </c>
      <c r="M755">
        <f t="shared" si="22"/>
        <v>2019</v>
      </c>
      <c r="N755" s="4" t="str">
        <f t="shared" si="23"/>
        <v>2019Oct</v>
      </c>
    </row>
    <row r="756" spans="1:14" x14ac:dyDescent="0.3">
      <c r="A756" s="4">
        <v>43767</v>
      </c>
      <c r="B756" t="s">
        <v>14</v>
      </c>
      <c r="C756" t="s">
        <v>21</v>
      </c>
      <c r="D756" t="s">
        <v>163</v>
      </c>
      <c r="E756" t="s">
        <v>50</v>
      </c>
      <c r="F756" t="s">
        <v>257</v>
      </c>
      <c r="G756" t="s">
        <v>411</v>
      </c>
      <c r="H756" t="s">
        <v>259</v>
      </c>
      <c r="I756">
        <v>9</v>
      </c>
      <c r="J756">
        <v>2</v>
      </c>
      <c r="K756">
        <v>18</v>
      </c>
      <c r="L756" s="5">
        <v>0.12</v>
      </c>
      <c r="M756">
        <f t="shared" si="22"/>
        <v>2019</v>
      </c>
      <c r="N756" s="4" t="str">
        <f t="shared" si="23"/>
        <v>2019Oct</v>
      </c>
    </row>
    <row r="757" spans="1:14" x14ac:dyDescent="0.3">
      <c r="A757" s="4">
        <v>43771</v>
      </c>
      <c r="B757" t="s">
        <v>89</v>
      </c>
      <c r="C757" t="s">
        <v>21</v>
      </c>
      <c r="D757" t="s">
        <v>191</v>
      </c>
      <c r="E757" t="s">
        <v>17</v>
      </c>
      <c r="F757" t="s">
        <v>41</v>
      </c>
      <c r="G757" t="s">
        <v>202</v>
      </c>
      <c r="H757" t="s">
        <v>26</v>
      </c>
      <c r="I757">
        <v>327</v>
      </c>
      <c r="J757">
        <v>2</v>
      </c>
      <c r="K757">
        <v>654</v>
      </c>
      <c r="L757" s="5">
        <v>0.1</v>
      </c>
      <c r="M757">
        <f t="shared" si="22"/>
        <v>2019</v>
      </c>
      <c r="N757" s="4" t="str">
        <f t="shared" si="23"/>
        <v>2019Nov</v>
      </c>
    </row>
    <row r="758" spans="1:14" x14ac:dyDescent="0.3">
      <c r="A758" s="4">
        <v>43772</v>
      </c>
      <c r="B758" t="s">
        <v>14</v>
      </c>
      <c r="C758" t="s">
        <v>15</v>
      </c>
      <c r="D758" t="s">
        <v>421</v>
      </c>
      <c r="E758" t="s">
        <v>17</v>
      </c>
      <c r="F758" t="s">
        <v>41</v>
      </c>
      <c r="G758" t="s">
        <v>88</v>
      </c>
      <c r="H758" t="s">
        <v>26</v>
      </c>
      <c r="I758">
        <v>330</v>
      </c>
      <c r="J758">
        <v>6</v>
      </c>
      <c r="K758">
        <v>1980</v>
      </c>
      <c r="L758" s="5">
        <v>0.05</v>
      </c>
      <c r="M758">
        <f t="shared" si="22"/>
        <v>2019</v>
      </c>
      <c r="N758" s="4" t="str">
        <f t="shared" si="23"/>
        <v>2019Nov</v>
      </c>
    </row>
    <row r="759" spans="1:14" x14ac:dyDescent="0.3">
      <c r="A759" s="4">
        <v>43772</v>
      </c>
      <c r="B759" t="s">
        <v>14</v>
      </c>
      <c r="C759" t="s">
        <v>21</v>
      </c>
      <c r="D759" t="s">
        <v>422</v>
      </c>
      <c r="E759" t="s">
        <v>17</v>
      </c>
      <c r="F759" t="s">
        <v>32</v>
      </c>
      <c r="G759" t="s">
        <v>81</v>
      </c>
      <c r="H759" t="s">
        <v>26</v>
      </c>
      <c r="I759">
        <v>349</v>
      </c>
      <c r="J759">
        <v>1</v>
      </c>
      <c r="K759">
        <v>349</v>
      </c>
      <c r="L759" s="5">
        <v>0.12</v>
      </c>
      <c r="M759">
        <f t="shared" si="22"/>
        <v>2019</v>
      </c>
      <c r="N759" s="4" t="str">
        <f t="shared" si="23"/>
        <v>2019Nov</v>
      </c>
    </row>
    <row r="760" spans="1:14" x14ac:dyDescent="0.3">
      <c r="A760" s="4">
        <v>43772</v>
      </c>
      <c r="B760" t="s">
        <v>423</v>
      </c>
      <c r="C760" t="s">
        <v>48</v>
      </c>
      <c r="D760" t="s">
        <v>424</v>
      </c>
      <c r="E760" t="s">
        <v>50</v>
      </c>
      <c r="F760" t="s">
        <v>51</v>
      </c>
      <c r="G760" t="s">
        <v>52</v>
      </c>
      <c r="H760" t="s">
        <v>53</v>
      </c>
      <c r="I760">
        <v>9</v>
      </c>
      <c r="J760">
        <v>6</v>
      </c>
      <c r="K760">
        <v>54</v>
      </c>
      <c r="L760" s="5">
        <v>0.18</v>
      </c>
      <c r="M760">
        <f t="shared" si="22"/>
        <v>2019</v>
      </c>
      <c r="N760" s="4" t="str">
        <f t="shared" si="23"/>
        <v>2019Nov</v>
      </c>
    </row>
    <row r="761" spans="1:14" x14ac:dyDescent="0.3">
      <c r="A761" s="4">
        <v>43773</v>
      </c>
      <c r="B761" t="s">
        <v>38</v>
      </c>
      <c r="C761" t="s">
        <v>21</v>
      </c>
      <c r="D761" t="s">
        <v>40</v>
      </c>
      <c r="E761" t="s">
        <v>50</v>
      </c>
      <c r="F761" t="s">
        <v>78</v>
      </c>
      <c r="G761" t="s">
        <v>79</v>
      </c>
      <c r="H761" t="s">
        <v>26</v>
      </c>
      <c r="I761">
        <v>24</v>
      </c>
      <c r="J761">
        <v>2</v>
      </c>
      <c r="K761">
        <v>48</v>
      </c>
      <c r="L761" s="5">
        <v>0.02</v>
      </c>
      <c r="M761">
        <f t="shared" si="22"/>
        <v>2019</v>
      </c>
      <c r="N761" s="4" t="str">
        <f t="shared" si="23"/>
        <v>2019Nov</v>
      </c>
    </row>
    <row r="762" spans="1:14" x14ac:dyDescent="0.3">
      <c r="A762" s="4">
        <v>43773</v>
      </c>
      <c r="B762" t="s">
        <v>38</v>
      </c>
      <c r="C762" t="s">
        <v>15</v>
      </c>
      <c r="D762" t="s">
        <v>425</v>
      </c>
      <c r="E762" t="s">
        <v>17</v>
      </c>
      <c r="F762" t="s">
        <v>426</v>
      </c>
      <c r="G762" t="s">
        <v>427</v>
      </c>
      <c r="H762" t="s">
        <v>428</v>
      </c>
      <c r="I762">
        <v>81</v>
      </c>
      <c r="J762">
        <v>2</v>
      </c>
      <c r="K762">
        <v>162</v>
      </c>
      <c r="L762" s="5">
        <v>0</v>
      </c>
      <c r="M762">
        <f t="shared" si="22"/>
        <v>2019</v>
      </c>
      <c r="N762" s="4" t="str">
        <f t="shared" si="23"/>
        <v>2019Nov</v>
      </c>
    </row>
    <row r="763" spans="1:14" x14ac:dyDescent="0.3">
      <c r="A763" s="4">
        <v>43774</v>
      </c>
      <c r="B763" t="s">
        <v>38</v>
      </c>
      <c r="C763" t="s">
        <v>21</v>
      </c>
      <c r="D763" t="s">
        <v>85</v>
      </c>
      <c r="E763" t="s">
        <v>17</v>
      </c>
      <c r="F763" t="s">
        <v>41</v>
      </c>
      <c r="G763" t="s">
        <v>73</v>
      </c>
      <c r="H763" t="s">
        <v>26</v>
      </c>
      <c r="I763">
        <v>236</v>
      </c>
      <c r="J763">
        <v>6</v>
      </c>
      <c r="K763">
        <v>1416</v>
      </c>
      <c r="L763" s="5">
        <v>0.02</v>
      </c>
      <c r="M763">
        <f t="shared" si="22"/>
        <v>2019</v>
      </c>
      <c r="N763" s="4" t="str">
        <f t="shared" si="23"/>
        <v>2019Nov</v>
      </c>
    </row>
    <row r="764" spans="1:14" x14ac:dyDescent="0.3">
      <c r="A764" s="4">
        <v>43774</v>
      </c>
      <c r="B764" t="s">
        <v>14</v>
      </c>
      <c r="C764" t="s">
        <v>15</v>
      </c>
      <c r="D764" t="s">
        <v>116</v>
      </c>
      <c r="E764" t="s">
        <v>17</v>
      </c>
      <c r="F764" t="s">
        <v>75</v>
      </c>
      <c r="G764" t="s">
        <v>76</v>
      </c>
      <c r="I764">
        <v>125</v>
      </c>
      <c r="J764">
        <v>1</v>
      </c>
      <c r="K764">
        <v>125</v>
      </c>
      <c r="L764" s="5">
        <v>0.05</v>
      </c>
      <c r="M764">
        <f t="shared" si="22"/>
        <v>2019</v>
      </c>
      <c r="N764" s="4" t="str">
        <f t="shared" si="23"/>
        <v>2019Nov</v>
      </c>
    </row>
    <row r="765" spans="1:14" x14ac:dyDescent="0.3">
      <c r="A765" s="4">
        <v>43774</v>
      </c>
      <c r="B765" t="s">
        <v>14</v>
      </c>
      <c r="C765" t="s">
        <v>21</v>
      </c>
      <c r="D765" t="s">
        <v>320</v>
      </c>
      <c r="E765" t="s">
        <v>17</v>
      </c>
      <c r="F765" t="s">
        <v>32</v>
      </c>
      <c r="G765" t="s">
        <v>47</v>
      </c>
      <c r="H765" t="s">
        <v>26</v>
      </c>
      <c r="I765">
        <v>1350</v>
      </c>
      <c r="J765">
        <v>3</v>
      </c>
      <c r="K765">
        <v>4050</v>
      </c>
      <c r="L765" s="5">
        <v>0.12</v>
      </c>
      <c r="M765">
        <f t="shared" si="22"/>
        <v>2019</v>
      </c>
      <c r="N765" s="4" t="str">
        <f t="shared" si="23"/>
        <v>2019Nov</v>
      </c>
    </row>
    <row r="766" spans="1:14" x14ac:dyDescent="0.3">
      <c r="A766" s="4">
        <v>43775</v>
      </c>
      <c r="B766" t="s">
        <v>34</v>
      </c>
      <c r="C766" t="s">
        <v>21</v>
      </c>
      <c r="D766" t="s">
        <v>429</v>
      </c>
      <c r="E766" t="s">
        <v>50</v>
      </c>
      <c r="F766" t="s">
        <v>78</v>
      </c>
      <c r="G766" t="s">
        <v>79</v>
      </c>
      <c r="H766" t="s">
        <v>26</v>
      </c>
      <c r="I766">
        <v>24</v>
      </c>
      <c r="J766">
        <v>7</v>
      </c>
      <c r="K766">
        <v>168</v>
      </c>
      <c r="L766" s="5">
        <v>0.24</v>
      </c>
      <c r="M766">
        <f t="shared" si="22"/>
        <v>2019</v>
      </c>
      <c r="N766" s="4" t="str">
        <f t="shared" si="23"/>
        <v>2019Nov</v>
      </c>
    </row>
    <row r="767" spans="1:14" x14ac:dyDescent="0.3">
      <c r="A767" s="4">
        <v>43779</v>
      </c>
      <c r="B767" t="s">
        <v>14</v>
      </c>
      <c r="C767" t="s">
        <v>15</v>
      </c>
      <c r="D767" t="s">
        <v>126</v>
      </c>
      <c r="E767" t="s">
        <v>50</v>
      </c>
      <c r="F767" t="s">
        <v>78</v>
      </c>
      <c r="G767" t="s">
        <v>93</v>
      </c>
      <c r="H767" t="s">
        <v>26</v>
      </c>
      <c r="I767">
        <v>38</v>
      </c>
      <c r="J767">
        <v>1</v>
      </c>
      <c r="K767">
        <v>38</v>
      </c>
      <c r="L767" s="5">
        <v>0.05</v>
      </c>
      <c r="M767">
        <f t="shared" si="22"/>
        <v>2019</v>
      </c>
      <c r="N767" s="4" t="str">
        <f t="shared" si="23"/>
        <v>2019Nov</v>
      </c>
    </row>
    <row r="768" spans="1:14" x14ac:dyDescent="0.3">
      <c r="A768" s="4">
        <v>43779</v>
      </c>
      <c r="B768" t="s">
        <v>38</v>
      </c>
      <c r="C768" t="s">
        <v>15</v>
      </c>
      <c r="D768" t="s">
        <v>161</v>
      </c>
      <c r="E768" t="s">
        <v>23</v>
      </c>
      <c r="F768" t="s">
        <v>24</v>
      </c>
      <c r="G768" t="s">
        <v>25</v>
      </c>
      <c r="H768" t="s">
        <v>26</v>
      </c>
      <c r="I768">
        <v>1080</v>
      </c>
      <c r="J768">
        <v>3</v>
      </c>
      <c r="K768">
        <v>3240</v>
      </c>
      <c r="L768" s="5">
        <v>0</v>
      </c>
      <c r="M768">
        <f t="shared" si="22"/>
        <v>2019</v>
      </c>
      <c r="N768" s="4" t="str">
        <f t="shared" si="23"/>
        <v>2019Nov</v>
      </c>
    </row>
    <row r="769" spans="1:14" x14ac:dyDescent="0.3">
      <c r="A769" s="4">
        <v>43780</v>
      </c>
      <c r="B769" t="s">
        <v>38</v>
      </c>
      <c r="C769" t="s">
        <v>15</v>
      </c>
      <c r="D769" t="s">
        <v>309</v>
      </c>
      <c r="E769" t="s">
        <v>23</v>
      </c>
      <c r="F769" t="s">
        <v>28</v>
      </c>
      <c r="G769" t="s">
        <v>117</v>
      </c>
      <c r="H769" t="s">
        <v>20</v>
      </c>
      <c r="I769">
        <v>1120</v>
      </c>
      <c r="J769">
        <v>1</v>
      </c>
      <c r="K769">
        <v>1120</v>
      </c>
      <c r="L769" s="5">
        <v>0</v>
      </c>
      <c r="M769">
        <f t="shared" si="22"/>
        <v>2019</v>
      </c>
      <c r="N769" s="4" t="str">
        <f t="shared" si="23"/>
        <v>2019Nov</v>
      </c>
    </row>
    <row r="770" spans="1:14" x14ac:dyDescent="0.3">
      <c r="A770" s="4">
        <v>43780</v>
      </c>
      <c r="B770" t="s">
        <v>14</v>
      </c>
      <c r="C770" t="s">
        <v>21</v>
      </c>
      <c r="D770" t="s">
        <v>192</v>
      </c>
      <c r="E770" t="s">
        <v>50</v>
      </c>
      <c r="F770" t="s">
        <v>55</v>
      </c>
      <c r="G770" t="s">
        <v>56</v>
      </c>
      <c r="H770" t="s">
        <v>53</v>
      </c>
      <c r="I770">
        <v>50</v>
      </c>
      <c r="J770">
        <v>3</v>
      </c>
      <c r="K770">
        <v>150</v>
      </c>
      <c r="L770" s="5">
        <v>0.12</v>
      </c>
      <c r="M770">
        <f t="shared" si="22"/>
        <v>2019</v>
      </c>
      <c r="N770" s="4" t="str">
        <f t="shared" si="23"/>
        <v>2019Nov</v>
      </c>
    </row>
    <row r="771" spans="1:14" x14ac:dyDescent="0.3">
      <c r="A771" s="4">
        <v>43780</v>
      </c>
      <c r="B771" t="s">
        <v>14</v>
      </c>
      <c r="C771" t="s">
        <v>15</v>
      </c>
      <c r="D771" t="s">
        <v>430</v>
      </c>
      <c r="E771" t="s">
        <v>17</v>
      </c>
      <c r="F771" t="s">
        <v>431</v>
      </c>
      <c r="G771" t="s">
        <v>432</v>
      </c>
      <c r="H771" t="s">
        <v>125</v>
      </c>
      <c r="I771">
        <v>333</v>
      </c>
      <c r="J771">
        <v>3</v>
      </c>
      <c r="K771">
        <v>999</v>
      </c>
      <c r="L771" s="5">
        <v>0.05</v>
      </c>
      <c r="M771">
        <f t="shared" ref="M771:M834" si="24">YEAR(A771)</f>
        <v>2019</v>
      </c>
      <c r="N771" s="4" t="str">
        <f t="shared" ref="N771:N834" si="25">YEAR(A771)&amp;TEXT(A771,"mmm")</f>
        <v>2019Nov</v>
      </c>
    </row>
    <row r="772" spans="1:14" x14ac:dyDescent="0.3">
      <c r="A772" s="4">
        <v>43781</v>
      </c>
      <c r="B772" t="s">
        <v>14</v>
      </c>
      <c r="C772" t="s">
        <v>15</v>
      </c>
      <c r="D772" t="s">
        <v>433</v>
      </c>
      <c r="E772" t="s">
        <v>17</v>
      </c>
      <c r="F772" t="s">
        <v>18</v>
      </c>
      <c r="G772" t="s">
        <v>45</v>
      </c>
      <c r="H772" t="s">
        <v>26</v>
      </c>
      <c r="I772">
        <v>337</v>
      </c>
      <c r="J772">
        <v>2</v>
      </c>
      <c r="K772">
        <v>674</v>
      </c>
      <c r="L772" s="5">
        <v>0.05</v>
      </c>
      <c r="M772">
        <f t="shared" si="24"/>
        <v>2019</v>
      </c>
      <c r="N772" s="4" t="str">
        <f t="shared" si="25"/>
        <v>2019Nov</v>
      </c>
    </row>
    <row r="773" spans="1:14" x14ac:dyDescent="0.3">
      <c r="A773" s="4">
        <v>43782</v>
      </c>
      <c r="B773" t="s">
        <v>14</v>
      </c>
      <c r="C773" t="s">
        <v>21</v>
      </c>
      <c r="D773" t="s">
        <v>422</v>
      </c>
      <c r="E773" t="s">
        <v>23</v>
      </c>
      <c r="F773" t="s">
        <v>24</v>
      </c>
      <c r="G773" t="s">
        <v>103</v>
      </c>
      <c r="H773" t="s">
        <v>15</v>
      </c>
      <c r="I773">
        <v>2320</v>
      </c>
      <c r="J773">
        <v>2</v>
      </c>
      <c r="K773">
        <v>4640</v>
      </c>
      <c r="L773" s="5">
        <v>0.12</v>
      </c>
      <c r="M773">
        <f t="shared" si="24"/>
        <v>2019</v>
      </c>
      <c r="N773" s="4" t="str">
        <f t="shared" si="25"/>
        <v>2019Nov</v>
      </c>
    </row>
    <row r="774" spans="1:14" x14ac:dyDescent="0.3">
      <c r="A774" s="4">
        <v>43782</v>
      </c>
      <c r="B774" t="s">
        <v>14</v>
      </c>
      <c r="C774" t="s">
        <v>15</v>
      </c>
      <c r="D774" t="s">
        <v>434</v>
      </c>
      <c r="E774" t="s">
        <v>23</v>
      </c>
      <c r="F774" t="s">
        <v>24</v>
      </c>
      <c r="G774" t="s">
        <v>435</v>
      </c>
      <c r="H774" t="s">
        <v>15</v>
      </c>
      <c r="I774">
        <v>769</v>
      </c>
      <c r="J774">
        <v>2</v>
      </c>
      <c r="K774">
        <v>1538</v>
      </c>
      <c r="L774" s="5">
        <v>0.05</v>
      </c>
      <c r="M774">
        <f t="shared" si="24"/>
        <v>2019</v>
      </c>
      <c r="N774" s="4" t="str">
        <f t="shared" si="25"/>
        <v>2019Nov</v>
      </c>
    </row>
    <row r="775" spans="1:14" x14ac:dyDescent="0.3">
      <c r="A775" s="4">
        <v>43787</v>
      </c>
      <c r="B775" t="s">
        <v>14</v>
      </c>
      <c r="C775" t="s">
        <v>48</v>
      </c>
      <c r="D775" t="s">
        <v>170</v>
      </c>
      <c r="E775" t="s">
        <v>17</v>
      </c>
      <c r="F775" t="s">
        <v>18</v>
      </c>
      <c r="G775" t="s">
        <v>45</v>
      </c>
      <c r="H775" t="s">
        <v>26</v>
      </c>
      <c r="I775">
        <v>337</v>
      </c>
      <c r="J775">
        <v>3</v>
      </c>
      <c r="K775">
        <v>1011</v>
      </c>
      <c r="L775" s="5">
        <v>0.15</v>
      </c>
      <c r="M775">
        <f t="shared" si="24"/>
        <v>2019</v>
      </c>
      <c r="N775" s="4" t="str">
        <f t="shared" si="25"/>
        <v>2019Nov</v>
      </c>
    </row>
    <row r="776" spans="1:14" x14ac:dyDescent="0.3">
      <c r="A776" s="4">
        <v>43788</v>
      </c>
      <c r="B776" t="s">
        <v>38</v>
      </c>
      <c r="C776" t="s">
        <v>15</v>
      </c>
      <c r="D776" t="s">
        <v>84</v>
      </c>
      <c r="E776" t="s">
        <v>50</v>
      </c>
      <c r="F776" t="s">
        <v>55</v>
      </c>
      <c r="G776" t="s">
        <v>56</v>
      </c>
      <c r="H776" t="s">
        <v>53</v>
      </c>
      <c r="I776">
        <v>50</v>
      </c>
      <c r="J776">
        <v>7</v>
      </c>
      <c r="K776">
        <v>350</v>
      </c>
      <c r="L776" s="5">
        <v>0</v>
      </c>
      <c r="M776">
        <f t="shared" si="24"/>
        <v>2019</v>
      </c>
      <c r="N776" s="4" t="str">
        <f t="shared" si="25"/>
        <v>2019Nov</v>
      </c>
    </row>
    <row r="777" spans="1:14" x14ac:dyDescent="0.3">
      <c r="A777" s="4">
        <v>43788</v>
      </c>
      <c r="B777" t="s">
        <v>14</v>
      </c>
      <c r="C777" t="s">
        <v>15</v>
      </c>
      <c r="D777" t="s">
        <v>321</v>
      </c>
      <c r="E777" t="s">
        <v>50</v>
      </c>
      <c r="F777" t="s">
        <v>55</v>
      </c>
      <c r="G777" t="s">
        <v>56</v>
      </c>
      <c r="H777" t="s">
        <v>53</v>
      </c>
      <c r="I777">
        <v>50</v>
      </c>
      <c r="J777">
        <v>6</v>
      </c>
      <c r="K777">
        <v>300</v>
      </c>
      <c r="L777" s="5">
        <v>0.05</v>
      </c>
      <c r="M777">
        <f t="shared" si="24"/>
        <v>2019</v>
      </c>
      <c r="N777" s="4" t="str">
        <f t="shared" si="25"/>
        <v>2019Nov</v>
      </c>
    </row>
    <row r="778" spans="1:14" x14ac:dyDescent="0.3">
      <c r="A778" s="4">
        <v>43788</v>
      </c>
      <c r="B778" t="s">
        <v>34</v>
      </c>
      <c r="C778" t="s">
        <v>15</v>
      </c>
      <c r="D778" t="s">
        <v>436</v>
      </c>
      <c r="E778" t="s">
        <v>50</v>
      </c>
      <c r="F778" t="s">
        <v>78</v>
      </c>
      <c r="G778" t="s">
        <v>79</v>
      </c>
      <c r="H778" t="s">
        <v>26</v>
      </c>
      <c r="I778">
        <v>24</v>
      </c>
      <c r="J778">
        <v>4</v>
      </c>
      <c r="K778">
        <v>96</v>
      </c>
      <c r="L778" s="5">
        <v>0.1</v>
      </c>
      <c r="M778">
        <f t="shared" si="24"/>
        <v>2019</v>
      </c>
      <c r="N778" s="4" t="str">
        <f t="shared" si="25"/>
        <v>2019Nov</v>
      </c>
    </row>
    <row r="779" spans="1:14" x14ac:dyDescent="0.3">
      <c r="A779" s="4">
        <v>43790</v>
      </c>
      <c r="B779" t="s">
        <v>14</v>
      </c>
      <c r="C779" t="s">
        <v>15</v>
      </c>
      <c r="D779" t="s">
        <v>142</v>
      </c>
      <c r="E779" t="s">
        <v>50</v>
      </c>
      <c r="F779" t="s">
        <v>55</v>
      </c>
      <c r="G779" t="s">
        <v>56</v>
      </c>
      <c r="H779" t="s">
        <v>53</v>
      </c>
      <c r="I779">
        <v>50</v>
      </c>
      <c r="J779">
        <v>2</v>
      </c>
      <c r="K779">
        <v>100</v>
      </c>
      <c r="L779" s="5">
        <v>0.05</v>
      </c>
      <c r="M779">
        <f t="shared" si="24"/>
        <v>2019</v>
      </c>
      <c r="N779" s="4" t="str">
        <f t="shared" si="25"/>
        <v>2019Nov</v>
      </c>
    </row>
    <row r="780" spans="1:14" x14ac:dyDescent="0.3">
      <c r="A780" s="4">
        <v>43791</v>
      </c>
      <c r="B780" t="s">
        <v>14</v>
      </c>
      <c r="C780" t="s">
        <v>15</v>
      </c>
      <c r="D780" t="s">
        <v>136</v>
      </c>
      <c r="E780" t="s">
        <v>17</v>
      </c>
      <c r="F780" t="s">
        <v>18</v>
      </c>
      <c r="G780" t="s">
        <v>19</v>
      </c>
      <c r="H780" t="s">
        <v>20</v>
      </c>
      <c r="I780">
        <v>595</v>
      </c>
      <c r="J780">
        <v>6</v>
      </c>
      <c r="K780">
        <v>3570</v>
      </c>
      <c r="L780" s="5">
        <v>0.05</v>
      </c>
      <c r="M780">
        <f t="shared" si="24"/>
        <v>2019</v>
      </c>
      <c r="N780" s="4" t="str">
        <f t="shared" si="25"/>
        <v>2019Nov</v>
      </c>
    </row>
    <row r="781" spans="1:14" x14ac:dyDescent="0.3">
      <c r="A781" s="4">
        <v>43792</v>
      </c>
      <c r="B781" t="s">
        <v>38</v>
      </c>
      <c r="C781" t="s">
        <v>21</v>
      </c>
      <c r="D781" t="s">
        <v>91</v>
      </c>
      <c r="E781" t="s">
        <v>17</v>
      </c>
      <c r="F781" t="s">
        <v>32</v>
      </c>
      <c r="G781" t="s">
        <v>81</v>
      </c>
      <c r="H781" t="s">
        <v>26</v>
      </c>
      <c r="I781">
        <v>349</v>
      </c>
      <c r="J781">
        <v>4</v>
      </c>
      <c r="K781">
        <v>1396</v>
      </c>
      <c r="L781" s="5">
        <v>0.02</v>
      </c>
      <c r="M781">
        <f t="shared" si="24"/>
        <v>2019</v>
      </c>
      <c r="N781" s="4" t="str">
        <f t="shared" si="25"/>
        <v>2019Nov</v>
      </c>
    </row>
    <row r="782" spans="1:14" x14ac:dyDescent="0.3">
      <c r="A782" s="4">
        <v>43794</v>
      </c>
      <c r="B782" t="s">
        <v>38</v>
      </c>
      <c r="C782" t="s">
        <v>15</v>
      </c>
      <c r="D782" t="s">
        <v>140</v>
      </c>
      <c r="E782" t="s">
        <v>62</v>
      </c>
      <c r="F782" t="s">
        <v>63</v>
      </c>
      <c r="G782" t="s">
        <v>64</v>
      </c>
      <c r="H782" t="s">
        <v>30</v>
      </c>
      <c r="I782">
        <v>35</v>
      </c>
      <c r="J782">
        <v>6</v>
      </c>
      <c r="K782">
        <v>210</v>
      </c>
      <c r="L782" s="5">
        <v>0</v>
      </c>
      <c r="M782">
        <f t="shared" si="24"/>
        <v>2019</v>
      </c>
      <c r="N782" s="4" t="str">
        <f t="shared" si="25"/>
        <v>2019Nov</v>
      </c>
    </row>
    <row r="783" spans="1:14" x14ac:dyDescent="0.3">
      <c r="A783" s="4">
        <v>43795</v>
      </c>
      <c r="B783" t="s">
        <v>14</v>
      </c>
      <c r="C783" t="s">
        <v>21</v>
      </c>
      <c r="D783" t="s">
        <v>381</v>
      </c>
      <c r="E783" t="s">
        <v>50</v>
      </c>
      <c r="F783" t="s">
        <v>78</v>
      </c>
      <c r="G783" t="s">
        <v>93</v>
      </c>
      <c r="H783" t="s">
        <v>26</v>
      </c>
      <c r="I783">
        <v>38</v>
      </c>
      <c r="J783">
        <v>3</v>
      </c>
      <c r="K783">
        <v>114</v>
      </c>
      <c r="L783" s="5">
        <v>0.12</v>
      </c>
      <c r="M783">
        <f t="shared" si="24"/>
        <v>2019</v>
      </c>
      <c r="N783" s="4" t="str">
        <f t="shared" si="25"/>
        <v>2019Nov</v>
      </c>
    </row>
    <row r="784" spans="1:14" x14ac:dyDescent="0.3">
      <c r="A784" s="4">
        <v>43796</v>
      </c>
      <c r="B784" t="s">
        <v>14</v>
      </c>
      <c r="C784" t="s">
        <v>21</v>
      </c>
      <c r="D784" t="s">
        <v>189</v>
      </c>
      <c r="E784" t="s">
        <v>17</v>
      </c>
      <c r="F784" t="s">
        <v>75</v>
      </c>
      <c r="G784" t="s">
        <v>162</v>
      </c>
      <c r="I784">
        <v>102</v>
      </c>
      <c r="J784">
        <v>3</v>
      </c>
      <c r="K784">
        <v>306</v>
      </c>
      <c r="L784" s="5">
        <v>0.12</v>
      </c>
      <c r="M784">
        <f t="shared" si="24"/>
        <v>2019</v>
      </c>
      <c r="N784" s="4" t="str">
        <f t="shared" si="25"/>
        <v>2019Nov</v>
      </c>
    </row>
    <row r="785" spans="1:14" x14ac:dyDescent="0.3">
      <c r="A785" s="4">
        <v>43796</v>
      </c>
      <c r="B785" t="s">
        <v>89</v>
      </c>
      <c r="C785" t="s">
        <v>15</v>
      </c>
      <c r="D785" t="s">
        <v>437</v>
      </c>
      <c r="E785" t="s">
        <v>17</v>
      </c>
      <c r="F785" t="s">
        <v>18</v>
      </c>
      <c r="G785" t="s">
        <v>45</v>
      </c>
      <c r="H785" t="s">
        <v>30</v>
      </c>
      <c r="I785">
        <v>337</v>
      </c>
      <c r="J785">
        <v>2</v>
      </c>
      <c r="K785">
        <v>674</v>
      </c>
      <c r="L785" s="5">
        <v>0.05</v>
      </c>
      <c r="M785">
        <f t="shared" si="24"/>
        <v>2019</v>
      </c>
      <c r="N785" s="4" t="str">
        <f t="shared" si="25"/>
        <v>2019Nov</v>
      </c>
    </row>
    <row r="786" spans="1:14" x14ac:dyDescent="0.3">
      <c r="A786" s="4">
        <v>43798</v>
      </c>
      <c r="B786" t="s">
        <v>14</v>
      </c>
      <c r="C786" t="s">
        <v>15</v>
      </c>
      <c r="D786" t="s">
        <v>366</v>
      </c>
      <c r="E786" t="s">
        <v>23</v>
      </c>
      <c r="F786" t="s">
        <v>28</v>
      </c>
      <c r="G786" t="s">
        <v>36</v>
      </c>
      <c r="H786" t="s">
        <v>26</v>
      </c>
      <c r="I786">
        <v>2443</v>
      </c>
      <c r="J786">
        <v>1</v>
      </c>
      <c r="K786">
        <v>2443</v>
      </c>
      <c r="L786" s="5">
        <v>0.05</v>
      </c>
      <c r="M786">
        <f t="shared" si="24"/>
        <v>2019</v>
      </c>
      <c r="N786" s="4" t="str">
        <f t="shared" si="25"/>
        <v>2019Nov</v>
      </c>
    </row>
    <row r="787" spans="1:14" x14ac:dyDescent="0.3">
      <c r="A787" s="4">
        <v>43800</v>
      </c>
      <c r="B787" t="s">
        <v>14</v>
      </c>
      <c r="C787" t="s">
        <v>21</v>
      </c>
      <c r="D787" t="s">
        <v>163</v>
      </c>
      <c r="E787" t="s">
        <v>17</v>
      </c>
      <c r="F787" t="s">
        <v>18</v>
      </c>
      <c r="G787" t="s">
        <v>119</v>
      </c>
      <c r="H787" t="s">
        <v>30</v>
      </c>
      <c r="I787">
        <v>1432</v>
      </c>
      <c r="J787">
        <v>3</v>
      </c>
      <c r="K787">
        <v>4296</v>
      </c>
      <c r="L787" s="5">
        <v>0.12</v>
      </c>
      <c r="M787">
        <f t="shared" si="24"/>
        <v>2019</v>
      </c>
      <c r="N787" s="4" t="str">
        <f t="shared" si="25"/>
        <v>2019Dec</v>
      </c>
    </row>
    <row r="788" spans="1:14" x14ac:dyDescent="0.3">
      <c r="A788" s="4">
        <v>43800</v>
      </c>
      <c r="B788" t="s">
        <v>14</v>
      </c>
      <c r="C788" t="s">
        <v>15</v>
      </c>
      <c r="D788" t="s">
        <v>246</v>
      </c>
      <c r="E788" t="s">
        <v>62</v>
      </c>
      <c r="F788" t="s">
        <v>67</v>
      </c>
      <c r="G788" t="s">
        <v>68</v>
      </c>
      <c r="I788">
        <v>25</v>
      </c>
      <c r="J788">
        <v>5</v>
      </c>
      <c r="K788">
        <v>125</v>
      </c>
      <c r="L788" s="5">
        <v>0.05</v>
      </c>
      <c r="M788">
        <f t="shared" si="24"/>
        <v>2019</v>
      </c>
      <c r="N788" s="4" t="str">
        <f t="shared" si="25"/>
        <v>2019Dec</v>
      </c>
    </row>
    <row r="789" spans="1:14" x14ac:dyDescent="0.3">
      <c r="A789" s="4">
        <v>43801</v>
      </c>
      <c r="B789" t="s">
        <v>14</v>
      </c>
      <c r="C789" t="s">
        <v>15</v>
      </c>
      <c r="D789" t="s">
        <v>16</v>
      </c>
      <c r="E789" t="s">
        <v>50</v>
      </c>
      <c r="F789" t="s">
        <v>58</v>
      </c>
      <c r="G789" t="s">
        <v>59</v>
      </c>
      <c r="H789" t="s">
        <v>26</v>
      </c>
      <c r="I789">
        <v>60</v>
      </c>
      <c r="J789">
        <v>2</v>
      </c>
      <c r="K789">
        <v>120</v>
      </c>
      <c r="L789" s="5">
        <v>0.05</v>
      </c>
      <c r="M789">
        <f t="shared" si="24"/>
        <v>2019</v>
      </c>
      <c r="N789" s="4" t="str">
        <f t="shared" si="25"/>
        <v>2019Dec</v>
      </c>
    </row>
    <row r="790" spans="1:14" x14ac:dyDescent="0.3">
      <c r="A790" s="4">
        <v>43801</v>
      </c>
      <c r="B790" t="s">
        <v>14</v>
      </c>
      <c r="C790" t="s">
        <v>21</v>
      </c>
      <c r="D790" t="s">
        <v>262</v>
      </c>
      <c r="E790" t="s">
        <v>50</v>
      </c>
      <c r="F790" t="s">
        <v>51</v>
      </c>
      <c r="G790" t="s">
        <v>52</v>
      </c>
      <c r="H790" t="s">
        <v>53</v>
      </c>
      <c r="I790">
        <v>9</v>
      </c>
      <c r="J790">
        <v>2</v>
      </c>
      <c r="K790">
        <v>18</v>
      </c>
      <c r="L790" s="5">
        <v>0.12</v>
      </c>
      <c r="M790">
        <f t="shared" si="24"/>
        <v>2019</v>
      </c>
      <c r="N790" s="4" t="str">
        <f t="shared" si="25"/>
        <v>2019Dec</v>
      </c>
    </row>
    <row r="791" spans="1:14" x14ac:dyDescent="0.3">
      <c r="A791" s="4">
        <v>43802</v>
      </c>
      <c r="B791" t="s">
        <v>14</v>
      </c>
      <c r="C791" t="s">
        <v>48</v>
      </c>
      <c r="D791" t="s">
        <v>129</v>
      </c>
      <c r="E791" t="s">
        <v>17</v>
      </c>
      <c r="F791" t="s">
        <v>75</v>
      </c>
      <c r="G791" t="s">
        <v>162</v>
      </c>
      <c r="I791">
        <v>102</v>
      </c>
      <c r="J791">
        <v>9</v>
      </c>
      <c r="K791">
        <v>918</v>
      </c>
      <c r="L791" s="5">
        <v>0.15</v>
      </c>
      <c r="M791">
        <f t="shared" si="24"/>
        <v>2019</v>
      </c>
      <c r="N791" s="4" t="str">
        <f t="shared" si="25"/>
        <v>2019Dec</v>
      </c>
    </row>
    <row r="792" spans="1:14" x14ac:dyDescent="0.3">
      <c r="A792" s="4">
        <v>43802</v>
      </c>
      <c r="B792" t="s">
        <v>14</v>
      </c>
      <c r="C792" t="s">
        <v>15</v>
      </c>
      <c r="D792" t="s">
        <v>394</v>
      </c>
      <c r="E792" t="s">
        <v>23</v>
      </c>
      <c r="F792" t="s">
        <v>28</v>
      </c>
      <c r="G792" t="s">
        <v>29</v>
      </c>
      <c r="H792" t="s">
        <v>26</v>
      </c>
      <c r="I792">
        <v>783</v>
      </c>
      <c r="J792">
        <v>3</v>
      </c>
      <c r="K792">
        <v>2349</v>
      </c>
      <c r="L792" s="5">
        <v>0.05</v>
      </c>
      <c r="M792">
        <f t="shared" si="24"/>
        <v>2019</v>
      </c>
      <c r="N792" s="4" t="str">
        <f t="shared" si="25"/>
        <v>2019Dec</v>
      </c>
    </row>
    <row r="793" spans="1:14" x14ac:dyDescent="0.3">
      <c r="A793" s="4">
        <v>43804</v>
      </c>
      <c r="B793" t="s">
        <v>14</v>
      </c>
      <c r="C793" t="s">
        <v>21</v>
      </c>
      <c r="D793" t="s">
        <v>422</v>
      </c>
      <c r="E793" t="s">
        <v>50</v>
      </c>
      <c r="F793" t="s">
        <v>78</v>
      </c>
      <c r="G793" t="s">
        <v>93</v>
      </c>
      <c r="H793" t="s">
        <v>26</v>
      </c>
      <c r="I793">
        <v>38</v>
      </c>
      <c r="J793">
        <v>2</v>
      </c>
      <c r="K793">
        <v>76</v>
      </c>
      <c r="L793" s="5">
        <v>0.12</v>
      </c>
      <c r="M793">
        <f t="shared" si="24"/>
        <v>2019</v>
      </c>
      <c r="N793" s="4" t="str">
        <f t="shared" si="25"/>
        <v>2019Dec</v>
      </c>
    </row>
    <row r="794" spans="1:14" x14ac:dyDescent="0.3">
      <c r="A794" s="4">
        <v>43806</v>
      </c>
      <c r="B794" t="s">
        <v>14</v>
      </c>
      <c r="C794" t="s">
        <v>21</v>
      </c>
      <c r="D794" t="s">
        <v>422</v>
      </c>
      <c r="E794" t="s">
        <v>17</v>
      </c>
      <c r="F794" t="s">
        <v>75</v>
      </c>
      <c r="G794" t="s">
        <v>76</v>
      </c>
      <c r="I794">
        <v>125</v>
      </c>
      <c r="J794">
        <v>2</v>
      </c>
      <c r="K794">
        <v>250</v>
      </c>
      <c r="L794" s="5">
        <v>0.12</v>
      </c>
      <c r="M794">
        <f t="shared" si="24"/>
        <v>2019</v>
      </c>
      <c r="N794" s="4" t="str">
        <f t="shared" si="25"/>
        <v>2019Dec</v>
      </c>
    </row>
    <row r="795" spans="1:14" x14ac:dyDescent="0.3">
      <c r="A795" s="4">
        <v>43806</v>
      </c>
      <c r="B795" t="s">
        <v>14</v>
      </c>
      <c r="C795" t="s">
        <v>15</v>
      </c>
      <c r="D795" t="s">
        <v>206</v>
      </c>
      <c r="E795" t="s">
        <v>62</v>
      </c>
      <c r="F795" t="s">
        <v>418</v>
      </c>
      <c r="G795" t="s">
        <v>419</v>
      </c>
      <c r="I795">
        <v>120</v>
      </c>
      <c r="J795">
        <v>1</v>
      </c>
      <c r="K795">
        <v>120</v>
      </c>
      <c r="L795" s="5">
        <v>0.05</v>
      </c>
      <c r="M795">
        <f t="shared" si="24"/>
        <v>2019</v>
      </c>
      <c r="N795" s="4" t="str">
        <f t="shared" si="25"/>
        <v>2019Dec</v>
      </c>
    </row>
    <row r="796" spans="1:14" x14ac:dyDescent="0.3">
      <c r="A796" s="4">
        <v>43807</v>
      </c>
      <c r="B796" t="s">
        <v>14</v>
      </c>
      <c r="C796" t="s">
        <v>21</v>
      </c>
      <c r="D796" t="s">
        <v>438</v>
      </c>
      <c r="E796" t="s">
        <v>50</v>
      </c>
      <c r="F796" t="s">
        <v>78</v>
      </c>
      <c r="G796" t="s">
        <v>79</v>
      </c>
      <c r="H796" t="s">
        <v>26</v>
      </c>
      <c r="I796">
        <v>24</v>
      </c>
      <c r="J796">
        <v>1</v>
      </c>
      <c r="K796">
        <v>24</v>
      </c>
      <c r="L796" s="5">
        <v>0.12</v>
      </c>
      <c r="M796">
        <f t="shared" si="24"/>
        <v>2019</v>
      </c>
      <c r="N796" s="4" t="str">
        <f t="shared" si="25"/>
        <v>2019Dec</v>
      </c>
    </row>
    <row r="797" spans="1:14" x14ac:dyDescent="0.3">
      <c r="A797" s="4">
        <v>43808</v>
      </c>
      <c r="B797" t="s">
        <v>89</v>
      </c>
      <c r="C797" t="s">
        <v>15</v>
      </c>
      <c r="D797" t="s">
        <v>90</v>
      </c>
      <c r="E797" t="s">
        <v>17</v>
      </c>
      <c r="F797" t="s">
        <v>75</v>
      </c>
      <c r="G797" t="s">
        <v>76</v>
      </c>
      <c r="I797">
        <v>125</v>
      </c>
      <c r="J797">
        <v>2</v>
      </c>
      <c r="K797">
        <v>250</v>
      </c>
      <c r="L797" s="5">
        <v>0.05</v>
      </c>
      <c r="M797">
        <f t="shared" si="24"/>
        <v>2019</v>
      </c>
      <c r="N797" s="4" t="str">
        <f t="shared" si="25"/>
        <v>2019Dec</v>
      </c>
    </row>
    <row r="798" spans="1:14" x14ac:dyDescent="0.3">
      <c r="A798" s="4">
        <v>43808</v>
      </c>
      <c r="B798" t="s">
        <v>34</v>
      </c>
      <c r="C798" t="s">
        <v>15</v>
      </c>
      <c r="D798" t="s">
        <v>54</v>
      </c>
      <c r="E798" t="s">
        <v>50</v>
      </c>
      <c r="F798" t="s">
        <v>58</v>
      </c>
      <c r="G798" t="s">
        <v>59</v>
      </c>
      <c r="H798" t="s">
        <v>26</v>
      </c>
      <c r="I798">
        <v>60</v>
      </c>
      <c r="J798">
        <v>3</v>
      </c>
      <c r="K798">
        <v>180</v>
      </c>
      <c r="L798" s="5">
        <v>0.1</v>
      </c>
      <c r="M798">
        <f t="shared" si="24"/>
        <v>2019</v>
      </c>
      <c r="N798" s="4" t="str">
        <f t="shared" si="25"/>
        <v>2019Dec</v>
      </c>
    </row>
    <row r="799" spans="1:14" x14ac:dyDescent="0.3">
      <c r="A799" s="4">
        <v>43810</v>
      </c>
      <c r="B799" t="s">
        <v>38</v>
      </c>
      <c r="C799" t="s">
        <v>15</v>
      </c>
      <c r="D799" t="s">
        <v>140</v>
      </c>
      <c r="E799" t="s">
        <v>50</v>
      </c>
      <c r="F799" t="s">
        <v>51</v>
      </c>
      <c r="G799" t="s">
        <v>52</v>
      </c>
      <c r="H799" t="s">
        <v>53</v>
      </c>
      <c r="I799">
        <v>9</v>
      </c>
      <c r="J799">
        <v>12</v>
      </c>
      <c r="K799">
        <v>108</v>
      </c>
      <c r="L799" s="5">
        <v>0</v>
      </c>
      <c r="M799">
        <f t="shared" si="24"/>
        <v>2019</v>
      </c>
      <c r="N799" s="4" t="str">
        <f t="shared" si="25"/>
        <v>2019Dec</v>
      </c>
    </row>
    <row r="800" spans="1:14" x14ac:dyDescent="0.3">
      <c r="A800" s="4">
        <v>43811</v>
      </c>
      <c r="B800" t="s">
        <v>89</v>
      </c>
      <c r="C800" t="s">
        <v>21</v>
      </c>
      <c r="D800" t="s">
        <v>191</v>
      </c>
      <c r="E800" t="s">
        <v>23</v>
      </c>
      <c r="F800" t="s">
        <v>24</v>
      </c>
      <c r="G800" t="s">
        <v>103</v>
      </c>
      <c r="H800" t="s">
        <v>26</v>
      </c>
      <c r="I800">
        <v>2295</v>
      </c>
      <c r="J800">
        <v>2</v>
      </c>
      <c r="K800">
        <v>4590</v>
      </c>
      <c r="L800" s="5">
        <v>0.1</v>
      </c>
      <c r="M800">
        <f t="shared" si="24"/>
        <v>2019</v>
      </c>
      <c r="N800" s="4" t="str">
        <f t="shared" si="25"/>
        <v>2019Dec</v>
      </c>
    </row>
    <row r="801" spans="1:14" x14ac:dyDescent="0.3">
      <c r="A801" s="4">
        <v>43812</v>
      </c>
      <c r="B801" t="s">
        <v>34</v>
      </c>
      <c r="C801" t="s">
        <v>15</v>
      </c>
      <c r="D801" t="s">
        <v>276</v>
      </c>
      <c r="E801" t="s">
        <v>23</v>
      </c>
      <c r="F801" t="s">
        <v>24</v>
      </c>
      <c r="G801" t="s">
        <v>25</v>
      </c>
      <c r="H801" t="s">
        <v>26</v>
      </c>
      <c r="I801">
        <v>1080</v>
      </c>
      <c r="J801">
        <v>5</v>
      </c>
      <c r="K801">
        <v>5400</v>
      </c>
      <c r="L801" s="5">
        <v>0.1</v>
      </c>
      <c r="M801">
        <f t="shared" si="24"/>
        <v>2019</v>
      </c>
      <c r="N801" s="4" t="str">
        <f t="shared" si="25"/>
        <v>2019Dec</v>
      </c>
    </row>
    <row r="802" spans="1:14" x14ac:dyDescent="0.3">
      <c r="A802" s="4">
        <v>43812</v>
      </c>
      <c r="B802" t="s">
        <v>14</v>
      </c>
      <c r="C802" t="s">
        <v>15</v>
      </c>
      <c r="D802" t="s">
        <v>109</v>
      </c>
      <c r="E802" t="s">
        <v>62</v>
      </c>
      <c r="F802" t="s">
        <v>67</v>
      </c>
      <c r="G802" t="s">
        <v>68</v>
      </c>
      <c r="I802">
        <v>25</v>
      </c>
      <c r="J802">
        <v>1</v>
      </c>
      <c r="K802">
        <v>25</v>
      </c>
      <c r="L802" s="5">
        <v>0.05</v>
      </c>
      <c r="M802">
        <f t="shared" si="24"/>
        <v>2019</v>
      </c>
      <c r="N802" s="4" t="str">
        <f t="shared" si="25"/>
        <v>2019Dec</v>
      </c>
    </row>
    <row r="803" spans="1:14" x14ac:dyDescent="0.3">
      <c r="A803" s="4">
        <v>43813</v>
      </c>
      <c r="B803" t="s">
        <v>14</v>
      </c>
      <c r="C803" t="s">
        <v>15</v>
      </c>
      <c r="D803" t="s">
        <v>155</v>
      </c>
      <c r="E803" t="s">
        <v>50</v>
      </c>
      <c r="F803" t="s">
        <v>78</v>
      </c>
      <c r="G803" t="s">
        <v>93</v>
      </c>
      <c r="H803" t="s">
        <v>26</v>
      </c>
      <c r="I803">
        <v>38</v>
      </c>
      <c r="J803">
        <v>3</v>
      </c>
      <c r="K803">
        <v>114</v>
      </c>
      <c r="L803" s="5">
        <v>0.05</v>
      </c>
      <c r="M803">
        <f t="shared" si="24"/>
        <v>2019</v>
      </c>
      <c r="N803" s="4" t="str">
        <f t="shared" si="25"/>
        <v>2019Dec</v>
      </c>
    </row>
    <row r="804" spans="1:14" x14ac:dyDescent="0.3">
      <c r="A804" s="4">
        <v>43815</v>
      </c>
      <c r="B804" t="s">
        <v>14</v>
      </c>
      <c r="C804" t="s">
        <v>21</v>
      </c>
      <c r="D804" t="s">
        <v>156</v>
      </c>
      <c r="E804" t="s">
        <v>50</v>
      </c>
      <c r="F804" t="s">
        <v>78</v>
      </c>
      <c r="G804" t="s">
        <v>79</v>
      </c>
      <c r="H804" t="s">
        <v>26</v>
      </c>
      <c r="I804">
        <v>24</v>
      </c>
      <c r="J804">
        <v>5</v>
      </c>
      <c r="K804">
        <v>120</v>
      </c>
      <c r="L804" s="5">
        <v>0.12</v>
      </c>
      <c r="M804">
        <f t="shared" si="24"/>
        <v>2019</v>
      </c>
      <c r="N804" s="4" t="str">
        <f t="shared" si="25"/>
        <v>2019Dec</v>
      </c>
    </row>
    <row r="805" spans="1:14" x14ac:dyDescent="0.3">
      <c r="A805" s="4">
        <v>43817</v>
      </c>
      <c r="B805" t="s">
        <v>14</v>
      </c>
      <c r="C805" t="s">
        <v>21</v>
      </c>
      <c r="D805" t="s">
        <v>111</v>
      </c>
      <c r="E805" t="s">
        <v>17</v>
      </c>
      <c r="F805" t="s">
        <v>41</v>
      </c>
      <c r="G805" t="s">
        <v>73</v>
      </c>
      <c r="H805" t="s">
        <v>26</v>
      </c>
      <c r="I805">
        <v>236</v>
      </c>
      <c r="J805">
        <v>2</v>
      </c>
      <c r="K805">
        <v>472</v>
      </c>
      <c r="L805" s="5">
        <v>0.12</v>
      </c>
      <c r="M805">
        <f t="shared" si="24"/>
        <v>2019</v>
      </c>
      <c r="N805" s="4" t="str">
        <f t="shared" si="25"/>
        <v>2019Dec</v>
      </c>
    </row>
    <row r="806" spans="1:14" x14ac:dyDescent="0.3">
      <c r="A806" s="4">
        <v>43819</v>
      </c>
      <c r="B806" t="s">
        <v>38</v>
      </c>
      <c r="C806" t="s">
        <v>15</v>
      </c>
      <c r="D806" t="s">
        <v>231</v>
      </c>
      <c r="E806" t="s">
        <v>50</v>
      </c>
      <c r="F806" t="s">
        <v>58</v>
      </c>
      <c r="G806" t="s">
        <v>59</v>
      </c>
      <c r="H806" t="s">
        <v>26</v>
      </c>
      <c r="I806">
        <v>60</v>
      </c>
      <c r="J806">
        <v>10</v>
      </c>
      <c r="K806">
        <v>600</v>
      </c>
      <c r="L806" s="5">
        <v>0</v>
      </c>
      <c r="M806">
        <f t="shared" si="24"/>
        <v>2019</v>
      </c>
      <c r="N806" s="4" t="str">
        <f t="shared" si="25"/>
        <v>2019Dec</v>
      </c>
    </row>
    <row r="807" spans="1:14" x14ac:dyDescent="0.3">
      <c r="A807" s="4">
        <v>43819</v>
      </c>
      <c r="B807" t="s">
        <v>14</v>
      </c>
      <c r="C807" t="s">
        <v>48</v>
      </c>
      <c r="D807" t="s">
        <v>439</v>
      </c>
      <c r="E807" t="s">
        <v>50</v>
      </c>
      <c r="F807" t="s">
        <v>55</v>
      </c>
      <c r="G807" t="s">
        <v>56</v>
      </c>
      <c r="H807" t="s">
        <v>53</v>
      </c>
      <c r="I807">
        <v>50</v>
      </c>
      <c r="J807">
        <v>2</v>
      </c>
      <c r="K807">
        <v>100</v>
      </c>
      <c r="L807" s="5">
        <v>0.15</v>
      </c>
      <c r="M807">
        <f t="shared" si="24"/>
        <v>2019</v>
      </c>
      <c r="N807" s="4" t="str">
        <f t="shared" si="25"/>
        <v>2019Dec</v>
      </c>
    </row>
    <row r="808" spans="1:14" x14ac:dyDescent="0.3">
      <c r="A808" s="4">
        <v>43820</v>
      </c>
      <c r="B808" t="s">
        <v>14</v>
      </c>
      <c r="C808" t="s">
        <v>15</v>
      </c>
      <c r="D808" t="s">
        <v>71</v>
      </c>
      <c r="E808" t="s">
        <v>50</v>
      </c>
      <c r="F808" t="s">
        <v>78</v>
      </c>
      <c r="G808" t="s">
        <v>79</v>
      </c>
      <c r="H808" t="s">
        <v>26</v>
      </c>
      <c r="I808">
        <v>24</v>
      </c>
      <c r="J808">
        <v>4</v>
      </c>
      <c r="K808">
        <v>96</v>
      </c>
      <c r="L808" s="5">
        <v>0.05</v>
      </c>
      <c r="M808">
        <f t="shared" si="24"/>
        <v>2019</v>
      </c>
      <c r="N808" s="4" t="str">
        <f t="shared" si="25"/>
        <v>2019Dec</v>
      </c>
    </row>
    <row r="809" spans="1:14" x14ac:dyDescent="0.3">
      <c r="A809" s="4">
        <v>43821</v>
      </c>
      <c r="B809" t="s">
        <v>14</v>
      </c>
      <c r="C809" t="s">
        <v>15</v>
      </c>
      <c r="D809" t="s">
        <v>440</v>
      </c>
      <c r="E809" t="s">
        <v>17</v>
      </c>
      <c r="F809" t="s">
        <v>41</v>
      </c>
      <c r="G809" t="s">
        <v>42</v>
      </c>
      <c r="H809" t="s">
        <v>26</v>
      </c>
      <c r="I809">
        <v>113</v>
      </c>
      <c r="J809">
        <v>1</v>
      </c>
      <c r="K809">
        <v>113</v>
      </c>
      <c r="L809" s="5">
        <v>0.05</v>
      </c>
      <c r="M809">
        <f t="shared" si="24"/>
        <v>2019</v>
      </c>
      <c r="N809" s="4" t="str">
        <f t="shared" si="25"/>
        <v>2019Dec</v>
      </c>
    </row>
    <row r="810" spans="1:14" x14ac:dyDescent="0.3">
      <c r="A810" s="4">
        <v>43822</v>
      </c>
      <c r="B810" t="s">
        <v>14</v>
      </c>
      <c r="C810" t="s">
        <v>48</v>
      </c>
      <c r="D810" t="s">
        <v>69</v>
      </c>
      <c r="E810" t="s">
        <v>17</v>
      </c>
      <c r="F810" t="s">
        <v>18</v>
      </c>
      <c r="G810" t="s">
        <v>19</v>
      </c>
      <c r="H810" t="s">
        <v>20</v>
      </c>
      <c r="I810">
        <v>595</v>
      </c>
      <c r="J810">
        <v>1</v>
      </c>
      <c r="K810">
        <v>595</v>
      </c>
      <c r="L810" s="5">
        <v>0.15</v>
      </c>
      <c r="M810">
        <f t="shared" si="24"/>
        <v>2019</v>
      </c>
      <c r="N810" s="4" t="str">
        <f t="shared" si="25"/>
        <v>2019Dec</v>
      </c>
    </row>
    <row r="811" spans="1:14" x14ac:dyDescent="0.3">
      <c r="A811" s="4">
        <v>43822</v>
      </c>
      <c r="B811" t="s">
        <v>89</v>
      </c>
      <c r="C811" t="s">
        <v>21</v>
      </c>
      <c r="D811" t="s">
        <v>191</v>
      </c>
      <c r="E811" t="s">
        <v>50</v>
      </c>
      <c r="F811" t="s">
        <v>55</v>
      </c>
      <c r="G811" t="s">
        <v>56</v>
      </c>
      <c r="H811" t="s">
        <v>53</v>
      </c>
      <c r="I811">
        <v>50</v>
      </c>
      <c r="J811">
        <v>3</v>
      </c>
      <c r="K811">
        <v>150</v>
      </c>
      <c r="L811" s="5">
        <v>0.1</v>
      </c>
      <c r="M811">
        <f t="shared" si="24"/>
        <v>2019</v>
      </c>
      <c r="N811" s="4" t="str">
        <f t="shared" si="25"/>
        <v>2019Dec</v>
      </c>
    </row>
    <row r="812" spans="1:14" x14ac:dyDescent="0.3">
      <c r="A812" s="4">
        <v>43822</v>
      </c>
      <c r="B812" t="s">
        <v>38</v>
      </c>
      <c r="C812" t="s">
        <v>21</v>
      </c>
      <c r="D812" t="s">
        <v>305</v>
      </c>
      <c r="E812" t="s">
        <v>50</v>
      </c>
      <c r="F812" t="s">
        <v>55</v>
      </c>
      <c r="G812" t="s">
        <v>56</v>
      </c>
      <c r="H812" t="s">
        <v>53</v>
      </c>
      <c r="I812">
        <v>50</v>
      </c>
      <c r="J812">
        <v>2</v>
      </c>
      <c r="K812">
        <v>100</v>
      </c>
      <c r="L812" s="5">
        <v>0.02</v>
      </c>
      <c r="M812">
        <f t="shared" si="24"/>
        <v>2019</v>
      </c>
      <c r="N812" s="4" t="str">
        <f t="shared" si="25"/>
        <v>2019Dec</v>
      </c>
    </row>
    <row r="813" spans="1:14" x14ac:dyDescent="0.3">
      <c r="A813" s="4">
        <v>43824</v>
      </c>
      <c r="B813" t="s">
        <v>14</v>
      </c>
      <c r="C813" t="s">
        <v>21</v>
      </c>
      <c r="D813" t="s">
        <v>156</v>
      </c>
      <c r="E813" t="s">
        <v>62</v>
      </c>
      <c r="F813" t="s">
        <v>63</v>
      </c>
      <c r="G813" t="s">
        <v>64</v>
      </c>
      <c r="H813" t="s">
        <v>125</v>
      </c>
      <c r="I813">
        <v>35</v>
      </c>
      <c r="J813">
        <v>4</v>
      </c>
      <c r="K813">
        <v>140</v>
      </c>
      <c r="L813" s="5">
        <v>0.12</v>
      </c>
      <c r="M813">
        <f t="shared" si="24"/>
        <v>2019</v>
      </c>
      <c r="N813" s="4" t="str">
        <f t="shared" si="25"/>
        <v>2019Dec</v>
      </c>
    </row>
    <row r="814" spans="1:14" x14ac:dyDescent="0.3">
      <c r="A814" s="4">
        <v>43824</v>
      </c>
      <c r="B814" t="s">
        <v>14</v>
      </c>
      <c r="C814" t="s">
        <v>21</v>
      </c>
      <c r="D814" t="s">
        <v>441</v>
      </c>
      <c r="E814" t="s">
        <v>17</v>
      </c>
      <c r="F814" t="s">
        <v>426</v>
      </c>
      <c r="G814" t="s">
        <v>442</v>
      </c>
      <c r="H814" t="s">
        <v>428</v>
      </c>
      <c r="I814">
        <v>81</v>
      </c>
      <c r="J814">
        <v>1</v>
      </c>
      <c r="K814">
        <v>81</v>
      </c>
      <c r="L814" s="5">
        <v>0.12</v>
      </c>
      <c r="M814">
        <f t="shared" si="24"/>
        <v>2019</v>
      </c>
      <c r="N814" s="4" t="str">
        <f t="shared" si="25"/>
        <v>2019Dec</v>
      </c>
    </row>
    <row r="815" spans="1:14" x14ac:dyDescent="0.3">
      <c r="A815" s="4">
        <v>43826</v>
      </c>
      <c r="B815" t="s">
        <v>14</v>
      </c>
      <c r="C815" t="s">
        <v>15</v>
      </c>
      <c r="D815" t="s">
        <v>236</v>
      </c>
      <c r="E815" t="s">
        <v>50</v>
      </c>
      <c r="F815" t="s">
        <v>58</v>
      </c>
      <c r="G815" t="s">
        <v>59</v>
      </c>
      <c r="H815" t="s">
        <v>26</v>
      </c>
      <c r="I815">
        <v>60</v>
      </c>
      <c r="J815">
        <v>4</v>
      </c>
      <c r="K815">
        <v>240</v>
      </c>
      <c r="L815" s="5">
        <v>0.05</v>
      </c>
      <c r="M815">
        <f t="shared" si="24"/>
        <v>2019</v>
      </c>
      <c r="N815" s="4" t="str">
        <f t="shared" si="25"/>
        <v>2019Dec</v>
      </c>
    </row>
    <row r="816" spans="1:14" x14ac:dyDescent="0.3">
      <c r="A816" s="4">
        <v>43827</v>
      </c>
      <c r="B816" t="s">
        <v>14</v>
      </c>
      <c r="C816" t="s">
        <v>21</v>
      </c>
      <c r="D816" t="s">
        <v>237</v>
      </c>
      <c r="E816" t="s">
        <v>17</v>
      </c>
      <c r="F816" t="s">
        <v>41</v>
      </c>
      <c r="G816" t="s">
        <v>42</v>
      </c>
      <c r="H816" t="s">
        <v>26</v>
      </c>
      <c r="I816">
        <v>113</v>
      </c>
      <c r="J816">
        <v>7</v>
      </c>
      <c r="K816">
        <v>791</v>
      </c>
      <c r="L816" s="5">
        <v>0.12</v>
      </c>
      <c r="M816">
        <f t="shared" si="24"/>
        <v>2019</v>
      </c>
      <c r="N816" s="4" t="str">
        <f t="shared" si="25"/>
        <v>2019Dec</v>
      </c>
    </row>
    <row r="817" spans="1:14" x14ac:dyDescent="0.3">
      <c r="A817" s="4">
        <v>43827</v>
      </c>
      <c r="B817" t="s">
        <v>34</v>
      </c>
      <c r="C817" t="s">
        <v>15</v>
      </c>
      <c r="D817" t="s">
        <v>124</v>
      </c>
      <c r="E817" t="s">
        <v>17</v>
      </c>
      <c r="F817" t="s">
        <v>18</v>
      </c>
      <c r="G817" t="s">
        <v>19</v>
      </c>
      <c r="H817" t="s">
        <v>20</v>
      </c>
      <c r="I817">
        <v>595</v>
      </c>
      <c r="J817">
        <v>1</v>
      </c>
      <c r="K817">
        <v>595</v>
      </c>
      <c r="L817" s="5">
        <v>0.1</v>
      </c>
      <c r="M817">
        <f t="shared" si="24"/>
        <v>2019</v>
      </c>
      <c r="N817" s="4" t="str">
        <f t="shared" si="25"/>
        <v>2019Dec</v>
      </c>
    </row>
    <row r="818" spans="1:14" x14ac:dyDescent="0.3">
      <c r="A818" s="4">
        <v>43828</v>
      </c>
      <c r="B818" t="s">
        <v>14</v>
      </c>
      <c r="C818" t="s">
        <v>15</v>
      </c>
      <c r="D818" t="s">
        <v>443</v>
      </c>
      <c r="E818" t="s">
        <v>50</v>
      </c>
      <c r="F818" t="s">
        <v>78</v>
      </c>
      <c r="G818" t="s">
        <v>93</v>
      </c>
      <c r="H818" t="s">
        <v>26</v>
      </c>
      <c r="I818">
        <v>38</v>
      </c>
      <c r="J818">
        <v>19</v>
      </c>
      <c r="K818">
        <v>722</v>
      </c>
      <c r="L818" s="5">
        <v>0.05</v>
      </c>
      <c r="M818">
        <f t="shared" si="24"/>
        <v>2019</v>
      </c>
      <c r="N818" s="4" t="str">
        <f t="shared" si="25"/>
        <v>2019Dec</v>
      </c>
    </row>
    <row r="819" spans="1:14" x14ac:dyDescent="0.3">
      <c r="A819" s="4">
        <v>43828</v>
      </c>
      <c r="B819" t="s">
        <v>14</v>
      </c>
      <c r="C819" t="s">
        <v>15</v>
      </c>
      <c r="D819" t="s">
        <v>292</v>
      </c>
      <c r="E819" t="s">
        <v>17</v>
      </c>
      <c r="F819" t="s">
        <v>18</v>
      </c>
      <c r="G819" t="s">
        <v>19</v>
      </c>
      <c r="H819" t="s">
        <v>20</v>
      </c>
      <c r="I819">
        <v>595</v>
      </c>
      <c r="J819">
        <v>2</v>
      </c>
      <c r="K819">
        <v>1190</v>
      </c>
      <c r="L819" s="5">
        <v>0.05</v>
      </c>
      <c r="M819">
        <f t="shared" si="24"/>
        <v>2019</v>
      </c>
      <c r="N819" s="4" t="str">
        <f t="shared" si="25"/>
        <v>2019Dec</v>
      </c>
    </row>
    <row r="820" spans="1:14" x14ac:dyDescent="0.3">
      <c r="A820" s="4">
        <v>43830</v>
      </c>
      <c r="B820" t="s">
        <v>14</v>
      </c>
      <c r="C820" t="s">
        <v>15</v>
      </c>
      <c r="D820" t="s">
        <v>443</v>
      </c>
      <c r="E820" t="s">
        <v>62</v>
      </c>
      <c r="F820" t="s">
        <v>63</v>
      </c>
      <c r="G820" t="s">
        <v>64</v>
      </c>
      <c r="H820" t="s">
        <v>30</v>
      </c>
      <c r="I820">
        <v>35</v>
      </c>
      <c r="J820">
        <v>1</v>
      </c>
      <c r="K820">
        <v>35</v>
      </c>
      <c r="L820" s="5">
        <v>0.05</v>
      </c>
      <c r="M820">
        <f t="shared" si="24"/>
        <v>2019</v>
      </c>
      <c r="N820" s="4" t="str">
        <f t="shared" si="25"/>
        <v>2019Dec</v>
      </c>
    </row>
    <row r="821" spans="1:14" x14ac:dyDescent="0.3">
      <c r="A821" s="4">
        <v>43831</v>
      </c>
      <c r="B821" t="s">
        <v>14</v>
      </c>
      <c r="C821" t="s">
        <v>21</v>
      </c>
      <c r="D821" t="s">
        <v>192</v>
      </c>
      <c r="E821" t="s">
        <v>62</v>
      </c>
      <c r="F821" t="s">
        <v>63</v>
      </c>
      <c r="G821" t="s">
        <v>64</v>
      </c>
      <c r="H821" t="s">
        <v>30</v>
      </c>
      <c r="I821">
        <v>35</v>
      </c>
      <c r="J821">
        <v>2</v>
      </c>
      <c r="K821">
        <v>70</v>
      </c>
      <c r="L821" s="5">
        <v>0.12</v>
      </c>
      <c r="M821">
        <f t="shared" si="24"/>
        <v>2020</v>
      </c>
      <c r="N821" s="4" t="str">
        <f t="shared" si="25"/>
        <v>2020Jan</v>
      </c>
    </row>
    <row r="822" spans="1:14" x14ac:dyDescent="0.3">
      <c r="A822" s="4">
        <v>43831</v>
      </c>
      <c r="B822" t="s">
        <v>14</v>
      </c>
      <c r="C822" t="s">
        <v>21</v>
      </c>
      <c r="D822" t="s">
        <v>156</v>
      </c>
      <c r="E822" t="s">
        <v>23</v>
      </c>
      <c r="F822" t="s">
        <v>28</v>
      </c>
      <c r="G822" t="s">
        <v>29</v>
      </c>
      <c r="H822" t="s">
        <v>30</v>
      </c>
      <c r="I822">
        <v>783</v>
      </c>
      <c r="J822">
        <v>2</v>
      </c>
      <c r="K822">
        <v>1566</v>
      </c>
      <c r="L822" s="5">
        <v>0.12</v>
      </c>
      <c r="M822">
        <f t="shared" si="24"/>
        <v>2020</v>
      </c>
      <c r="N822" s="4" t="str">
        <f t="shared" si="25"/>
        <v>2020Jan</v>
      </c>
    </row>
    <row r="823" spans="1:14" x14ac:dyDescent="0.3">
      <c r="A823" s="4">
        <v>43831</v>
      </c>
      <c r="B823" t="s">
        <v>38</v>
      </c>
      <c r="C823" t="s">
        <v>15</v>
      </c>
      <c r="D823" t="s">
        <v>444</v>
      </c>
      <c r="E823" t="s">
        <v>50</v>
      </c>
      <c r="F823" t="s">
        <v>78</v>
      </c>
      <c r="G823" t="s">
        <v>93</v>
      </c>
      <c r="H823" t="s">
        <v>26</v>
      </c>
      <c r="I823">
        <v>38</v>
      </c>
      <c r="J823">
        <v>1</v>
      </c>
      <c r="K823">
        <v>38</v>
      </c>
      <c r="L823" s="5">
        <v>0</v>
      </c>
      <c r="M823">
        <f t="shared" si="24"/>
        <v>2020</v>
      </c>
      <c r="N823" s="4" t="str">
        <f t="shared" si="25"/>
        <v>2020Jan</v>
      </c>
    </row>
    <row r="824" spans="1:14" x14ac:dyDescent="0.3">
      <c r="A824" s="4">
        <v>43832</v>
      </c>
      <c r="B824" t="s">
        <v>14</v>
      </c>
      <c r="C824" t="s">
        <v>15</v>
      </c>
      <c r="D824" t="s">
        <v>130</v>
      </c>
      <c r="E824" t="s">
        <v>23</v>
      </c>
      <c r="F824" t="s">
        <v>24</v>
      </c>
      <c r="G824" t="s">
        <v>103</v>
      </c>
      <c r="H824" t="s">
        <v>26</v>
      </c>
      <c r="I824">
        <v>2295</v>
      </c>
      <c r="J824">
        <v>7</v>
      </c>
      <c r="K824">
        <v>16065</v>
      </c>
      <c r="L824" s="5">
        <v>0.05</v>
      </c>
      <c r="M824">
        <f t="shared" si="24"/>
        <v>2020</v>
      </c>
      <c r="N824" s="4" t="str">
        <f t="shared" si="25"/>
        <v>2020Jan</v>
      </c>
    </row>
    <row r="825" spans="1:14" x14ac:dyDescent="0.3">
      <c r="A825" s="4">
        <v>43832</v>
      </c>
      <c r="B825" t="s">
        <v>38</v>
      </c>
      <c r="C825" t="s">
        <v>15</v>
      </c>
      <c r="D825" t="s">
        <v>444</v>
      </c>
      <c r="E825" t="s">
        <v>17</v>
      </c>
      <c r="F825" t="s">
        <v>32</v>
      </c>
      <c r="G825" t="s">
        <v>47</v>
      </c>
      <c r="H825" t="s">
        <v>26</v>
      </c>
      <c r="I825">
        <v>1350</v>
      </c>
      <c r="J825">
        <v>1</v>
      </c>
      <c r="K825">
        <v>1350</v>
      </c>
      <c r="L825" s="5">
        <v>0</v>
      </c>
      <c r="M825">
        <f t="shared" si="24"/>
        <v>2020</v>
      </c>
      <c r="N825" s="4" t="str">
        <f t="shared" si="25"/>
        <v>2020Jan</v>
      </c>
    </row>
    <row r="826" spans="1:14" x14ac:dyDescent="0.3">
      <c r="A826" s="4">
        <v>43832</v>
      </c>
      <c r="B826" t="s">
        <v>14</v>
      </c>
      <c r="C826" t="s">
        <v>15</v>
      </c>
      <c r="D826" t="s">
        <v>445</v>
      </c>
      <c r="E826" t="s">
        <v>62</v>
      </c>
      <c r="F826" t="s">
        <v>63</v>
      </c>
      <c r="G826" t="s">
        <v>64</v>
      </c>
      <c r="H826" t="s">
        <v>26</v>
      </c>
      <c r="I826">
        <v>35</v>
      </c>
      <c r="J826">
        <v>1</v>
      </c>
      <c r="K826">
        <v>35</v>
      </c>
      <c r="L826" s="5">
        <v>0.05</v>
      </c>
      <c r="M826">
        <f t="shared" si="24"/>
        <v>2020</v>
      </c>
      <c r="N826" s="4" t="str">
        <f t="shared" si="25"/>
        <v>2020Jan</v>
      </c>
    </row>
    <row r="827" spans="1:14" x14ac:dyDescent="0.3">
      <c r="A827" s="4">
        <v>43832</v>
      </c>
      <c r="B827" t="s">
        <v>14</v>
      </c>
      <c r="C827" t="s">
        <v>15</v>
      </c>
      <c r="D827" t="s">
        <v>446</v>
      </c>
      <c r="E827" t="s">
        <v>23</v>
      </c>
      <c r="F827" t="s">
        <v>447</v>
      </c>
      <c r="G827" t="s">
        <v>448</v>
      </c>
      <c r="H827" t="s">
        <v>125</v>
      </c>
      <c r="I827">
        <v>2384</v>
      </c>
      <c r="J827">
        <v>2</v>
      </c>
      <c r="K827">
        <v>4768</v>
      </c>
      <c r="L827" s="5">
        <v>0.05</v>
      </c>
      <c r="M827">
        <f t="shared" si="24"/>
        <v>2020</v>
      </c>
      <c r="N827" s="4" t="str">
        <f t="shared" si="25"/>
        <v>2020Jan</v>
      </c>
    </row>
    <row r="828" spans="1:14" x14ac:dyDescent="0.3">
      <c r="A828" s="4">
        <v>43833</v>
      </c>
      <c r="B828" t="s">
        <v>14</v>
      </c>
      <c r="C828" t="s">
        <v>15</v>
      </c>
      <c r="D828" t="s">
        <v>96</v>
      </c>
      <c r="E828" t="s">
        <v>17</v>
      </c>
      <c r="F828" t="s">
        <v>18</v>
      </c>
      <c r="G828" t="s">
        <v>19</v>
      </c>
      <c r="H828" t="s">
        <v>20</v>
      </c>
      <c r="I828">
        <v>595</v>
      </c>
      <c r="J828">
        <v>2</v>
      </c>
      <c r="K828">
        <v>1190</v>
      </c>
      <c r="L828" s="5">
        <v>0.05</v>
      </c>
      <c r="M828">
        <f t="shared" si="24"/>
        <v>2020</v>
      </c>
      <c r="N828" s="4" t="str">
        <f t="shared" si="25"/>
        <v>2020Jan</v>
      </c>
    </row>
    <row r="829" spans="1:14" x14ac:dyDescent="0.3">
      <c r="A829" s="4">
        <v>43833</v>
      </c>
      <c r="B829" t="s">
        <v>14</v>
      </c>
      <c r="C829" t="s">
        <v>15</v>
      </c>
      <c r="D829" t="s">
        <v>449</v>
      </c>
      <c r="E829" t="s">
        <v>50</v>
      </c>
      <c r="F829" t="s">
        <v>78</v>
      </c>
      <c r="G829" t="s">
        <v>79</v>
      </c>
      <c r="H829" t="s">
        <v>26</v>
      </c>
      <c r="I829">
        <v>24</v>
      </c>
      <c r="J829">
        <v>1</v>
      </c>
      <c r="K829">
        <v>24</v>
      </c>
      <c r="L829" s="5">
        <v>0.05</v>
      </c>
      <c r="M829">
        <f t="shared" si="24"/>
        <v>2020</v>
      </c>
      <c r="N829" s="4" t="str">
        <f t="shared" si="25"/>
        <v>2020Jan</v>
      </c>
    </row>
    <row r="830" spans="1:14" x14ac:dyDescent="0.3">
      <c r="A830" s="4">
        <v>43833</v>
      </c>
      <c r="B830" t="s">
        <v>38</v>
      </c>
      <c r="C830" t="s">
        <v>15</v>
      </c>
      <c r="D830" t="s">
        <v>324</v>
      </c>
      <c r="E830" t="s">
        <v>50</v>
      </c>
      <c r="F830" t="s">
        <v>58</v>
      </c>
      <c r="G830" t="s">
        <v>59</v>
      </c>
      <c r="H830" t="s">
        <v>26</v>
      </c>
      <c r="I830">
        <v>60</v>
      </c>
      <c r="J830">
        <v>2</v>
      </c>
      <c r="K830">
        <v>120</v>
      </c>
      <c r="L830" s="5">
        <v>0</v>
      </c>
      <c r="M830">
        <f t="shared" si="24"/>
        <v>2020</v>
      </c>
      <c r="N830" s="4" t="str">
        <f t="shared" si="25"/>
        <v>2020Jan</v>
      </c>
    </row>
    <row r="831" spans="1:14" x14ac:dyDescent="0.3">
      <c r="A831" s="4">
        <v>43833</v>
      </c>
      <c r="B831" t="s">
        <v>14</v>
      </c>
      <c r="C831" t="s">
        <v>21</v>
      </c>
      <c r="D831" t="s">
        <v>407</v>
      </c>
      <c r="E831" t="s">
        <v>50</v>
      </c>
      <c r="F831" t="s">
        <v>55</v>
      </c>
      <c r="G831" t="s">
        <v>56</v>
      </c>
      <c r="H831" t="s">
        <v>53</v>
      </c>
      <c r="I831">
        <v>50</v>
      </c>
      <c r="J831">
        <v>5</v>
      </c>
      <c r="K831">
        <v>250</v>
      </c>
      <c r="L831" s="5">
        <v>0.12</v>
      </c>
      <c r="M831">
        <f t="shared" si="24"/>
        <v>2020</v>
      </c>
      <c r="N831" s="4" t="str">
        <f t="shared" si="25"/>
        <v>2020Jan</v>
      </c>
    </row>
    <row r="832" spans="1:14" x14ac:dyDescent="0.3">
      <c r="A832" s="4">
        <v>43833</v>
      </c>
      <c r="B832" t="s">
        <v>38</v>
      </c>
      <c r="C832" t="s">
        <v>15</v>
      </c>
      <c r="D832" t="s">
        <v>324</v>
      </c>
      <c r="E832" t="s">
        <v>62</v>
      </c>
      <c r="F832" t="s">
        <v>63</v>
      </c>
      <c r="G832" t="s">
        <v>64</v>
      </c>
      <c r="H832" t="s">
        <v>30</v>
      </c>
      <c r="I832">
        <v>35</v>
      </c>
      <c r="J832">
        <v>1</v>
      </c>
      <c r="K832">
        <v>35</v>
      </c>
      <c r="L832" s="5">
        <v>0</v>
      </c>
      <c r="M832">
        <f t="shared" si="24"/>
        <v>2020</v>
      </c>
      <c r="N832" s="4" t="str">
        <f t="shared" si="25"/>
        <v>2020Jan</v>
      </c>
    </row>
    <row r="833" spans="1:14" x14ac:dyDescent="0.3">
      <c r="A833" s="4">
        <v>43833</v>
      </c>
      <c r="B833" t="s">
        <v>14</v>
      </c>
      <c r="C833" t="s">
        <v>15</v>
      </c>
      <c r="D833" t="s">
        <v>450</v>
      </c>
      <c r="E833" t="s">
        <v>23</v>
      </c>
      <c r="F833" t="s">
        <v>447</v>
      </c>
      <c r="G833" t="s">
        <v>451</v>
      </c>
      <c r="H833" t="s">
        <v>20</v>
      </c>
      <c r="I833">
        <v>742</v>
      </c>
      <c r="J833">
        <v>3</v>
      </c>
      <c r="K833">
        <v>2226</v>
      </c>
      <c r="L833" s="5">
        <v>0.05</v>
      </c>
      <c r="M833">
        <f t="shared" si="24"/>
        <v>2020</v>
      </c>
      <c r="N833" s="4" t="str">
        <f t="shared" si="25"/>
        <v>2020Jan</v>
      </c>
    </row>
    <row r="834" spans="1:14" x14ac:dyDescent="0.3">
      <c r="A834" s="4">
        <v>43833</v>
      </c>
      <c r="B834" t="s">
        <v>14</v>
      </c>
      <c r="C834" t="s">
        <v>15</v>
      </c>
      <c r="D834" t="s">
        <v>452</v>
      </c>
      <c r="E834" t="s">
        <v>17</v>
      </c>
      <c r="F834" t="s">
        <v>431</v>
      </c>
      <c r="G834" t="s">
        <v>453</v>
      </c>
      <c r="H834" t="s">
        <v>125</v>
      </c>
      <c r="I834">
        <v>1004</v>
      </c>
      <c r="J834">
        <v>3</v>
      </c>
      <c r="K834">
        <v>3012</v>
      </c>
      <c r="L834" s="5">
        <v>0.05</v>
      </c>
      <c r="M834">
        <f t="shared" si="24"/>
        <v>2020</v>
      </c>
      <c r="N834" s="4" t="str">
        <f t="shared" si="25"/>
        <v>2020Jan</v>
      </c>
    </row>
    <row r="835" spans="1:14" x14ac:dyDescent="0.3">
      <c r="A835" s="4">
        <v>43834</v>
      </c>
      <c r="B835" t="s">
        <v>89</v>
      </c>
      <c r="C835" t="s">
        <v>15</v>
      </c>
      <c r="D835" t="s">
        <v>90</v>
      </c>
      <c r="E835" t="s">
        <v>23</v>
      </c>
      <c r="F835" t="s">
        <v>24</v>
      </c>
      <c r="G835" t="s">
        <v>103</v>
      </c>
      <c r="H835" t="s">
        <v>26</v>
      </c>
      <c r="I835">
        <v>2295</v>
      </c>
      <c r="J835">
        <v>4</v>
      </c>
      <c r="K835">
        <v>9180</v>
      </c>
      <c r="L835" s="5">
        <v>0.05</v>
      </c>
      <c r="M835">
        <f t="shared" ref="M835:M898" si="26">YEAR(A835)</f>
        <v>2020</v>
      </c>
      <c r="N835" s="4" t="str">
        <f t="shared" ref="N835:N898" si="27">YEAR(A835)&amp;TEXT(A835,"mmm")</f>
        <v>2020Jan</v>
      </c>
    </row>
    <row r="836" spans="1:14" x14ac:dyDescent="0.3">
      <c r="A836" s="4">
        <v>43834</v>
      </c>
      <c r="B836" t="s">
        <v>14</v>
      </c>
      <c r="C836" t="s">
        <v>21</v>
      </c>
      <c r="D836" t="s">
        <v>245</v>
      </c>
      <c r="E836" t="s">
        <v>23</v>
      </c>
      <c r="F836" t="s">
        <v>24</v>
      </c>
      <c r="G836" t="s">
        <v>25</v>
      </c>
      <c r="H836" t="s">
        <v>26</v>
      </c>
      <c r="I836">
        <v>1080</v>
      </c>
      <c r="J836">
        <v>2</v>
      </c>
      <c r="K836">
        <v>2160</v>
      </c>
      <c r="L836" s="5">
        <v>0.12</v>
      </c>
      <c r="M836">
        <f t="shared" si="26"/>
        <v>2020</v>
      </c>
      <c r="N836" s="4" t="str">
        <f t="shared" si="27"/>
        <v>2020Jan</v>
      </c>
    </row>
    <row r="837" spans="1:14" x14ac:dyDescent="0.3">
      <c r="A837" s="4">
        <v>43835</v>
      </c>
      <c r="B837" t="s">
        <v>14</v>
      </c>
      <c r="C837" t="s">
        <v>15</v>
      </c>
      <c r="D837" t="s">
        <v>314</v>
      </c>
      <c r="E837" t="s">
        <v>50</v>
      </c>
      <c r="F837" t="s">
        <v>55</v>
      </c>
      <c r="G837" t="s">
        <v>56</v>
      </c>
      <c r="H837" t="s">
        <v>53</v>
      </c>
      <c r="I837">
        <v>50</v>
      </c>
      <c r="J837">
        <v>2</v>
      </c>
      <c r="K837">
        <v>100</v>
      </c>
      <c r="L837" s="5">
        <v>0.05</v>
      </c>
      <c r="M837">
        <f t="shared" si="26"/>
        <v>2020</v>
      </c>
      <c r="N837" s="4" t="str">
        <f t="shared" si="27"/>
        <v>2020Jan</v>
      </c>
    </row>
    <row r="838" spans="1:14" x14ac:dyDescent="0.3">
      <c r="A838" s="4">
        <v>43835</v>
      </c>
      <c r="B838" t="s">
        <v>34</v>
      </c>
      <c r="C838" t="s">
        <v>15</v>
      </c>
      <c r="D838" t="s">
        <v>400</v>
      </c>
      <c r="E838" t="s">
        <v>50</v>
      </c>
      <c r="F838" t="s">
        <v>55</v>
      </c>
      <c r="G838" t="s">
        <v>56</v>
      </c>
      <c r="H838" t="s">
        <v>53</v>
      </c>
      <c r="I838">
        <v>50</v>
      </c>
      <c r="J838">
        <v>1</v>
      </c>
      <c r="K838">
        <v>50</v>
      </c>
      <c r="L838" s="5">
        <v>0.1</v>
      </c>
      <c r="M838">
        <f t="shared" si="26"/>
        <v>2020</v>
      </c>
      <c r="N838" s="4" t="str">
        <f t="shared" si="27"/>
        <v>2020Jan</v>
      </c>
    </row>
    <row r="839" spans="1:14" x14ac:dyDescent="0.3">
      <c r="A839" s="4">
        <v>43835</v>
      </c>
      <c r="B839" t="s">
        <v>38</v>
      </c>
      <c r="C839" t="s">
        <v>15</v>
      </c>
      <c r="D839" t="s">
        <v>133</v>
      </c>
      <c r="E839" t="s">
        <v>17</v>
      </c>
      <c r="F839" t="s">
        <v>426</v>
      </c>
      <c r="G839" t="s">
        <v>454</v>
      </c>
      <c r="H839" t="s">
        <v>428</v>
      </c>
      <c r="I839">
        <v>40</v>
      </c>
      <c r="J839">
        <v>9</v>
      </c>
      <c r="K839">
        <v>360</v>
      </c>
      <c r="L839" s="5">
        <v>0</v>
      </c>
      <c r="M839">
        <f t="shared" si="26"/>
        <v>2020</v>
      </c>
      <c r="N839" s="4" t="str">
        <f t="shared" si="27"/>
        <v>2020Jan</v>
      </c>
    </row>
    <row r="840" spans="1:14" x14ac:dyDescent="0.3">
      <c r="A840" s="4">
        <v>43835</v>
      </c>
      <c r="B840" t="s">
        <v>14</v>
      </c>
      <c r="C840" t="s">
        <v>15</v>
      </c>
      <c r="D840" t="s">
        <v>109</v>
      </c>
      <c r="E840" t="s">
        <v>50</v>
      </c>
      <c r="F840" t="s">
        <v>257</v>
      </c>
      <c r="G840" t="s">
        <v>411</v>
      </c>
      <c r="H840" t="s">
        <v>259</v>
      </c>
      <c r="I840">
        <v>9</v>
      </c>
      <c r="J840">
        <v>5</v>
      </c>
      <c r="K840">
        <v>45</v>
      </c>
      <c r="L840" s="5">
        <v>0.05</v>
      </c>
      <c r="M840">
        <f t="shared" si="26"/>
        <v>2020</v>
      </c>
      <c r="N840" s="4" t="str">
        <f t="shared" si="27"/>
        <v>2020Jan</v>
      </c>
    </row>
    <row r="841" spans="1:14" x14ac:dyDescent="0.3">
      <c r="A841" s="4">
        <v>43835</v>
      </c>
      <c r="B841" t="s">
        <v>14</v>
      </c>
      <c r="C841" t="s">
        <v>15</v>
      </c>
      <c r="D841" t="s">
        <v>369</v>
      </c>
      <c r="E841" t="s">
        <v>50</v>
      </c>
      <c r="F841" t="s">
        <v>58</v>
      </c>
      <c r="G841" t="s">
        <v>455</v>
      </c>
      <c r="H841" t="s">
        <v>26</v>
      </c>
      <c r="I841">
        <v>70</v>
      </c>
      <c r="J841">
        <v>8</v>
      </c>
      <c r="K841">
        <v>560</v>
      </c>
      <c r="L841" s="5">
        <v>0.05</v>
      </c>
      <c r="M841">
        <f t="shared" si="26"/>
        <v>2020</v>
      </c>
      <c r="N841" s="4" t="str">
        <f t="shared" si="27"/>
        <v>2020Jan</v>
      </c>
    </row>
    <row r="842" spans="1:14" x14ac:dyDescent="0.3">
      <c r="A842" s="4">
        <v>43835</v>
      </c>
      <c r="B842" t="s">
        <v>14</v>
      </c>
      <c r="C842" t="s">
        <v>15</v>
      </c>
      <c r="D842" t="s">
        <v>109</v>
      </c>
      <c r="E842" t="s">
        <v>17</v>
      </c>
      <c r="F842" t="s">
        <v>426</v>
      </c>
      <c r="G842" t="s">
        <v>427</v>
      </c>
      <c r="H842" t="s">
        <v>428</v>
      </c>
      <c r="I842">
        <v>81</v>
      </c>
      <c r="J842">
        <v>3</v>
      </c>
      <c r="K842">
        <v>243</v>
      </c>
      <c r="L842" s="5">
        <v>0.05</v>
      </c>
      <c r="M842">
        <f t="shared" si="26"/>
        <v>2020</v>
      </c>
      <c r="N842" s="4" t="str">
        <f t="shared" si="27"/>
        <v>2020Jan</v>
      </c>
    </row>
    <row r="843" spans="1:14" x14ac:dyDescent="0.3">
      <c r="A843" s="4">
        <v>43836</v>
      </c>
      <c r="B843" t="s">
        <v>14</v>
      </c>
      <c r="C843" t="s">
        <v>21</v>
      </c>
      <c r="D843" t="s">
        <v>203</v>
      </c>
      <c r="E843" t="s">
        <v>17</v>
      </c>
      <c r="F843" t="s">
        <v>32</v>
      </c>
      <c r="G843" t="s">
        <v>81</v>
      </c>
      <c r="H843" t="s">
        <v>26</v>
      </c>
      <c r="I843">
        <v>349</v>
      </c>
      <c r="J843">
        <v>2</v>
      </c>
      <c r="K843">
        <v>698</v>
      </c>
      <c r="L843" s="5">
        <v>0.12</v>
      </c>
      <c r="M843">
        <f t="shared" si="26"/>
        <v>2020</v>
      </c>
      <c r="N843" s="4" t="str">
        <f t="shared" si="27"/>
        <v>2020Jan</v>
      </c>
    </row>
    <row r="844" spans="1:14" x14ac:dyDescent="0.3">
      <c r="A844" s="4">
        <v>43836</v>
      </c>
      <c r="B844" t="s">
        <v>14</v>
      </c>
      <c r="C844" t="s">
        <v>15</v>
      </c>
      <c r="D844" t="s">
        <v>31</v>
      </c>
      <c r="E844" t="s">
        <v>62</v>
      </c>
      <c r="F844" t="s">
        <v>63</v>
      </c>
      <c r="G844" t="s">
        <v>64</v>
      </c>
      <c r="H844" t="s">
        <v>26</v>
      </c>
      <c r="I844">
        <v>35</v>
      </c>
      <c r="J844">
        <v>6</v>
      </c>
      <c r="K844">
        <v>210</v>
      </c>
      <c r="L844" s="5">
        <v>0.05</v>
      </c>
      <c r="M844">
        <f t="shared" si="26"/>
        <v>2020</v>
      </c>
      <c r="N844" s="4" t="str">
        <f t="shared" si="27"/>
        <v>2020Jan</v>
      </c>
    </row>
    <row r="845" spans="1:14" x14ac:dyDescent="0.3">
      <c r="A845" s="4">
        <v>43836</v>
      </c>
      <c r="B845" t="s">
        <v>14</v>
      </c>
      <c r="C845" t="s">
        <v>21</v>
      </c>
      <c r="D845" t="s">
        <v>253</v>
      </c>
      <c r="E845" t="s">
        <v>62</v>
      </c>
      <c r="F845" t="s">
        <v>63</v>
      </c>
      <c r="G845" t="s">
        <v>64</v>
      </c>
      <c r="H845" t="s">
        <v>125</v>
      </c>
      <c r="I845">
        <v>35</v>
      </c>
      <c r="J845">
        <v>2</v>
      </c>
      <c r="K845">
        <v>70</v>
      </c>
      <c r="L845" s="5">
        <v>0.12</v>
      </c>
      <c r="M845">
        <f t="shared" si="26"/>
        <v>2020</v>
      </c>
      <c r="N845" s="4" t="str">
        <f t="shared" si="27"/>
        <v>2020Jan</v>
      </c>
    </row>
    <row r="846" spans="1:14" x14ac:dyDescent="0.3">
      <c r="A846" s="4">
        <v>43836</v>
      </c>
      <c r="B846" t="s">
        <v>38</v>
      </c>
      <c r="C846" t="s">
        <v>21</v>
      </c>
      <c r="D846" t="s">
        <v>456</v>
      </c>
      <c r="E846" t="s">
        <v>62</v>
      </c>
      <c r="F846" t="s">
        <v>63</v>
      </c>
      <c r="G846" t="s">
        <v>64</v>
      </c>
      <c r="H846" t="s">
        <v>125</v>
      </c>
      <c r="I846">
        <v>35</v>
      </c>
      <c r="J846">
        <v>2</v>
      </c>
      <c r="K846">
        <v>70</v>
      </c>
      <c r="L846" s="5">
        <v>0.02</v>
      </c>
      <c r="M846">
        <f t="shared" si="26"/>
        <v>2020</v>
      </c>
      <c r="N846" s="4" t="str">
        <f t="shared" si="27"/>
        <v>2020Jan</v>
      </c>
    </row>
    <row r="847" spans="1:14" x14ac:dyDescent="0.3">
      <c r="A847" s="4">
        <v>43836</v>
      </c>
      <c r="B847" t="s">
        <v>14</v>
      </c>
      <c r="C847" t="s">
        <v>21</v>
      </c>
      <c r="D847" t="s">
        <v>398</v>
      </c>
      <c r="E847" t="s">
        <v>17</v>
      </c>
      <c r="F847" t="s">
        <v>426</v>
      </c>
      <c r="G847" t="s">
        <v>457</v>
      </c>
      <c r="H847" t="s">
        <v>428</v>
      </c>
      <c r="I847">
        <v>62</v>
      </c>
      <c r="J847">
        <v>1</v>
      </c>
      <c r="K847">
        <v>62</v>
      </c>
      <c r="L847" s="5">
        <v>0.12</v>
      </c>
      <c r="M847">
        <f t="shared" si="26"/>
        <v>2020</v>
      </c>
      <c r="N847" s="4" t="str">
        <f t="shared" si="27"/>
        <v>2020Jan</v>
      </c>
    </row>
    <row r="848" spans="1:14" x14ac:dyDescent="0.3">
      <c r="A848" s="4">
        <v>43837</v>
      </c>
      <c r="B848" t="s">
        <v>14</v>
      </c>
      <c r="C848" t="s">
        <v>15</v>
      </c>
      <c r="D848" t="s">
        <v>304</v>
      </c>
      <c r="E848" t="s">
        <v>17</v>
      </c>
      <c r="F848" t="s">
        <v>41</v>
      </c>
      <c r="G848" t="s">
        <v>107</v>
      </c>
      <c r="H848" t="s">
        <v>26</v>
      </c>
      <c r="I848">
        <v>248</v>
      </c>
      <c r="J848">
        <v>2</v>
      </c>
      <c r="K848">
        <v>496</v>
      </c>
      <c r="L848" s="5">
        <v>0.05</v>
      </c>
      <c r="M848">
        <f t="shared" si="26"/>
        <v>2020</v>
      </c>
      <c r="N848" s="4" t="str">
        <f t="shared" si="27"/>
        <v>2020Jan</v>
      </c>
    </row>
    <row r="849" spans="1:14" x14ac:dyDescent="0.3">
      <c r="A849" s="4">
        <v>43837</v>
      </c>
      <c r="B849" t="s">
        <v>14</v>
      </c>
      <c r="C849" t="s">
        <v>15</v>
      </c>
      <c r="D849" t="s">
        <v>105</v>
      </c>
      <c r="E849" t="s">
        <v>17</v>
      </c>
      <c r="F849" t="s">
        <v>41</v>
      </c>
      <c r="G849" t="s">
        <v>202</v>
      </c>
      <c r="H849" t="s">
        <v>26</v>
      </c>
      <c r="I849">
        <v>327</v>
      </c>
      <c r="J849">
        <v>1</v>
      </c>
      <c r="K849">
        <v>327</v>
      </c>
      <c r="L849" s="5">
        <v>0.05</v>
      </c>
      <c r="M849">
        <f t="shared" si="26"/>
        <v>2020</v>
      </c>
      <c r="N849" s="4" t="str">
        <f t="shared" si="27"/>
        <v>2020Jan</v>
      </c>
    </row>
    <row r="850" spans="1:14" x14ac:dyDescent="0.3">
      <c r="A850" s="4">
        <v>43837</v>
      </c>
      <c r="B850" t="s">
        <v>38</v>
      </c>
      <c r="C850" t="s">
        <v>15</v>
      </c>
      <c r="D850" t="s">
        <v>177</v>
      </c>
      <c r="E850" t="s">
        <v>50</v>
      </c>
      <c r="F850" t="s">
        <v>51</v>
      </c>
      <c r="G850" t="s">
        <v>52</v>
      </c>
      <c r="H850" t="s">
        <v>53</v>
      </c>
      <c r="I850">
        <v>9</v>
      </c>
      <c r="J850">
        <v>8</v>
      </c>
      <c r="K850">
        <v>72</v>
      </c>
      <c r="L850" s="5">
        <v>0</v>
      </c>
      <c r="M850">
        <f t="shared" si="26"/>
        <v>2020</v>
      </c>
      <c r="N850" s="4" t="str">
        <f t="shared" si="27"/>
        <v>2020Jan</v>
      </c>
    </row>
    <row r="851" spans="1:14" x14ac:dyDescent="0.3">
      <c r="A851" s="4">
        <v>43837</v>
      </c>
      <c r="B851" t="s">
        <v>14</v>
      </c>
      <c r="C851" t="s">
        <v>15</v>
      </c>
      <c r="D851" t="s">
        <v>246</v>
      </c>
      <c r="E851" t="s">
        <v>50</v>
      </c>
      <c r="F851" t="s">
        <v>78</v>
      </c>
      <c r="G851" t="s">
        <v>93</v>
      </c>
      <c r="H851" t="s">
        <v>26</v>
      </c>
      <c r="I851">
        <v>38</v>
      </c>
      <c r="J851">
        <v>12</v>
      </c>
      <c r="K851">
        <v>456</v>
      </c>
      <c r="L851" s="5">
        <v>0.05</v>
      </c>
      <c r="M851">
        <f t="shared" si="26"/>
        <v>2020</v>
      </c>
      <c r="N851" s="4" t="str">
        <f t="shared" si="27"/>
        <v>2020Jan</v>
      </c>
    </row>
    <row r="852" spans="1:14" x14ac:dyDescent="0.3">
      <c r="A852" s="4">
        <v>43837</v>
      </c>
      <c r="B852" t="s">
        <v>14</v>
      </c>
      <c r="C852" t="s">
        <v>15</v>
      </c>
      <c r="D852" t="s">
        <v>292</v>
      </c>
      <c r="E852" t="s">
        <v>62</v>
      </c>
      <c r="F852" t="s">
        <v>67</v>
      </c>
      <c r="G852" t="s">
        <v>68</v>
      </c>
      <c r="I852">
        <v>25</v>
      </c>
      <c r="J852">
        <v>2</v>
      </c>
      <c r="K852">
        <v>50</v>
      </c>
      <c r="L852" s="5">
        <v>0.05</v>
      </c>
      <c r="M852">
        <f t="shared" si="26"/>
        <v>2020</v>
      </c>
      <c r="N852" s="4" t="str">
        <f t="shared" si="27"/>
        <v>2020Jan</v>
      </c>
    </row>
    <row r="853" spans="1:14" x14ac:dyDescent="0.3">
      <c r="A853" s="4">
        <v>43837</v>
      </c>
      <c r="B853" t="s">
        <v>14</v>
      </c>
      <c r="C853" t="s">
        <v>15</v>
      </c>
      <c r="D853" t="s">
        <v>452</v>
      </c>
      <c r="E853" t="s">
        <v>23</v>
      </c>
      <c r="F853" t="s">
        <v>447</v>
      </c>
      <c r="G853" t="s">
        <v>451</v>
      </c>
      <c r="H853" t="s">
        <v>125</v>
      </c>
      <c r="I853">
        <v>742</v>
      </c>
      <c r="J853">
        <v>3</v>
      </c>
      <c r="K853">
        <v>2226</v>
      </c>
      <c r="L853" s="5">
        <v>0.05</v>
      </c>
      <c r="M853">
        <f t="shared" si="26"/>
        <v>2020</v>
      </c>
      <c r="N853" s="4" t="str">
        <f t="shared" si="27"/>
        <v>2020Jan</v>
      </c>
    </row>
    <row r="854" spans="1:14" x14ac:dyDescent="0.3">
      <c r="A854" s="4">
        <v>43837</v>
      </c>
      <c r="B854" t="s">
        <v>14</v>
      </c>
      <c r="C854" t="s">
        <v>48</v>
      </c>
      <c r="D854" t="s">
        <v>347</v>
      </c>
      <c r="E854" t="s">
        <v>23</v>
      </c>
      <c r="F854" t="s">
        <v>24</v>
      </c>
      <c r="G854" t="s">
        <v>458</v>
      </c>
      <c r="H854" t="s">
        <v>26</v>
      </c>
      <c r="I854">
        <v>540</v>
      </c>
      <c r="J854">
        <v>1</v>
      </c>
      <c r="K854">
        <v>540</v>
      </c>
      <c r="L854" s="5">
        <v>0.15</v>
      </c>
      <c r="M854">
        <f t="shared" si="26"/>
        <v>2020</v>
      </c>
      <c r="N854" s="4" t="str">
        <f t="shared" si="27"/>
        <v>2020Jan</v>
      </c>
    </row>
    <row r="855" spans="1:14" x14ac:dyDescent="0.3">
      <c r="A855" s="4">
        <v>43837</v>
      </c>
      <c r="B855" t="s">
        <v>416</v>
      </c>
      <c r="C855" t="s">
        <v>21</v>
      </c>
      <c r="D855" t="s">
        <v>459</v>
      </c>
      <c r="E855" t="s">
        <v>50</v>
      </c>
      <c r="F855" t="s">
        <v>55</v>
      </c>
      <c r="G855" t="s">
        <v>56</v>
      </c>
      <c r="H855" t="s">
        <v>53</v>
      </c>
      <c r="I855">
        <v>50</v>
      </c>
      <c r="J855">
        <v>1</v>
      </c>
      <c r="K855">
        <v>50</v>
      </c>
      <c r="L855" s="5">
        <v>0.01</v>
      </c>
      <c r="M855">
        <f t="shared" si="26"/>
        <v>2020</v>
      </c>
      <c r="N855" s="4" t="str">
        <f t="shared" si="27"/>
        <v>2020Jan</v>
      </c>
    </row>
    <row r="856" spans="1:14" x14ac:dyDescent="0.3">
      <c r="A856" s="4">
        <v>43838</v>
      </c>
      <c r="B856" t="s">
        <v>38</v>
      </c>
      <c r="C856" t="s">
        <v>15</v>
      </c>
      <c r="D856" t="s">
        <v>249</v>
      </c>
      <c r="E856" t="s">
        <v>17</v>
      </c>
      <c r="F856" t="s">
        <v>32</v>
      </c>
      <c r="G856" t="s">
        <v>47</v>
      </c>
      <c r="H856" t="s">
        <v>15</v>
      </c>
      <c r="I856">
        <v>1365</v>
      </c>
      <c r="J856">
        <v>1</v>
      </c>
      <c r="K856">
        <v>1365</v>
      </c>
      <c r="L856" s="5">
        <v>0</v>
      </c>
      <c r="M856">
        <f t="shared" si="26"/>
        <v>2020</v>
      </c>
      <c r="N856" s="4" t="str">
        <f t="shared" si="27"/>
        <v>2020Jan</v>
      </c>
    </row>
    <row r="857" spans="1:14" x14ac:dyDescent="0.3">
      <c r="A857" s="4">
        <v>43838</v>
      </c>
      <c r="B857" t="s">
        <v>14</v>
      </c>
      <c r="C857" t="s">
        <v>21</v>
      </c>
      <c r="D857" t="s">
        <v>104</v>
      </c>
      <c r="E857" t="s">
        <v>17</v>
      </c>
      <c r="F857" t="s">
        <v>32</v>
      </c>
      <c r="G857" t="s">
        <v>47</v>
      </c>
      <c r="H857" t="s">
        <v>15</v>
      </c>
      <c r="I857">
        <v>1365</v>
      </c>
      <c r="J857">
        <v>3</v>
      </c>
      <c r="K857">
        <v>4095</v>
      </c>
      <c r="L857" s="5">
        <v>0.12</v>
      </c>
      <c r="M857">
        <f t="shared" si="26"/>
        <v>2020</v>
      </c>
      <c r="N857" s="4" t="str">
        <f t="shared" si="27"/>
        <v>2020Jan</v>
      </c>
    </row>
    <row r="858" spans="1:14" x14ac:dyDescent="0.3">
      <c r="A858" s="4">
        <v>43838</v>
      </c>
      <c r="B858" t="s">
        <v>14</v>
      </c>
      <c r="C858" t="s">
        <v>21</v>
      </c>
      <c r="D858" t="s">
        <v>460</v>
      </c>
      <c r="E858" t="s">
        <v>17</v>
      </c>
      <c r="F858" t="s">
        <v>41</v>
      </c>
      <c r="G858" t="s">
        <v>42</v>
      </c>
      <c r="H858" t="s">
        <v>26</v>
      </c>
      <c r="I858">
        <v>113</v>
      </c>
      <c r="J858">
        <v>1</v>
      </c>
      <c r="K858">
        <v>113</v>
      </c>
      <c r="L858" s="5">
        <v>0.12</v>
      </c>
      <c r="M858">
        <f t="shared" si="26"/>
        <v>2020</v>
      </c>
      <c r="N858" s="4" t="str">
        <f t="shared" si="27"/>
        <v>2020Jan</v>
      </c>
    </row>
    <row r="859" spans="1:14" x14ac:dyDescent="0.3">
      <c r="A859" s="4">
        <v>43838</v>
      </c>
      <c r="B859" t="s">
        <v>34</v>
      </c>
      <c r="C859" t="s">
        <v>15</v>
      </c>
      <c r="D859" t="s">
        <v>35</v>
      </c>
      <c r="E859" t="s">
        <v>50</v>
      </c>
      <c r="F859" t="s">
        <v>257</v>
      </c>
      <c r="G859" t="s">
        <v>411</v>
      </c>
      <c r="H859" t="s">
        <v>259</v>
      </c>
      <c r="I859">
        <v>9</v>
      </c>
      <c r="J859">
        <v>1</v>
      </c>
      <c r="K859">
        <v>9</v>
      </c>
      <c r="L859" s="5">
        <v>0.1</v>
      </c>
      <c r="M859">
        <f t="shared" si="26"/>
        <v>2020</v>
      </c>
      <c r="N859" s="4" t="str">
        <f t="shared" si="27"/>
        <v>2020Jan</v>
      </c>
    </row>
    <row r="860" spans="1:14" x14ac:dyDescent="0.3">
      <c r="A860" s="4">
        <v>43839</v>
      </c>
      <c r="B860" t="s">
        <v>14</v>
      </c>
      <c r="C860" t="s">
        <v>21</v>
      </c>
      <c r="D860" t="s">
        <v>461</v>
      </c>
      <c r="E860" t="s">
        <v>17</v>
      </c>
      <c r="F860" t="s">
        <v>41</v>
      </c>
      <c r="G860" t="s">
        <v>42</v>
      </c>
      <c r="H860" t="s">
        <v>26</v>
      </c>
      <c r="I860">
        <v>113</v>
      </c>
      <c r="J860">
        <v>1</v>
      </c>
      <c r="K860">
        <v>113</v>
      </c>
      <c r="L860" s="5">
        <v>0.12</v>
      </c>
      <c r="M860">
        <f t="shared" si="26"/>
        <v>2020</v>
      </c>
      <c r="N860" s="4" t="str">
        <f t="shared" si="27"/>
        <v>2020Jan</v>
      </c>
    </row>
    <row r="861" spans="1:14" x14ac:dyDescent="0.3">
      <c r="A861" s="4">
        <v>43839</v>
      </c>
      <c r="B861" t="s">
        <v>89</v>
      </c>
      <c r="C861" t="s">
        <v>21</v>
      </c>
      <c r="D861" t="s">
        <v>157</v>
      </c>
      <c r="E861" t="s">
        <v>50</v>
      </c>
      <c r="F861" t="s">
        <v>58</v>
      </c>
      <c r="G861" t="s">
        <v>59</v>
      </c>
      <c r="H861" t="s">
        <v>26</v>
      </c>
      <c r="I861">
        <v>60</v>
      </c>
      <c r="J861">
        <v>1</v>
      </c>
      <c r="K861">
        <v>60</v>
      </c>
      <c r="L861" s="5">
        <v>0.1</v>
      </c>
      <c r="M861">
        <f t="shared" si="26"/>
        <v>2020</v>
      </c>
      <c r="N861" s="4" t="str">
        <f t="shared" si="27"/>
        <v>2020Jan</v>
      </c>
    </row>
    <row r="862" spans="1:14" x14ac:dyDescent="0.3">
      <c r="A862" s="4">
        <v>43839</v>
      </c>
      <c r="B862" t="s">
        <v>14</v>
      </c>
      <c r="C862" t="s">
        <v>15</v>
      </c>
      <c r="D862" t="s">
        <v>462</v>
      </c>
      <c r="E862" t="s">
        <v>17</v>
      </c>
      <c r="F862" t="s">
        <v>431</v>
      </c>
      <c r="G862" t="s">
        <v>453</v>
      </c>
      <c r="H862" t="s">
        <v>20</v>
      </c>
      <c r="I862">
        <v>1004</v>
      </c>
      <c r="J862">
        <v>1</v>
      </c>
      <c r="K862">
        <v>1004</v>
      </c>
      <c r="L862" s="5">
        <v>0.05</v>
      </c>
      <c r="M862">
        <f t="shared" si="26"/>
        <v>2020</v>
      </c>
      <c r="N862" s="4" t="str">
        <f t="shared" si="27"/>
        <v>2020Jan</v>
      </c>
    </row>
    <row r="863" spans="1:14" x14ac:dyDescent="0.3">
      <c r="A863" s="4">
        <v>43840</v>
      </c>
      <c r="B863" t="s">
        <v>14</v>
      </c>
      <c r="C863" t="s">
        <v>21</v>
      </c>
      <c r="D863" t="s">
        <v>310</v>
      </c>
      <c r="E863" t="s">
        <v>23</v>
      </c>
      <c r="F863" t="s">
        <v>28</v>
      </c>
      <c r="G863" t="s">
        <v>29</v>
      </c>
      <c r="H863" t="s">
        <v>30</v>
      </c>
      <c r="I863">
        <v>783</v>
      </c>
      <c r="J863">
        <v>2</v>
      </c>
      <c r="K863">
        <v>1566</v>
      </c>
      <c r="L863" s="5">
        <v>0.12</v>
      </c>
      <c r="M863">
        <f t="shared" si="26"/>
        <v>2020</v>
      </c>
      <c r="N863" s="4" t="str">
        <f t="shared" si="27"/>
        <v>2020Jan</v>
      </c>
    </row>
    <row r="864" spans="1:14" x14ac:dyDescent="0.3">
      <c r="A864" s="4">
        <v>43840</v>
      </c>
      <c r="B864" t="s">
        <v>14</v>
      </c>
      <c r="C864" t="s">
        <v>21</v>
      </c>
      <c r="D864" t="s">
        <v>463</v>
      </c>
      <c r="E864" t="s">
        <v>23</v>
      </c>
      <c r="F864" t="s">
        <v>28</v>
      </c>
      <c r="G864" t="s">
        <v>117</v>
      </c>
      <c r="H864" t="s">
        <v>20</v>
      </c>
      <c r="I864">
        <v>1120</v>
      </c>
      <c r="J864">
        <v>1</v>
      </c>
      <c r="K864">
        <v>1120</v>
      </c>
      <c r="L864" s="5">
        <v>0.12</v>
      </c>
      <c r="M864">
        <f t="shared" si="26"/>
        <v>2020</v>
      </c>
      <c r="N864" s="4" t="str">
        <f t="shared" si="27"/>
        <v>2020Jan</v>
      </c>
    </row>
    <row r="865" spans="1:14" x14ac:dyDescent="0.3">
      <c r="A865" s="4">
        <v>43840</v>
      </c>
      <c r="B865" t="s">
        <v>14</v>
      </c>
      <c r="C865" t="s">
        <v>15</v>
      </c>
      <c r="D865" t="s">
        <v>449</v>
      </c>
      <c r="E865" t="s">
        <v>17</v>
      </c>
      <c r="F865" t="s">
        <v>18</v>
      </c>
      <c r="G865" t="s">
        <v>19</v>
      </c>
      <c r="H865" t="s">
        <v>20</v>
      </c>
      <c r="I865">
        <v>595</v>
      </c>
      <c r="J865">
        <v>1</v>
      </c>
      <c r="K865">
        <v>595</v>
      </c>
      <c r="L865" s="5">
        <v>0.05</v>
      </c>
      <c r="M865">
        <f t="shared" si="26"/>
        <v>2020</v>
      </c>
      <c r="N865" s="4" t="str">
        <f t="shared" si="27"/>
        <v>2020Jan</v>
      </c>
    </row>
    <row r="866" spans="1:14" x14ac:dyDescent="0.3">
      <c r="A866" s="4">
        <v>43840</v>
      </c>
      <c r="B866" t="s">
        <v>14</v>
      </c>
      <c r="C866" t="s">
        <v>15</v>
      </c>
      <c r="D866" t="s">
        <v>464</v>
      </c>
      <c r="E866" t="s">
        <v>62</v>
      </c>
      <c r="F866" t="s">
        <v>63</v>
      </c>
      <c r="G866" t="s">
        <v>64</v>
      </c>
      <c r="H866" t="s">
        <v>125</v>
      </c>
      <c r="I866">
        <v>35</v>
      </c>
      <c r="J866">
        <v>14</v>
      </c>
      <c r="K866">
        <v>490</v>
      </c>
      <c r="L866" s="5">
        <v>0.05</v>
      </c>
      <c r="M866">
        <f t="shared" si="26"/>
        <v>2020</v>
      </c>
      <c r="N866" s="4" t="str">
        <f t="shared" si="27"/>
        <v>2020Jan</v>
      </c>
    </row>
    <row r="867" spans="1:14" x14ac:dyDescent="0.3">
      <c r="A867" s="4">
        <v>43840</v>
      </c>
      <c r="B867" t="s">
        <v>416</v>
      </c>
      <c r="C867" t="s">
        <v>21</v>
      </c>
      <c r="D867" t="s">
        <v>459</v>
      </c>
      <c r="E867" t="s">
        <v>23</v>
      </c>
      <c r="F867" t="s">
        <v>447</v>
      </c>
      <c r="G867" t="s">
        <v>451</v>
      </c>
      <c r="H867" t="s">
        <v>20</v>
      </c>
      <c r="I867">
        <v>742</v>
      </c>
      <c r="J867">
        <v>1</v>
      </c>
      <c r="K867">
        <v>742</v>
      </c>
      <c r="L867" s="5">
        <v>0.01</v>
      </c>
      <c r="M867">
        <f t="shared" si="26"/>
        <v>2020</v>
      </c>
      <c r="N867" s="4" t="str">
        <f t="shared" si="27"/>
        <v>2020Jan</v>
      </c>
    </row>
    <row r="868" spans="1:14" x14ac:dyDescent="0.3">
      <c r="A868" s="4">
        <v>43841</v>
      </c>
      <c r="B868" t="s">
        <v>14</v>
      </c>
      <c r="C868" t="s">
        <v>15</v>
      </c>
      <c r="D868" t="s">
        <v>214</v>
      </c>
      <c r="E868" t="s">
        <v>17</v>
      </c>
      <c r="F868" t="s">
        <v>41</v>
      </c>
      <c r="G868" t="s">
        <v>241</v>
      </c>
      <c r="H868" t="s">
        <v>26</v>
      </c>
      <c r="I868">
        <v>88</v>
      </c>
      <c r="J868">
        <v>2</v>
      </c>
      <c r="K868">
        <v>176</v>
      </c>
      <c r="L868" s="5">
        <v>0.05</v>
      </c>
      <c r="M868">
        <f t="shared" si="26"/>
        <v>2020</v>
      </c>
      <c r="N868" s="4" t="str">
        <f t="shared" si="27"/>
        <v>2020Jan</v>
      </c>
    </row>
    <row r="869" spans="1:14" x14ac:dyDescent="0.3">
      <c r="A869" s="4">
        <v>43841</v>
      </c>
      <c r="B869" t="s">
        <v>89</v>
      </c>
      <c r="C869" t="s">
        <v>21</v>
      </c>
      <c r="D869" t="s">
        <v>368</v>
      </c>
      <c r="E869" t="s">
        <v>50</v>
      </c>
      <c r="F869" t="s">
        <v>78</v>
      </c>
      <c r="G869" t="s">
        <v>93</v>
      </c>
      <c r="H869" t="s">
        <v>26</v>
      </c>
      <c r="I869">
        <v>38</v>
      </c>
      <c r="J869">
        <v>1</v>
      </c>
      <c r="K869">
        <v>38</v>
      </c>
      <c r="L869" s="5">
        <v>0.1</v>
      </c>
      <c r="M869">
        <f t="shared" si="26"/>
        <v>2020</v>
      </c>
      <c r="N869" s="4" t="str">
        <f t="shared" si="27"/>
        <v>2020Jan</v>
      </c>
    </row>
    <row r="870" spans="1:14" x14ac:dyDescent="0.3">
      <c r="A870" s="4">
        <v>43841</v>
      </c>
      <c r="B870" t="s">
        <v>34</v>
      </c>
      <c r="C870" t="s">
        <v>21</v>
      </c>
      <c r="D870" t="s">
        <v>429</v>
      </c>
      <c r="E870" t="s">
        <v>17</v>
      </c>
      <c r="F870" t="s">
        <v>431</v>
      </c>
      <c r="G870" t="s">
        <v>453</v>
      </c>
      <c r="H870" t="s">
        <v>20</v>
      </c>
      <c r="I870">
        <v>1004</v>
      </c>
      <c r="J870">
        <v>2</v>
      </c>
      <c r="K870">
        <v>2008</v>
      </c>
      <c r="L870" s="5">
        <v>0.24</v>
      </c>
      <c r="M870">
        <f t="shared" si="26"/>
        <v>2020</v>
      </c>
      <c r="N870" s="4" t="str">
        <f t="shared" si="27"/>
        <v>2020Jan</v>
      </c>
    </row>
    <row r="871" spans="1:14" x14ac:dyDescent="0.3">
      <c r="A871" s="4">
        <v>43841</v>
      </c>
      <c r="B871" t="s">
        <v>89</v>
      </c>
      <c r="C871" t="s">
        <v>15</v>
      </c>
      <c r="D871" t="s">
        <v>148</v>
      </c>
      <c r="E871" t="s">
        <v>50</v>
      </c>
      <c r="F871" t="s">
        <v>257</v>
      </c>
      <c r="G871" t="s">
        <v>411</v>
      </c>
      <c r="H871" t="s">
        <v>259</v>
      </c>
      <c r="I871">
        <v>9</v>
      </c>
      <c r="J871">
        <v>3</v>
      </c>
      <c r="K871">
        <v>27</v>
      </c>
      <c r="L871" s="5">
        <v>0.05</v>
      </c>
      <c r="M871">
        <f t="shared" si="26"/>
        <v>2020</v>
      </c>
      <c r="N871" s="4" t="str">
        <f t="shared" si="27"/>
        <v>2020Jan</v>
      </c>
    </row>
    <row r="872" spans="1:14" x14ac:dyDescent="0.3">
      <c r="A872" s="4">
        <v>43842</v>
      </c>
      <c r="B872" t="s">
        <v>14</v>
      </c>
      <c r="C872" t="s">
        <v>21</v>
      </c>
      <c r="D872" t="s">
        <v>22</v>
      </c>
      <c r="E872" t="s">
        <v>50</v>
      </c>
      <c r="F872" t="s">
        <v>78</v>
      </c>
      <c r="G872" t="s">
        <v>79</v>
      </c>
      <c r="H872" t="s">
        <v>26</v>
      </c>
      <c r="I872">
        <v>24</v>
      </c>
      <c r="J872">
        <v>2</v>
      </c>
      <c r="K872">
        <v>48</v>
      </c>
      <c r="L872" s="5">
        <v>0.12</v>
      </c>
      <c r="M872">
        <f t="shared" si="26"/>
        <v>2020</v>
      </c>
      <c r="N872" s="4" t="str">
        <f t="shared" si="27"/>
        <v>2020Jan</v>
      </c>
    </row>
    <row r="873" spans="1:14" x14ac:dyDescent="0.3">
      <c r="A873" s="4">
        <v>43842</v>
      </c>
      <c r="B873" t="s">
        <v>14</v>
      </c>
      <c r="C873" t="s">
        <v>21</v>
      </c>
      <c r="D873" t="s">
        <v>465</v>
      </c>
      <c r="E873" t="s">
        <v>23</v>
      </c>
      <c r="F873" t="s">
        <v>24</v>
      </c>
      <c r="G873" t="s">
        <v>25</v>
      </c>
      <c r="H873" t="s">
        <v>26</v>
      </c>
      <c r="I873">
        <v>1080</v>
      </c>
      <c r="J873">
        <v>1</v>
      </c>
      <c r="K873">
        <v>1080</v>
      </c>
      <c r="L873" s="5">
        <v>0.12</v>
      </c>
      <c r="M873">
        <f t="shared" si="26"/>
        <v>2020</v>
      </c>
      <c r="N873" s="4" t="str">
        <f t="shared" si="27"/>
        <v>2020Jan</v>
      </c>
    </row>
    <row r="874" spans="1:14" x14ac:dyDescent="0.3">
      <c r="A874" s="4">
        <v>43842</v>
      </c>
      <c r="B874" t="s">
        <v>34</v>
      </c>
      <c r="C874" t="s">
        <v>21</v>
      </c>
      <c r="D874" t="s">
        <v>278</v>
      </c>
      <c r="E874" t="s">
        <v>62</v>
      </c>
      <c r="F874" t="s">
        <v>67</v>
      </c>
      <c r="G874" t="s">
        <v>68</v>
      </c>
      <c r="I874">
        <v>25</v>
      </c>
      <c r="J874">
        <v>1</v>
      </c>
      <c r="K874">
        <v>25</v>
      </c>
      <c r="L874" s="5">
        <v>0.24</v>
      </c>
      <c r="M874">
        <f t="shared" si="26"/>
        <v>2020</v>
      </c>
      <c r="N874" s="4" t="str">
        <f t="shared" si="27"/>
        <v>2020Jan</v>
      </c>
    </row>
    <row r="875" spans="1:14" x14ac:dyDescent="0.3">
      <c r="A875" s="4">
        <v>43842</v>
      </c>
      <c r="B875" t="s">
        <v>14</v>
      </c>
      <c r="C875" t="s">
        <v>15</v>
      </c>
      <c r="D875" t="s">
        <v>201</v>
      </c>
      <c r="E875" t="s">
        <v>50</v>
      </c>
      <c r="F875" t="s">
        <v>55</v>
      </c>
      <c r="G875" t="s">
        <v>466</v>
      </c>
      <c r="H875" t="s">
        <v>20</v>
      </c>
      <c r="I875">
        <v>54</v>
      </c>
      <c r="J875">
        <v>17</v>
      </c>
      <c r="K875">
        <v>918</v>
      </c>
      <c r="L875" s="5">
        <v>0.05</v>
      </c>
      <c r="M875">
        <f t="shared" si="26"/>
        <v>2020</v>
      </c>
      <c r="N875" s="4" t="str">
        <f t="shared" si="27"/>
        <v>2020Jan</v>
      </c>
    </row>
    <row r="876" spans="1:14" x14ac:dyDescent="0.3">
      <c r="A876" s="4">
        <v>43842</v>
      </c>
      <c r="B876" t="s">
        <v>14</v>
      </c>
      <c r="C876" t="s">
        <v>21</v>
      </c>
      <c r="D876" t="s">
        <v>467</v>
      </c>
      <c r="E876" t="s">
        <v>23</v>
      </c>
      <c r="F876" t="s">
        <v>447</v>
      </c>
      <c r="G876" t="s">
        <v>468</v>
      </c>
      <c r="H876" t="s">
        <v>125</v>
      </c>
      <c r="I876">
        <v>1215</v>
      </c>
      <c r="J876">
        <v>2</v>
      </c>
      <c r="K876">
        <v>2430</v>
      </c>
      <c r="L876" s="5">
        <v>0.12</v>
      </c>
      <c r="M876">
        <f t="shared" si="26"/>
        <v>2020</v>
      </c>
      <c r="N876" s="4" t="str">
        <f t="shared" si="27"/>
        <v>2020Jan</v>
      </c>
    </row>
    <row r="877" spans="1:14" x14ac:dyDescent="0.3">
      <c r="A877" s="4">
        <v>43842</v>
      </c>
      <c r="B877" t="s">
        <v>14</v>
      </c>
      <c r="C877" t="s">
        <v>48</v>
      </c>
      <c r="D877" t="s">
        <v>129</v>
      </c>
      <c r="E877" t="s">
        <v>62</v>
      </c>
      <c r="F877" t="s">
        <v>418</v>
      </c>
      <c r="G877" t="s">
        <v>419</v>
      </c>
      <c r="I877">
        <v>120</v>
      </c>
      <c r="J877">
        <v>20</v>
      </c>
      <c r="K877">
        <v>2400</v>
      </c>
      <c r="L877" s="5">
        <v>0.15</v>
      </c>
      <c r="M877">
        <f t="shared" si="26"/>
        <v>2020</v>
      </c>
      <c r="N877" s="4" t="str">
        <f t="shared" si="27"/>
        <v>2020Jan</v>
      </c>
    </row>
    <row r="878" spans="1:14" x14ac:dyDescent="0.3">
      <c r="A878" s="4">
        <v>43842</v>
      </c>
      <c r="B878" t="s">
        <v>14</v>
      </c>
      <c r="C878" t="s">
        <v>21</v>
      </c>
      <c r="D878" t="s">
        <v>469</v>
      </c>
      <c r="E878" t="s">
        <v>50</v>
      </c>
      <c r="F878" t="s">
        <v>257</v>
      </c>
      <c r="G878" t="s">
        <v>411</v>
      </c>
      <c r="H878" t="s">
        <v>259</v>
      </c>
      <c r="I878">
        <v>9</v>
      </c>
      <c r="J878">
        <v>5</v>
      </c>
      <c r="K878">
        <v>45</v>
      </c>
      <c r="L878" s="5">
        <v>0.12</v>
      </c>
      <c r="M878">
        <f t="shared" si="26"/>
        <v>2020</v>
      </c>
      <c r="N878" s="4" t="str">
        <f t="shared" si="27"/>
        <v>2020Jan</v>
      </c>
    </row>
    <row r="879" spans="1:14" x14ac:dyDescent="0.3">
      <c r="A879" s="4">
        <v>43843</v>
      </c>
      <c r="B879" t="s">
        <v>89</v>
      </c>
      <c r="C879" t="s">
        <v>15</v>
      </c>
      <c r="D879" t="s">
        <v>148</v>
      </c>
      <c r="E879" t="s">
        <v>62</v>
      </c>
      <c r="F879" t="s">
        <v>63</v>
      </c>
      <c r="G879" t="s">
        <v>64</v>
      </c>
      <c r="H879" t="s">
        <v>26</v>
      </c>
      <c r="I879">
        <v>35</v>
      </c>
      <c r="J879">
        <v>10</v>
      </c>
      <c r="K879">
        <v>350</v>
      </c>
      <c r="L879" s="5">
        <v>0.05</v>
      </c>
      <c r="M879">
        <f t="shared" si="26"/>
        <v>2020</v>
      </c>
      <c r="N879" s="4" t="str">
        <f t="shared" si="27"/>
        <v>2020Jan</v>
      </c>
    </row>
    <row r="880" spans="1:14" x14ac:dyDescent="0.3">
      <c r="A880" s="4">
        <v>43843</v>
      </c>
      <c r="B880" t="s">
        <v>423</v>
      </c>
      <c r="C880" t="s">
        <v>21</v>
      </c>
      <c r="D880" t="s">
        <v>470</v>
      </c>
      <c r="E880" t="s">
        <v>23</v>
      </c>
      <c r="F880" t="s">
        <v>447</v>
      </c>
      <c r="G880" t="s">
        <v>451</v>
      </c>
      <c r="H880" t="s">
        <v>20</v>
      </c>
      <c r="I880">
        <v>742</v>
      </c>
      <c r="J880">
        <v>3</v>
      </c>
      <c r="K880">
        <v>2226</v>
      </c>
      <c r="L880" s="5">
        <v>0.12</v>
      </c>
      <c r="M880">
        <f t="shared" si="26"/>
        <v>2020</v>
      </c>
      <c r="N880" s="4" t="str">
        <f t="shared" si="27"/>
        <v>2020Jan</v>
      </c>
    </row>
    <row r="881" spans="1:14" x14ac:dyDescent="0.3">
      <c r="A881" s="4">
        <v>43843</v>
      </c>
      <c r="B881" t="s">
        <v>14</v>
      </c>
      <c r="C881" t="s">
        <v>48</v>
      </c>
      <c r="D881" t="s">
        <v>347</v>
      </c>
      <c r="E881" t="s">
        <v>50</v>
      </c>
      <c r="F881" t="s">
        <v>58</v>
      </c>
      <c r="G881" t="s">
        <v>455</v>
      </c>
      <c r="H881" t="s">
        <v>26</v>
      </c>
      <c r="I881">
        <v>70</v>
      </c>
      <c r="J881">
        <v>9</v>
      </c>
      <c r="K881">
        <v>630</v>
      </c>
      <c r="L881" s="5">
        <v>0.15</v>
      </c>
      <c r="M881">
        <f t="shared" si="26"/>
        <v>2020</v>
      </c>
      <c r="N881" s="4" t="str">
        <f t="shared" si="27"/>
        <v>2020Jan</v>
      </c>
    </row>
    <row r="882" spans="1:14" x14ac:dyDescent="0.3">
      <c r="A882" s="4">
        <v>43843</v>
      </c>
      <c r="B882" t="s">
        <v>14</v>
      </c>
      <c r="C882" t="s">
        <v>15</v>
      </c>
      <c r="D882" t="s">
        <v>369</v>
      </c>
      <c r="E882" t="s">
        <v>17</v>
      </c>
      <c r="F882" t="s">
        <v>426</v>
      </c>
      <c r="G882" t="s">
        <v>457</v>
      </c>
      <c r="H882" t="s">
        <v>428</v>
      </c>
      <c r="I882">
        <v>62</v>
      </c>
      <c r="J882">
        <v>3</v>
      </c>
      <c r="K882">
        <v>186</v>
      </c>
      <c r="L882" s="5">
        <v>0.05</v>
      </c>
      <c r="M882">
        <f t="shared" si="26"/>
        <v>2020</v>
      </c>
      <c r="N882" s="4" t="str">
        <f t="shared" si="27"/>
        <v>2020Jan</v>
      </c>
    </row>
    <row r="883" spans="1:14" x14ac:dyDescent="0.3">
      <c r="A883" s="4">
        <v>43843</v>
      </c>
      <c r="B883" t="s">
        <v>14</v>
      </c>
      <c r="C883" t="s">
        <v>15</v>
      </c>
      <c r="D883" t="s">
        <v>471</v>
      </c>
      <c r="E883" t="s">
        <v>50</v>
      </c>
      <c r="F883" t="s">
        <v>257</v>
      </c>
      <c r="G883" t="s">
        <v>411</v>
      </c>
      <c r="H883" t="s">
        <v>259</v>
      </c>
      <c r="I883">
        <v>9</v>
      </c>
      <c r="J883">
        <v>2</v>
      </c>
      <c r="K883">
        <v>18</v>
      </c>
      <c r="L883" s="5">
        <v>0.05</v>
      </c>
      <c r="M883">
        <f t="shared" si="26"/>
        <v>2020</v>
      </c>
      <c r="N883" s="4" t="str">
        <f t="shared" si="27"/>
        <v>2020Jan</v>
      </c>
    </row>
    <row r="884" spans="1:14" x14ac:dyDescent="0.3">
      <c r="A884" s="4">
        <v>43844</v>
      </c>
      <c r="B884" t="s">
        <v>14</v>
      </c>
      <c r="C884" t="s">
        <v>48</v>
      </c>
      <c r="D884" t="s">
        <v>129</v>
      </c>
      <c r="E884" t="s">
        <v>23</v>
      </c>
      <c r="F884" t="s">
        <v>24</v>
      </c>
      <c r="G884" t="s">
        <v>25</v>
      </c>
      <c r="H884" t="s">
        <v>26</v>
      </c>
      <c r="I884">
        <v>1080</v>
      </c>
      <c r="J884">
        <v>3</v>
      </c>
      <c r="K884">
        <v>3240</v>
      </c>
      <c r="L884" s="5">
        <v>0.15</v>
      </c>
      <c r="M884">
        <f t="shared" si="26"/>
        <v>2020</v>
      </c>
      <c r="N884" s="4" t="str">
        <f t="shared" si="27"/>
        <v>2020Jan</v>
      </c>
    </row>
    <row r="885" spans="1:14" x14ac:dyDescent="0.3">
      <c r="A885" s="4">
        <v>43844</v>
      </c>
      <c r="B885" t="s">
        <v>14</v>
      </c>
      <c r="C885" t="s">
        <v>48</v>
      </c>
      <c r="D885" t="s">
        <v>472</v>
      </c>
      <c r="E885" t="s">
        <v>17</v>
      </c>
      <c r="F885" t="s">
        <v>431</v>
      </c>
      <c r="G885" t="s">
        <v>453</v>
      </c>
      <c r="H885" t="s">
        <v>20</v>
      </c>
      <c r="I885">
        <v>1004</v>
      </c>
      <c r="J885">
        <v>2</v>
      </c>
      <c r="K885">
        <v>2008</v>
      </c>
      <c r="L885" s="5">
        <v>0.15</v>
      </c>
      <c r="M885">
        <f t="shared" si="26"/>
        <v>2020</v>
      </c>
      <c r="N885" s="4" t="str">
        <f t="shared" si="27"/>
        <v>2020Jan</v>
      </c>
    </row>
    <row r="886" spans="1:14" x14ac:dyDescent="0.3">
      <c r="A886" s="4">
        <v>43844</v>
      </c>
      <c r="B886" t="s">
        <v>423</v>
      </c>
      <c r="C886" t="s">
        <v>15</v>
      </c>
      <c r="D886" t="s">
        <v>473</v>
      </c>
      <c r="E886" t="s">
        <v>23</v>
      </c>
      <c r="F886" t="s">
        <v>447</v>
      </c>
      <c r="G886" t="s">
        <v>451</v>
      </c>
      <c r="H886" t="s">
        <v>125</v>
      </c>
      <c r="I886">
        <v>742</v>
      </c>
      <c r="J886">
        <v>1</v>
      </c>
      <c r="K886">
        <v>742</v>
      </c>
      <c r="L886" s="5">
        <v>0.05</v>
      </c>
      <c r="M886">
        <f t="shared" si="26"/>
        <v>2020</v>
      </c>
      <c r="N886" s="4" t="str">
        <f t="shared" si="27"/>
        <v>2020Jan</v>
      </c>
    </row>
    <row r="887" spans="1:14" x14ac:dyDescent="0.3">
      <c r="A887" s="4">
        <v>43844</v>
      </c>
      <c r="B887" t="s">
        <v>14</v>
      </c>
      <c r="C887" t="s">
        <v>21</v>
      </c>
      <c r="D887" t="s">
        <v>120</v>
      </c>
      <c r="E887" t="s">
        <v>17</v>
      </c>
      <c r="F887" t="s">
        <v>426</v>
      </c>
      <c r="G887" t="s">
        <v>427</v>
      </c>
      <c r="H887" t="s">
        <v>428</v>
      </c>
      <c r="I887">
        <v>81</v>
      </c>
      <c r="J887">
        <v>3</v>
      </c>
      <c r="K887">
        <v>243</v>
      </c>
      <c r="L887" s="5">
        <v>0.12</v>
      </c>
      <c r="M887">
        <f t="shared" si="26"/>
        <v>2020</v>
      </c>
      <c r="N887" s="4" t="str">
        <f t="shared" si="27"/>
        <v>2020Jan</v>
      </c>
    </row>
    <row r="888" spans="1:14" x14ac:dyDescent="0.3">
      <c r="A888" s="4">
        <v>43845</v>
      </c>
      <c r="B888" t="s">
        <v>14</v>
      </c>
      <c r="C888" t="s">
        <v>21</v>
      </c>
      <c r="D888" t="s">
        <v>190</v>
      </c>
      <c r="E888" t="s">
        <v>17</v>
      </c>
      <c r="F888" t="s">
        <v>18</v>
      </c>
      <c r="G888" t="s">
        <v>19</v>
      </c>
      <c r="H888" t="s">
        <v>20</v>
      </c>
      <c r="I888">
        <v>595</v>
      </c>
      <c r="J888">
        <v>1</v>
      </c>
      <c r="K888">
        <v>595</v>
      </c>
      <c r="L888" s="5">
        <v>0.12</v>
      </c>
      <c r="M888">
        <f t="shared" si="26"/>
        <v>2020</v>
      </c>
      <c r="N888" s="4" t="str">
        <f t="shared" si="27"/>
        <v>2020Jan</v>
      </c>
    </row>
    <row r="889" spans="1:14" x14ac:dyDescent="0.3">
      <c r="A889" s="4">
        <v>43845</v>
      </c>
      <c r="B889" t="s">
        <v>416</v>
      </c>
      <c r="C889" t="s">
        <v>21</v>
      </c>
      <c r="D889" t="s">
        <v>474</v>
      </c>
      <c r="E889" t="s">
        <v>23</v>
      </c>
      <c r="F889" t="s">
        <v>447</v>
      </c>
      <c r="G889" t="s">
        <v>451</v>
      </c>
      <c r="H889" t="s">
        <v>20</v>
      </c>
      <c r="I889">
        <v>742</v>
      </c>
      <c r="J889">
        <v>9</v>
      </c>
      <c r="K889">
        <v>6678</v>
      </c>
      <c r="L889" s="5">
        <v>0.01</v>
      </c>
      <c r="M889">
        <f t="shared" si="26"/>
        <v>2020</v>
      </c>
      <c r="N889" s="4" t="str">
        <f t="shared" si="27"/>
        <v>2020Jan</v>
      </c>
    </row>
    <row r="890" spans="1:14" x14ac:dyDescent="0.3">
      <c r="A890" s="4">
        <v>43845</v>
      </c>
      <c r="B890" t="s">
        <v>416</v>
      </c>
      <c r="C890" t="s">
        <v>21</v>
      </c>
      <c r="D890" t="s">
        <v>474</v>
      </c>
      <c r="E890" t="s">
        <v>17</v>
      </c>
      <c r="F890" t="s">
        <v>431</v>
      </c>
      <c r="G890" t="s">
        <v>432</v>
      </c>
      <c r="H890" t="s">
        <v>20</v>
      </c>
      <c r="I890">
        <v>333</v>
      </c>
      <c r="J890">
        <v>6</v>
      </c>
      <c r="K890">
        <v>1998</v>
      </c>
      <c r="L890" s="5">
        <v>0.01</v>
      </c>
      <c r="M890">
        <f t="shared" si="26"/>
        <v>2020</v>
      </c>
      <c r="N890" s="4" t="str">
        <f t="shared" si="27"/>
        <v>2020Jan</v>
      </c>
    </row>
    <row r="891" spans="1:14" x14ac:dyDescent="0.3">
      <c r="A891" s="4">
        <v>43845</v>
      </c>
      <c r="B891" t="s">
        <v>34</v>
      </c>
      <c r="C891" t="s">
        <v>21</v>
      </c>
      <c r="D891" t="s">
        <v>475</v>
      </c>
      <c r="E891" t="s">
        <v>50</v>
      </c>
      <c r="F891" t="s">
        <v>55</v>
      </c>
      <c r="G891" t="s">
        <v>466</v>
      </c>
      <c r="H891" t="s">
        <v>20</v>
      </c>
      <c r="I891">
        <v>54</v>
      </c>
      <c r="J891">
        <v>16</v>
      </c>
      <c r="K891">
        <v>864</v>
      </c>
      <c r="L891" s="5">
        <v>0.24</v>
      </c>
      <c r="M891">
        <f t="shared" si="26"/>
        <v>2020</v>
      </c>
      <c r="N891" s="4" t="str">
        <f t="shared" si="27"/>
        <v>2020Jan</v>
      </c>
    </row>
    <row r="892" spans="1:14" x14ac:dyDescent="0.3">
      <c r="A892" s="4">
        <v>43845</v>
      </c>
      <c r="B892" t="s">
        <v>14</v>
      </c>
      <c r="C892" t="s">
        <v>15</v>
      </c>
      <c r="D892" t="s">
        <v>476</v>
      </c>
      <c r="E892" t="s">
        <v>23</v>
      </c>
      <c r="F892" t="s">
        <v>447</v>
      </c>
      <c r="G892" t="s">
        <v>451</v>
      </c>
      <c r="H892" t="s">
        <v>20</v>
      </c>
      <c r="I892">
        <v>742</v>
      </c>
      <c r="J892">
        <v>1</v>
      </c>
      <c r="K892">
        <v>742</v>
      </c>
      <c r="L892" s="5">
        <v>0.05</v>
      </c>
      <c r="M892">
        <f t="shared" si="26"/>
        <v>2020</v>
      </c>
      <c r="N892" s="4" t="str">
        <f t="shared" si="27"/>
        <v>2020Jan</v>
      </c>
    </row>
    <row r="893" spans="1:14" x14ac:dyDescent="0.3">
      <c r="A893" s="4">
        <v>43846</v>
      </c>
      <c r="B893" t="s">
        <v>14</v>
      </c>
      <c r="C893" t="s">
        <v>15</v>
      </c>
      <c r="D893" t="s">
        <v>373</v>
      </c>
      <c r="E893" t="s">
        <v>17</v>
      </c>
      <c r="F893" t="s">
        <v>32</v>
      </c>
      <c r="G893" t="s">
        <v>33</v>
      </c>
      <c r="H893" t="s">
        <v>26</v>
      </c>
      <c r="I893">
        <v>349</v>
      </c>
      <c r="J893">
        <v>1</v>
      </c>
      <c r="K893">
        <v>349</v>
      </c>
      <c r="L893" s="5">
        <v>0.05</v>
      </c>
      <c r="M893">
        <f t="shared" si="26"/>
        <v>2020</v>
      </c>
      <c r="N893" s="4" t="str">
        <f t="shared" si="27"/>
        <v>2020Jan</v>
      </c>
    </row>
    <row r="894" spans="1:14" x14ac:dyDescent="0.3">
      <c r="A894" s="4">
        <v>43846</v>
      </c>
      <c r="B894" t="s">
        <v>14</v>
      </c>
      <c r="C894" t="s">
        <v>15</v>
      </c>
      <c r="D894" t="s">
        <v>239</v>
      </c>
      <c r="E894" t="s">
        <v>23</v>
      </c>
      <c r="F894" t="s">
        <v>24</v>
      </c>
      <c r="G894" t="s">
        <v>103</v>
      </c>
      <c r="H894" t="s">
        <v>15</v>
      </c>
      <c r="I894">
        <v>2320</v>
      </c>
      <c r="J894">
        <v>1</v>
      </c>
      <c r="K894">
        <v>2320</v>
      </c>
      <c r="L894" s="5">
        <v>0.05</v>
      </c>
      <c r="M894">
        <f t="shared" si="26"/>
        <v>2020</v>
      </c>
      <c r="N894" s="4" t="str">
        <f t="shared" si="27"/>
        <v>2020Jan</v>
      </c>
    </row>
    <row r="895" spans="1:14" x14ac:dyDescent="0.3">
      <c r="A895" s="4">
        <v>43846</v>
      </c>
      <c r="B895" t="s">
        <v>14</v>
      </c>
      <c r="C895" t="s">
        <v>15</v>
      </c>
      <c r="D895" t="s">
        <v>446</v>
      </c>
      <c r="E895" t="s">
        <v>50</v>
      </c>
      <c r="F895" t="s">
        <v>55</v>
      </c>
      <c r="G895" t="s">
        <v>466</v>
      </c>
      <c r="H895" t="s">
        <v>20</v>
      </c>
      <c r="I895">
        <v>54</v>
      </c>
      <c r="J895">
        <v>4</v>
      </c>
      <c r="K895">
        <v>216</v>
      </c>
      <c r="L895" s="5">
        <v>0.05</v>
      </c>
      <c r="M895">
        <f t="shared" si="26"/>
        <v>2020</v>
      </c>
      <c r="N895" s="4" t="str">
        <f t="shared" si="27"/>
        <v>2020Jan</v>
      </c>
    </row>
    <row r="896" spans="1:14" x14ac:dyDescent="0.3">
      <c r="A896" s="4">
        <v>43846</v>
      </c>
      <c r="B896" t="s">
        <v>14</v>
      </c>
      <c r="C896" t="s">
        <v>15</v>
      </c>
      <c r="D896" t="s">
        <v>201</v>
      </c>
      <c r="E896" t="s">
        <v>50</v>
      </c>
      <c r="F896" t="s">
        <v>58</v>
      </c>
      <c r="G896" t="s">
        <v>455</v>
      </c>
      <c r="H896" t="s">
        <v>26</v>
      </c>
      <c r="I896">
        <v>70</v>
      </c>
      <c r="J896">
        <v>3</v>
      </c>
      <c r="K896">
        <v>210</v>
      </c>
      <c r="L896" s="5">
        <v>0.05</v>
      </c>
      <c r="M896">
        <f t="shared" si="26"/>
        <v>2020</v>
      </c>
      <c r="N896" s="4" t="str">
        <f t="shared" si="27"/>
        <v>2020Jan</v>
      </c>
    </row>
    <row r="897" spans="1:14" x14ac:dyDescent="0.3">
      <c r="A897" s="4">
        <v>43847</v>
      </c>
      <c r="B897" t="s">
        <v>14</v>
      </c>
      <c r="C897" t="s">
        <v>48</v>
      </c>
      <c r="D897" t="s">
        <v>472</v>
      </c>
      <c r="E897" t="s">
        <v>23</v>
      </c>
      <c r="F897" t="s">
        <v>447</v>
      </c>
      <c r="G897" t="s">
        <v>451</v>
      </c>
      <c r="H897" t="s">
        <v>125</v>
      </c>
      <c r="I897">
        <v>742</v>
      </c>
      <c r="J897">
        <v>5</v>
      </c>
      <c r="K897">
        <v>3710</v>
      </c>
      <c r="L897" s="5">
        <v>0.15</v>
      </c>
      <c r="M897">
        <f t="shared" si="26"/>
        <v>2020</v>
      </c>
      <c r="N897" s="4" t="str">
        <f t="shared" si="27"/>
        <v>2020Jan</v>
      </c>
    </row>
    <row r="898" spans="1:14" x14ac:dyDescent="0.3">
      <c r="A898" s="4">
        <v>43848</v>
      </c>
      <c r="B898" t="s">
        <v>38</v>
      </c>
      <c r="C898" t="s">
        <v>21</v>
      </c>
      <c r="D898" t="s">
        <v>477</v>
      </c>
      <c r="E898" t="s">
        <v>23</v>
      </c>
      <c r="F898" t="s">
        <v>28</v>
      </c>
      <c r="G898" t="s">
        <v>29</v>
      </c>
      <c r="H898" t="s">
        <v>26</v>
      </c>
      <c r="I898">
        <v>783</v>
      </c>
      <c r="J898">
        <v>1</v>
      </c>
      <c r="K898">
        <v>783</v>
      </c>
      <c r="L898" s="5">
        <v>0.02</v>
      </c>
      <c r="M898">
        <f t="shared" si="26"/>
        <v>2020</v>
      </c>
      <c r="N898" s="4" t="str">
        <f t="shared" si="27"/>
        <v>2020Jan</v>
      </c>
    </row>
    <row r="899" spans="1:14" x14ac:dyDescent="0.3">
      <c r="A899" s="4">
        <v>43848</v>
      </c>
      <c r="B899" t="s">
        <v>14</v>
      </c>
      <c r="C899" t="s">
        <v>21</v>
      </c>
      <c r="D899" t="s">
        <v>469</v>
      </c>
      <c r="E899" t="s">
        <v>62</v>
      </c>
      <c r="F899" t="s">
        <v>63</v>
      </c>
      <c r="G899" t="s">
        <v>64</v>
      </c>
      <c r="H899" t="s">
        <v>125</v>
      </c>
      <c r="I899">
        <v>35</v>
      </c>
      <c r="J899">
        <v>1</v>
      </c>
      <c r="K899">
        <v>35</v>
      </c>
      <c r="L899" s="5">
        <v>0.12</v>
      </c>
      <c r="M899">
        <f t="shared" ref="M899:M962" si="28">YEAR(A899)</f>
        <v>2020</v>
      </c>
      <c r="N899" s="4" t="str">
        <f t="shared" ref="N899:N962" si="29">YEAR(A899)&amp;TEXT(A899,"mmm")</f>
        <v>2020Jan</v>
      </c>
    </row>
    <row r="900" spans="1:14" x14ac:dyDescent="0.3">
      <c r="A900" s="4">
        <v>43848</v>
      </c>
      <c r="B900" t="s">
        <v>423</v>
      </c>
      <c r="C900" t="s">
        <v>15</v>
      </c>
      <c r="D900" t="s">
        <v>478</v>
      </c>
      <c r="E900" t="s">
        <v>23</v>
      </c>
      <c r="F900" t="s">
        <v>447</v>
      </c>
      <c r="G900" t="s">
        <v>448</v>
      </c>
      <c r="H900" t="s">
        <v>125</v>
      </c>
      <c r="I900">
        <v>2384</v>
      </c>
      <c r="J900">
        <v>1</v>
      </c>
      <c r="K900">
        <v>2384</v>
      </c>
      <c r="L900" s="5">
        <v>0.05</v>
      </c>
      <c r="M900">
        <f t="shared" si="28"/>
        <v>2020</v>
      </c>
      <c r="N900" s="4" t="str">
        <f t="shared" si="29"/>
        <v>2020Jan</v>
      </c>
    </row>
    <row r="901" spans="1:14" x14ac:dyDescent="0.3">
      <c r="A901" s="4">
        <v>43848</v>
      </c>
      <c r="B901" t="s">
        <v>34</v>
      </c>
      <c r="C901" t="s">
        <v>21</v>
      </c>
      <c r="D901" t="s">
        <v>475</v>
      </c>
      <c r="E901" t="s">
        <v>50</v>
      </c>
      <c r="F901" t="s">
        <v>78</v>
      </c>
      <c r="G901" t="s">
        <v>79</v>
      </c>
      <c r="H901" t="s">
        <v>26</v>
      </c>
      <c r="I901">
        <v>24</v>
      </c>
      <c r="J901">
        <v>7</v>
      </c>
      <c r="K901">
        <v>168</v>
      </c>
      <c r="L901" s="5">
        <v>0.24</v>
      </c>
      <c r="M901">
        <f t="shared" si="28"/>
        <v>2020</v>
      </c>
      <c r="N901" s="4" t="str">
        <f t="shared" si="29"/>
        <v>2020Jan</v>
      </c>
    </row>
    <row r="902" spans="1:14" x14ac:dyDescent="0.3">
      <c r="A902" s="4">
        <v>43849</v>
      </c>
      <c r="B902" t="s">
        <v>14</v>
      </c>
      <c r="C902" t="s">
        <v>15</v>
      </c>
      <c r="D902" t="s">
        <v>329</v>
      </c>
      <c r="E902" t="s">
        <v>17</v>
      </c>
      <c r="F902" t="s">
        <v>18</v>
      </c>
      <c r="G902" t="s">
        <v>45</v>
      </c>
      <c r="H902" t="s">
        <v>30</v>
      </c>
      <c r="I902">
        <v>337</v>
      </c>
      <c r="J902">
        <v>2</v>
      </c>
      <c r="K902">
        <v>674</v>
      </c>
      <c r="L902" s="5">
        <v>0.05</v>
      </c>
      <c r="M902">
        <f t="shared" si="28"/>
        <v>2020</v>
      </c>
      <c r="N902" s="4" t="str">
        <f t="shared" si="29"/>
        <v>2020Jan</v>
      </c>
    </row>
    <row r="903" spans="1:14" x14ac:dyDescent="0.3">
      <c r="A903" s="4">
        <v>43849</v>
      </c>
      <c r="B903" t="s">
        <v>14</v>
      </c>
      <c r="C903" t="s">
        <v>15</v>
      </c>
      <c r="D903" t="s">
        <v>101</v>
      </c>
      <c r="E903" t="s">
        <v>17</v>
      </c>
      <c r="F903" t="s">
        <v>426</v>
      </c>
      <c r="G903" t="s">
        <v>457</v>
      </c>
      <c r="H903" t="s">
        <v>428</v>
      </c>
      <c r="I903">
        <v>62</v>
      </c>
      <c r="J903">
        <v>1</v>
      </c>
      <c r="K903">
        <v>62</v>
      </c>
      <c r="L903" s="5">
        <v>0.05</v>
      </c>
      <c r="M903">
        <f t="shared" si="28"/>
        <v>2020</v>
      </c>
      <c r="N903" s="4" t="str">
        <f t="shared" si="29"/>
        <v>2020Jan</v>
      </c>
    </row>
    <row r="904" spans="1:14" x14ac:dyDescent="0.3">
      <c r="A904" s="4">
        <v>43849</v>
      </c>
      <c r="B904" t="s">
        <v>38</v>
      </c>
      <c r="C904" t="s">
        <v>15</v>
      </c>
      <c r="D904" t="s">
        <v>177</v>
      </c>
      <c r="E904" t="s">
        <v>17</v>
      </c>
      <c r="F904" t="s">
        <v>426</v>
      </c>
      <c r="G904" t="s">
        <v>479</v>
      </c>
      <c r="H904" t="s">
        <v>428</v>
      </c>
      <c r="I904">
        <v>40</v>
      </c>
      <c r="J904">
        <v>1</v>
      </c>
      <c r="K904">
        <v>40</v>
      </c>
      <c r="L904" s="5">
        <v>0</v>
      </c>
      <c r="M904">
        <f t="shared" si="28"/>
        <v>2020</v>
      </c>
      <c r="N904" s="4" t="str">
        <f t="shared" si="29"/>
        <v>2020Jan</v>
      </c>
    </row>
    <row r="905" spans="1:14" x14ac:dyDescent="0.3">
      <c r="A905" s="4">
        <v>43849</v>
      </c>
      <c r="B905" t="s">
        <v>416</v>
      </c>
      <c r="C905" t="s">
        <v>15</v>
      </c>
      <c r="D905" t="s">
        <v>480</v>
      </c>
      <c r="E905" t="s">
        <v>50</v>
      </c>
      <c r="F905" t="s">
        <v>55</v>
      </c>
      <c r="G905" t="s">
        <v>56</v>
      </c>
      <c r="H905" t="s">
        <v>53</v>
      </c>
      <c r="I905">
        <v>50</v>
      </c>
      <c r="J905">
        <v>6</v>
      </c>
      <c r="K905">
        <v>300</v>
      </c>
      <c r="L905" s="5">
        <v>0</v>
      </c>
      <c r="M905">
        <f t="shared" si="28"/>
        <v>2020</v>
      </c>
      <c r="N905" s="4" t="str">
        <f t="shared" si="29"/>
        <v>2020Jan</v>
      </c>
    </row>
    <row r="906" spans="1:14" x14ac:dyDescent="0.3">
      <c r="A906" s="4">
        <v>43850</v>
      </c>
      <c r="B906" t="s">
        <v>14</v>
      </c>
      <c r="C906" t="s">
        <v>15</v>
      </c>
      <c r="D906" t="s">
        <v>481</v>
      </c>
      <c r="E906" t="s">
        <v>62</v>
      </c>
      <c r="F906" t="s">
        <v>63</v>
      </c>
      <c r="G906" t="s">
        <v>64</v>
      </c>
      <c r="H906" t="s">
        <v>26</v>
      </c>
      <c r="I906">
        <v>35</v>
      </c>
      <c r="J906">
        <v>2</v>
      </c>
      <c r="K906">
        <v>70</v>
      </c>
      <c r="L906" s="5">
        <v>0.05</v>
      </c>
      <c r="M906">
        <f t="shared" si="28"/>
        <v>2020</v>
      </c>
      <c r="N906" s="4" t="str">
        <f t="shared" si="29"/>
        <v>2020Jan</v>
      </c>
    </row>
    <row r="907" spans="1:14" x14ac:dyDescent="0.3">
      <c r="A907" s="4">
        <v>43850</v>
      </c>
      <c r="B907" t="s">
        <v>14</v>
      </c>
      <c r="C907" t="s">
        <v>15</v>
      </c>
      <c r="D907" t="s">
        <v>482</v>
      </c>
      <c r="E907" t="s">
        <v>23</v>
      </c>
      <c r="F907" t="s">
        <v>24</v>
      </c>
      <c r="G907" t="s">
        <v>103</v>
      </c>
      <c r="H907" t="s">
        <v>15</v>
      </c>
      <c r="I907">
        <v>2320</v>
      </c>
      <c r="J907">
        <v>1</v>
      </c>
      <c r="K907">
        <v>2320</v>
      </c>
      <c r="L907" s="5">
        <v>0.05</v>
      </c>
      <c r="M907">
        <f t="shared" si="28"/>
        <v>2020</v>
      </c>
      <c r="N907" s="4" t="str">
        <f t="shared" si="29"/>
        <v>2020Jan</v>
      </c>
    </row>
    <row r="908" spans="1:14" x14ac:dyDescent="0.3">
      <c r="A908" s="4">
        <v>43850</v>
      </c>
      <c r="B908" t="s">
        <v>14</v>
      </c>
      <c r="C908" t="s">
        <v>15</v>
      </c>
      <c r="D908" t="s">
        <v>464</v>
      </c>
      <c r="E908" t="s">
        <v>50</v>
      </c>
      <c r="F908" t="s">
        <v>55</v>
      </c>
      <c r="G908" t="s">
        <v>56</v>
      </c>
      <c r="H908" t="s">
        <v>53</v>
      </c>
      <c r="I908">
        <v>50</v>
      </c>
      <c r="J908">
        <v>9</v>
      </c>
      <c r="K908">
        <v>450</v>
      </c>
      <c r="L908" s="5">
        <v>0.05</v>
      </c>
      <c r="M908">
        <f t="shared" si="28"/>
        <v>2020</v>
      </c>
      <c r="N908" s="4" t="str">
        <f t="shared" si="29"/>
        <v>2020Jan</v>
      </c>
    </row>
    <row r="909" spans="1:14" x14ac:dyDescent="0.3">
      <c r="A909" s="4">
        <v>43851</v>
      </c>
      <c r="B909" t="s">
        <v>14</v>
      </c>
      <c r="C909" t="s">
        <v>15</v>
      </c>
      <c r="D909" t="s">
        <v>99</v>
      </c>
      <c r="E909" t="s">
        <v>23</v>
      </c>
      <c r="F909" t="s">
        <v>24</v>
      </c>
      <c r="G909" t="s">
        <v>103</v>
      </c>
      <c r="H909" t="s">
        <v>15</v>
      </c>
      <c r="I909">
        <v>2320</v>
      </c>
      <c r="J909">
        <v>7</v>
      </c>
      <c r="K909">
        <v>16240</v>
      </c>
      <c r="L909" s="5">
        <v>0.05</v>
      </c>
      <c r="M909">
        <f t="shared" si="28"/>
        <v>2020</v>
      </c>
      <c r="N909" s="4" t="str">
        <f t="shared" si="29"/>
        <v>2020Jan</v>
      </c>
    </row>
    <row r="910" spans="1:14" x14ac:dyDescent="0.3">
      <c r="A910" s="4">
        <v>43851</v>
      </c>
      <c r="B910" t="s">
        <v>14</v>
      </c>
      <c r="C910" t="s">
        <v>48</v>
      </c>
      <c r="D910" t="s">
        <v>357</v>
      </c>
      <c r="E910" t="s">
        <v>17</v>
      </c>
      <c r="F910" t="s">
        <v>32</v>
      </c>
      <c r="G910" t="s">
        <v>47</v>
      </c>
      <c r="H910" t="s">
        <v>26</v>
      </c>
      <c r="I910">
        <v>1350</v>
      </c>
      <c r="J910">
        <v>1</v>
      </c>
      <c r="K910">
        <v>1350</v>
      </c>
      <c r="L910" s="5">
        <v>0.15</v>
      </c>
      <c r="M910">
        <f t="shared" si="28"/>
        <v>2020</v>
      </c>
      <c r="N910" s="4" t="str">
        <f t="shared" si="29"/>
        <v>2020Jan</v>
      </c>
    </row>
    <row r="911" spans="1:14" x14ac:dyDescent="0.3">
      <c r="A911" s="4">
        <v>43851</v>
      </c>
      <c r="B911" t="s">
        <v>14</v>
      </c>
      <c r="C911" t="s">
        <v>48</v>
      </c>
      <c r="D911" t="s">
        <v>217</v>
      </c>
      <c r="E911" t="s">
        <v>62</v>
      </c>
      <c r="F911" t="s">
        <v>63</v>
      </c>
      <c r="G911" t="s">
        <v>64</v>
      </c>
      <c r="H911" t="s">
        <v>26</v>
      </c>
      <c r="I911">
        <v>35</v>
      </c>
      <c r="J911">
        <v>3</v>
      </c>
      <c r="K911">
        <v>105</v>
      </c>
      <c r="L911" s="5">
        <v>0.15</v>
      </c>
      <c r="M911">
        <f t="shared" si="28"/>
        <v>2020</v>
      </c>
      <c r="N911" s="4" t="str">
        <f t="shared" si="29"/>
        <v>2020Jan</v>
      </c>
    </row>
    <row r="912" spans="1:14" x14ac:dyDescent="0.3">
      <c r="A912" s="4">
        <v>43852</v>
      </c>
      <c r="B912" t="s">
        <v>38</v>
      </c>
      <c r="C912" t="s">
        <v>15</v>
      </c>
      <c r="D912" t="s">
        <v>393</v>
      </c>
      <c r="E912" t="s">
        <v>23</v>
      </c>
      <c r="F912" t="s">
        <v>28</v>
      </c>
      <c r="G912" t="s">
        <v>29</v>
      </c>
      <c r="H912" t="s">
        <v>30</v>
      </c>
      <c r="I912">
        <v>783</v>
      </c>
      <c r="J912">
        <v>2</v>
      </c>
      <c r="K912">
        <v>1566</v>
      </c>
      <c r="L912" s="5">
        <v>0</v>
      </c>
      <c r="M912">
        <f t="shared" si="28"/>
        <v>2020</v>
      </c>
      <c r="N912" s="4" t="str">
        <f t="shared" si="29"/>
        <v>2020Jan</v>
      </c>
    </row>
    <row r="913" spans="1:14" x14ac:dyDescent="0.3">
      <c r="A913" s="4">
        <v>43852</v>
      </c>
      <c r="B913" t="s">
        <v>38</v>
      </c>
      <c r="C913" t="s">
        <v>15</v>
      </c>
      <c r="D913" t="s">
        <v>39</v>
      </c>
      <c r="E913" t="s">
        <v>50</v>
      </c>
      <c r="F913" t="s">
        <v>58</v>
      </c>
      <c r="G913" t="s">
        <v>59</v>
      </c>
      <c r="H913" t="s">
        <v>26</v>
      </c>
      <c r="I913">
        <v>60</v>
      </c>
      <c r="J913">
        <v>1</v>
      </c>
      <c r="K913">
        <v>60</v>
      </c>
      <c r="L913" s="5">
        <v>0</v>
      </c>
      <c r="M913">
        <f t="shared" si="28"/>
        <v>2020</v>
      </c>
      <c r="N913" s="4" t="str">
        <f t="shared" si="29"/>
        <v>2020Jan</v>
      </c>
    </row>
    <row r="914" spans="1:14" x14ac:dyDescent="0.3">
      <c r="A914" s="4">
        <v>43852</v>
      </c>
      <c r="B914" t="s">
        <v>34</v>
      </c>
      <c r="C914" t="s">
        <v>15</v>
      </c>
      <c r="D914" t="s">
        <v>276</v>
      </c>
      <c r="E914" t="s">
        <v>50</v>
      </c>
      <c r="F914" t="s">
        <v>51</v>
      </c>
      <c r="G914" t="s">
        <v>52</v>
      </c>
      <c r="H914" t="s">
        <v>53</v>
      </c>
      <c r="I914">
        <v>9</v>
      </c>
      <c r="J914">
        <v>2</v>
      </c>
      <c r="K914">
        <v>18</v>
      </c>
      <c r="L914" s="5">
        <v>0.1</v>
      </c>
      <c r="M914">
        <f t="shared" si="28"/>
        <v>2020</v>
      </c>
      <c r="N914" s="4" t="str">
        <f t="shared" si="29"/>
        <v>2020Jan</v>
      </c>
    </row>
    <row r="915" spans="1:14" x14ac:dyDescent="0.3">
      <c r="A915" s="4">
        <v>43852</v>
      </c>
      <c r="B915" t="s">
        <v>14</v>
      </c>
      <c r="C915" t="s">
        <v>15</v>
      </c>
      <c r="D915" t="s">
        <v>118</v>
      </c>
      <c r="E915" t="s">
        <v>50</v>
      </c>
      <c r="F915" t="s">
        <v>58</v>
      </c>
      <c r="G915" t="s">
        <v>59</v>
      </c>
      <c r="H915" t="s">
        <v>26</v>
      </c>
      <c r="I915">
        <v>60</v>
      </c>
      <c r="J915">
        <v>1</v>
      </c>
      <c r="K915">
        <v>60</v>
      </c>
      <c r="L915" s="5">
        <v>0.05</v>
      </c>
      <c r="M915">
        <f t="shared" si="28"/>
        <v>2020</v>
      </c>
      <c r="N915" s="4" t="str">
        <f t="shared" si="29"/>
        <v>2020Jan</v>
      </c>
    </row>
    <row r="916" spans="1:14" x14ac:dyDescent="0.3">
      <c r="A916" s="4">
        <v>43852</v>
      </c>
      <c r="B916" t="s">
        <v>14</v>
      </c>
      <c r="C916" t="s">
        <v>15</v>
      </c>
      <c r="D916" t="s">
        <v>483</v>
      </c>
      <c r="E916" t="s">
        <v>17</v>
      </c>
      <c r="F916" t="s">
        <v>32</v>
      </c>
      <c r="G916" t="s">
        <v>484</v>
      </c>
      <c r="H916" t="s">
        <v>26</v>
      </c>
      <c r="I916">
        <v>250</v>
      </c>
      <c r="J916">
        <v>1</v>
      </c>
      <c r="K916">
        <v>250</v>
      </c>
      <c r="L916" s="5">
        <v>0.05</v>
      </c>
      <c r="M916">
        <f t="shared" si="28"/>
        <v>2020</v>
      </c>
      <c r="N916" s="4" t="str">
        <f t="shared" si="29"/>
        <v>2020Jan</v>
      </c>
    </row>
    <row r="917" spans="1:14" x14ac:dyDescent="0.3">
      <c r="A917" s="4">
        <v>43852</v>
      </c>
      <c r="B917" t="s">
        <v>14</v>
      </c>
      <c r="C917" t="s">
        <v>15</v>
      </c>
      <c r="D917" t="s">
        <v>101</v>
      </c>
      <c r="E917" t="s">
        <v>62</v>
      </c>
      <c r="F917" t="s">
        <v>418</v>
      </c>
      <c r="G917" t="s">
        <v>419</v>
      </c>
      <c r="I917">
        <v>120</v>
      </c>
      <c r="J917">
        <v>1</v>
      </c>
      <c r="K917">
        <v>120</v>
      </c>
      <c r="L917" s="5">
        <v>0.05</v>
      </c>
      <c r="M917">
        <f t="shared" si="28"/>
        <v>2020</v>
      </c>
      <c r="N917" s="4" t="str">
        <f t="shared" si="29"/>
        <v>2020Jan</v>
      </c>
    </row>
    <row r="918" spans="1:14" x14ac:dyDescent="0.3">
      <c r="A918" s="4">
        <v>43854</v>
      </c>
      <c r="B918" t="s">
        <v>38</v>
      </c>
      <c r="C918" t="s">
        <v>48</v>
      </c>
      <c r="D918" t="s">
        <v>361</v>
      </c>
      <c r="E918" t="s">
        <v>62</v>
      </c>
      <c r="F918" t="s">
        <v>63</v>
      </c>
      <c r="G918" t="s">
        <v>64</v>
      </c>
      <c r="H918" t="s">
        <v>26</v>
      </c>
      <c r="I918">
        <v>35</v>
      </c>
      <c r="J918">
        <v>12</v>
      </c>
      <c r="K918">
        <v>420</v>
      </c>
      <c r="L918" s="5">
        <v>0.08</v>
      </c>
      <c r="M918">
        <f t="shared" si="28"/>
        <v>2020</v>
      </c>
      <c r="N918" s="4" t="str">
        <f t="shared" si="29"/>
        <v>2020Jan</v>
      </c>
    </row>
    <row r="919" spans="1:14" x14ac:dyDescent="0.3">
      <c r="A919" s="4">
        <v>43854</v>
      </c>
      <c r="B919" t="s">
        <v>38</v>
      </c>
      <c r="C919" t="s">
        <v>21</v>
      </c>
      <c r="D919" t="s">
        <v>305</v>
      </c>
      <c r="E919" t="s">
        <v>50</v>
      </c>
      <c r="F919" t="s">
        <v>51</v>
      </c>
      <c r="G919" t="s">
        <v>52</v>
      </c>
      <c r="H919" t="s">
        <v>53</v>
      </c>
      <c r="I919">
        <v>9</v>
      </c>
      <c r="J919">
        <v>3</v>
      </c>
      <c r="K919">
        <v>27</v>
      </c>
      <c r="L919" s="5">
        <v>0.02</v>
      </c>
      <c r="M919">
        <f t="shared" si="28"/>
        <v>2020</v>
      </c>
      <c r="N919" s="4" t="str">
        <f t="shared" si="29"/>
        <v>2020Jan</v>
      </c>
    </row>
    <row r="920" spans="1:14" x14ac:dyDescent="0.3">
      <c r="A920" s="4">
        <v>43854</v>
      </c>
      <c r="B920" t="s">
        <v>14</v>
      </c>
      <c r="C920" t="s">
        <v>21</v>
      </c>
      <c r="D920" t="s">
        <v>245</v>
      </c>
      <c r="E920" t="s">
        <v>17</v>
      </c>
      <c r="F920" t="s">
        <v>32</v>
      </c>
      <c r="G920" t="s">
        <v>33</v>
      </c>
      <c r="H920" t="s">
        <v>26</v>
      </c>
      <c r="I920">
        <v>349</v>
      </c>
      <c r="J920">
        <v>2</v>
      </c>
      <c r="K920">
        <v>698</v>
      </c>
      <c r="L920" s="5">
        <v>0.12</v>
      </c>
      <c r="M920">
        <f t="shared" si="28"/>
        <v>2020</v>
      </c>
      <c r="N920" s="4" t="str">
        <f t="shared" si="29"/>
        <v>2020Jan</v>
      </c>
    </row>
    <row r="921" spans="1:14" x14ac:dyDescent="0.3">
      <c r="A921" s="4">
        <v>43854</v>
      </c>
      <c r="B921" t="s">
        <v>14</v>
      </c>
      <c r="C921" t="s">
        <v>21</v>
      </c>
      <c r="D921" t="s">
        <v>120</v>
      </c>
      <c r="E921" t="s">
        <v>50</v>
      </c>
      <c r="F921" t="s">
        <v>257</v>
      </c>
      <c r="G921" t="s">
        <v>411</v>
      </c>
      <c r="H921" t="s">
        <v>259</v>
      </c>
      <c r="I921">
        <v>9</v>
      </c>
      <c r="J921">
        <v>6</v>
      </c>
      <c r="K921">
        <v>54</v>
      </c>
      <c r="L921" s="5">
        <v>0.12</v>
      </c>
      <c r="M921">
        <f t="shared" si="28"/>
        <v>2020</v>
      </c>
      <c r="N921" s="4" t="str">
        <f t="shared" si="29"/>
        <v>2020Jan</v>
      </c>
    </row>
    <row r="922" spans="1:14" x14ac:dyDescent="0.3">
      <c r="A922" s="4">
        <v>43854</v>
      </c>
      <c r="B922" t="s">
        <v>14</v>
      </c>
      <c r="C922" t="s">
        <v>21</v>
      </c>
      <c r="D922" t="s">
        <v>310</v>
      </c>
      <c r="E922" t="s">
        <v>62</v>
      </c>
      <c r="F922" t="s">
        <v>418</v>
      </c>
      <c r="G922" t="s">
        <v>419</v>
      </c>
      <c r="I922">
        <v>120</v>
      </c>
      <c r="J922">
        <v>5</v>
      </c>
      <c r="K922">
        <v>600</v>
      </c>
      <c r="L922" s="5">
        <v>0.12</v>
      </c>
      <c r="M922">
        <f t="shared" si="28"/>
        <v>2020</v>
      </c>
      <c r="N922" s="4" t="str">
        <f t="shared" si="29"/>
        <v>2020Jan</v>
      </c>
    </row>
    <row r="923" spans="1:14" x14ac:dyDescent="0.3">
      <c r="A923" s="4">
        <v>43854</v>
      </c>
      <c r="B923" t="s">
        <v>423</v>
      </c>
      <c r="C923" t="s">
        <v>15</v>
      </c>
      <c r="D923" t="s">
        <v>485</v>
      </c>
      <c r="E923" t="s">
        <v>23</v>
      </c>
      <c r="F923" t="s">
        <v>447</v>
      </c>
      <c r="G923" t="s">
        <v>448</v>
      </c>
      <c r="H923" t="s">
        <v>20</v>
      </c>
      <c r="I923">
        <v>2384</v>
      </c>
      <c r="J923">
        <v>3</v>
      </c>
      <c r="K923">
        <v>7152</v>
      </c>
      <c r="L923" s="5">
        <v>0.05</v>
      </c>
      <c r="M923">
        <f t="shared" si="28"/>
        <v>2020</v>
      </c>
      <c r="N923" s="4" t="str">
        <f t="shared" si="29"/>
        <v>2020Jan</v>
      </c>
    </row>
    <row r="924" spans="1:14" x14ac:dyDescent="0.3">
      <c r="A924" s="4">
        <v>43854</v>
      </c>
      <c r="B924" t="s">
        <v>34</v>
      </c>
      <c r="C924" t="s">
        <v>21</v>
      </c>
      <c r="D924" t="s">
        <v>475</v>
      </c>
      <c r="E924" t="s">
        <v>62</v>
      </c>
      <c r="F924" t="s">
        <v>63</v>
      </c>
      <c r="G924" t="s">
        <v>64</v>
      </c>
      <c r="H924" t="s">
        <v>30</v>
      </c>
      <c r="I924">
        <v>35</v>
      </c>
      <c r="J924">
        <v>8</v>
      </c>
      <c r="K924">
        <v>280</v>
      </c>
      <c r="L924" s="5">
        <v>0.24</v>
      </c>
      <c r="M924">
        <f t="shared" si="28"/>
        <v>2020</v>
      </c>
      <c r="N924" s="4" t="str">
        <f t="shared" si="29"/>
        <v>2020Jan</v>
      </c>
    </row>
    <row r="925" spans="1:14" x14ac:dyDescent="0.3">
      <c r="A925" s="4">
        <v>43855</v>
      </c>
      <c r="B925" t="s">
        <v>14</v>
      </c>
      <c r="C925" t="s">
        <v>15</v>
      </c>
      <c r="D925" t="s">
        <v>130</v>
      </c>
      <c r="E925" t="s">
        <v>62</v>
      </c>
      <c r="F925" t="s">
        <v>67</v>
      </c>
      <c r="G925" t="s">
        <v>68</v>
      </c>
      <c r="I925">
        <v>25</v>
      </c>
      <c r="J925">
        <v>7</v>
      </c>
      <c r="K925">
        <v>175</v>
      </c>
      <c r="L925" s="5">
        <v>0.05</v>
      </c>
      <c r="M925">
        <f t="shared" si="28"/>
        <v>2020</v>
      </c>
      <c r="N925" s="4" t="str">
        <f t="shared" si="29"/>
        <v>2020Jan</v>
      </c>
    </row>
    <row r="926" spans="1:14" x14ac:dyDescent="0.3">
      <c r="A926" s="4">
        <v>43855</v>
      </c>
      <c r="B926" t="s">
        <v>38</v>
      </c>
      <c r="C926" t="s">
        <v>21</v>
      </c>
      <c r="D926" t="s">
        <v>122</v>
      </c>
      <c r="E926" t="s">
        <v>17</v>
      </c>
      <c r="F926" t="s">
        <v>41</v>
      </c>
      <c r="G926" t="s">
        <v>42</v>
      </c>
      <c r="H926" t="s">
        <v>26</v>
      </c>
      <c r="I926">
        <v>113</v>
      </c>
      <c r="J926">
        <v>3</v>
      </c>
      <c r="K926">
        <v>339</v>
      </c>
      <c r="L926" s="5">
        <v>0.02</v>
      </c>
      <c r="M926">
        <f t="shared" si="28"/>
        <v>2020</v>
      </c>
      <c r="N926" s="4" t="str">
        <f t="shared" si="29"/>
        <v>2020Jan</v>
      </c>
    </row>
    <row r="927" spans="1:14" x14ac:dyDescent="0.3">
      <c r="A927" s="4">
        <v>43855</v>
      </c>
      <c r="B927" t="s">
        <v>38</v>
      </c>
      <c r="C927" t="s">
        <v>21</v>
      </c>
      <c r="D927" t="s">
        <v>371</v>
      </c>
      <c r="E927" t="s">
        <v>23</v>
      </c>
      <c r="F927" t="s">
        <v>28</v>
      </c>
      <c r="G927" t="s">
        <v>29</v>
      </c>
      <c r="H927" t="s">
        <v>30</v>
      </c>
      <c r="I927">
        <v>783</v>
      </c>
      <c r="J927">
        <v>2</v>
      </c>
      <c r="K927">
        <v>1566</v>
      </c>
      <c r="L927" s="5">
        <v>0.02</v>
      </c>
      <c r="M927">
        <f t="shared" si="28"/>
        <v>2020</v>
      </c>
      <c r="N927" s="4" t="str">
        <f t="shared" si="29"/>
        <v>2020Jan</v>
      </c>
    </row>
    <row r="928" spans="1:14" x14ac:dyDescent="0.3">
      <c r="A928" s="4">
        <v>43855</v>
      </c>
      <c r="B928" t="s">
        <v>14</v>
      </c>
      <c r="C928" t="s">
        <v>15</v>
      </c>
      <c r="D928" t="s">
        <v>373</v>
      </c>
      <c r="E928" t="s">
        <v>23</v>
      </c>
      <c r="F928" t="s">
        <v>24</v>
      </c>
      <c r="G928" t="s">
        <v>272</v>
      </c>
      <c r="H928" t="s">
        <v>26</v>
      </c>
      <c r="I928">
        <v>3375</v>
      </c>
      <c r="J928">
        <v>6</v>
      </c>
      <c r="K928">
        <v>20250</v>
      </c>
      <c r="L928" s="5">
        <v>0.05</v>
      </c>
      <c r="M928">
        <f t="shared" si="28"/>
        <v>2020</v>
      </c>
      <c r="N928" s="4" t="str">
        <f t="shared" si="29"/>
        <v>2020Jan</v>
      </c>
    </row>
    <row r="929" spans="1:14" x14ac:dyDescent="0.3">
      <c r="A929" s="4">
        <v>43855</v>
      </c>
      <c r="B929" t="s">
        <v>34</v>
      </c>
      <c r="C929" t="s">
        <v>48</v>
      </c>
      <c r="D929" t="s">
        <v>486</v>
      </c>
      <c r="E929" t="s">
        <v>23</v>
      </c>
      <c r="F929" t="s">
        <v>24</v>
      </c>
      <c r="G929" t="s">
        <v>25</v>
      </c>
      <c r="H929" t="s">
        <v>26</v>
      </c>
      <c r="I929">
        <v>1080</v>
      </c>
      <c r="J929">
        <v>2</v>
      </c>
      <c r="K929">
        <v>2160</v>
      </c>
      <c r="L929" s="5">
        <v>0.3</v>
      </c>
      <c r="M929">
        <f t="shared" si="28"/>
        <v>2020</v>
      </c>
      <c r="N929" s="4" t="str">
        <f t="shared" si="29"/>
        <v>2020Jan</v>
      </c>
    </row>
    <row r="930" spans="1:14" x14ac:dyDescent="0.3">
      <c r="A930" s="4">
        <v>43855</v>
      </c>
      <c r="B930" t="s">
        <v>34</v>
      </c>
      <c r="C930" t="s">
        <v>21</v>
      </c>
      <c r="D930" t="s">
        <v>487</v>
      </c>
      <c r="E930" t="s">
        <v>23</v>
      </c>
      <c r="F930" t="s">
        <v>447</v>
      </c>
      <c r="G930" t="s">
        <v>448</v>
      </c>
      <c r="H930" t="s">
        <v>20</v>
      </c>
      <c r="I930">
        <v>2384</v>
      </c>
      <c r="J930">
        <v>2</v>
      </c>
      <c r="K930">
        <v>4768</v>
      </c>
      <c r="L930" s="5">
        <v>0.24</v>
      </c>
      <c r="M930">
        <f t="shared" si="28"/>
        <v>2020</v>
      </c>
      <c r="N930" s="4" t="str">
        <f t="shared" si="29"/>
        <v>2020Jan</v>
      </c>
    </row>
    <row r="931" spans="1:14" x14ac:dyDescent="0.3">
      <c r="A931" s="4">
        <v>43855</v>
      </c>
      <c r="B931" t="s">
        <v>14</v>
      </c>
      <c r="C931" t="s">
        <v>21</v>
      </c>
      <c r="D931" t="s">
        <v>365</v>
      </c>
      <c r="E931" t="s">
        <v>50</v>
      </c>
      <c r="F931" t="s">
        <v>58</v>
      </c>
      <c r="G931" t="s">
        <v>455</v>
      </c>
      <c r="H931" t="s">
        <v>26</v>
      </c>
      <c r="I931">
        <v>70</v>
      </c>
      <c r="J931">
        <v>3</v>
      </c>
      <c r="K931">
        <v>210</v>
      </c>
      <c r="L931" s="5">
        <v>0.12</v>
      </c>
      <c r="M931">
        <f t="shared" si="28"/>
        <v>2020</v>
      </c>
      <c r="N931" s="4" t="str">
        <f t="shared" si="29"/>
        <v>2020Jan</v>
      </c>
    </row>
    <row r="932" spans="1:14" x14ac:dyDescent="0.3">
      <c r="A932" s="4">
        <v>43855</v>
      </c>
      <c r="B932" t="s">
        <v>416</v>
      </c>
      <c r="C932" t="s">
        <v>21</v>
      </c>
      <c r="D932" t="s">
        <v>474</v>
      </c>
      <c r="E932" t="s">
        <v>50</v>
      </c>
      <c r="F932" t="s">
        <v>51</v>
      </c>
      <c r="G932" t="s">
        <v>52</v>
      </c>
      <c r="H932" t="s">
        <v>53</v>
      </c>
      <c r="I932">
        <v>9</v>
      </c>
      <c r="J932">
        <v>19</v>
      </c>
      <c r="K932">
        <v>171</v>
      </c>
      <c r="L932" s="5">
        <v>0.01</v>
      </c>
      <c r="M932">
        <f t="shared" si="28"/>
        <v>2020</v>
      </c>
      <c r="N932" s="4" t="str">
        <f t="shared" si="29"/>
        <v>2020Jan</v>
      </c>
    </row>
    <row r="933" spans="1:14" x14ac:dyDescent="0.3">
      <c r="A933" s="4">
        <v>43856</v>
      </c>
      <c r="B933" t="s">
        <v>14</v>
      </c>
      <c r="C933" t="s">
        <v>21</v>
      </c>
      <c r="D933" t="s">
        <v>198</v>
      </c>
      <c r="E933" t="s">
        <v>50</v>
      </c>
      <c r="F933" t="s">
        <v>58</v>
      </c>
      <c r="G933" t="s">
        <v>59</v>
      </c>
      <c r="H933" t="s">
        <v>26</v>
      </c>
      <c r="I933">
        <v>60</v>
      </c>
      <c r="J933">
        <v>3</v>
      </c>
      <c r="K933">
        <v>180</v>
      </c>
      <c r="L933" s="5">
        <v>0.12</v>
      </c>
      <c r="M933">
        <f t="shared" si="28"/>
        <v>2020</v>
      </c>
      <c r="N933" s="4" t="str">
        <f t="shared" si="29"/>
        <v>2020Jan</v>
      </c>
    </row>
    <row r="934" spans="1:14" x14ac:dyDescent="0.3">
      <c r="A934" s="4">
        <v>43856</v>
      </c>
      <c r="B934" t="s">
        <v>14</v>
      </c>
      <c r="C934" t="s">
        <v>15</v>
      </c>
      <c r="D934" t="s">
        <v>230</v>
      </c>
      <c r="E934" t="s">
        <v>50</v>
      </c>
      <c r="F934" t="s">
        <v>51</v>
      </c>
      <c r="G934" t="s">
        <v>52</v>
      </c>
      <c r="H934" t="s">
        <v>53</v>
      </c>
      <c r="I934">
        <v>9</v>
      </c>
      <c r="J934">
        <v>1</v>
      </c>
      <c r="K934">
        <v>9</v>
      </c>
      <c r="L934" s="5">
        <v>0.05</v>
      </c>
      <c r="M934">
        <f t="shared" si="28"/>
        <v>2020</v>
      </c>
      <c r="N934" s="4" t="str">
        <f t="shared" si="29"/>
        <v>2020Jan</v>
      </c>
    </row>
    <row r="935" spans="1:14" x14ac:dyDescent="0.3">
      <c r="A935" s="4">
        <v>43857</v>
      </c>
      <c r="B935" t="s">
        <v>14</v>
      </c>
      <c r="C935" t="s">
        <v>21</v>
      </c>
      <c r="D935" t="s">
        <v>184</v>
      </c>
      <c r="E935" t="s">
        <v>17</v>
      </c>
      <c r="F935" t="s">
        <v>41</v>
      </c>
      <c r="G935" t="s">
        <v>42</v>
      </c>
      <c r="H935" t="s">
        <v>26</v>
      </c>
      <c r="I935">
        <v>113</v>
      </c>
      <c r="J935">
        <v>1</v>
      </c>
      <c r="K935">
        <v>113</v>
      </c>
      <c r="L935" s="5">
        <v>0.12</v>
      </c>
      <c r="M935">
        <f t="shared" si="28"/>
        <v>2020</v>
      </c>
      <c r="N935" s="4" t="str">
        <f t="shared" si="29"/>
        <v>2020Jan</v>
      </c>
    </row>
    <row r="936" spans="1:14" x14ac:dyDescent="0.3">
      <c r="A936" s="4">
        <v>43857</v>
      </c>
      <c r="B936" t="s">
        <v>14</v>
      </c>
      <c r="C936" t="s">
        <v>15</v>
      </c>
      <c r="D936" t="s">
        <v>114</v>
      </c>
      <c r="E936" t="s">
        <v>50</v>
      </c>
      <c r="F936" t="s">
        <v>55</v>
      </c>
      <c r="G936" t="s">
        <v>56</v>
      </c>
      <c r="H936" t="s">
        <v>53</v>
      </c>
      <c r="I936">
        <v>50</v>
      </c>
      <c r="J936">
        <v>3</v>
      </c>
      <c r="K936">
        <v>150</v>
      </c>
      <c r="L936" s="5">
        <v>0.05</v>
      </c>
      <c r="M936">
        <f t="shared" si="28"/>
        <v>2020</v>
      </c>
      <c r="N936" s="4" t="str">
        <f t="shared" si="29"/>
        <v>2020Jan</v>
      </c>
    </row>
    <row r="937" spans="1:14" x14ac:dyDescent="0.3">
      <c r="A937" s="4">
        <v>43857</v>
      </c>
      <c r="B937" t="s">
        <v>14</v>
      </c>
      <c r="C937" t="s">
        <v>48</v>
      </c>
      <c r="D937" t="s">
        <v>129</v>
      </c>
      <c r="E937" t="s">
        <v>17</v>
      </c>
      <c r="F937" t="s">
        <v>426</v>
      </c>
      <c r="G937" t="s">
        <v>488</v>
      </c>
      <c r="H937" t="s">
        <v>428</v>
      </c>
      <c r="I937">
        <v>81</v>
      </c>
      <c r="J937">
        <v>4</v>
      </c>
      <c r="K937">
        <v>324</v>
      </c>
      <c r="L937" s="5">
        <v>0.15</v>
      </c>
      <c r="M937">
        <f t="shared" si="28"/>
        <v>2020</v>
      </c>
      <c r="N937" s="4" t="str">
        <f t="shared" si="29"/>
        <v>2020Jan</v>
      </c>
    </row>
    <row r="938" spans="1:14" x14ac:dyDescent="0.3">
      <c r="A938" s="4">
        <v>43857</v>
      </c>
      <c r="B938" t="s">
        <v>416</v>
      </c>
      <c r="C938" t="s">
        <v>15</v>
      </c>
      <c r="D938" t="s">
        <v>489</v>
      </c>
      <c r="E938" t="s">
        <v>23</v>
      </c>
      <c r="F938" t="s">
        <v>28</v>
      </c>
      <c r="G938" t="s">
        <v>117</v>
      </c>
      <c r="H938" t="s">
        <v>20</v>
      </c>
      <c r="I938">
        <v>1120</v>
      </c>
      <c r="J938">
        <v>1</v>
      </c>
      <c r="K938">
        <v>1120</v>
      </c>
      <c r="L938" s="5">
        <v>0</v>
      </c>
      <c r="M938">
        <f t="shared" si="28"/>
        <v>2020</v>
      </c>
      <c r="N938" s="4" t="str">
        <f t="shared" si="29"/>
        <v>2020Jan</v>
      </c>
    </row>
    <row r="939" spans="1:14" x14ac:dyDescent="0.3">
      <c r="A939" s="4">
        <v>43857</v>
      </c>
      <c r="B939" t="s">
        <v>38</v>
      </c>
      <c r="C939" t="s">
        <v>21</v>
      </c>
      <c r="D939" t="s">
        <v>65</v>
      </c>
      <c r="E939" t="s">
        <v>17</v>
      </c>
      <c r="F939" t="s">
        <v>426</v>
      </c>
      <c r="G939" t="s">
        <v>457</v>
      </c>
      <c r="H939" t="s">
        <v>428</v>
      </c>
      <c r="I939">
        <v>62</v>
      </c>
      <c r="J939">
        <v>3</v>
      </c>
      <c r="K939">
        <v>186</v>
      </c>
      <c r="L939" s="5">
        <v>0.02</v>
      </c>
      <c r="M939">
        <f t="shared" si="28"/>
        <v>2020</v>
      </c>
      <c r="N939" s="4" t="str">
        <f t="shared" si="29"/>
        <v>2020Jan</v>
      </c>
    </row>
    <row r="940" spans="1:14" x14ac:dyDescent="0.3">
      <c r="A940" s="4">
        <v>43858</v>
      </c>
      <c r="B940" t="s">
        <v>89</v>
      </c>
      <c r="C940" t="s">
        <v>15</v>
      </c>
      <c r="D940" t="s">
        <v>115</v>
      </c>
      <c r="E940" t="s">
        <v>50</v>
      </c>
      <c r="F940" t="s">
        <v>78</v>
      </c>
      <c r="G940" t="s">
        <v>93</v>
      </c>
      <c r="H940" t="s">
        <v>26</v>
      </c>
      <c r="I940">
        <v>38</v>
      </c>
      <c r="J940">
        <v>3</v>
      </c>
      <c r="K940">
        <v>114</v>
      </c>
      <c r="L940" s="5">
        <v>0.05</v>
      </c>
      <c r="M940">
        <f t="shared" si="28"/>
        <v>2020</v>
      </c>
      <c r="N940" s="4" t="str">
        <f t="shared" si="29"/>
        <v>2020Jan</v>
      </c>
    </row>
    <row r="941" spans="1:14" x14ac:dyDescent="0.3">
      <c r="A941" s="4">
        <v>43858</v>
      </c>
      <c r="B941" t="s">
        <v>14</v>
      </c>
      <c r="C941" t="s">
        <v>15</v>
      </c>
      <c r="D941" t="s">
        <v>380</v>
      </c>
      <c r="E941" t="s">
        <v>50</v>
      </c>
      <c r="F941" t="s">
        <v>55</v>
      </c>
      <c r="G941" t="s">
        <v>56</v>
      </c>
      <c r="H941" t="s">
        <v>53</v>
      </c>
      <c r="I941">
        <v>50</v>
      </c>
      <c r="J941">
        <v>7</v>
      </c>
      <c r="K941">
        <v>350</v>
      </c>
      <c r="L941" s="5">
        <v>0.05</v>
      </c>
      <c r="M941">
        <f t="shared" si="28"/>
        <v>2020</v>
      </c>
      <c r="N941" s="4" t="str">
        <f t="shared" si="29"/>
        <v>2020Jan</v>
      </c>
    </row>
    <row r="942" spans="1:14" x14ac:dyDescent="0.3">
      <c r="A942" s="4">
        <v>43858</v>
      </c>
      <c r="B942" t="s">
        <v>14</v>
      </c>
      <c r="C942" t="s">
        <v>15</v>
      </c>
      <c r="D942" t="s">
        <v>236</v>
      </c>
      <c r="E942" t="s">
        <v>50</v>
      </c>
      <c r="F942" t="s">
        <v>55</v>
      </c>
      <c r="G942" t="s">
        <v>56</v>
      </c>
      <c r="H942" t="s">
        <v>53</v>
      </c>
      <c r="I942">
        <v>50</v>
      </c>
      <c r="J942">
        <v>6</v>
      </c>
      <c r="K942">
        <v>300</v>
      </c>
      <c r="L942" s="5">
        <v>0.05</v>
      </c>
      <c r="M942">
        <f t="shared" si="28"/>
        <v>2020</v>
      </c>
      <c r="N942" s="4" t="str">
        <f t="shared" si="29"/>
        <v>2020Jan</v>
      </c>
    </row>
    <row r="943" spans="1:14" x14ac:dyDescent="0.3">
      <c r="A943" s="4">
        <v>43858</v>
      </c>
      <c r="B943" t="s">
        <v>34</v>
      </c>
      <c r="C943" t="s">
        <v>21</v>
      </c>
      <c r="D943" t="s">
        <v>475</v>
      </c>
      <c r="E943" t="s">
        <v>23</v>
      </c>
      <c r="F943" t="s">
        <v>24</v>
      </c>
      <c r="G943" t="s">
        <v>103</v>
      </c>
      <c r="H943" t="s">
        <v>26</v>
      </c>
      <c r="I943">
        <v>2295</v>
      </c>
      <c r="J943">
        <v>2</v>
      </c>
      <c r="K943">
        <v>4590</v>
      </c>
      <c r="L943" s="5">
        <v>0.24</v>
      </c>
      <c r="M943">
        <f t="shared" si="28"/>
        <v>2020</v>
      </c>
      <c r="N943" s="4" t="str">
        <f t="shared" si="29"/>
        <v>2020Jan</v>
      </c>
    </row>
    <row r="944" spans="1:14" x14ac:dyDescent="0.3">
      <c r="A944" s="4">
        <v>43859</v>
      </c>
      <c r="B944" t="s">
        <v>14</v>
      </c>
      <c r="C944" t="s">
        <v>15</v>
      </c>
      <c r="D944" t="s">
        <v>490</v>
      </c>
      <c r="E944" t="s">
        <v>23</v>
      </c>
      <c r="F944" t="s">
        <v>24</v>
      </c>
      <c r="G944" t="s">
        <v>25</v>
      </c>
      <c r="H944" t="s">
        <v>26</v>
      </c>
      <c r="I944">
        <v>1080</v>
      </c>
      <c r="J944">
        <v>2</v>
      </c>
      <c r="K944">
        <v>2160</v>
      </c>
      <c r="L944" s="5">
        <v>0.05</v>
      </c>
      <c r="M944">
        <f t="shared" si="28"/>
        <v>2020</v>
      </c>
      <c r="N944" s="4" t="str">
        <f t="shared" si="29"/>
        <v>2020Jan</v>
      </c>
    </row>
    <row r="945" spans="1:14" x14ac:dyDescent="0.3">
      <c r="A945" s="4">
        <v>43860</v>
      </c>
      <c r="B945" t="s">
        <v>14</v>
      </c>
      <c r="C945" t="s">
        <v>48</v>
      </c>
      <c r="D945" t="s">
        <v>405</v>
      </c>
      <c r="E945" t="s">
        <v>17</v>
      </c>
      <c r="F945" t="s">
        <v>41</v>
      </c>
      <c r="G945" t="s">
        <v>73</v>
      </c>
      <c r="H945" t="s">
        <v>26</v>
      </c>
      <c r="I945">
        <v>236</v>
      </c>
      <c r="J945">
        <v>1</v>
      </c>
      <c r="K945">
        <v>236</v>
      </c>
      <c r="L945" s="5">
        <v>0.15</v>
      </c>
      <c r="M945">
        <f t="shared" si="28"/>
        <v>2020</v>
      </c>
      <c r="N945" s="4" t="str">
        <f t="shared" si="29"/>
        <v>2020Jan</v>
      </c>
    </row>
    <row r="946" spans="1:14" x14ac:dyDescent="0.3">
      <c r="A946" s="4">
        <v>43860</v>
      </c>
      <c r="B946" t="s">
        <v>38</v>
      </c>
      <c r="C946" t="s">
        <v>21</v>
      </c>
      <c r="D946" t="s">
        <v>282</v>
      </c>
      <c r="E946" t="s">
        <v>17</v>
      </c>
      <c r="F946" t="s">
        <v>426</v>
      </c>
      <c r="G946" t="s">
        <v>479</v>
      </c>
      <c r="H946" t="s">
        <v>428</v>
      </c>
      <c r="I946">
        <v>40</v>
      </c>
      <c r="J946">
        <v>2</v>
      </c>
      <c r="K946">
        <v>80</v>
      </c>
      <c r="L946" s="5">
        <v>0.02</v>
      </c>
      <c r="M946">
        <f t="shared" si="28"/>
        <v>2020</v>
      </c>
      <c r="N946" s="4" t="str">
        <f t="shared" si="29"/>
        <v>2020Jan</v>
      </c>
    </row>
    <row r="947" spans="1:14" x14ac:dyDescent="0.3">
      <c r="A947" s="4">
        <v>43860</v>
      </c>
      <c r="B947" t="s">
        <v>34</v>
      </c>
      <c r="C947" t="s">
        <v>21</v>
      </c>
      <c r="D947" t="s">
        <v>429</v>
      </c>
      <c r="E947" t="s">
        <v>23</v>
      </c>
      <c r="F947" t="s">
        <v>447</v>
      </c>
      <c r="G947" t="s">
        <v>451</v>
      </c>
      <c r="H947" t="s">
        <v>125</v>
      </c>
      <c r="I947">
        <v>742</v>
      </c>
      <c r="J947">
        <v>2</v>
      </c>
      <c r="K947">
        <v>1484</v>
      </c>
      <c r="L947" s="5">
        <v>0.24</v>
      </c>
      <c r="M947">
        <f t="shared" si="28"/>
        <v>2020</v>
      </c>
      <c r="N947" s="4" t="str">
        <f t="shared" si="29"/>
        <v>2020Jan</v>
      </c>
    </row>
    <row r="948" spans="1:14" x14ac:dyDescent="0.3">
      <c r="A948" s="4">
        <v>43861</v>
      </c>
      <c r="B948" t="s">
        <v>416</v>
      </c>
      <c r="C948" t="s">
        <v>21</v>
      </c>
      <c r="D948" t="s">
        <v>459</v>
      </c>
      <c r="E948" t="s">
        <v>17</v>
      </c>
      <c r="F948" t="s">
        <v>431</v>
      </c>
      <c r="G948" t="s">
        <v>453</v>
      </c>
      <c r="H948" t="s">
        <v>20</v>
      </c>
      <c r="I948">
        <v>1004</v>
      </c>
      <c r="J948">
        <v>1</v>
      </c>
      <c r="K948">
        <v>1004</v>
      </c>
      <c r="L948" s="5">
        <v>0.01</v>
      </c>
      <c r="M948">
        <f t="shared" si="28"/>
        <v>2020</v>
      </c>
      <c r="N948" s="4" t="str">
        <f t="shared" si="29"/>
        <v>2020Jan</v>
      </c>
    </row>
    <row r="949" spans="1:14" x14ac:dyDescent="0.3">
      <c r="A949" s="4">
        <v>43862</v>
      </c>
      <c r="B949" t="s">
        <v>14</v>
      </c>
      <c r="C949" t="s">
        <v>21</v>
      </c>
      <c r="D949" t="s">
        <v>491</v>
      </c>
      <c r="E949" t="s">
        <v>50</v>
      </c>
      <c r="F949" t="s">
        <v>78</v>
      </c>
      <c r="G949" t="s">
        <v>79</v>
      </c>
      <c r="H949" t="s">
        <v>26</v>
      </c>
      <c r="I949">
        <v>24</v>
      </c>
      <c r="J949">
        <v>3</v>
      </c>
      <c r="K949">
        <v>72</v>
      </c>
      <c r="L949" s="5">
        <v>0.12</v>
      </c>
      <c r="M949">
        <f t="shared" si="28"/>
        <v>2020</v>
      </c>
      <c r="N949" s="4" t="str">
        <f t="shared" si="29"/>
        <v>2020Feb</v>
      </c>
    </row>
    <row r="950" spans="1:14" x14ac:dyDescent="0.3">
      <c r="A950" s="4">
        <v>43862</v>
      </c>
      <c r="B950" t="s">
        <v>14</v>
      </c>
      <c r="C950" t="s">
        <v>15</v>
      </c>
      <c r="D950" t="s">
        <v>401</v>
      </c>
      <c r="E950" t="s">
        <v>17</v>
      </c>
      <c r="F950" t="s">
        <v>32</v>
      </c>
      <c r="G950" t="s">
        <v>81</v>
      </c>
      <c r="H950" t="s">
        <v>26</v>
      </c>
      <c r="I950">
        <v>349</v>
      </c>
      <c r="J950">
        <v>2</v>
      </c>
      <c r="K950">
        <v>698</v>
      </c>
      <c r="L950" s="5">
        <v>0.05</v>
      </c>
      <c r="M950">
        <f t="shared" si="28"/>
        <v>2020</v>
      </c>
      <c r="N950" s="4" t="str">
        <f t="shared" si="29"/>
        <v>2020Feb</v>
      </c>
    </row>
    <row r="951" spans="1:14" x14ac:dyDescent="0.3">
      <c r="A951" s="4">
        <v>43862</v>
      </c>
      <c r="B951" t="s">
        <v>14</v>
      </c>
      <c r="C951" t="s">
        <v>15</v>
      </c>
      <c r="D951" t="s">
        <v>277</v>
      </c>
      <c r="E951" t="s">
        <v>62</v>
      </c>
      <c r="F951" t="s">
        <v>418</v>
      </c>
      <c r="G951" t="s">
        <v>419</v>
      </c>
      <c r="I951">
        <v>120</v>
      </c>
      <c r="J951">
        <v>1</v>
      </c>
      <c r="K951">
        <v>120</v>
      </c>
      <c r="L951" s="5">
        <v>0.05</v>
      </c>
      <c r="M951">
        <f t="shared" si="28"/>
        <v>2020</v>
      </c>
      <c r="N951" s="4" t="str">
        <f t="shared" si="29"/>
        <v>2020Feb</v>
      </c>
    </row>
    <row r="952" spans="1:14" x14ac:dyDescent="0.3">
      <c r="A952" s="4">
        <v>43862</v>
      </c>
      <c r="B952" t="s">
        <v>14</v>
      </c>
      <c r="C952" t="s">
        <v>15</v>
      </c>
      <c r="D952" t="s">
        <v>446</v>
      </c>
      <c r="E952" t="s">
        <v>62</v>
      </c>
      <c r="F952" t="s">
        <v>63</v>
      </c>
      <c r="G952" t="s">
        <v>64</v>
      </c>
      <c r="H952" t="s">
        <v>26</v>
      </c>
      <c r="I952">
        <v>35</v>
      </c>
      <c r="J952">
        <v>4</v>
      </c>
      <c r="K952">
        <v>140</v>
      </c>
      <c r="L952" s="5">
        <v>0.05</v>
      </c>
      <c r="M952">
        <f t="shared" si="28"/>
        <v>2020</v>
      </c>
      <c r="N952" s="4" t="str">
        <f t="shared" si="29"/>
        <v>2020Feb</v>
      </c>
    </row>
    <row r="953" spans="1:14" x14ac:dyDescent="0.3">
      <c r="A953" s="4">
        <v>43863</v>
      </c>
      <c r="B953" t="s">
        <v>14</v>
      </c>
      <c r="C953" t="s">
        <v>21</v>
      </c>
      <c r="D953" t="s">
        <v>22</v>
      </c>
      <c r="E953" t="s">
        <v>50</v>
      </c>
      <c r="F953" t="s">
        <v>58</v>
      </c>
      <c r="G953" t="s">
        <v>59</v>
      </c>
      <c r="H953" t="s">
        <v>26</v>
      </c>
      <c r="I953">
        <v>60</v>
      </c>
      <c r="J953">
        <v>4</v>
      </c>
      <c r="K953">
        <v>240</v>
      </c>
      <c r="L953" s="5">
        <v>0.12</v>
      </c>
      <c r="M953">
        <f t="shared" si="28"/>
        <v>2020</v>
      </c>
      <c r="N953" s="4" t="str">
        <f t="shared" si="29"/>
        <v>2020Feb</v>
      </c>
    </row>
    <row r="954" spans="1:14" x14ac:dyDescent="0.3">
      <c r="A954" s="4">
        <v>43864</v>
      </c>
      <c r="B954" t="s">
        <v>14</v>
      </c>
      <c r="C954" t="s">
        <v>21</v>
      </c>
      <c r="D954" t="s">
        <v>221</v>
      </c>
      <c r="E954" t="s">
        <v>17</v>
      </c>
      <c r="F954" t="s">
        <v>41</v>
      </c>
      <c r="G954" t="s">
        <v>131</v>
      </c>
      <c r="H954" t="s">
        <v>26</v>
      </c>
      <c r="I954">
        <v>300</v>
      </c>
      <c r="J954">
        <v>1</v>
      </c>
      <c r="K954">
        <v>300</v>
      </c>
      <c r="L954" s="5">
        <v>0.12</v>
      </c>
      <c r="M954">
        <f t="shared" si="28"/>
        <v>2020</v>
      </c>
      <c r="N954" s="4" t="str">
        <f t="shared" si="29"/>
        <v>2020Feb</v>
      </c>
    </row>
    <row r="955" spans="1:14" x14ac:dyDescent="0.3">
      <c r="A955" s="4">
        <v>43864</v>
      </c>
      <c r="B955" t="s">
        <v>89</v>
      </c>
      <c r="C955" t="s">
        <v>15</v>
      </c>
      <c r="D955" t="s">
        <v>148</v>
      </c>
      <c r="E955" t="s">
        <v>23</v>
      </c>
      <c r="F955" t="s">
        <v>28</v>
      </c>
      <c r="G955" t="s">
        <v>29</v>
      </c>
      <c r="H955" t="s">
        <v>26</v>
      </c>
      <c r="I955">
        <v>783</v>
      </c>
      <c r="J955">
        <v>4</v>
      </c>
      <c r="K955">
        <v>3132</v>
      </c>
      <c r="L955" s="5">
        <v>0.05</v>
      </c>
      <c r="M955">
        <f t="shared" si="28"/>
        <v>2020</v>
      </c>
      <c r="N955" s="4" t="str">
        <f t="shared" si="29"/>
        <v>2020Feb</v>
      </c>
    </row>
    <row r="956" spans="1:14" x14ac:dyDescent="0.3">
      <c r="A956" s="4">
        <v>43864</v>
      </c>
      <c r="B956" t="s">
        <v>14</v>
      </c>
      <c r="C956" t="s">
        <v>15</v>
      </c>
      <c r="D956" t="s">
        <v>109</v>
      </c>
      <c r="E956" t="s">
        <v>62</v>
      </c>
      <c r="F956" t="s">
        <v>63</v>
      </c>
      <c r="G956" t="s">
        <v>64</v>
      </c>
      <c r="H956" t="s">
        <v>26</v>
      </c>
      <c r="I956">
        <v>35</v>
      </c>
      <c r="J956">
        <v>6</v>
      </c>
      <c r="K956">
        <v>210</v>
      </c>
      <c r="L956" s="5">
        <v>0.05</v>
      </c>
      <c r="M956">
        <f t="shared" si="28"/>
        <v>2020</v>
      </c>
      <c r="N956" s="4" t="str">
        <f t="shared" si="29"/>
        <v>2020Feb</v>
      </c>
    </row>
    <row r="957" spans="1:14" x14ac:dyDescent="0.3">
      <c r="A957" s="4">
        <v>43864</v>
      </c>
      <c r="B957" t="s">
        <v>38</v>
      </c>
      <c r="C957" t="s">
        <v>21</v>
      </c>
      <c r="D957" t="s">
        <v>282</v>
      </c>
      <c r="E957" t="s">
        <v>50</v>
      </c>
      <c r="F957" t="s">
        <v>58</v>
      </c>
      <c r="G957" t="s">
        <v>455</v>
      </c>
      <c r="H957" t="s">
        <v>26</v>
      </c>
      <c r="I957">
        <v>70</v>
      </c>
      <c r="J957">
        <v>16</v>
      </c>
      <c r="K957">
        <v>1120</v>
      </c>
      <c r="L957" s="5">
        <v>0.02</v>
      </c>
      <c r="M957">
        <f t="shared" si="28"/>
        <v>2020</v>
      </c>
      <c r="N957" s="4" t="str">
        <f t="shared" si="29"/>
        <v>2020Feb</v>
      </c>
    </row>
    <row r="958" spans="1:14" x14ac:dyDescent="0.3">
      <c r="A958" s="4">
        <v>43864</v>
      </c>
      <c r="B958" t="s">
        <v>14</v>
      </c>
      <c r="C958" t="s">
        <v>15</v>
      </c>
      <c r="D958" t="s">
        <v>222</v>
      </c>
      <c r="E958" t="s">
        <v>50</v>
      </c>
      <c r="F958" t="s">
        <v>257</v>
      </c>
      <c r="G958" t="s">
        <v>411</v>
      </c>
      <c r="H958" t="s">
        <v>259</v>
      </c>
      <c r="I958">
        <v>9</v>
      </c>
      <c r="J958">
        <v>10</v>
      </c>
      <c r="K958">
        <v>90</v>
      </c>
      <c r="L958" s="5">
        <v>0.05</v>
      </c>
      <c r="M958">
        <f t="shared" si="28"/>
        <v>2020</v>
      </c>
      <c r="N958" s="4" t="str">
        <f t="shared" si="29"/>
        <v>2020Feb</v>
      </c>
    </row>
    <row r="959" spans="1:14" x14ac:dyDescent="0.3">
      <c r="A959" s="4">
        <v>43864</v>
      </c>
      <c r="B959" t="s">
        <v>14</v>
      </c>
      <c r="C959" t="s">
        <v>15</v>
      </c>
      <c r="D959" t="s">
        <v>292</v>
      </c>
      <c r="E959" t="s">
        <v>50</v>
      </c>
      <c r="F959" t="s">
        <v>257</v>
      </c>
      <c r="G959" t="s">
        <v>411</v>
      </c>
      <c r="H959" t="s">
        <v>259</v>
      </c>
      <c r="I959">
        <v>9</v>
      </c>
      <c r="J959">
        <v>14</v>
      </c>
      <c r="K959">
        <v>126</v>
      </c>
      <c r="L959" s="5">
        <v>0.05</v>
      </c>
      <c r="M959">
        <f t="shared" si="28"/>
        <v>2020</v>
      </c>
      <c r="N959" s="4" t="str">
        <f t="shared" si="29"/>
        <v>2020Feb</v>
      </c>
    </row>
    <row r="960" spans="1:14" x14ac:dyDescent="0.3">
      <c r="A960" s="4">
        <v>43865</v>
      </c>
      <c r="B960" t="s">
        <v>89</v>
      </c>
      <c r="C960" t="s">
        <v>15</v>
      </c>
      <c r="D960" t="s">
        <v>437</v>
      </c>
      <c r="E960" t="s">
        <v>50</v>
      </c>
      <c r="F960" t="s">
        <v>51</v>
      </c>
      <c r="G960" t="s">
        <v>52</v>
      </c>
      <c r="H960" t="s">
        <v>53</v>
      </c>
      <c r="I960">
        <v>9</v>
      </c>
      <c r="J960">
        <v>2</v>
      </c>
      <c r="K960">
        <v>18</v>
      </c>
      <c r="L960" s="5">
        <v>0.05</v>
      </c>
      <c r="M960">
        <f t="shared" si="28"/>
        <v>2020</v>
      </c>
      <c r="N960" s="4" t="str">
        <f t="shared" si="29"/>
        <v>2020Feb</v>
      </c>
    </row>
    <row r="961" spans="1:14" x14ac:dyDescent="0.3">
      <c r="A961" s="4">
        <v>43865</v>
      </c>
      <c r="B961" t="s">
        <v>14</v>
      </c>
      <c r="C961" t="s">
        <v>21</v>
      </c>
      <c r="D961" t="s">
        <v>190</v>
      </c>
      <c r="E961" t="s">
        <v>17</v>
      </c>
      <c r="F961" t="s">
        <v>426</v>
      </c>
      <c r="G961" t="s">
        <v>454</v>
      </c>
      <c r="H961" t="s">
        <v>428</v>
      </c>
      <c r="I961">
        <v>40</v>
      </c>
      <c r="J961">
        <v>3</v>
      </c>
      <c r="K961">
        <v>120</v>
      </c>
      <c r="L961" s="5">
        <v>0.12</v>
      </c>
      <c r="M961">
        <f t="shared" si="28"/>
        <v>2020</v>
      </c>
      <c r="N961" s="4" t="str">
        <f t="shared" si="29"/>
        <v>2020Feb</v>
      </c>
    </row>
    <row r="962" spans="1:14" x14ac:dyDescent="0.3">
      <c r="A962" s="4">
        <v>43866</v>
      </c>
      <c r="B962" t="s">
        <v>34</v>
      </c>
      <c r="C962" t="s">
        <v>15</v>
      </c>
      <c r="D962" t="s">
        <v>400</v>
      </c>
      <c r="E962" t="s">
        <v>62</v>
      </c>
      <c r="F962" t="s">
        <v>63</v>
      </c>
      <c r="G962" t="s">
        <v>64</v>
      </c>
      <c r="H962" t="s">
        <v>26</v>
      </c>
      <c r="I962">
        <v>35</v>
      </c>
      <c r="J962">
        <v>1</v>
      </c>
      <c r="K962">
        <v>35</v>
      </c>
      <c r="L962" s="5">
        <v>0.1</v>
      </c>
      <c r="M962">
        <f t="shared" si="28"/>
        <v>2020</v>
      </c>
      <c r="N962" s="4" t="str">
        <f t="shared" si="29"/>
        <v>2020Feb</v>
      </c>
    </row>
    <row r="963" spans="1:14" x14ac:dyDescent="0.3">
      <c r="A963" s="4">
        <v>43866</v>
      </c>
      <c r="B963" t="s">
        <v>14</v>
      </c>
      <c r="C963" t="s">
        <v>15</v>
      </c>
      <c r="D963" t="s">
        <v>492</v>
      </c>
      <c r="E963" t="s">
        <v>62</v>
      </c>
      <c r="F963" t="s">
        <v>63</v>
      </c>
      <c r="G963" t="s">
        <v>64</v>
      </c>
      <c r="H963" t="s">
        <v>125</v>
      </c>
      <c r="I963">
        <v>35</v>
      </c>
      <c r="J963">
        <v>2</v>
      </c>
      <c r="K963">
        <v>70</v>
      </c>
      <c r="L963" s="5">
        <v>0.05</v>
      </c>
      <c r="M963">
        <f t="shared" ref="M963:M1026" si="30">YEAR(A963)</f>
        <v>2020</v>
      </c>
      <c r="N963" s="4" t="str">
        <f t="shared" ref="N963:N1026" si="31">YEAR(A963)&amp;TEXT(A963,"mmm")</f>
        <v>2020Feb</v>
      </c>
    </row>
    <row r="964" spans="1:14" x14ac:dyDescent="0.3">
      <c r="A964" s="4">
        <v>43866</v>
      </c>
      <c r="B964" t="s">
        <v>423</v>
      </c>
      <c r="C964" t="s">
        <v>15</v>
      </c>
      <c r="D964" t="s">
        <v>473</v>
      </c>
      <c r="E964" t="s">
        <v>50</v>
      </c>
      <c r="F964" t="s">
        <v>55</v>
      </c>
      <c r="G964" t="s">
        <v>466</v>
      </c>
      <c r="H964" t="s">
        <v>20</v>
      </c>
      <c r="I964">
        <v>54</v>
      </c>
      <c r="J964">
        <v>1</v>
      </c>
      <c r="K964">
        <v>54</v>
      </c>
      <c r="L964" s="5">
        <v>0.05</v>
      </c>
      <c r="M964">
        <f t="shared" si="30"/>
        <v>2020</v>
      </c>
      <c r="N964" s="4" t="str">
        <f t="shared" si="31"/>
        <v>2020Feb</v>
      </c>
    </row>
    <row r="965" spans="1:14" x14ac:dyDescent="0.3">
      <c r="A965" s="4">
        <v>43866</v>
      </c>
      <c r="B965" t="s">
        <v>14</v>
      </c>
      <c r="C965" t="s">
        <v>21</v>
      </c>
      <c r="D965" t="s">
        <v>120</v>
      </c>
      <c r="E965" t="s">
        <v>62</v>
      </c>
      <c r="F965" t="s">
        <v>418</v>
      </c>
      <c r="G965" t="s">
        <v>419</v>
      </c>
      <c r="I965">
        <v>120</v>
      </c>
      <c r="J965">
        <v>4</v>
      </c>
      <c r="K965">
        <v>480</v>
      </c>
      <c r="L965" s="5">
        <v>0.12</v>
      </c>
      <c r="M965">
        <f t="shared" si="30"/>
        <v>2020</v>
      </c>
      <c r="N965" s="4" t="str">
        <f t="shared" si="31"/>
        <v>2020Feb</v>
      </c>
    </row>
    <row r="966" spans="1:14" x14ac:dyDescent="0.3">
      <c r="A966" s="4">
        <v>43867</v>
      </c>
      <c r="B966" t="s">
        <v>38</v>
      </c>
      <c r="C966" t="s">
        <v>15</v>
      </c>
      <c r="D966" t="s">
        <v>158</v>
      </c>
      <c r="E966" t="s">
        <v>17</v>
      </c>
      <c r="F966" t="s">
        <v>18</v>
      </c>
      <c r="G966" t="s">
        <v>45</v>
      </c>
      <c r="H966" t="s">
        <v>30</v>
      </c>
      <c r="I966">
        <v>337</v>
      </c>
      <c r="J966">
        <v>3</v>
      </c>
      <c r="K966">
        <v>1011</v>
      </c>
      <c r="L966" s="5">
        <v>0</v>
      </c>
      <c r="M966">
        <f t="shared" si="30"/>
        <v>2020</v>
      </c>
      <c r="N966" s="4" t="str">
        <f t="shared" si="31"/>
        <v>2020Feb</v>
      </c>
    </row>
    <row r="967" spans="1:14" x14ac:dyDescent="0.3">
      <c r="A967" s="4">
        <v>43867</v>
      </c>
      <c r="B967" t="s">
        <v>14</v>
      </c>
      <c r="C967" t="s">
        <v>15</v>
      </c>
      <c r="D967" t="s">
        <v>399</v>
      </c>
      <c r="E967" t="s">
        <v>23</v>
      </c>
      <c r="F967" t="s">
        <v>24</v>
      </c>
      <c r="G967" t="s">
        <v>25</v>
      </c>
      <c r="H967" t="s">
        <v>26</v>
      </c>
      <c r="I967">
        <v>1080</v>
      </c>
      <c r="J967">
        <v>1</v>
      </c>
      <c r="K967">
        <v>1080</v>
      </c>
      <c r="L967" s="5">
        <v>0.05</v>
      </c>
      <c r="M967">
        <f t="shared" si="30"/>
        <v>2020</v>
      </c>
      <c r="N967" s="4" t="str">
        <f t="shared" si="31"/>
        <v>2020Feb</v>
      </c>
    </row>
    <row r="968" spans="1:14" x14ac:dyDescent="0.3">
      <c r="A968" s="4">
        <v>43867</v>
      </c>
      <c r="B968" t="s">
        <v>423</v>
      </c>
      <c r="C968" t="s">
        <v>15</v>
      </c>
      <c r="D968" t="s">
        <v>493</v>
      </c>
      <c r="E968" t="s">
        <v>17</v>
      </c>
      <c r="F968" t="s">
        <v>431</v>
      </c>
      <c r="G968" t="s">
        <v>453</v>
      </c>
      <c r="H968" t="s">
        <v>20</v>
      </c>
      <c r="I968">
        <v>1004</v>
      </c>
      <c r="J968">
        <v>3</v>
      </c>
      <c r="K968">
        <v>3012</v>
      </c>
      <c r="L968" s="5">
        <v>0.05</v>
      </c>
      <c r="M968">
        <f t="shared" si="30"/>
        <v>2020</v>
      </c>
      <c r="N968" s="4" t="str">
        <f t="shared" si="31"/>
        <v>2020Feb</v>
      </c>
    </row>
    <row r="969" spans="1:14" x14ac:dyDescent="0.3">
      <c r="A969" s="4">
        <v>43868</v>
      </c>
      <c r="B969" t="s">
        <v>89</v>
      </c>
      <c r="C969" t="s">
        <v>15</v>
      </c>
      <c r="D969" t="s">
        <v>132</v>
      </c>
      <c r="E969" t="s">
        <v>23</v>
      </c>
      <c r="F969" t="s">
        <v>24</v>
      </c>
      <c r="G969" t="s">
        <v>103</v>
      </c>
      <c r="H969" t="s">
        <v>15</v>
      </c>
      <c r="I969">
        <v>2320</v>
      </c>
      <c r="J969">
        <v>5</v>
      </c>
      <c r="K969">
        <v>11600</v>
      </c>
      <c r="L969" s="5">
        <v>0.05</v>
      </c>
      <c r="M969">
        <f t="shared" si="30"/>
        <v>2020</v>
      </c>
      <c r="N969" s="4" t="str">
        <f t="shared" si="31"/>
        <v>2020Feb</v>
      </c>
    </row>
    <row r="970" spans="1:14" x14ac:dyDescent="0.3">
      <c r="A970" s="4">
        <v>43868</v>
      </c>
      <c r="B970" t="s">
        <v>14</v>
      </c>
      <c r="C970" t="s">
        <v>21</v>
      </c>
      <c r="D970" t="s">
        <v>333</v>
      </c>
      <c r="E970" t="s">
        <v>17</v>
      </c>
      <c r="F970" t="s">
        <v>18</v>
      </c>
      <c r="G970" t="s">
        <v>255</v>
      </c>
      <c r="H970" t="s">
        <v>30</v>
      </c>
      <c r="I970">
        <v>595</v>
      </c>
      <c r="J970">
        <v>1</v>
      </c>
      <c r="K970">
        <v>595</v>
      </c>
      <c r="L970" s="5">
        <v>0.12</v>
      </c>
      <c r="M970">
        <f t="shared" si="30"/>
        <v>2020</v>
      </c>
      <c r="N970" s="4" t="str">
        <f t="shared" si="31"/>
        <v>2020Feb</v>
      </c>
    </row>
    <row r="971" spans="1:14" x14ac:dyDescent="0.3">
      <c r="A971" s="4">
        <v>43868</v>
      </c>
      <c r="B971" t="s">
        <v>14</v>
      </c>
      <c r="C971" t="s">
        <v>15</v>
      </c>
      <c r="D971" t="s">
        <v>492</v>
      </c>
      <c r="E971" t="s">
        <v>17</v>
      </c>
      <c r="F971" t="s">
        <v>18</v>
      </c>
      <c r="G971" t="s">
        <v>45</v>
      </c>
      <c r="H971" t="s">
        <v>26</v>
      </c>
      <c r="I971">
        <v>337</v>
      </c>
      <c r="J971">
        <v>3</v>
      </c>
      <c r="K971">
        <v>1011</v>
      </c>
      <c r="L971" s="5">
        <v>0.05</v>
      </c>
      <c r="M971">
        <f t="shared" si="30"/>
        <v>2020</v>
      </c>
      <c r="N971" s="4" t="str">
        <f t="shared" si="31"/>
        <v>2020Feb</v>
      </c>
    </row>
    <row r="972" spans="1:14" x14ac:dyDescent="0.3">
      <c r="A972" s="4">
        <v>43868</v>
      </c>
      <c r="B972" t="s">
        <v>14</v>
      </c>
      <c r="C972" t="s">
        <v>15</v>
      </c>
      <c r="D972" t="s">
        <v>178</v>
      </c>
      <c r="E972" t="s">
        <v>17</v>
      </c>
      <c r="F972" t="s">
        <v>426</v>
      </c>
      <c r="G972" t="s">
        <v>494</v>
      </c>
      <c r="H972" t="s">
        <v>428</v>
      </c>
      <c r="I972">
        <v>62</v>
      </c>
      <c r="J972">
        <v>4</v>
      </c>
      <c r="K972">
        <v>248</v>
      </c>
      <c r="L972" s="5">
        <v>0.05</v>
      </c>
      <c r="M972">
        <f t="shared" si="30"/>
        <v>2020</v>
      </c>
      <c r="N972" s="4" t="str">
        <f t="shared" si="31"/>
        <v>2020Feb</v>
      </c>
    </row>
    <row r="973" spans="1:14" x14ac:dyDescent="0.3">
      <c r="A973" s="4">
        <v>43868</v>
      </c>
      <c r="B973" t="s">
        <v>38</v>
      </c>
      <c r="C973" t="s">
        <v>15</v>
      </c>
      <c r="D973" t="s">
        <v>169</v>
      </c>
      <c r="E973" t="s">
        <v>23</v>
      </c>
      <c r="F973" t="s">
        <v>24</v>
      </c>
      <c r="G973" t="s">
        <v>458</v>
      </c>
      <c r="H973" t="s">
        <v>26</v>
      </c>
      <c r="I973">
        <v>540</v>
      </c>
      <c r="J973">
        <v>2</v>
      </c>
      <c r="K973">
        <v>1080</v>
      </c>
      <c r="L973" s="5">
        <v>0</v>
      </c>
      <c r="M973">
        <f t="shared" si="30"/>
        <v>2020</v>
      </c>
      <c r="N973" s="4" t="str">
        <f t="shared" si="31"/>
        <v>2020Feb</v>
      </c>
    </row>
    <row r="974" spans="1:14" x14ac:dyDescent="0.3">
      <c r="A974" s="4">
        <v>43869</v>
      </c>
      <c r="B974" t="s">
        <v>14</v>
      </c>
      <c r="C974" t="s">
        <v>21</v>
      </c>
      <c r="D974" t="s">
        <v>192</v>
      </c>
      <c r="E974" t="s">
        <v>23</v>
      </c>
      <c r="F974" t="s">
        <v>28</v>
      </c>
      <c r="G974" t="s">
        <v>29</v>
      </c>
      <c r="H974" t="s">
        <v>30</v>
      </c>
      <c r="I974">
        <v>783</v>
      </c>
      <c r="J974">
        <v>2</v>
      </c>
      <c r="K974">
        <v>1566</v>
      </c>
      <c r="L974" s="5">
        <v>0.12</v>
      </c>
      <c r="M974">
        <f t="shared" si="30"/>
        <v>2020</v>
      </c>
      <c r="N974" s="4" t="str">
        <f t="shared" si="31"/>
        <v>2020Feb</v>
      </c>
    </row>
    <row r="975" spans="1:14" x14ac:dyDescent="0.3">
      <c r="A975" s="4">
        <v>43869</v>
      </c>
      <c r="B975" t="s">
        <v>14</v>
      </c>
      <c r="C975" t="s">
        <v>15</v>
      </c>
      <c r="D975" t="s">
        <v>401</v>
      </c>
      <c r="E975" t="s">
        <v>62</v>
      </c>
      <c r="F975" t="s">
        <v>63</v>
      </c>
      <c r="G975" t="s">
        <v>64</v>
      </c>
      <c r="H975" t="s">
        <v>26</v>
      </c>
      <c r="I975">
        <v>35</v>
      </c>
      <c r="J975">
        <v>4</v>
      </c>
      <c r="K975">
        <v>140</v>
      </c>
      <c r="L975" s="5">
        <v>0.05</v>
      </c>
      <c r="M975">
        <f t="shared" si="30"/>
        <v>2020</v>
      </c>
      <c r="N975" s="4" t="str">
        <f t="shared" si="31"/>
        <v>2020Feb</v>
      </c>
    </row>
    <row r="976" spans="1:14" x14ac:dyDescent="0.3">
      <c r="A976" s="4">
        <v>43869</v>
      </c>
      <c r="B976" t="s">
        <v>14</v>
      </c>
      <c r="C976" t="s">
        <v>21</v>
      </c>
      <c r="D976" t="s">
        <v>495</v>
      </c>
      <c r="E976" t="s">
        <v>50</v>
      </c>
      <c r="F976" t="s">
        <v>51</v>
      </c>
      <c r="G976" t="s">
        <v>52</v>
      </c>
      <c r="H976" t="s">
        <v>53</v>
      </c>
      <c r="I976">
        <v>9</v>
      </c>
      <c r="J976">
        <v>5</v>
      </c>
      <c r="K976">
        <v>45</v>
      </c>
      <c r="L976" s="5">
        <v>0.12</v>
      </c>
      <c r="M976">
        <f t="shared" si="30"/>
        <v>2020</v>
      </c>
      <c r="N976" s="4" t="str">
        <f t="shared" si="31"/>
        <v>2020Feb</v>
      </c>
    </row>
    <row r="977" spans="1:14" x14ac:dyDescent="0.3">
      <c r="A977" s="4">
        <v>43869</v>
      </c>
      <c r="B977" t="s">
        <v>38</v>
      </c>
      <c r="C977" t="s">
        <v>21</v>
      </c>
      <c r="D977" t="s">
        <v>456</v>
      </c>
      <c r="E977" t="s">
        <v>17</v>
      </c>
      <c r="F977" t="s">
        <v>32</v>
      </c>
      <c r="G977" t="s">
        <v>33</v>
      </c>
      <c r="H977" t="s">
        <v>26</v>
      </c>
      <c r="I977">
        <v>349</v>
      </c>
      <c r="J977">
        <v>1</v>
      </c>
      <c r="K977">
        <v>349</v>
      </c>
      <c r="L977" s="5">
        <v>0.02</v>
      </c>
      <c r="M977">
        <f t="shared" si="30"/>
        <v>2020</v>
      </c>
      <c r="N977" s="4" t="str">
        <f t="shared" si="31"/>
        <v>2020Feb</v>
      </c>
    </row>
    <row r="978" spans="1:14" x14ac:dyDescent="0.3">
      <c r="A978" s="4">
        <v>43869</v>
      </c>
      <c r="B978" t="s">
        <v>14</v>
      </c>
      <c r="C978" t="s">
        <v>15</v>
      </c>
      <c r="D978" t="s">
        <v>496</v>
      </c>
      <c r="E978" t="s">
        <v>17</v>
      </c>
      <c r="F978" t="s">
        <v>32</v>
      </c>
      <c r="G978" t="s">
        <v>47</v>
      </c>
      <c r="H978" t="s">
        <v>15</v>
      </c>
      <c r="I978">
        <v>1365</v>
      </c>
      <c r="J978">
        <v>3</v>
      </c>
      <c r="K978">
        <v>4095</v>
      </c>
      <c r="L978" s="5">
        <v>0.05</v>
      </c>
      <c r="M978">
        <f t="shared" si="30"/>
        <v>2020</v>
      </c>
      <c r="N978" s="4" t="str">
        <f t="shared" si="31"/>
        <v>2020Feb</v>
      </c>
    </row>
    <row r="979" spans="1:14" x14ac:dyDescent="0.3">
      <c r="A979" s="4">
        <v>43870</v>
      </c>
      <c r="B979" t="s">
        <v>14</v>
      </c>
      <c r="C979" t="s">
        <v>21</v>
      </c>
      <c r="D979" t="s">
        <v>297</v>
      </c>
      <c r="E979" t="s">
        <v>17</v>
      </c>
      <c r="F979" t="s">
        <v>18</v>
      </c>
      <c r="G979" t="s">
        <v>255</v>
      </c>
      <c r="H979" t="s">
        <v>30</v>
      </c>
      <c r="I979">
        <v>595</v>
      </c>
      <c r="J979">
        <v>1</v>
      </c>
      <c r="K979">
        <v>595</v>
      </c>
      <c r="L979" s="5">
        <v>0.12</v>
      </c>
      <c r="M979">
        <f t="shared" si="30"/>
        <v>2020</v>
      </c>
      <c r="N979" s="4" t="str">
        <f t="shared" si="31"/>
        <v>2020Feb</v>
      </c>
    </row>
    <row r="980" spans="1:14" x14ac:dyDescent="0.3">
      <c r="A980" s="4">
        <v>43870</v>
      </c>
      <c r="B980" t="s">
        <v>14</v>
      </c>
      <c r="C980" t="s">
        <v>21</v>
      </c>
      <c r="D980" t="s">
        <v>497</v>
      </c>
      <c r="E980" t="s">
        <v>50</v>
      </c>
      <c r="F980" t="s">
        <v>55</v>
      </c>
      <c r="G980" t="s">
        <v>56</v>
      </c>
      <c r="H980" t="s">
        <v>53</v>
      </c>
      <c r="I980">
        <v>50</v>
      </c>
      <c r="J980">
        <v>2</v>
      </c>
      <c r="K980">
        <v>100</v>
      </c>
      <c r="L980" s="5">
        <v>0.12</v>
      </c>
      <c r="M980">
        <f t="shared" si="30"/>
        <v>2020</v>
      </c>
      <c r="N980" s="4" t="str">
        <f t="shared" si="31"/>
        <v>2020Feb</v>
      </c>
    </row>
    <row r="981" spans="1:14" x14ac:dyDescent="0.3">
      <c r="A981" s="4">
        <v>43870</v>
      </c>
      <c r="B981" t="s">
        <v>416</v>
      </c>
      <c r="C981" t="s">
        <v>15</v>
      </c>
      <c r="D981" t="s">
        <v>498</v>
      </c>
      <c r="E981" t="s">
        <v>23</v>
      </c>
      <c r="F981" t="s">
        <v>28</v>
      </c>
      <c r="G981" t="s">
        <v>29</v>
      </c>
      <c r="H981" t="s">
        <v>30</v>
      </c>
      <c r="I981">
        <v>783</v>
      </c>
      <c r="J981">
        <v>2</v>
      </c>
      <c r="K981">
        <v>1566</v>
      </c>
      <c r="L981" s="5">
        <v>0</v>
      </c>
      <c r="M981">
        <f t="shared" si="30"/>
        <v>2020</v>
      </c>
      <c r="N981" s="4" t="str">
        <f t="shared" si="31"/>
        <v>2020Feb</v>
      </c>
    </row>
    <row r="982" spans="1:14" x14ac:dyDescent="0.3">
      <c r="A982" s="4">
        <v>43871</v>
      </c>
      <c r="B982" t="s">
        <v>34</v>
      </c>
      <c r="C982" t="s">
        <v>21</v>
      </c>
      <c r="D982" t="s">
        <v>487</v>
      </c>
      <c r="E982" t="s">
        <v>62</v>
      </c>
      <c r="F982" t="s">
        <v>63</v>
      </c>
      <c r="G982" t="s">
        <v>64</v>
      </c>
      <c r="H982" t="s">
        <v>30</v>
      </c>
      <c r="I982">
        <v>35</v>
      </c>
      <c r="J982">
        <v>1</v>
      </c>
      <c r="K982">
        <v>35</v>
      </c>
      <c r="L982" s="5">
        <v>0.24</v>
      </c>
      <c r="M982">
        <f t="shared" si="30"/>
        <v>2020</v>
      </c>
      <c r="N982" s="4" t="str">
        <f t="shared" si="31"/>
        <v>2020Feb</v>
      </c>
    </row>
    <row r="983" spans="1:14" x14ac:dyDescent="0.3">
      <c r="A983" s="4">
        <v>43871</v>
      </c>
      <c r="B983" t="s">
        <v>14</v>
      </c>
      <c r="C983" t="s">
        <v>21</v>
      </c>
      <c r="D983" t="s">
        <v>198</v>
      </c>
      <c r="E983" t="s">
        <v>17</v>
      </c>
      <c r="F983" t="s">
        <v>426</v>
      </c>
      <c r="G983" t="s">
        <v>427</v>
      </c>
      <c r="H983" t="s">
        <v>428</v>
      </c>
      <c r="I983">
        <v>81</v>
      </c>
      <c r="J983">
        <v>3</v>
      </c>
      <c r="K983">
        <v>243</v>
      </c>
      <c r="L983" s="5">
        <v>0.12</v>
      </c>
      <c r="M983">
        <f t="shared" si="30"/>
        <v>2020</v>
      </c>
      <c r="N983" s="4" t="str">
        <f t="shared" si="31"/>
        <v>2020Feb</v>
      </c>
    </row>
    <row r="984" spans="1:14" x14ac:dyDescent="0.3">
      <c r="A984" s="4">
        <v>43872</v>
      </c>
      <c r="B984" t="s">
        <v>14</v>
      </c>
      <c r="C984" t="s">
        <v>15</v>
      </c>
      <c r="D984" t="s">
        <v>116</v>
      </c>
      <c r="E984" t="s">
        <v>50</v>
      </c>
      <c r="F984" t="s">
        <v>78</v>
      </c>
      <c r="G984" t="s">
        <v>93</v>
      </c>
      <c r="H984" t="s">
        <v>26</v>
      </c>
      <c r="I984">
        <v>38</v>
      </c>
      <c r="J984">
        <v>2</v>
      </c>
      <c r="K984">
        <v>76</v>
      </c>
      <c r="L984" s="5">
        <v>0.05</v>
      </c>
      <c r="M984">
        <f t="shared" si="30"/>
        <v>2020</v>
      </c>
      <c r="N984" s="4" t="str">
        <f t="shared" si="31"/>
        <v>2020Feb</v>
      </c>
    </row>
    <row r="985" spans="1:14" x14ac:dyDescent="0.3">
      <c r="A985" s="4">
        <v>43872</v>
      </c>
      <c r="B985" t="s">
        <v>14</v>
      </c>
      <c r="C985" t="s">
        <v>15</v>
      </c>
      <c r="D985" t="s">
        <v>118</v>
      </c>
      <c r="E985" t="s">
        <v>50</v>
      </c>
      <c r="F985" t="s">
        <v>78</v>
      </c>
      <c r="G985" t="s">
        <v>79</v>
      </c>
      <c r="H985" t="s">
        <v>26</v>
      </c>
      <c r="I985">
        <v>24</v>
      </c>
      <c r="J985">
        <v>1</v>
      </c>
      <c r="K985">
        <v>24</v>
      </c>
      <c r="L985" s="5">
        <v>0.05</v>
      </c>
      <c r="M985">
        <f t="shared" si="30"/>
        <v>2020</v>
      </c>
      <c r="N985" s="4" t="str">
        <f t="shared" si="31"/>
        <v>2020Feb</v>
      </c>
    </row>
    <row r="986" spans="1:14" x14ac:dyDescent="0.3">
      <c r="A986" s="4">
        <v>43873</v>
      </c>
      <c r="B986" t="s">
        <v>14</v>
      </c>
      <c r="C986" t="s">
        <v>15</v>
      </c>
      <c r="D986" t="s">
        <v>151</v>
      </c>
      <c r="E986" t="s">
        <v>17</v>
      </c>
      <c r="F986" t="s">
        <v>18</v>
      </c>
      <c r="G986" t="s">
        <v>45</v>
      </c>
      <c r="H986" t="s">
        <v>26</v>
      </c>
      <c r="I986">
        <v>337</v>
      </c>
      <c r="J986">
        <v>7</v>
      </c>
      <c r="K986">
        <v>2359</v>
      </c>
      <c r="L986" s="5">
        <v>0.05</v>
      </c>
      <c r="M986">
        <f t="shared" si="30"/>
        <v>2020</v>
      </c>
      <c r="N986" s="4" t="str">
        <f t="shared" si="31"/>
        <v>2020Feb</v>
      </c>
    </row>
    <row r="987" spans="1:14" x14ac:dyDescent="0.3">
      <c r="A987" s="4">
        <v>43873</v>
      </c>
      <c r="B987" t="s">
        <v>14</v>
      </c>
      <c r="C987" t="s">
        <v>15</v>
      </c>
      <c r="D987" t="s">
        <v>499</v>
      </c>
      <c r="E987" t="s">
        <v>17</v>
      </c>
      <c r="F987" t="s">
        <v>32</v>
      </c>
      <c r="G987" t="s">
        <v>81</v>
      </c>
      <c r="H987" t="s">
        <v>26</v>
      </c>
      <c r="I987">
        <v>349</v>
      </c>
      <c r="J987">
        <v>4</v>
      </c>
      <c r="K987">
        <v>1396</v>
      </c>
      <c r="L987" s="5">
        <v>0.05</v>
      </c>
      <c r="M987">
        <f t="shared" si="30"/>
        <v>2020</v>
      </c>
      <c r="N987" s="4" t="str">
        <f t="shared" si="31"/>
        <v>2020Feb</v>
      </c>
    </row>
    <row r="988" spans="1:14" x14ac:dyDescent="0.3">
      <c r="A988" s="4">
        <v>43873</v>
      </c>
      <c r="B988" t="s">
        <v>14</v>
      </c>
      <c r="C988" t="s">
        <v>15</v>
      </c>
      <c r="D988" t="s">
        <v>44</v>
      </c>
      <c r="E988" t="s">
        <v>50</v>
      </c>
      <c r="F988" t="s">
        <v>78</v>
      </c>
      <c r="G988" t="s">
        <v>79</v>
      </c>
      <c r="H988" t="s">
        <v>26</v>
      </c>
      <c r="I988">
        <v>24</v>
      </c>
      <c r="J988">
        <v>3</v>
      </c>
      <c r="K988">
        <v>72</v>
      </c>
      <c r="L988" s="5">
        <v>0.05</v>
      </c>
      <c r="M988">
        <f t="shared" si="30"/>
        <v>2020</v>
      </c>
      <c r="N988" s="4" t="str">
        <f t="shared" si="31"/>
        <v>2020Feb</v>
      </c>
    </row>
    <row r="989" spans="1:14" x14ac:dyDescent="0.3">
      <c r="A989" s="4">
        <v>43873</v>
      </c>
      <c r="B989" t="s">
        <v>14</v>
      </c>
      <c r="C989" t="s">
        <v>15</v>
      </c>
      <c r="D989" t="s">
        <v>394</v>
      </c>
      <c r="E989" t="s">
        <v>50</v>
      </c>
      <c r="F989" t="s">
        <v>58</v>
      </c>
      <c r="G989" t="s">
        <v>59</v>
      </c>
      <c r="H989" t="s">
        <v>26</v>
      </c>
      <c r="I989">
        <v>60</v>
      </c>
      <c r="J989">
        <v>6</v>
      </c>
      <c r="K989">
        <v>360</v>
      </c>
      <c r="L989" s="5">
        <v>0.05</v>
      </c>
      <c r="M989">
        <f t="shared" si="30"/>
        <v>2020</v>
      </c>
      <c r="N989" s="4" t="str">
        <f t="shared" si="31"/>
        <v>2020Feb</v>
      </c>
    </row>
    <row r="990" spans="1:14" x14ac:dyDescent="0.3">
      <c r="A990" s="4">
        <v>43873</v>
      </c>
      <c r="B990" t="s">
        <v>38</v>
      </c>
      <c r="C990" t="s">
        <v>15</v>
      </c>
      <c r="D990" t="s">
        <v>249</v>
      </c>
      <c r="E990" t="s">
        <v>17</v>
      </c>
      <c r="F990" t="s">
        <v>426</v>
      </c>
      <c r="G990" t="s">
        <v>488</v>
      </c>
      <c r="H990" t="s">
        <v>428</v>
      </c>
      <c r="I990">
        <v>81</v>
      </c>
      <c r="J990">
        <v>8</v>
      </c>
      <c r="K990">
        <v>648</v>
      </c>
      <c r="L990" s="5">
        <v>0</v>
      </c>
      <c r="M990">
        <f t="shared" si="30"/>
        <v>2020</v>
      </c>
      <c r="N990" s="4" t="str">
        <f t="shared" si="31"/>
        <v>2020Feb</v>
      </c>
    </row>
    <row r="991" spans="1:14" x14ac:dyDescent="0.3">
      <c r="A991" s="4">
        <v>43873</v>
      </c>
      <c r="B991" t="s">
        <v>14</v>
      </c>
      <c r="C991" t="s">
        <v>15</v>
      </c>
      <c r="D991" t="s">
        <v>109</v>
      </c>
      <c r="E991" t="s">
        <v>62</v>
      </c>
      <c r="F991" t="s">
        <v>418</v>
      </c>
      <c r="G991" t="s">
        <v>419</v>
      </c>
      <c r="I991">
        <v>120</v>
      </c>
      <c r="J991">
        <v>5</v>
      </c>
      <c r="K991">
        <v>600</v>
      </c>
      <c r="L991" s="5">
        <v>0.05</v>
      </c>
      <c r="M991">
        <f t="shared" si="30"/>
        <v>2020</v>
      </c>
      <c r="N991" s="4" t="str">
        <f t="shared" si="31"/>
        <v>2020Feb</v>
      </c>
    </row>
    <row r="992" spans="1:14" x14ac:dyDescent="0.3">
      <c r="A992" s="4">
        <v>43874</v>
      </c>
      <c r="B992" t="s">
        <v>416</v>
      </c>
      <c r="C992" t="s">
        <v>21</v>
      </c>
      <c r="D992" t="s">
        <v>500</v>
      </c>
      <c r="E992" t="s">
        <v>50</v>
      </c>
      <c r="F992" t="s">
        <v>55</v>
      </c>
      <c r="G992" t="s">
        <v>56</v>
      </c>
      <c r="H992" t="s">
        <v>53</v>
      </c>
      <c r="I992">
        <v>50</v>
      </c>
      <c r="J992">
        <v>18</v>
      </c>
      <c r="K992">
        <v>900</v>
      </c>
      <c r="L992" s="5">
        <v>0.01</v>
      </c>
      <c r="M992">
        <f t="shared" si="30"/>
        <v>2020</v>
      </c>
      <c r="N992" s="4" t="str">
        <f t="shared" si="31"/>
        <v>2020Feb</v>
      </c>
    </row>
    <row r="993" spans="1:14" x14ac:dyDescent="0.3">
      <c r="A993" s="4">
        <v>43875</v>
      </c>
      <c r="B993" t="s">
        <v>14</v>
      </c>
      <c r="C993" t="s">
        <v>15</v>
      </c>
      <c r="D993" t="s">
        <v>501</v>
      </c>
      <c r="E993" t="s">
        <v>17</v>
      </c>
      <c r="F993" t="s">
        <v>18</v>
      </c>
      <c r="G993" t="s">
        <v>45</v>
      </c>
      <c r="H993" t="s">
        <v>26</v>
      </c>
      <c r="I993">
        <v>337</v>
      </c>
      <c r="J993">
        <v>1</v>
      </c>
      <c r="K993">
        <v>337</v>
      </c>
      <c r="L993" s="5">
        <v>0.05</v>
      </c>
      <c r="M993">
        <f t="shared" si="30"/>
        <v>2020</v>
      </c>
      <c r="N993" s="4" t="str">
        <f t="shared" si="31"/>
        <v>2020Feb</v>
      </c>
    </row>
    <row r="994" spans="1:14" x14ac:dyDescent="0.3">
      <c r="A994" s="4">
        <v>43876</v>
      </c>
      <c r="B994" t="s">
        <v>34</v>
      </c>
      <c r="C994" t="s">
        <v>15</v>
      </c>
      <c r="D994" t="s">
        <v>171</v>
      </c>
      <c r="E994" t="s">
        <v>62</v>
      </c>
      <c r="F994" t="s">
        <v>63</v>
      </c>
      <c r="G994" t="s">
        <v>64</v>
      </c>
      <c r="H994" t="s">
        <v>125</v>
      </c>
      <c r="I994">
        <v>35</v>
      </c>
      <c r="J994">
        <v>9</v>
      </c>
      <c r="K994">
        <v>315</v>
      </c>
      <c r="L994" s="5">
        <v>0.1</v>
      </c>
      <c r="M994">
        <f t="shared" si="30"/>
        <v>2020</v>
      </c>
      <c r="N994" s="4" t="str">
        <f t="shared" si="31"/>
        <v>2020Feb</v>
      </c>
    </row>
    <row r="995" spans="1:14" x14ac:dyDescent="0.3">
      <c r="A995" s="4">
        <v>43876</v>
      </c>
      <c r="B995" t="s">
        <v>14</v>
      </c>
      <c r="C995" t="s">
        <v>15</v>
      </c>
      <c r="D995" t="s">
        <v>499</v>
      </c>
      <c r="E995" t="s">
        <v>17</v>
      </c>
      <c r="F995" t="s">
        <v>41</v>
      </c>
      <c r="G995" t="s">
        <v>241</v>
      </c>
      <c r="H995" t="s">
        <v>26</v>
      </c>
      <c r="I995">
        <v>88</v>
      </c>
      <c r="J995">
        <v>3</v>
      </c>
      <c r="K995">
        <v>264</v>
      </c>
      <c r="L995" s="5">
        <v>0.05</v>
      </c>
      <c r="M995">
        <f t="shared" si="30"/>
        <v>2020</v>
      </c>
      <c r="N995" s="4" t="str">
        <f t="shared" si="31"/>
        <v>2020Feb</v>
      </c>
    </row>
    <row r="996" spans="1:14" x14ac:dyDescent="0.3">
      <c r="A996" s="4">
        <v>43876</v>
      </c>
      <c r="B996" t="s">
        <v>14</v>
      </c>
      <c r="C996" t="s">
        <v>15</v>
      </c>
      <c r="D996" t="s">
        <v>101</v>
      </c>
      <c r="E996" t="s">
        <v>62</v>
      </c>
      <c r="F996" t="s">
        <v>67</v>
      </c>
      <c r="G996" t="s">
        <v>68</v>
      </c>
      <c r="I996">
        <v>25</v>
      </c>
      <c r="J996">
        <v>6</v>
      </c>
      <c r="K996">
        <v>150</v>
      </c>
      <c r="L996" s="5">
        <v>0.05</v>
      </c>
      <c r="M996">
        <f t="shared" si="30"/>
        <v>2020</v>
      </c>
      <c r="N996" s="4" t="str">
        <f t="shared" si="31"/>
        <v>2020Feb</v>
      </c>
    </row>
    <row r="997" spans="1:14" x14ac:dyDescent="0.3">
      <c r="A997" s="4">
        <v>43876</v>
      </c>
      <c r="B997" t="s">
        <v>14</v>
      </c>
      <c r="C997" t="s">
        <v>48</v>
      </c>
      <c r="D997" t="s">
        <v>502</v>
      </c>
      <c r="E997" t="s">
        <v>50</v>
      </c>
      <c r="F997" t="s">
        <v>55</v>
      </c>
      <c r="G997" t="s">
        <v>56</v>
      </c>
      <c r="H997" t="s">
        <v>53</v>
      </c>
      <c r="I997">
        <v>50</v>
      </c>
      <c r="J997">
        <v>3</v>
      </c>
      <c r="K997">
        <v>150</v>
      </c>
      <c r="L997" s="5">
        <v>0.15</v>
      </c>
      <c r="M997">
        <f t="shared" si="30"/>
        <v>2020</v>
      </c>
      <c r="N997" s="4" t="str">
        <f t="shared" si="31"/>
        <v>2020Feb</v>
      </c>
    </row>
    <row r="998" spans="1:14" x14ac:dyDescent="0.3">
      <c r="A998" s="4">
        <v>43876</v>
      </c>
      <c r="B998" t="s">
        <v>14</v>
      </c>
      <c r="C998" t="s">
        <v>15</v>
      </c>
      <c r="D998" t="s">
        <v>503</v>
      </c>
      <c r="E998" t="s">
        <v>50</v>
      </c>
      <c r="F998" t="s">
        <v>51</v>
      </c>
      <c r="G998" t="s">
        <v>52</v>
      </c>
      <c r="H998" t="s">
        <v>53</v>
      </c>
      <c r="I998">
        <v>9</v>
      </c>
      <c r="J998">
        <v>10</v>
      </c>
      <c r="K998">
        <v>90</v>
      </c>
      <c r="L998" s="5">
        <v>0.05</v>
      </c>
      <c r="M998">
        <f t="shared" si="30"/>
        <v>2020</v>
      </c>
      <c r="N998" s="4" t="str">
        <f t="shared" si="31"/>
        <v>2020Feb</v>
      </c>
    </row>
    <row r="999" spans="1:14" x14ac:dyDescent="0.3">
      <c r="A999" s="4">
        <v>43877</v>
      </c>
      <c r="B999" t="s">
        <v>14</v>
      </c>
      <c r="C999" t="s">
        <v>15</v>
      </c>
      <c r="D999" t="s">
        <v>504</v>
      </c>
      <c r="E999" t="s">
        <v>50</v>
      </c>
      <c r="F999" t="s">
        <v>55</v>
      </c>
      <c r="G999" t="s">
        <v>56</v>
      </c>
      <c r="H999" t="s">
        <v>53</v>
      </c>
      <c r="I999">
        <v>50</v>
      </c>
      <c r="J999">
        <v>4</v>
      </c>
      <c r="K999">
        <v>200</v>
      </c>
      <c r="L999" s="5">
        <v>0.05</v>
      </c>
      <c r="M999">
        <f t="shared" si="30"/>
        <v>2020</v>
      </c>
      <c r="N999" s="4" t="str">
        <f t="shared" si="31"/>
        <v>2020Feb</v>
      </c>
    </row>
    <row r="1000" spans="1:14" x14ac:dyDescent="0.3">
      <c r="A1000" s="4">
        <v>43877</v>
      </c>
      <c r="B1000" t="s">
        <v>14</v>
      </c>
      <c r="C1000" t="s">
        <v>48</v>
      </c>
      <c r="D1000" t="s">
        <v>385</v>
      </c>
      <c r="E1000" t="s">
        <v>17</v>
      </c>
      <c r="F1000" t="s">
        <v>41</v>
      </c>
      <c r="G1000" t="s">
        <v>73</v>
      </c>
      <c r="H1000" t="s">
        <v>26</v>
      </c>
      <c r="I1000">
        <v>236</v>
      </c>
      <c r="J1000">
        <v>2</v>
      </c>
      <c r="K1000">
        <v>472</v>
      </c>
      <c r="L1000" s="5">
        <v>0.15</v>
      </c>
      <c r="M1000">
        <f t="shared" si="30"/>
        <v>2020</v>
      </c>
      <c r="N1000" s="4" t="str">
        <f t="shared" si="31"/>
        <v>2020Feb</v>
      </c>
    </row>
    <row r="1001" spans="1:14" x14ac:dyDescent="0.3">
      <c r="A1001" s="4">
        <v>43877</v>
      </c>
      <c r="B1001" t="s">
        <v>416</v>
      </c>
      <c r="C1001" t="s">
        <v>21</v>
      </c>
      <c r="D1001" t="s">
        <v>474</v>
      </c>
      <c r="E1001" t="s">
        <v>62</v>
      </c>
      <c r="F1001" t="s">
        <v>418</v>
      </c>
      <c r="G1001" t="s">
        <v>419</v>
      </c>
      <c r="I1001">
        <v>120</v>
      </c>
      <c r="J1001">
        <v>11</v>
      </c>
      <c r="K1001">
        <v>1320</v>
      </c>
      <c r="L1001" s="5">
        <v>0.01</v>
      </c>
      <c r="M1001">
        <f t="shared" si="30"/>
        <v>2020</v>
      </c>
      <c r="N1001" s="4" t="str">
        <f t="shared" si="31"/>
        <v>2020Feb</v>
      </c>
    </row>
    <row r="1002" spans="1:14" x14ac:dyDescent="0.3">
      <c r="A1002" s="4">
        <v>43878</v>
      </c>
      <c r="B1002" t="s">
        <v>14</v>
      </c>
      <c r="C1002" t="s">
        <v>15</v>
      </c>
      <c r="D1002" t="s">
        <v>166</v>
      </c>
      <c r="E1002" t="s">
        <v>62</v>
      </c>
      <c r="F1002" t="s">
        <v>63</v>
      </c>
      <c r="G1002" t="s">
        <v>64</v>
      </c>
      <c r="H1002" t="s">
        <v>125</v>
      </c>
      <c r="I1002">
        <v>35</v>
      </c>
      <c r="J1002">
        <v>1</v>
      </c>
      <c r="K1002">
        <v>35</v>
      </c>
      <c r="L1002" s="5">
        <v>0.05</v>
      </c>
      <c r="M1002">
        <f t="shared" si="30"/>
        <v>2020</v>
      </c>
      <c r="N1002" s="4" t="str">
        <f t="shared" si="31"/>
        <v>2020Feb</v>
      </c>
    </row>
    <row r="1003" spans="1:14" x14ac:dyDescent="0.3">
      <c r="A1003" s="4">
        <v>43878</v>
      </c>
      <c r="B1003" t="s">
        <v>14</v>
      </c>
      <c r="C1003" t="s">
        <v>15</v>
      </c>
      <c r="D1003" t="s">
        <v>505</v>
      </c>
      <c r="E1003" t="s">
        <v>23</v>
      </c>
      <c r="F1003" t="s">
        <v>447</v>
      </c>
      <c r="G1003" t="s">
        <v>448</v>
      </c>
      <c r="H1003" t="s">
        <v>20</v>
      </c>
      <c r="I1003">
        <v>2384</v>
      </c>
      <c r="J1003">
        <v>3</v>
      </c>
      <c r="K1003">
        <v>7152</v>
      </c>
      <c r="L1003" s="5">
        <v>0.05</v>
      </c>
      <c r="M1003">
        <f t="shared" si="30"/>
        <v>2020</v>
      </c>
      <c r="N1003" s="4" t="str">
        <f t="shared" si="31"/>
        <v>2020Feb</v>
      </c>
    </row>
    <row r="1004" spans="1:14" x14ac:dyDescent="0.3">
      <c r="A1004" s="4">
        <v>43879</v>
      </c>
      <c r="B1004" t="s">
        <v>14</v>
      </c>
      <c r="C1004" t="s">
        <v>15</v>
      </c>
      <c r="D1004" t="s">
        <v>160</v>
      </c>
      <c r="E1004" t="s">
        <v>17</v>
      </c>
      <c r="F1004" t="s">
        <v>41</v>
      </c>
      <c r="G1004" t="s">
        <v>107</v>
      </c>
      <c r="H1004" t="s">
        <v>26</v>
      </c>
      <c r="I1004">
        <v>248</v>
      </c>
      <c r="J1004">
        <v>1</v>
      </c>
      <c r="K1004">
        <v>248</v>
      </c>
      <c r="L1004" s="5">
        <v>0.05</v>
      </c>
      <c r="M1004">
        <f t="shared" si="30"/>
        <v>2020</v>
      </c>
      <c r="N1004" s="4" t="str">
        <f t="shared" si="31"/>
        <v>2020Feb</v>
      </c>
    </row>
    <row r="1005" spans="1:14" x14ac:dyDescent="0.3">
      <c r="A1005" s="4">
        <v>43879</v>
      </c>
      <c r="B1005" t="s">
        <v>14</v>
      </c>
      <c r="C1005" t="s">
        <v>15</v>
      </c>
      <c r="D1005" t="s">
        <v>60</v>
      </c>
      <c r="E1005" t="s">
        <v>62</v>
      </c>
      <c r="F1005" t="s">
        <v>67</v>
      </c>
      <c r="G1005" t="s">
        <v>68</v>
      </c>
      <c r="I1005">
        <v>25</v>
      </c>
      <c r="J1005">
        <v>1</v>
      </c>
      <c r="K1005">
        <v>25</v>
      </c>
      <c r="L1005" s="5">
        <v>0.05</v>
      </c>
      <c r="M1005">
        <f t="shared" si="30"/>
        <v>2020</v>
      </c>
      <c r="N1005" s="4" t="str">
        <f t="shared" si="31"/>
        <v>2020Feb</v>
      </c>
    </row>
    <row r="1006" spans="1:14" x14ac:dyDescent="0.3">
      <c r="A1006" s="4">
        <v>43880</v>
      </c>
      <c r="B1006" t="s">
        <v>38</v>
      </c>
      <c r="C1006" t="s">
        <v>15</v>
      </c>
      <c r="D1006" t="s">
        <v>213</v>
      </c>
      <c r="E1006" t="s">
        <v>23</v>
      </c>
      <c r="F1006" t="s">
        <v>24</v>
      </c>
      <c r="G1006" t="s">
        <v>103</v>
      </c>
      <c r="H1006" t="s">
        <v>26</v>
      </c>
      <c r="I1006">
        <v>2295</v>
      </c>
      <c r="J1006">
        <v>4</v>
      </c>
      <c r="K1006">
        <v>9180</v>
      </c>
      <c r="L1006" s="5">
        <v>0</v>
      </c>
      <c r="M1006">
        <f t="shared" si="30"/>
        <v>2020</v>
      </c>
      <c r="N1006" s="4" t="str">
        <f t="shared" si="31"/>
        <v>2020Feb</v>
      </c>
    </row>
    <row r="1007" spans="1:14" x14ac:dyDescent="0.3">
      <c r="A1007" s="4">
        <v>43880</v>
      </c>
      <c r="B1007" t="s">
        <v>14</v>
      </c>
      <c r="C1007" t="s">
        <v>21</v>
      </c>
      <c r="D1007" t="s">
        <v>312</v>
      </c>
      <c r="E1007" t="s">
        <v>50</v>
      </c>
      <c r="F1007" t="s">
        <v>257</v>
      </c>
      <c r="G1007" t="s">
        <v>258</v>
      </c>
      <c r="H1007" t="s">
        <v>259</v>
      </c>
      <c r="I1007">
        <v>10</v>
      </c>
      <c r="J1007">
        <v>2</v>
      </c>
      <c r="K1007">
        <v>20</v>
      </c>
      <c r="L1007" s="5">
        <v>0.12</v>
      </c>
      <c r="M1007">
        <f t="shared" si="30"/>
        <v>2020</v>
      </c>
      <c r="N1007" s="4" t="str">
        <f t="shared" si="31"/>
        <v>2020Feb</v>
      </c>
    </row>
    <row r="1008" spans="1:14" x14ac:dyDescent="0.3">
      <c r="A1008" s="4">
        <v>43880</v>
      </c>
      <c r="B1008" t="s">
        <v>89</v>
      </c>
      <c r="C1008" t="s">
        <v>21</v>
      </c>
      <c r="D1008" t="s">
        <v>157</v>
      </c>
      <c r="E1008" t="s">
        <v>50</v>
      </c>
      <c r="F1008" t="s">
        <v>78</v>
      </c>
      <c r="G1008" t="s">
        <v>79</v>
      </c>
      <c r="H1008" t="s">
        <v>26</v>
      </c>
      <c r="I1008">
        <v>24</v>
      </c>
      <c r="J1008">
        <v>1</v>
      </c>
      <c r="K1008">
        <v>24</v>
      </c>
      <c r="L1008" s="5">
        <v>0.1</v>
      </c>
      <c r="M1008">
        <f t="shared" si="30"/>
        <v>2020</v>
      </c>
      <c r="N1008" s="4" t="str">
        <f t="shared" si="31"/>
        <v>2020Feb</v>
      </c>
    </row>
    <row r="1009" spans="1:14" x14ac:dyDescent="0.3">
      <c r="A1009" s="4">
        <v>43880</v>
      </c>
      <c r="B1009" t="s">
        <v>14</v>
      </c>
      <c r="C1009" t="s">
        <v>15</v>
      </c>
      <c r="D1009" t="s">
        <v>506</v>
      </c>
      <c r="E1009" t="s">
        <v>23</v>
      </c>
      <c r="F1009" t="s">
        <v>24</v>
      </c>
      <c r="G1009" t="s">
        <v>103</v>
      </c>
      <c r="H1009" t="s">
        <v>26</v>
      </c>
      <c r="I1009">
        <v>2295</v>
      </c>
      <c r="J1009">
        <v>1</v>
      </c>
      <c r="K1009">
        <v>2295</v>
      </c>
      <c r="L1009" s="5">
        <v>0.05</v>
      </c>
      <c r="M1009">
        <f t="shared" si="30"/>
        <v>2020</v>
      </c>
      <c r="N1009" s="4" t="str">
        <f t="shared" si="31"/>
        <v>2020Feb</v>
      </c>
    </row>
    <row r="1010" spans="1:14" x14ac:dyDescent="0.3">
      <c r="A1010" s="4">
        <v>43880</v>
      </c>
      <c r="B1010" t="s">
        <v>14</v>
      </c>
      <c r="C1010" t="s">
        <v>15</v>
      </c>
      <c r="D1010" t="s">
        <v>507</v>
      </c>
      <c r="E1010" t="s">
        <v>17</v>
      </c>
      <c r="F1010" t="s">
        <v>431</v>
      </c>
      <c r="G1010" t="s">
        <v>453</v>
      </c>
      <c r="H1010" t="s">
        <v>125</v>
      </c>
      <c r="I1010">
        <v>1004</v>
      </c>
      <c r="J1010">
        <v>2</v>
      </c>
      <c r="K1010">
        <v>2008</v>
      </c>
      <c r="L1010" s="5">
        <v>0.05</v>
      </c>
      <c r="M1010">
        <f t="shared" si="30"/>
        <v>2020</v>
      </c>
      <c r="N1010" s="4" t="str">
        <f t="shared" si="31"/>
        <v>2020Feb</v>
      </c>
    </row>
    <row r="1011" spans="1:14" x14ac:dyDescent="0.3">
      <c r="A1011" s="4">
        <v>43881</v>
      </c>
      <c r="B1011" t="s">
        <v>89</v>
      </c>
      <c r="C1011" t="s">
        <v>15</v>
      </c>
      <c r="D1011" t="s">
        <v>437</v>
      </c>
      <c r="E1011" t="s">
        <v>23</v>
      </c>
      <c r="F1011" t="s">
        <v>28</v>
      </c>
      <c r="G1011" t="s">
        <v>36</v>
      </c>
      <c r="H1011" t="s">
        <v>30</v>
      </c>
      <c r="I1011">
        <v>2443</v>
      </c>
      <c r="J1011">
        <v>3</v>
      </c>
      <c r="K1011">
        <v>7329</v>
      </c>
      <c r="L1011" s="5">
        <v>0.05</v>
      </c>
      <c r="M1011">
        <f t="shared" si="30"/>
        <v>2020</v>
      </c>
      <c r="N1011" s="4" t="str">
        <f t="shared" si="31"/>
        <v>2020Feb</v>
      </c>
    </row>
    <row r="1012" spans="1:14" x14ac:dyDescent="0.3">
      <c r="A1012" s="4">
        <v>43881</v>
      </c>
      <c r="B1012" t="s">
        <v>38</v>
      </c>
      <c r="C1012" t="s">
        <v>15</v>
      </c>
      <c r="D1012" t="s">
        <v>169</v>
      </c>
      <c r="E1012" t="s">
        <v>17</v>
      </c>
      <c r="F1012" t="s">
        <v>41</v>
      </c>
      <c r="G1012" t="s">
        <v>131</v>
      </c>
      <c r="H1012" t="s">
        <v>26</v>
      </c>
      <c r="I1012">
        <v>300</v>
      </c>
      <c r="J1012">
        <v>1</v>
      </c>
      <c r="K1012">
        <v>300</v>
      </c>
      <c r="L1012" s="5">
        <v>0</v>
      </c>
      <c r="M1012">
        <f t="shared" si="30"/>
        <v>2020</v>
      </c>
      <c r="N1012" s="4" t="str">
        <f t="shared" si="31"/>
        <v>2020Feb</v>
      </c>
    </row>
    <row r="1013" spans="1:14" x14ac:dyDescent="0.3">
      <c r="A1013" s="4">
        <v>43881</v>
      </c>
      <c r="B1013" t="s">
        <v>14</v>
      </c>
      <c r="C1013" t="s">
        <v>15</v>
      </c>
      <c r="D1013" t="s">
        <v>508</v>
      </c>
      <c r="E1013" t="s">
        <v>17</v>
      </c>
      <c r="F1013" t="s">
        <v>75</v>
      </c>
      <c r="G1013" t="s">
        <v>76</v>
      </c>
      <c r="I1013">
        <v>125</v>
      </c>
      <c r="J1013">
        <v>1</v>
      </c>
      <c r="K1013">
        <v>125</v>
      </c>
      <c r="L1013" s="5">
        <v>0.05</v>
      </c>
      <c r="M1013">
        <f t="shared" si="30"/>
        <v>2020</v>
      </c>
      <c r="N1013" s="4" t="str">
        <f t="shared" si="31"/>
        <v>2020Feb</v>
      </c>
    </row>
    <row r="1014" spans="1:14" x14ac:dyDescent="0.3">
      <c r="A1014" s="4">
        <v>43882</v>
      </c>
      <c r="B1014" t="s">
        <v>423</v>
      </c>
      <c r="C1014" t="s">
        <v>21</v>
      </c>
      <c r="D1014" t="s">
        <v>509</v>
      </c>
      <c r="E1014" t="s">
        <v>23</v>
      </c>
      <c r="F1014" t="s">
        <v>447</v>
      </c>
      <c r="G1014" t="s">
        <v>451</v>
      </c>
      <c r="H1014" t="s">
        <v>125</v>
      </c>
      <c r="I1014">
        <v>742</v>
      </c>
      <c r="J1014">
        <v>1</v>
      </c>
      <c r="K1014">
        <v>742</v>
      </c>
      <c r="L1014" s="5">
        <v>0.12</v>
      </c>
      <c r="M1014">
        <f t="shared" si="30"/>
        <v>2020</v>
      </c>
      <c r="N1014" s="4" t="str">
        <f t="shared" si="31"/>
        <v>2020Feb</v>
      </c>
    </row>
    <row r="1015" spans="1:14" x14ac:dyDescent="0.3">
      <c r="A1015" s="4">
        <v>43882</v>
      </c>
      <c r="B1015" t="s">
        <v>423</v>
      </c>
      <c r="C1015" t="s">
        <v>21</v>
      </c>
      <c r="D1015" t="s">
        <v>470</v>
      </c>
      <c r="E1015" t="s">
        <v>50</v>
      </c>
      <c r="F1015" t="s">
        <v>78</v>
      </c>
      <c r="G1015" t="s">
        <v>79</v>
      </c>
      <c r="H1015" t="s">
        <v>26</v>
      </c>
      <c r="I1015">
        <v>24</v>
      </c>
      <c r="J1015">
        <v>2</v>
      </c>
      <c r="K1015">
        <v>48</v>
      </c>
      <c r="L1015" s="5">
        <v>0.12</v>
      </c>
      <c r="M1015">
        <f t="shared" si="30"/>
        <v>2020</v>
      </c>
      <c r="N1015" s="4" t="str">
        <f t="shared" si="31"/>
        <v>2020Feb</v>
      </c>
    </row>
    <row r="1016" spans="1:14" x14ac:dyDescent="0.3">
      <c r="A1016" s="4">
        <v>43883</v>
      </c>
      <c r="B1016" t="s">
        <v>14</v>
      </c>
      <c r="C1016" t="s">
        <v>21</v>
      </c>
      <c r="D1016" t="s">
        <v>245</v>
      </c>
      <c r="E1016" t="s">
        <v>50</v>
      </c>
      <c r="F1016" t="s">
        <v>58</v>
      </c>
      <c r="G1016" t="s">
        <v>59</v>
      </c>
      <c r="H1016" t="s">
        <v>26</v>
      </c>
      <c r="I1016">
        <v>60</v>
      </c>
      <c r="J1016">
        <v>2</v>
      </c>
      <c r="K1016">
        <v>120</v>
      </c>
      <c r="L1016" s="5">
        <v>0.12</v>
      </c>
      <c r="M1016">
        <f t="shared" si="30"/>
        <v>2020</v>
      </c>
      <c r="N1016" s="4" t="str">
        <f t="shared" si="31"/>
        <v>2020Feb</v>
      </c>
    </row>
    <row r="1017" spans="1:14" x14ac:dyDescent="0.3">
      <c r="A1017" s="4">
        <v>43883</v>
      </c>
      <c r="B1017" t="s">
        <v>14</v>
      </c>
      <c r="C1017" t="s">
        <v>15</v>
      </c>
      <c r="D1017" t="s">
        <v>185</v>
      </c>
      <c r="E1017" t="s">
        <v>17</v>
      </c>
      <c r="F1017" t="s">
        <v>426</v>
      </c>
      <c r="G1017" t="s">
        <v>488</v>
      </c>
      <c r="H1017" t="s">
        <v>428</v>
      </c>
      <c r="I1017">
        <v>81</v>
      </c>
      <c r="J1017">
        <v>1</v>
      </c>
      <c r="K1017">
        <v>81</v>
      </c>
      <c r="L1017" s="5">
        <v>0.05</v>
      </c>
      <c r="M1017">
        <f t="shared" si="30"/>
        <v>2020</v>
      </c>
      <c r="N1017" s="4" t="str">
        <f t="shared" si="31"/>
        <v>2020Feb</v>
      </c>
    </row>
    <row r="1018" spans="1:14" x14ac:dyDescent="0.3">
      <c r="A1018" s="4">
        <v>43883</v>
      </c>
      <c r="B1018" t="s">
        <v>416</v>
      </c>
      <c r="C1018" t="s">
        <v>21</v>
      </c>
      <c r="D1018" t="s">
        <v>474</v>
      </c>
      <c r="E1018" t="s">
        <v>62</v>
      </c>
      <c r="F1018" t="s">
        <v>63</v>
      </c>
      <c r="G1018" t="s">
        <v>64</v>
      </c>
      <c r="H1018" t="s">
        <v>125</v>
      </c>
      <c r="I1018">
        <v>35</v>
      </c>
      <c r="J1018">
        <v>16</v>
      </c>
      <c r="K1018">
        <v>560</v>
      </c>
      <c r="L1018" s="5">
        <v>0.01</v>
      </c>
      <c r="M1018">
        <f t="shared" si="30"/>
        <v>2020</v>
      </c>
      <c r="N1018" s="4" t="str">
        <f t="shared" si="31"/>
        <v>2020Feb</v>
      </c>
    </row>
    <row r="1019" spans="1:14" x14ac:dyDescent="0.3">
      <c r="A1019" s="4">
        <v>43883</v>
      </c>
      <c r="B1019" t="s">
        <v>416</v>
      </c>
      <c r="C1019" t="s">
        <v>21</v>
      </c>
      <c r="D1019" t="s">
        <v>500</v>
      </c>
      <c r="E1019" t="s">
        <v>62</v>
      </c>
      <c r="F1019" t="s">
        <v>63</v>
      </c>
      <c r="G1019" t="s">
        <v>64</v>
      </c>
      <c r="H1019" t="s">
        <v>30</v>
      </c>
      <c r="I1019">
        <v>35</v>
      </c>
      <c r="J1019">
        <v>4</v>
      </c>
      <c r="K1019">
        <v>140</v>
      </c>
      <c r="L1019" s="5">
        <v>0.01</v>
      </c>
      <c r="M1019">
        <f t="shared" si="30"/>
        <v>2020</v>
      </c>
      <c r="N1019" s="4" t="str">
        <f t="shared" si="31"/>
        <v>2020Feb</v>
      </c>
    </row>
    <row r="1020" spans="1:14" x14ac:dyDescent="0.3">
      <c r="A1020" s="4">
        <v>43884</v>
      </c>
      <c r="B1020" t="s">
        <v>14</v>
      </c>
      <c r="C1020" t="s">
        <v>15</v>
      </c>
      <c r="D1020" t="s">
        <v>379</v>
      </c>
      <c r="E1020" t="s">
        <v>62</v>
      </c>
      <c r="F1020" t="s">
        <v>63</v>
      </c>
      <c r="G1020" t="s">
        <v>64</v>
      </c>
      <c r="H1020" t="s">
        <v>125</v>
      </c>
      <c r="I1020">
        <v>35</v>
      </c>
      <c r="J1020">
        <v>1</v>
      </c>
      <c r="K1020">
        <v>35</v>
      </c>
      <c r="L1020" s="5">
        <v>0.05</v>
      </c>
      <c r="M1020">
        <f t="shared" si="30"/>
        <v>2020</v>
      </c>
      <c r="N1020" s="4" t="str">
        <f t="shared" si="31"/>
        <v>2020Feb</v>
      </c>
    </row>
    <row r="1021" spans="1:14" x14ac:dyDescent="0.3">
      <c r="A1021" s="4">
        <v>43884</v>
      </c>
      <c r="B1021" t="s">
        <v>14</v>
      </c>
      <c r="C1021" t="s">
        <v>15</v>
      </c>
      <c r="D1021" t="s">
        <v>510</v>
      </c>
      <c r="E1021" t="s">
        <v>23</v>
      </c>
      <c r="F1021" t="s">
        <v>28</v>
      </c>
      <c r="G1021" t="s">
        <v>29</v>
      </c>
      <c r="H1021" t="s">
        <v>26</v>
      </c>
      <c r="I1021">
        <v>783</v>
      </c>
      <c r="J1021">
        <v>1</v>
      </c>
      <c r="K1021">
        <v>783</v>
      </c>
      <c r="L1021" s="5">
        <v>0.05</v>
      </c>
      <c r="M1021">
        <f t="shared" si="30"/>
        <v>2020</v>
      </c>
      <c r="N1021" s="4" t="str">
        <f t="shared" si="31"/>
        <v>2020Feb</v>
      </c>
    </row>
    <row r="1022" spans="1:14" x14ac:dyDescent="0.3">
      <c r="A1022" s="4">
        <v>43884</v>
      </c>
      <c r="B1022" t="s">
        <v>34</v>
      </c>
      <c r="C1022" t="s">
        <v>15</v>
      </c>
      <c r="D1022" t="s">
        <v>300</v>
      </c>
      <c r="E1022" t="s">
        <v>50</v>
      </c>
      <c r="F1022" t="s">
        <v>51</v>
      </c>
      <c r="G1022" t="s">
        <v>52</v>
      </c>
      <c r="H1022" t="s">
        <v>53</v>
      </c>
      <c r="I1022">
        <v>9</v>
      </c>
      <c r="J1022">
        <v>1</v>
      </c>
      <c r="K1022">
        <v>9</v>
      </c>
      <c r="L1022" s="5">
        <v>0.1</v>
      </c>
      <c r="M1022">
        <f t="shared" si="30"/>
        <v>2020</v>
      </c>
      <c r="N1022" s="4" t="str">
        <f t="shared" si="31"/>
        <v>2020Feb</v>
      </c>
    </row>
    <row r="1023" spans="1:14" x14ac:dyDescent="0.3">
      <c r="A1023" s="4">
        <v>43884</v>
      </c>
      <c r="B1023" t="s">
        <v>416</v>
      </c>
      <c r="C1023" t="s">
        <v>15</v>
      </c>
      <c r="D1023" t="s">
        <v>480</v>
      </c>
      <c r="E1023" t="s">
        <v>17</v>
      </c>
      <c r="F1023" t="s">
        <v>18</v>
      </c>
      <c r="G1023" t="s">
        <v>45</v>
      </c>
      <c r="H1023" t="s">
        <v>26</v>
      </c>
      <c r="I1023">
        <v>337</v>
      </c>
      <c r="J1023">
        <v>1</v>
      </c>
      <c r="K1023">
        <v>337</v>
      </c>
      <c r="L1023" s="5">
        <v>0</v>
      </c>
      <c r="M1023">
        <f t="shared" si="30"/>
        <v>2020</v>
      </c>
      <c r="N1023" s="4" t="str">
        <f t="shared" si="31"/>
        <v>2020Feb</v>
      </c>
    </row>
    <row r="1024" spans="1:14" x14ac:dyDescent="0.3">
      <c r="A1024" s="4">
        <v>43886</v>
      </c>
      <c r="B1024" t="s">
        <v>14</v>
      </c>
      <c r="C1024" t="s">
        <v>15</v>
      </c>
      <c r="D1024" t="s">
        <v>147</v>
      </c>
      <c r="E1024" t="s">
        <v>23</v>
      </c>
      <c r="F1024" t="s">
        <v>24</v>
      </c>
      <c r="G1024" t="s">
        <v>103</v>
      </c>
      <c r="H1024" t="s">
        <v>15</v>
      </c>
      <c r="I1024">
        <v>2320</v>
      </c>
      <c r="J1024">
        <v>1</v>
      </c>
      <c r="K1024">
        <v>2320</v>
      </c>
      <c r="L1024" s="5">
        <v>0.05</v>
      </c>
      <c r="M1024">
        <f t="shared" si="30"/>
        <v>2020</v>
      </c>
      <c r="N1024" s="4" t="str">
        <f t="shared" si="31"/>
        <v>2020Feb</v>
      </c>
    </row>
    <row r="1025" spans="1:14" x14ac:dyDescent="0.3">
      <c r="A1025" s="4">
        <v>43886</v>
      </c>
      <c r="B1025" t="s">
        <v>14</v>
      </c>
      <c r="C1025" t="s">
        <v>15</v>
      </c>
      <c r="D1025" t="s">
        <v>186</v>
      </c>
      <c r="E1025" t="s">
        <v>17</v>
      </c>
      <c r="F1025" t="s">
        <v>426</v>
      </c>
      <c r="G1025" t="s">
        <v>454</v>
      </c>
      <c r="H1025" t="s">
        <v>428</v>
      </c>
      <c r="I1025">
        <v>40</v>
      </c>
      <c r="J1025">
        <v>1</v>
      </c>
      <c r="K1025">
        <v>40</v>
      </c>
      <c r="L1025" s="5">
        <v>0.05</v>
      </c>
      <c r="M1025">
        <f t="shared" si="30"/>
        <v>2020</v>
      </c>
      <c r="N1025" s="4" t="str">
        <f t="shared" si="31"/>
        <v>2020Feb</v>
      </c>
    </row>
    <row r="1026" spans="1:14" x14ac:dyDescent="0.3">
      <c r="A1026" s="4">
        <v>43886</v>
      </c>
      <c r="B1026" t="s">
        <v>38</v>
      </c>
      <c r="C1026" t="s">
        <v>21</v>
      </c>
      <c r="D1026" t="s">
        <v>65</v>
      </c>
      <c r="E1026" t="s">
        <v>50</v>
      </c>
      <c r="F1026" t="s">
        <v>58</v>
      </c>
      <c r="G1026" t="s">
        <v>455</v>
      </c>
      <c r="H1026" t="s">
        <v>26</v>
      </c>
      <c r="I1026">
        <v>70</v>
      </c>
      <c r="J1026">
        <v>4</v>
      </c>
      <c r="K1026">
        <v>280</v>
      </c>
      <c r="L1026" s="5">
        <v>0.02</v>
      </c>
      <c r="M1026">
        <f t="shared" si="30"/>
        <v>2020</v>
      </c>
      <c r="N1026" s="4" t="str">
        <f t="shared" si="31"/>
        <v>2020Feb</v>
      </c>
    </row>
    <row r="1027" spans="1:14" x14ac:dyDescent="0.3">
      <c r="A1027" s="4">
        <v>43886</v>
      </c>
      <c r="B1027" t="s">
        <v>89</v>
      </c>
      <c r="C1027" t="s">
        <v>15</v>
      </c>
      <c r="D1027" t="s">
        <v>132</v>
      </c>
      <c r="E1027" t="s">
        <v>50</v>
      </c>
      <c r="F1027" t="s">
        <v>58</v>
      </c>
      <c r="G1027" t="s">
        <v>455</v>
      </c>
      <c r="H1027" t="s">
        <v>26</v>
      </c>
      <c r="I1027">
        <v>70</v>
      </c>
      <c r="J1027">
        <v>3</v>
      </c>
      <c r="K1027">
        <v>210</v>
      </c>
      <c r="L1027" s="5">
        <v>0.05</v>
      </c>
      <c r="M1027">
        <f t="shared" ref="M1027:M1090" si="32">YEAR(A1027)</f>
        <v>2020</v>
      </c>
      <c r="N1027" s="4" t="str">
        <f t="shared" ref="N1027:N1090" si="33">YEAR(A1027)&amp;TEXT(A1027,"mmm")</f>
        <v>2020Feb</v>
      </c>
    </row>
    <row r="1028" spans="1:14" x14ac:dyDescent="0.3">
      <c r="A1028" s="4">
        <v>43887</v>
      </c>
      <c r="B1028" t="s">
        <v>14</v>
      </c>
      <c r="C1028" t="s">
        <v>15</v>
      </c>
      <c r="D1028" t="s">
        <v>126</v>
      </c>
      <c r="E1028" t="s">
        <v>17</v>
      </c>
      <c r="F1028" t="s">
        <v>32</v>
      </c>
      <c r="G1028" t="s">
        <v>81</v>
      </c>
      <c r="H1028" t="s">
        <v>26</v>
      </c>
      <c r="I1028">
        <v>349</v>
      </c>
      <c r="J1028">
        <v>2</v>
      </c>
      <c r="K1028">
        <v>698</v>
      </c>
      <c r="L1028" s="5">
        <v>0.05</v>
      </c>
      <c r="M1028">
        <f t="shared" si="32"/>
        <v>2020</v>
      </c>
      <c r="N1028" s="4" t="str">
        <f t="shared" si="33"/>
        <v>2020Feb</v>
      </c>
    </row>
    <row r="1029" spans="1:14" x14ac:dyDescent="0.3">
      <c r="A1029" s="4">
        <v>43888</v>
      </c>
      <c r="B1029" t="s">
        <v>14</v>
      </c>
      <c r="C1029" t="s">
        <v>15</v>
      </c>
      <c r="D1029" t="s">
        <v>353</v>
      </c>
      <c r="E1029" t="s">
        <v>50</v>
      </c>
      <c r="F1029" t="s">
        <v>78</v>
      </c>
      <c r="G1029" t="s">
        <v>93</v>
      </c>
      <c r="H1029" t="s">
        <v>26</v>
      </c>
      <c r="I1029">
        <v>38</v>
      </c>
      <c r="J1029">
        <v>19</v>
      </c>
      <c r="K1029">
        <v>722</v>
      </c>
      <c r="L1029" s="5">
        <v>0.05</v>
      </c>
      <c r="M1029">
        <f t="shared" si="32"/>
        <v>2020</v>
      </c>
      <c r="N1029" s="4" t="str">
        <f t="shared" si="33"/>
        <v>2020Feb</v>
      </c>
    </row>
    <row r="1030" spans="1:14" x14ac:dyDescent="0.3">
      <c r="A1030" s="4">
        <v>43888</v>
      </c>
      <c r="B1030" t="s">
        <v>34</v>
      </c>
      <c r="C1030" t="s">
        <v>15</v>
      </c>
      <c r="D1030" t="s">
        <v>134</v>
      </c>
      <c r="E1030" t="s">
        <v>50</v>
      </c>
      <c r="F1030" t="s">
        <v>51</v>
      </c>
      <c r="G1030" t="s">
        <v>52</v>
      </c>
      <c r="H1030" t="s">
        <v>53</v>
      </c>
      <c r="I1030">
        <v>9</v>
      </c>
      <c r="J1030">
        <v>2</v>
      </c>
      <c r="K1030">
        <v>18</v>
      </c>
      <c r="L1030" s="5">
        <v>0.1</v>
      </c>
      <c r="M1030">
        <f t="shared" si="32"/>
        <v>2020</v>
      </c>
      <c r="N1030" s="4" t="str">
        <f t="shared" si="33"/>
        <v>2020Feb</v>
      </c>
    </row>
    <row r="1031" spans="1:14" x14ac:dyDescent="0.3">
      <c r="A1031" s="4">
        <v>43888</v>
      </c>
      <c r="B1031" t="s">
        <v>14</v>
      </c>
      <c r="C1031" t="s">
        <v>15</v>
      </c>
      <c r="D1031" t="s">
        <v>16</v>
      </c>
      <c r="E1031" t="s">
        <v>50</v>
      </c>
      <c r="F1031" t="s">
        <v>78</v>
      </c>
      <c r="G1031" t="s">
        <v>79</v>
      </c>
      <c r="H1031" t="s">
        <v>26</v>
      </c>
      <c r="I1031">
        <v>24</v>
      </c>
      <c r="J1031">
        <v>3</v>
      </c>
      <c r="K1031">
        <v>72</v>
      </c>
      <c r="L1031" s="5">
        <v>0.05</v>
      </c>
      <c r="M1031">
        <f t="shared" si="32"/>
        <v>2020</v>
      </c>
      <c r="N1031" s="4" t="str">
        <f t="shared" si="33"/>
        <v>2020Feb</v>
      </c>
    </row>
    <row r="1032" spans="1:14" x14ac:dyDescent="0.3">
      <c r="A1032" s="4">
        <v>43888</v>
      </c>
      <c r="B1032" t="s">
        <v>38</v>
      </c>
      <c r="C1032" t="s">
        <v>21</v>
      </c>
      <c r="D1032" t="s">
        <v>456</v>
      </c>
      <c r="E1032" t="s">
        <v>50</v>
      </c>
      <c r="F1032" t="s">
        <v>78</v>
      </c>
      <c r="G1032" t="s">
        <v>79</v>
      </c>
      <c r="H1032" t="s">
        <v>26</v>
      </c>
      <c r="I1032">
        <v>24</v>
      </c>
      <c r="J1032">
        <v>1</v>
      </c>
      <c r="K1032">
        <v>24</v>
      </c>
      <c r="L1032" s="5">
        <v>0.02</v>
      </c>
      <c r="M1032">
        <f t="shared" si="32"/>
        <v>2020</v>
      </c>
      <c r="N1032" s="4" t="str">
        <f t="shared" si="33"/>
        <v>2020Feb</v>
      </c>
    </row>
    <row r="1033" spans="1:14" x14ac:dyDescent="0.3">
      <c r="A1033" s="4">
        <v>43888</v>
      </c>
      <c r="B1033" t="s">
        <v>14</v>
      </c>
      <c r="C1033" t="s">
        <v>15</v>
      </c>
      <c r="D1033" t="s">
        <v>230</v>
      </c>
      <c r="E1033" t="s">
        <v>50</v>
      </c>
      <c r="F1033" t="s">
        <v>78</v>
      </c>
      <c r="G1033" t="s">
        <v>79</v>
      </c>
      <c r="H1033" t="s">
        <v>26</v>
      </c>
      <c r="I1033">
        <v>24</v>
      </c>
      <c r="J1033">
        <v>3</v>
      </c>
      <c r="K1033">
        <v>72</v>
      </c>
      <c r="L1033" s="5">
        <v>0.05</v>
      </c>
      <c r="M1033">
        <f t="shared" si="32"/>
        <v>2020</v>
      </c>
      <c r="N1033" s="4" t="str">
        <f t="shared" si="33"/>
        <v>2020Feb</v>
      </c>
    </row>
    <row r="1034" spans="1:14" x14ac:dyDescent="0.3">
      <c r="A1034" s="4">
        <v>43888</v>
      </c>
      <c r="B1034" t="s">
        <v>38</v>
      </c>
      <c r="C1034" t="s">
        <v>48</v>
      </c>
      <c r="D1034" t="s">
        <v>511</v>
      </c>
      <c r="E1034" t="s">
        <v>17</v>
      </c>
      <c r="F1034" t="s">
        <v>18</v>
      </c>
      <c r="G1034" t="s">
        <v>19</v>
      </c>
      <c r="H1034" t="s">
        <v>20</v>
      </c>
      <c r="I1034">
        <v>595</v>
      </c>
      <c r="J1034">
        <v>2</v>
      </c>
      <c r="K1034">
        <v>1190</v>
      </c>
      <c r="L1034" s="5">
        <v>0.08</v>
      </c>
      <c r="M1034">
        <f t="shared" si="32"/>
        <v>2020</v>
      </c>
      <c r="N1034" s="4" t="str">
        <f t="shared" si="33"/>
        <v>2020Feb</v>
      </c>
    </row>
    <row r="1035" spans="1:14" x14ac:dyDescent="0.3">
      <c r="A1035" s="4">
        <v>43888</v>
      </c>
      <c r="B1035" t="s">
        <v>14</v>
      </c>
      <c r="C1035" t="s">
        <v>21</v>
      </c>
      <c r="D1035" t="s">
        <v>310</v>
      </c>
      <c r="E1035" t="s">
        <v>50</v>
      </c>
      <c r="F1035" t="s">
        <v>257</v>
      </c>
      <c r="G1035" t="s">
        <v>411</v>
      </c>
      <c r="H1035" t="s">
        <v>259</v>
      </c>
      <c r="I1035">
        <v>9</v>
      </c>
      <c r="J1035">
        <v>6</v>
      </c>
      <c r="K1035">
        <v>54</v>
      </c>
      <c r="L1035" s="5">
        <v>0.12</v>
      </c>
      <c r="M1035">
        <f t="shared" si="32"/>
        <v>2020</v>
      </c>
      <c r="N1035" s="4" t="str">
        <f t="shared" si="33"/>
        <v>2020Feb</v>
      </c>
    </row>
    <row r="1036" spans="1:14" x14ac:dyDescent="0.3">
      <c r="A1036" s="4">
        <v>43889</v>
      </c>
      <c r="B1036" t="s">
        <v>38</v>
      </c>
      <c r="C1036" t="s">
        <v>15</v>
      </c>
      <c r="D1036" t="s">
        <v>309</v>
      </c>
      <c r="E1036" t="s">
        <v>62</v>
      </c>
      <c r="F1036" t="s">
        <v>63</v>
      </c>
      <c r="G1036" t="s">
        <v>64</v>
      </c>
      <c r="H1036" t="s">
        <v>26</v>
      </c>
      <c r="I1036">
        <v>35</v>
      </c>
      <c r="J1036">
        <v>1</v>
      </c>
      <c r="K1036">
        <v>35</v>
      </c>
      <c r="L1036" s="5">
        <v>0</v>
      </c>
      <c r="M1036">
        <f t="shared" si="32"/>
        <v>2020</v>
      </c>
      <c r="N1036" s="4" t="str">
        <f t="shared" si="33"/>
        <v>2020Feb</v>
      </c>
    </row>
    <row r="1037" spans="1:14" x14ac:dyDescent="0.3">
      <c r="A1037" s="4">
        <v>43889</v>
      </c>
      <c r="B1037" t="s">
        <v>14</v>
      </c>
      <c r="C1037" t="s">
        <v>21</v>
      </c>
      <c r="D1037" t="s">
        <v>512</v>
      </c>
      <c r="E1037" t="s">
        <v>17</v>
      </c>
      <c r="F1037" t="s">
        <v>41</v>
      </c>
      <c r="G1037" t="s">
        <v>107</v>
      </c>
      <c r="H1037" t="s">
        <v>26</v>
      </c>
      <c r="I1037">
        <v>248</v>
      </c>
      <c r="J1037">
        <v>1</v>
      </c>
      <c r="K1037">
        <v>248</v>
      </c>
      <c r="L1037" s="5">
        <v>0.12</v>
      </c>
      <c r="M1037">
        <f t="shared" si="32"/>
        <v>2020</v>
      </c>
      <c r="N1037" s="4" t="str">
        <f t="shared" si="33"/>
        <v>2020Feb</v>
      </c>
    </row>
    <row r="1038" spans="1:14" x14ac:dyDescent="0.3">
      <c r="A1038" s="4">
        <v>43889</v>
      </c>
      <c r="B1038" t="s">
        <v>14</v>
      </c>
      <c r="C1038" t="s">
        <v>15</v>
      </c>
      <c r="D1038" t="s">
        <v>286</v>
      </c>
      <c r="E1038" t="s">
        <v>50</v>
      </c>
      <c r="F1038" t="s">
        <v>257</v>
      </c>
      <c r="G1038" t="s">
        <v>411</v>
      </c>
      <c r="H1038" t="s">
        <v>259</v>
      </c>
      <c r="I1038">
        <v>9</v>
      </c>
      <c r="J1038">
        <v>4</v>
      </c>
      <c r="K1038">
        <v>36</v>
      </c>
      <c r="L1038" s="5">
        <v>0.05</v>
      </c>
      <c r="M1038">
        <f t="shared" si="32"/>
        <v>2020</v>
      </c>
      <c r="N1038" s="4" t="str">
        <f t="shared" si="33"/>
        <v>2020Feb</v>
      </c>
    </row>
    <row r="1039" spans="1:14" x14ac:dyDescent="0.3">
      <c r="A1039" s="4">
        <v>43889</v>
      </c>
      <c r="B1039" t="s">
        <v>416</v>
      </c>
      <c r="C1039" t="s">
        <v>15</v>
      </c>
      <c r="D1039" t="s">
        <v>489</v>
      </c>
      <c r="E1039" t="s">
        <v>17</v>
      </c>
      <c r="F1039" t="s">
        <v>18</v>
      </c>
      <c r="G1039" t="s">
        <v>119</v>
      </c>
      <c r="H1039" t="s">
        <v>30</v>
      </c>
      <c r="I1039">
        <v>1432</v>
      </c>
      <c r="J1039">
        <v>1</v>
      </c>
      <c r="K1039">
        <v>1432</v>
      </c>
      <c r="L1039" s="5">
        <v>0</v>
      </c>
      <c r="M1039">
        <f t="shared" si="32"/>
        <v>2020</v>
      </c>
      <c r="N1039" s="4" t="str">
        <f t="shared" si="33"/>
        <v>2020Feb</v>
      </c>
    </row>
    <row r="1040" spans="1:14" x14ac:dyDescent="0.3">
      <c r="A1040" s="4">
        <v>43889</v>
      </c>
      <c r="B1040" t="s">
        <v>14</v>
      </c>
      <c r="C1040" t="s">
        <v>21</v>
      </c>
      <c r="D1040" t="s">
        <v>360</v>
      </c>
      <c r="E1040" t="s">
        <v>17</v>
      </c>
      <c r="F1040" t="s">
        <v>426</v>
      </c>
      <c r="G1040" t="s">
        <v>454</v>
      </c>
      <c r="H1040" t="s">
        <v>428</v>
      </c>
      <c r="I1040">
        <v>40</v>
      </c>
      <c r="J1040">
        <v>2</v>
      </c>
      <c r="K1040">
        <v>80</v>
      </c>
      <c r="L1040" s="5">
        <v>0.12</v>
      </c>
      <c r="M1040">
        <f t="shared" si="32"/>
        <v>2020</v>
      </c>
      <c r="N1040" s="4" t="str">
        <f t="shared" si="33"/>
        <v>2020Feb</v>
      </c>
    </row>
    <row r="1041" spans="1:14" x14ac:dyDescent="0.3">
      <c r="A1041" s="4">
        <v>43889</v>
      </c>
      <c r="B1041" t="s">
        <v>14</v>
      </c>
      <c r="C1041" t="s">
        <v>21</v>
      </c>
      <c r="D1041" t="s">
        <v>144</v>
      </c>
      <c r="E1041" t="s">
        <v>50</v>
      </c>
      <c r="F1041" t="s">
        <v>78</v>
      </c>
      <c r="G1041" t="s">
        <v>79</v>
      </c>
      <c r="H1041" t="s">
        <v>26</v>
      </c>
      <c r="I1041">
        <v>24</v>
      </c>
      <c r="J1041">
        <v>2</v>
      </c>
      <c r="K1041">
        <v>48</v>
      </c>
      <c r="L1041" s="5">
        <v>0.12</v>
      </c>
      <c r="M1041">
        <f t="shared" si="32"/>
        <v>2020</v>
      </c>
      <c r="N1041" s="4" t="str">
        <f t="shared" si="33"/>
        <v>2020Feb</v>
      </c>
    </row>
    <row r="1042" spans="1:14" x14ac:dyDescent="0.3">
      <c r="A1042" s="4">
        <v>43889</v>
      </c>
      <c r="B1042" t="s">
        <v>14</v>
      </c>
      <c r="C1042" t="s">
        <v>15</v>
      </c>
      <c r="D1042" t="s">
        <v>513</v>
      </c>
      <c r="E1042" t="s">
        <v>17</v>
      </c>
      <c r="F1042" t="s">
        <v>18</v>
      </c>
      <c r="G1042" t="s">
        <v>45</v>
      </c>
      <c r="H1042" t="s">
        <v>26</v>
      </c>
      <c r="I1042">
        <v>337</v>
      </c>
      <c r="J1042">
        <v>4</v>
      </c>
      <c r="K1042">
        <v>1348</v>
      </c>
      <c r="L1042" s="5">
        <v>0.05</v>
      </c>
      <c r="M1042">
        <f t="shared" si="32"/>
        <v>2020</v>
      </c>
      <c r="N1042" s="4" t="str">
        <f t="shared" si="33"/>
        <v>2020Feb</v>
      </c>
    </row>
    <row r="1043" spans="1:14" x14ac:dyDescent="0.3">
      <c r="A1043" s="4">
        <v>43889</v>
      </c>
      <c r="B1043" t="s">
        <v>89</v>
      </c>
      <c r="C1043" t="s">
        <v>15</v>
      </c>
      <c r="D1043" t="s">
        <v>437</v>
      </c>
      <c r="E1043" t="s">
        <v>62</v>
      </c>
      <c r="F1043" t="s">
        <v>63</v>
      </c>
      <c r="G1043" t="s">
        <v>64</v>
      </c>
      <c r="H1043" t="s">
        <v>125</v>
      </c>
      <c r="I1043">
        <v>35</v>
      </c>
      <c r="J1043">
        <v>2</v>
      </c>
      <c r="K1043">
        <v>70</v>
      </c>
      <c r="L1043" s="5">
        <v>0.05</v>
      </c>
      <c r="M1043">
        <f t="shared" si="32"/>
        <v>2020</v>
      </c>
      <c r="N1043" s="4" t="str">
        <f t="shared" si="33"/>
        <v>2020Feb</v>
      </c>
    </row>
    <row r="1044" spans="1:14" x14ac:dyDescent="0.3">
      <c r="A1044" s="4">
        <v>43889</v>
      </c>
      <c r="B1044" t="s">
        <v>14</v>
      </c>
      <c r="C1044" t="s">
        <v>21</v>
      </c>
      <c r="D1044" t="s">
        <v>315</v>
      </c>
      <c r="E1044" t="s">
        <v>50</v>
      </c>
      <c r="F1044" t="s">
        <v>51</v>
      </c>
      <c r="G1044" t="s">
        <v>52</v>
      </c>
      <c r="H1044" t="s">
        <v>53</v>
      </c>
      <c r="I1044">
        <v>9</v>
      </c>
      <c r="J1044">
        <v>4</v>
      </c>
      <c r="K1044">
        <v>36</v>
      </c>
      <c r="L1044" s="5">
        <v>0.12</v>
      </c>
      <c r="M1044">
        <f t="shared" si="32"/>
        <v>2020</v>
      </c>
      <c r="N1044" s="4" t="str">
        <f t="shared" si="33"/>
        <v>2020Feb</v>
      </c>
    </row>
    <row r="1045" spans="1:14" x14ac:dyDescent="0.3">
      <c r="A1045" s="4">
        <v>43891</v>
      </c>
      <c r="B1045" t="s">
        <v>89</v>
      </c>
      <c r="C1045" t="s">
        <v>15</v>
      </c>
      <c r="D1045" t="s">
        <v>98</v>
      </c>
      <c r="E1045" t="s">
        <v>17</v>
      </c>
      <c r="F1045" t="s">
        <v>18</v>
      </c>
      <c r="G1045" t="s">
        <v>19</v>
      </c>
      <c r="H1045" t="s">
        <v>20</v>
      </c>
      <c r="I1045">
        <v>595</v>
      </c>
      <c r="J1045">
        <v>5</v>
      </c>
      <c r="K1045">
        <v>2975</v>
      </c>
      <c r="L1045" s="5">
        <v>0.05</v>
      </c>
      <c r="M1045">
        <f t="shared" si="32"/>
        <v>2020</v>
      </c>
      <c r="N1045" s="4" t="str">
        <f t="shared" si="33"/>
        <v>2020Mar</v>
      </c>
    </row>
    <row r="1046" spans="1:14" x14ac:dyDescent="0.3">
      <c r="A1046" s="4">
        <v>43891</v>
      </c>
      <c r="B1046" t="s">
        <v>14</v>
      </c>
      <c r="C1046" t="s">
        <v>15</v>
      </c>
      <c r="D1046" t="s">
        <v>298</v>
      </c>
      <c r="E1046" t="s">
        <v>23</v>
      </c>
      <c r="F1046" t="s">
        <v>24</v>
      </c>
      <c r="G1046" t="s">
        <v>272</v>
      </c>
      <c r="H1046" t="s">
        <v>26</v>
      </c>
      <c r="I1046">
        <v>3375</v>
      </c>
      <c r="J1046">
        <v>3</v>
      </c>
      <c r="K1046">
        <v>10125</v>
      </c>
      <c r="L1046" s="5">
        <v>0.05</v>
      </c>
      <c r="M1046">
        <f t="shared" si="32"/>
        <v>2020</v>
      </c>
      <c r="N1046" s="4" t="str">
        <f t="shared" si="33"/>
        <v>2020Mar</v>
      </c>
    </row>
    <row r="1047" spans="1:14" x14ac:dyDescent="0.3">
      <c r="A1047" s="4">
        <v>43891</v>
      </c>
      <c r="B1047" t="s">
        <v>38</v>
      </c>
      <c r="C1047" t="s">
        <v>48</v>
      </c>
      <c r="D1047" t="s">
        <v>363</v>
      </c>
      <c r="E1047" t="s">
        <v>62</v>
      </c>
      <c r="F1047" t="s">
        <v>63</v>
      </c>
      <c r="G1047" t="s">
        <v>64</v>
      </c>
      <c r="H1047" t="s">
        <v>125</v>
      </c>
      <c r="I1047">
        <v>35</v>
      </c>
      <c r="J1047">
        <v>2</v>
      </c>
      <c r="K1047">
        <v>70</v>
      </c>
      <c r="L1047" s="5">
        <v>0.08</v>
      </c>
      <c r="M1047">
        <f t="shared" si="32"/>
        <v>2020</v>
      </c>
      <c r="N1047" s="4" t="str">
        <f t="shared" si="33"/>
        <v>2020Mar</v>
      </c>
    </row>
    <row r="1048" spans="1:14" x14ac:dyDescent="0.3">
      <c r="A1048" s="4">
        <v>43892</v>
      </c>
      <c r="B1048" t="s">
        <v>14</v>
      </c>
      <c r="C1048" t="s">
        <v>15</v>
      </c>
      <c r="D1048" t="s">
        <v>130</v>
      </c>
      <c r="E1048" t="s">
        <v>17</v>
      </c>
      <c r="F1048" t="s">
        <v>32</v>
      </c>
      <c r="G1048" t="s">
        <v>47</v>
      </c>
      <c r="H1048" t="s">
        <v>15</v>
      </c>
      <c r="I1048">
        <v>1365</v>
      </c>
      <c r="J1048">
        <v>3</v>
      </c>
      <c r="K1048">
        <v>4095</v>
      </c>
      <c r="L1048" s="5">
        <v>0.05</v>
      </c>
      <c r="M1048">
        <f t="shared" si="32"/>
        <v>2020</v>
      </c>
      <c r="N1048" s="4" t="str">
        <f t="shared" si="33"/>
        <v>2020Mar</v>
      </c>
    </row>
    <row r="1049" spans="1:14" x14ac:dyDescent="0.3">
      <c r="A1049" s="4">
        <v>43892</v>
      </c>
      <c r="B1049" t="s">
        <v>38</v>
      </c>
      <c r="C1049" t="s">
        <v>15</v>
      </c>
      <c r="D1049" t="s">
        <v>77</v>
      </c>
      <c r="E1049" t="s">
        <v>23</v>
      </c>
      <c r="F1049" t="s">
        <v>28</v>
      </c>
      <c r="G1049" t="s">
        <v>36</v>
      </c>
      <c r="H1049" t="s">
        <v>30</v>
      </c>
      <c r="I1049">
        <v>2443</v>
      </c>
      <c r="J1049">
        <v>1</v>
      </c>
      <c r="K1049">
        <v>2443</v>
      </c>
      <c r="L1049" s="5">
        <v>0</v>
      </c>
      <c r="M1049">
        <f t="shared" si="32"/>
        <v>2020</v>
      </c>
      <c r="N1049" s="4" t="str">
        <f t="shared" si="33"/>
        <v>2020Mar</v>
      </c>
    </row>
    <row r="1050" spans="1:14" x14ac:dyDescent="0.3">
      <c r="A1050" s="4">
        <v>43892</v>
      </c>
      <c r="B1050" t="s">
        <v>34</v>
      </c>
      <c r="C1050" t="s">
        <v>15</v>
      </c>
      <c r="D1050" t="s">
        <v>276</v>
      </c>
      <c r="E1050" t="s">
        <v>17</v>
      </c>
      <c r="F1050" t="s">
        <v>41</v>
      </c>
      <c r="G1050" t="s">
        <v>241</v>
      </c>
      <c r="H1050" t="s">
        <v>26</v>
      </c>
      <c r="I1050">
        <v>88</v>
      </c>
      <c r="J1050">
        <v>1</v>
      </c>
      <c r="K1050">
        <v>88</v>
      </c>
      <c r="L1050" s="5">
        <v>0.1</v>
      </c>
      <c r="M1050">
        <f t="shared" si="32"/>
        <v>2020</v>
      </c>
      <c r="N1050" s="4" t="str">
        <f t="shared" si="33"/>
        <v>2020Mar</v>
      </c>
    </row>
    <row r="1051" spans="1:14" x14ac:dyDescent="0.3">
      <c r="A1051" s="4">
        <v>43892</v>
      </c>
      <c r="B1051" t="s">
        <v>14</v>
      </c>
      <c r="C1051" t="s">
        <v>15</v>
      </c>
      <c r="D1051" t="s">
        <v>185</v>
      </c>
      <c r="E1051" t="s">
        <v>23</v>
      </c>
      <c r="F1051" t="s">
        <v>24</v>
      </c>
      <c r="G1051" t="s">
        <v>103</v>
      </c>
      <c r="H1051" t="s">
        <v>26</v>
      </c>
      <c r="I1051">
        <v>2295</v>
      </c>
      <c r="J1051">
        <v>4</v>
      </c>
      <c r="K1051">
        <v>9180</v>
      </c>
      <c r="L1051" s="5">
        <v>0.05</v>
      </c>
      <c r="M1051">
        <f t="shared" si="32"/>
        <v>2020</v>
      </c>
      <c r="N1051" s="4" t="str">
        <f t="shared" si="33"/>
        <v>2020Mar</v>
      </c>
    </row>
    <row r="1052" spans="1:14" x14ac:dyDescent="0.3">
      <c r="A1052" s="4">
        <v>43892</v>
      </c>
      <c r="B1052" t="s">
        <v>89</v>
      </c>
      <c r="C1052" t="s">
        <v>15</v>
      </c>
      <c r="D1052" t="s">
        <v>180</v>
      </c>
      <c r="E1052" t="s">
        <v>62</v>
      </c>
      <c r="F1052" t="s">
        <v>63</v>
      </c>
      <c r="G1052" t="s">
        <v>64</v>
      </c>
      <c r="H1052" t="s">
        <v>125</v>
      </c>
      <c r="I1052">
        <v>35</v>
      </c>
      <c r="J1052">
        <v>4</v>
      </c>
      <c r="K1052">
        <v>140</v>
      </c>
      <c r="L1052" s="5">
        <v>0.05</v>
      </c>
      <c r="M1052">
        <f t="shared" si="32"/>
        <v>2020</v>
      </c>
      <c r="N1052" s="4" t="str">
        <f t="shared" si="33"/>
        <v>2020Mar</v>
      </c>
    </row>
    <row r="1053" spans="1:14" x14ac:dyDescent="0.3">
      <c r="A1053" s="4">
        <v>43892</v>
      </c>
      <c r="B1053" t="s">
        <v>38</v>
      </c>
      <c r="C1053" t="s">
        <v>15</v>
      </c>
      <c r="D1053" t="s">
        <v>514</v>
      </c>
      <c r="E1053" t="s">
        <v>17</v>
      </c>
      <c r="F1053" t="s">
        <v>431</v>
      </c>
      <c r="G1053" t="s">
        <v>453</v>
      </c>
      <c r="H1053" t="s">
        <v>125</v>
      </c>
      <c r="I1053">
        <v>1004</v>
      </c>
      <c r="J1053">
        <v>2</v>
      </c>
      <c r="K1053">
        <v>2008</v>
      </c>
      <c r="L1053" s="5">
        <v>0</v>
      </c>
      <c r="M1053">
        <f t="shared" si="32"/>
        <v>2020</v>
      </c>
      <c r="N1053" s="4" t="str">
        <f t="shared" si="33"/>
        <v>2020Mar</v>
      </c>
    </row>
    <row r="1054" spans="1:14" x14ac:dyDescent="0.3">
      <c r="A1054" s="4">
        <v>43892</v>
      </c>
      <c r="B1054" t="s">
        <v>14</v>
      </c>
      <c r="C1054" t="s">
        <v>15</v>
      </c>
      <c r="D1054" t="s">
        <v>286</v>
      </c>
      <c r="E1054" t="s">
        <v>17</v>
      </c>
      <c r="F1054" t="s">
        <v>426</v>
      </c>
      <c r="G1054" t="s">
        <v>454</v>
      </c>
      <c r="H1054" t="s">
        <v>428</v>
      </c>
      <c r="I1054">
        <v>40</v>
      </c>
      <c r="J1054">
        <v>5</v>
      </c>
      <c r="K1054">
        <v>200</v>
      </c>
      <c r="L1054" s="5">
        <v>0.05</v>
      </c>
      <c r="M1054">
        <f t="shared" si="32"/>
        <v>2020</v>
      </c>
      <c r="N1054" s="4" t="str">
        <f t="shared" si="33"/>
        <v>2020Mar</v>
      </c>
    </row>
    <row r="1055" spans="1:14" x14ac:dyDescent="0.3">
      <c r="A1055" s="4">
        <v>43892</v>
      </c>
      <c r="B1055" t="s">
        <v>14</v>
      </c>
      <c r="C1055" t="s">
        <v>15</v>
      </c>
      <c r="D1055" t="s">
        <v>102</v>
      </c>
      <c r="E1055" t="s">
        <v>62</v>
      </c>
      <c r="F1055" t="s">
        <v>418</v>
      </c>
      <c r="G1055" t="s">
        <v>419</v>
      </c>
      <c r="I1055">
        <v>120</v>
      </c>
      <c r="J1055">
        <v>5</v>
      </c>
      <c r="K1055">
        <v>600</v>
      </c>
      <c r="L1055" s="5">
        <v>0.05</v>
      </c>
      <c r="M1055">
        <f t="shared" si="32"/>
        <v>2020</v>
      </c>
      <c r="N1055" s="4" t="str">
        <f t="shared" si="33"/>
        <v>2020Mar</v>
      </c>
    </row>
    <row r="1056" spans="1:14" x14ac:dyDescent="0.3">
      <c r="A1056" s="4">
        <v>43893</v>
      </c>
      <c r="B1056" t="s">
        <v>14</v>
      </c>
      <c r="C1056" t="s">
        <v>15</v>
      </c>
      <c r="D1056" t="s">
        <v>206</v>
      </c>
      <c r="E1056" t="s">
        <v>17</v>
      </c>
      <c r="F1056" t="s">
        <v>41</v>
      </c>
      <c r="G1056" t="s">
        <v>73</v>
      </c>
      <c r="H1056" t="s">
        <v>26</v>
      </c>
      <c r="I1056">
        <v>236</v>
      </c>
      <c r="J1056">
        <v>4</v>
      </c>
      <c r="K1056">
        <v>944</v>
      </c>
      <c r="L1056" s="5">
        <v>0.05</v>
      </c>
      <c r="M1056">
        <f t="shared" si="32"/>
        <v>2020</v>
      </c>
      <c r="N1056" s="4" t="str">
        <f t="shared" si="33"/>
        <v>2020Mar</v>
      </c>
    </row>
    <row r="1057" spans="1:14" x14ac:dyDescent="0.3">
      <c r="A1057" s="4">
        <v>43893</v>
      </c>
      <c r="B1057" t="s">
        <v>89</v>
      </c>
      <c r="C1057" t="s">
        <v>21</v>
      </c>
      <c r="D1057" t="s">
        <v>193</v>
      </c>
      <c r="E1057" t="s">
        <v>23</v>
      </c>
      <c r="F1057" t="s">
        <v>24</v>
      </c>
      <c r="G1057" t="s">
        <v>103</v>
      </c>
      <c r="H1057" t="s">
        <v>26</v>
      </c>
      <c r="I1057">
        <v>2295</v>
      </c>
      <c r="J1057">
        <v>3</v>
      </c>
      <c r="K1057">
        <v>6885</v>
      </c>
      <c r="L1057" s="5">
        <v>0.1</v>
      </c>
      <c r="M1057">
        <f t="shared" si="32"/>
        <v>2020</v>
      </c>
      <c r="N1057" s="4" t="str">
        <f t="shared" si="33"/>
        <v>2020Mar</v>
      </c>
    </row>
    <row r="1058" spans="1:14" x14ac:dyDescent="0.3">
      <c r="A1058" s="4">
        <v>43893</v>
      </c>
      <c r="B1058" t="s">
        <v>38</v>
      </c>
      <c r="C1058" t="s">
        <v>21</v>
      </c>
      <c r="D1058" t="s">
        <v>176</v>
      </c>
      <c r="E1058" t="s">
        <v>50</v>
      </c>
      <c r="F1058" t="s">
        <v>51</v>
      </c>
      <c r="G1058" t="s">
        <v>52</v>
      </c>
      <c r="H1058" t="s">
        <v>53</v>
      </c>
      <c r="I1058">
        <v>9</v>
      </c>
      <c r="J1058">
        <v>1</v>
      </c>
      <c r="K1058">
        <v>9</v>
      </c>
      <c r="L1058" s="5">
        <v>0.02</v>
      </c>
      <c r="M1058">
        <f t="shared" si="32"/>
        <v>2020</v>
      </c>
      <c r="N1058" s="4" t="str">
        <f t="shared" si="33"/>
        <v>2020Mar</v>
      </c>
    </row>
    <row r="1059" spans="1:14" x14ac:dyDescent="0.3">
      <c r="A1059" s="4">
        <v>43893</v>
      </c>
      <c r="B1059" t="s">
        <v>14</v>
      </c>
      <c r="C1059" t="s">
        <v>15</v>
      </c>
      <c r="D1059" t="s">
        <v>279</v>
      </c>
      <c r="E1059" t="s">
        <v>62</v>
      </c>
      <c r="F1059" t="s">
        <v>63</v>
      </c>
      <c r="G1059" t="s">
        <v>64</v>
      </c>
      <c r="H1059" t="s">
        <v>26</v>
      </c>
      <c r="I1059">
        <v>35</v>
      </c>
      <c r="J1059">
        <v>1</v>
      </c>
      <c r="K1059">
        <v>35</v>
      </c>
      <c r="L1059" s="5">
        <v>0.05</v>
      </c>
      <c r="M1059">
        <f t="shared" si="32"/>
        <v>2020</v>
      </c>
      <c r="N1059" s="4" t="str">
        <f t="shared" si="33"/>
        <v>2020Mar</v>
      </c>
    </row>
    <row r="1060" spans="1:14" x14ac:dyDescent="0.3">
      <c r="A1060" s="4">
        <v>43893</v>
      </c>
      <c r="B1060" t="s">
        <v>14</v>
      </c>
      <c r="C1060" t="s">
        <v>15</v>
      </c>
      <c r="D1060" t="s">
        <v>106</v>
      </c>
      <c r="E1060" t="s">
        <v>50</v>
      </c>
      <c r="F1060" t="s">
        <v>58</v>
      </c>
      <c r="G1060" t="s">
        <v>59</v>
      </c>
      <c r="H1060" t="s">
        <v>26</v>
      </c>
      <c r="I1060">
        <v>60</v>
      </c>
      <c r="J1060">
        <v>1</v>
      </c>
      <c r="K1060">
        <v>60</v>
      </c>
      <c r="L1060" s="5">
        <v>0.05</v>
      </c>
      <c r="M1060">
        <f t="shared" si="32"/>
        <v>2020</v>
      </c>
      <c r="N1060" s="4" t="str">
        <f t="shared" si="33"/>
        <v>2020Mar</v>
      </c>
    </row>
    <row r="1061" spans="1:14" x14ac:dyDescent="0.3">
      <c r="A1061" s="4">
        <v>43893</v>
      </c>
      <c r="B1061" t="s">
        <v>38</v>
      </c>
      <c r="C1061" t="s">
        <v>48</v>
      </c>
      <c r="D1061" t="s">
        <v>269</v>
      </c>
      <c r="E1061" t="s">
        <v>50</v>
      </c>
      <c r="F1061" t="s">
        <v>78</v>
      </c>
      <c r="G1061" t="s">
        <v>93</v>
      </c>
      <c r="H1061" t="s">
        <v>26</v>
      </c>
      <c r="I1061">
        <v>38</v>
      </c>
      <c r="J1061">
        <v>3</v>
      </c>
      <c r="K1061">
        <v>114</v>
      </c>
      <c r="L1061" s="5">
        <v>0.08</v>
      </c>
      <c r="M1061">
        <f t="shared" si="32"/>
        <v>2020</v>
      </c>
      <c r="N1061" s="4" t="str">
        <f t="shared" si="33"/>
        <v>2020Mar</v>
      </c>
    </row>
    <row r="1062" spans="1:14" x14ac:dyDescent="0.3">
      <c r="A1062" s="4">
        <v>43893</v>
      </c>
      <c r="B1062" t="s">
        <v>14</v>
      </c>
      <c r="C1062" t="s">
        <v>21</v>
      </c>
      <c r="D1062" t="s">
        <v>224</v>
      </c>
      <c r="E1062" t="s">
        <v>50</v>
      </c>
      <c r="F1062" t="s">
        <v>58</v>
      </c>
      <c r="G1062" t="s">
        <v>59</v>
      </c>
      <c r="H1062" t="s">
        <v>26</v>
      </c>
      <c r="I1062">
        <v>60</v>
      </c>
      <c r="J1062">
        <v>5</v>
      </c>
      <c r="K1062">
        <v>300</v>
      </c>
      <c r="L1062" s="5">
        <v>0.12</v>
      </c>
      <c r="M1062">
        <f t="shared" si="32"/>
        <v>2020</v>
      </c>
      <c r="N1062" s="4" t="str">
        <f t="shared" si="33"/>
        <v>2020Mar</v>
      </c>
    </row>
    <row r="1063" spans="1:14" x14ac:dyDescent="0.3">
      <c r="A1063" s="4">
        <v>43894</v>
      </c>
      <c r="B1063" t="s">
        <v>38</v>
      </c>
      <c r="C1063" t="s">
        <v>15</v>
      </c>
      <c r="D1063" t="s">
        <v>177</v>
      </c>
      <c r="E1063" t="s">
        <v>50</v>
      </c>
      <c r="F1063" t="s">
        <v>58</v>
      </c>
      <c r="G1063" t="s">
        <v>59</v>
      </c>
      <c r="H1063" t="s">
        <v>26</v>
      </c>
      <c r="I1063">
        <v>60</v>
      </c>
      <c r="J1063">
        <v>4</v>
      </c>
      <c r="K1063">
        <v>240</v>
      </c>
      <c r="L1063" s="5">
        <v>0</v>
      </c>
      <c r="M1063">
        <f t="shared" si="32"/>
        <v>2020</v>
      </c>
      <c r="N1063" s="4" t="str">
        <f t="shared" si="33"/>
        <v>2020Mar</v>
      </c>
    </row>
    <row r="1064" spans="1:14" x14ac:dyDescent="0.3">
      <c r="A1064" s="4">
        <v>43894</v>
      </c>
      <c r="B1064" t="s">
        <v>38</v>
      </c>
      <c r="C1064" t="s">
        <v>15</v>
      </c>
      <c r="D1064" t="s">
        <v>133</v>
      </c>
      <c r="E1064" t="s">
        <v>23</v>
      </c>
      <c r="F1064" t="s">
        <v>28</v>
      </c>
      <c r="G1064" t="s">
        <v>36</v>
      </c>
      <c r="H1064" t="s">
        <v>26</v>
      </c>
      <c r="I1064">
        <v>2443</v>
      </c>
      <c r="J1064">
        <v>2</v>
      </c>
      <c r="K1064">
        <v>4886</v>
      </c>
      <c r="L1064" s="5">
        <v>0</v>
      </c>
      <c r="M1064">
        <f t="shared" si="32"/>
        <v>2020</v>
      </c>
      <c r="N1064" s="4" t="str">
        <f t="shared" si="33"/>
        <v>2020Mar</v>
      </c>
    </row>
    <row r="1065" spans="1:14" x14ac:dyDescent="0.3">
      <c r="A1065" s="4">
        <v>43894</v>
      </c>
      <c r="B1065" t="s">
        <v>14</v>
      </c>
      <c r="C1065" t="s">
        <v>15</v>
      </c>
      <c r="D1065" t="s">
        <v>167</v>
      </c>
      <c r="E1065" t="s">
        <v>23</v>
      </c>
      <c r="F1065" t="s">
        <v>24</v>
      </c>
      <c r="G1065" t="s">
        <v>25</v>
      </c>
      <c r="H1065" t="s">
        <v>26</v>
      </c>
      <c r="I1065">
        <v>1080</v>
      </c>
      <c r="J1065">
        <v>1</v>
      </c>
      <c r="K1065">
        <v>1080</v>
      </c>
      <c r="L1065" s="5">
        <v>0.05</v>
      </c>
      <c r="M1065">
        <f t="shared" si="32"/>
        <v>2020</v>
      </c>
      <c r="N1065" s="4" t="str">
        <f t="shared" si="33"/>
        <v>2020Mar</v>
      </c>
    </row>
    <row r="1066" spans="1:14" x14ac:dyDescent="0.3">
      <c r="A1066" s="4">
        <v>43894</v>
      </c>
      <c r="B1066" t="s">
        <v>14</v>
      </c>
      <c r="C1066" t="s">
        <v>15</v>
      </c>
      <c r="D1066" t="s">
        <v>504</v>
      </c>
      <c r="E1066" t="s">
        <v>62</v>
      </c>
      <c r="F1066" t="s">
        <v>67</v>
      </c>
      <c r="G1066" t="s">
        <v>68</v>
      </c>
      <c r="I1066">
        <v>25</v>
      </c>
      <c r="J1066">
        <v>5</v>
      </c>
      <c r="K1066">
        <v>125</v>
      </c>
      <c r="L1066" s="5">
        <v>0.05</v>
      </c>
      <c r="M1066">
        <f t="shared" si="32"/>
        <v>2020</v>
      </c>
      <c r="N1066" s="4" t="str">
        <f t="shared" si="33"/>
        <v>2020Mar</v>
      </c>
    </row>
    <row r="1067" spans="1:14" x14ac:dyDescent="0.3">
      <c r="A1067" s="4">
        <v>43894</v>
      </c>
      <c r="B1067" t="s">
        <v>14</v>
      </c>
      <c r="C1067" t="s">
        <v>15</v>
      </c>
      <c r="D1067" t="s">
        <v>296</v>
      </c>
      <c r="E1067" t="s">
        <v>50</v>
      </c>
      <c r="F1067" t="s">
        <v>55</v>
      </c>
      <c r="G1067" t="s">
        <v>56</v>
      </c>
      <c r="H1067" t="s">
        <v>53</v>
      </c>
      <c r="I1067">
        <v>50</v>
      </c>
      <c r="J1067">
        <v>1</v>
      </c>
      <c r="K1067">
        <v>50</v>
      </c>
      <c r="L1067" s="5">
        <v>0.05</v>
      </c>
      <c r="M1067">
        <f t="shared" si="32"/>
        <v>2020</v>
      </c>
      <c r="N1067" s="4" t="str">
        <f t="shared" si="33"/>
        <v>2020Mar</v>
      </c>
    </row>
    <row r="1068" spans="1:14" x14ac:dyDescent="0.3">
      <c r="A1068" s="4">
        <v>43894</v>
      </c>
      <c r="B1068" t="s">
        <v>14</v>
      </c>
      <c r="C1068" t="s">
        <v>21</v>
      </c>
      <c r="D1068" t="s">
        <v>197</v>
      </c>
      <c r="E1068" t="s">
        <v>62</v>
      </c>
      <c r="F1068" t="s">
        <v>63</v>
      </c>
      <c r="G1068" t="s">
        <v>64</v>
      </c>
      <c r="H1068" t="s">
        <v>125</v>
      </c>
      <c r="I1068">
        <v>35</v>
      </c>
      <c r="J1068">
        <v>4</v>
      </c>
      <c r="K1068">
        <v>140</v>
      </c>
      <c r="L1068" s="5">
        <v>0.12</v>
      </c>
      <c r="M1068">
        <f t="shared" si="32"/>
        <v>2020</v>
      </c>
      <c r="N1068" s="4" t="str">
        <f t="shared" si="33"/>
        <v>2020Mar</v>
      </c>
    </row>
    <row r="1069" spans="1:14" x14ac:dyDescent="0.3">
      <c r="A1069" s="4">
        <v>43894</v>
      </c>
      <c r="B1069" t="s">
        <v>14</v>
      </c>
      <c r="C1069" t="s">
        <v>15</v>
      </c>
      <c r="D1069" t="s">
        <v>449</v>
      </c>
      <c r="E1069" t="s">
        <v>50</v>
      </c>
      <c r="F1069" t="s">
        <v>58</v>
      </c>
      <c r="G1069" t="s">
        <v>59</v>
      </c>
      <c r="H1069" t="s">
        <v>26</v>
      </c>
      <c r="I1069">
        <v>60</v>
      </c>
      <c r="J1069">
        <v>2</v>
      </c>
      <c r="K1069">
        <v>120</v>
      </c>
      <c r="L1069" s="5">
        <v>0.05</v>
      </c>
      <c r="M1069">
        <f t="shared" si="32"/>
        <v>2020</v>
      </c>
      <c r="N1069" s="4" t="str">
        <f t="shared" si="33"/>
        <v>2020Mar</v>
      </c>
    </row>
    <row r="1070" spans="1:14" x14ac:dyDescent="0.3">
      <c r="A1070" s="4">
        <v>43894</v>
      </c>
      <c r="B1070" t="s">
        <v>14</v>
      </c>
      <c r="C1070" t="s">
        <v>15</v>
      </c>
      <c r="D1070" t="s">
        <v>71</v>
      </c>
      <c r="E1070" t="s">
        <v>17</v>
      </c>
      <c r="F1070" t="s">
        <v>426</v>
      </c>
      <c r="G1070" t="s">
        <v>427</v>
      </c>
      <c r="H1070" t="s">
        <v>428</v>
      </c>
      <c r="I1070">
        <v>81</v>
      </c>
      <c r="J1070">
        <v>1</v>
      </c>
      <c r="K1070">
        <v>81</v>
      </c>
      <c r="L1070" s="5">
        <v>0.05</v>
      </c>
      <c r="M1070">
        <f t="shared" si="32"/>
        <v>2020</v>
      </c>
      <c r="N1070" s="4" t="str">
        <f t="shared" si="33"/>
        <v>2020Mar</v>
      </c>
    </row>
    <row r="1071" spans="1:14" x14ac:dyDescent="0.3">
      <c r="A1071" s="4">
        <v>43895</v>
      </c>
      <c r="B1071" t="s">
        <v>14</v>
      </c>
      <c r="C1071" t="s">
        <v>15</v>
      </c>
      <c r="D1071" t="s">
        <v>206</v>
      </c>
      <c r="E1071" t="s">
        <v>62</v>
      </c>
      <c r="F1071" t="s">
        <v>67</v>
      </c>
      <c r="G1071" t="s">
        <v>68</v>
      </c>
      <c r="I1071">
        <v>25</v>
      </c>
      <c r="J1071">
        <v>7</v>
      </c>
      <c r="K1071">
        <v>175</v>
      </c>
      <c r="L1071" s="5">
        <v>0.05</v>
      </c>
      <c r="M1071">
        <f t="shared" si="32"/>
        <v>2020</v>
      </c>
      <c r="N1071" s="4" t="str">
        <f t="shared" si="33"/>
        <v>2020Mar</v>
      </c>
    </row>
    <row r="1072" spans="1:14" x14ac:dyDescent="0.3">
      <c r="A1072" s="4">
        <v>43895</v>
      </c>
      <c r="B1072" t="s">
        <v>34</v>
      </c>
      <c r="C1072" t="s">
        <v>21</v>
      </c>
      <c r="D1072" t="s">
        <v>429</v>
      </c>
      <c r="E1072" t="s">
        <v>50</v>
      </c>
      <c r="F1072" t="s">
        <v>55</v>
      </c>
      <c r="G1072" t="s">
        <v>56</v>
      </c>
      <c r="H1072" t="s">
        <v>53</v>
      </c>
      <c r="I1072">
        <v>50</v>
      </c>
      <c r="J1072">
        <v>2</v>
      </c>
      <c r="K1072">
        <v>100</v>
      </c>
      <c r="L1072" s="5">
        <v>0.24</v>
      </c>
      <c r="M1072">
        <f t="shared" si="32"/>
        <v>2020</v>
      </c>
      <c r="N1072" s="4" t="str">
        <f t="shared" si="33"/>
        <v>2020Mar</v>
      </c>
    </row>
    <row r="1073" spans="1:14" x14ac:dyDescent="0.3">
      <c r="A1073" s="4">
        <v>43896</v>
      </c>
      <c r="B1073" t="s">
        <v>14</v>
      </c>
      <c r="C1073" t="s">
        <v>21</v>
      </c>
      <c r="D1073" t="s">
        <v>192</v>
      </c>
      <c r="E1073" t="s">
        <v>50</v>
      </c>
      <c r="F1073" t="s">
        <v>51</v>
      </c>
      <c r="G1073" t="s">
        <v>52</v>
      </c>
      <c r="H1073" t="s">
        <v>53</v>
      </c>
      <c r="I1073">
        <v>9</v>
      </c>
      <c r="J1073">
        <v>1</v>
      </c>
      <c r="K1073">
        <v>9</v>
      </c>
      <c r="L1073" s="5">
        <v>0.12</v>
      </c>
      <c r="M1073">
        <f t="shared" si="32"/>
        <v>2020</v>
      </c>
      <c r="N1073" s="4" t="str">
        <f t="shared" si="33"/>
        <v>2020Mar</v>
      </c>
    </row>
    <row r="1074" spans="1:14" x14ac:dyDescent="0.3">
      <c r="A1074" s="4">
        <v>43897</v>
      </c>
      <c r="B1074" t="s">
        <v>14</v>
      </c>
      <c r="C1074" t="s">
        <v>15</v>
      </c>
      <c r="D1074" t="s">
        <v>515</v>
      </c>
      <c r="E1074" t="s">
        <v>17</v>
      </c>
      <c r="F1074" t="s">
        <v>41</v>
      </c>
      <c r="G1074" t="s">
        <v>88</v>
      </c>
      <c r="H1074" t="s">
        <v>26</v>
      </c>
      <c r="I1074">
        <v>330</v>
      </c>
      <c r="J1074">
        <v>2</v>
      </c>
      <c r="K1074">
        <v>660</v>
      </c>
      <c r="L1074" s="5">
        <v>0.05</v>
      </c>
      <c r="M1074">
        <f t="shared" si="32"/>
        <v>2020</v>
      </c>
      <c r="N1074" s="4" t="str">
        <f t="shared" si="33"/>
        <v>2020Mar</v>
      </c>
    </row>
    <row r="1075" spans="1:14" x14ac:dyDescent="0.3">
      <c r="A1075" s="4">
        <v>43897</v>
      </c>
      <c r="B1075" t="s">
        <v>14</v>
      </c>
      <c r="C1075" t="s">
        <v>15</v>
      </c>
      <c r="D1075" t="s">
        <v>464</v>
      </c>
      <c r="E1075" t="s">
        <v>50</v>
      </c>
      <c r="F1075" t="s">
        <v>78</v>
      </c>
      <c r="G1075" t="s">
        <v>79</v>
      </c>
      <c r="H1075" t="s">
        <v>26</v>
      </c>
      <c r="I1075">
        <v>24</v>
      </c>
      <c r="J1075">
        <v>3</v>
      </c>
      <c r="K1075">
        <v>72</v>
      </c>
      <c r="L1075" s="5">
        <v>0.05</v>
      </c>
      <c r="M1075">
        <f t="shared" si="32"/>
        <v>2020</v>
      </c>
      <c r="N1075" s="4" t="str">
        <f t="shared" si="33"/>
        <v>2020Mar</v>
      </c>
    </row>
    <row r="1076" spans="1:14" x14ac:dyDescent="0.3">
      <c r="A1076" s="4">
        <v>43898</v>
      </c>
      <c r="B1076" t="s">
        <v>14</v>
      </c>
      <c r="C1076" t="s">
        <v>15</v>
      </c>
      <c r="D1076" t="s">
        <v>105</v>
      </c>
      <c r="E1076" t="s">
        <v>50</v>
      </c>
      <c r="F1076" t="s">
        <v>78</v>
      </c>
      <c r="G1076" t="s">
        <v>93</v>
      </c>
      <c r="H1076" t="s">
        <v>26</v>
      </c>
      <c r="I1076">
        <v>38</v>
      </c>
      <c r="J1076">
        <v>4</v>
      </c>
      <c r="K1076">
        <v>152</v>
      </c>
      <c r="L1076" s="5">
        <v>0.05</v>
      </c>
      <c r="M1076">
        <f t="shared" si="32"/>
        <v>2020</v>
      </c>
      <c r="N1076" s="4" t="str">
        <f t="shared" si="33"/>
        <v>2020Mar</v>
      </c>
    </row>
    <row r="1077" spans="1:14" x14ac:dyDescent="0.3">
      <c r="A1077" s="4">
        <v>43898</v>
      </c>
      <c r="B1077" t="s">
        <v>14</v>
      </c>
      <c r="C1077" t="s">
        <v>21</v>
      </c>
      <c r="D1077" t="s">
        <v>516</v>
      </c>
      <c r="E1077" t="s">
        <v>23</v>
      </c>
      <c r="F1077" t="s">
        <v>24</v>
      </c>
      <c r="G1077" t="s">
        <v>272</v>
      </c>
      <c r="H1077" t="s">
        <v>15</v>
      </c>
      <c r="I1077">
        <v>3400</v>
      </c>
      <c r="J1077">
        <v>1</v>
      </c>
      <c r="K1077">
        <v>3400</v>
      </c>
      <c r="L1077" s="5">
        <v>0.12</v>
      </c>
      <c r="M1077">
        <f t="shared" si="32"/>
        <v>2020</v>
      </c>
      <c r="N1077" s="4" t="str">
        <f t="shared" si="33"/>
        <v>2020Mar</v>
      </c>
    </row>
    <row r="1078" spans="1:14" x14ac:dyDescent="0.3">
      <c r="A1078" s="4">
        <v>43898</v>
      </c>
      <c r="B1078" t="s">
        <v>38</v>
      </c>
      <c r="C1078" t="s">
        <v>15</v>
      </c>
      <c r="D1078" t="s">
        <v>393</v>
      </c>
      <c r="E1078" t="s">
        <v>17</v>
      </c>
      <c r="F1078" t="s">
        <v>426</v>
      </c>
      <c r="G1078" t="s">
        <v>427</v>
      </c>
      <c r="H1078" t="s">
        <v>428</v>
      </c>
      <c r="I1078">
        <v>81</v>
      </c>
      <c r="J1078">
        <v>3</v>
      </c>
      <c r="K1078">
        <v>243</v>
      </c>
      <c r="L1078" s="5">
        <v>0</v>
      </c>
      <c r="M1078">
        <f t="shared" si="32"/>
        <v>2020</v>
      </c>
      <c r="N1078" s="4" t="str">
        <f t="shared" si="33"/>
        <v>2020Mar</v>
      </c>
    </row>
    <row r="1079" spans="1:14" x14ac:dyDescent="0.3">
      <c r="A1079" s="4">
        <v>43899</v>
      </c>
      <c r="B1079" t="s">
        <v>14</v>
      </c>
      <c r="C1079" t="s">
        <v>15</v>
      </c>
      <c r="D1079" t="s">
        <v>27</v>
      </c>
      <c r="E1079" t="s">
        <v>17</v>
      </c>
      <c r="F1079" t="s">
        <v>18</v>
      </c>
      <c r="G1079" t="s">
        <v>119</v>
      </c>
      <c r="H1079" t="s">
        <v>30</v>
      </c>
      <c r="I1079">
        <v>1432</v>
      </c>
      <c r="J1079">
        <v>3</v>
      </c>
      <c r="K1079">
        <v>4296</v>
      </c>
      <c r="L1079" s="5">
        <v>0.05</v>
      </c>
      <c r="M1079">
        <f t="shared" si="32"/>
        <v>2020</v>
      </c>
      <c r="N1079" s="4" t="str">
        <f t="shared" si="33"/>
        <v>2020Mar</v>
      </c>
    </row>
    <row r="1080" spans="1:14" x14ac:dyDescent="0.3">
      <c r="A1080" s="4">
        <v>43899</v>
      </c>
      <c r="B1080" t="s">
        <v>14</v>
      </c>
      <c r="C1080" t="s">
        <v>15</v>
      </c>
      <c r="D1080" t="s">
        <v>142</v>
      </c>
      <c r="E1080" t="s">
        <v>50</v>
      </c>
      <c r="F1080" t="s">
        <v>51</v>
      </c>
      <c r="G1080" t="s">
        <v>52</v>
      </c>
      <c r="H1080" t="s">
        <v>53</v>
      </c>
      <c r="I1080">
        <v>9</v>
      </c>
      <c r="J1080">
        <v>1</v>
      </c>
      <c r="K1080">
        <v>9</v>
      </c>
      <c r="L1080" s="5">
        <v>0.05</v>
      </c>
      <c r="M1080">
        <f t="shared" si="32"/>
        <v>2020</v>
      </c>
      <c r="N1080" s="4" t="str">
        <f t="shared" si="33"/>
        <v>2020Mar</v>
      </c>
    </row>
    <row r="1081" spans="1:14" x14ac:dyDescent="0.3">
      <c r="A1081" s="4">
        <v>43900</v>
      </c>
      <c r="B1081" t="s">
        <v>14</v>
      </c>
      <c r="C1081" t="s">
        <v>15</v>
      </c>
      <c r="D1081" t="s">
        <v>234</v>
      </c>
      <c r="E1081" t="s">
        <v>23</v>
      </c>
      <c r="F1081" t="s">
        <v>28</v>
      </c>
      <c r="G1081" t="s">
        <v>117</v>
      </c>
      <c r="H1081" t="s">
        <v>20</v>
      </c>
      <c r="I1081">
        <v>1120</v>
      </c>
      <c r="J1081">
        <v>2</v>
      </c>
      <c r="K1081">
        <v>2240</v>
      </c>
      <c r="L1081" s="5">
        <v>0.05</v>
      </c>
      <c r="M1081">
        <f t="shared" si="32"/>
        <v>2020</v>
      </c>
      <c r="N1081" s="4" t="str">
        <f t="shared" si="33"/>
        <v>2020Mar</v>
      </c>
    </row>
    <row r="1082" spans="1:14" x14ac:dyDescent="0.3">
      <c r="A1082" s="4">
        <v>43900</v>
      </c>
      <c r="B1082" t="s">
        <v>14</v>
      </c>
      <c r="C1082" t="s">
        <v>48</v>
      </c>
      <c r="D1082" t="s">
        <v>395</v>
      </c>
      <c r="E1082" t="s">
        <v>50</v>
      </c>
      <c r="F1082" t="s">
        <v>58</v>
      </c>
      <c r="G1082" t="s">
        <v>59</v>
      </c>
      <c r="H1082" t="s">
        <v>26</v>
      </c>
      <c r="I1082">
        <v>60</v>
      </c>
      <c r="J1082">
        <v>1</v>
      </c>
      <c r="K1082">
        <v>60</v>
      </c>
      <c r="L1082" s="5">
        <v>0.15</v>
      </c>
      <c r="M1082">
        <f t="shared" si="32"/>
        <v>2020</v>
      </c>
      <c r="N1082" s="4" t="str">
        <f t="shared" si="33"/>
        <v>2020Mar</v>
      </c>
    </row>
    <row r="1083" spans="1:14" x14ac:dyDescent="0.3">
      <c r="A1083" s="4">
        <v>43900</v>
      </c>
      <c r="B1083" t="s">
        <v>14</v>
      </c>
      <c r="C1083" t="s">
        <v>48</v>
      </c>
      <c r="D1083" t="s">
        <v>517</v>
      </c>
      <c r="E1083" t="s">
        <v>17</v>
      </c>
      <c r="F1083" t="s">
        <v>41</v>
      </c>
      <c r="G1083" t="s">
        <v>42</v>
      </c>
      <c r="H1083" t="s">
        <v>26</v>
      </c>
      <c r="I1083">
        <v>113</v>
      </c>
      <c r="J1083">
        <v>1</v>
      </c>
      <c r="K1083">
        <v>113</v>
      </c>
      <c r="L1083" s="5">
        <v>0.15</v>
      </c>
      <c r="M1083">
        <f t="shared" si="32"/>
        <v>2020</v>
      </c>
      <c r="N1083" s="4" t="str">
        <f t="shared" si="33"/>
        <v>2020Mar</v>
      </c>
    </row>
    <row r="1084" spans="1:14" x14ac:dyDescent="0.3">
      <c r="A1084" s="4">
        <v>43900</v>
      </c>
      <c r="B1084" t="s">
        <v>14</v>
      </c>
      <c r="C1084" t="s">
        <v>15</v>
      </c>
      <c r="D1084" t="s">
        <v>349</v>
      </c>
      <c r="E1084" t="s">
        <v>50</v>
      </c>
      <c r="F1084" t="s">
        <v>78</v>
      </c>
      <c r="G1084" t="s">
        <v>93</v>
      </c>
      <c r="H1084" t="s">
        <v>26</v>
      </c>
      <c r="I1084">
        <v>38</v>
      </c>
      <c r="J1084">
        <v>1</v>
      </c>
      <c r="K1084">
        <v>38</v>
      </c>
      <c r="L1084" s="5">
        <v>0.05</v>
      </c>
      <c r="M1084">
        <f t="shared" si="32"/>
        <v>2020</v>
      </c>
      <c r="N1084" s="4" t="str">
        <f t="shared" si="33"/>
        <v>2020Mar</v>
      </c>
    </row>
    <row r="1085" spans="1:14" x14ac:dyDescent="0.3">
      <c r="A1085" s="4">
        <v>43900</v>
      </c>
      <c r="B1085" t="s">
        <v>14</v>
      </c>
      <c r="C1085" t="s">
        <v>15</v>
      </c>
      <c r="D1085" t="s">
        <v>518</v>
      </c>
      <c r="E1085" t="s">
        <v>17</v>
      </c>
      <c r="F1085" t="s">
        <v>426</v>
      </c>
      <c r="G1085" t="s">
        <v>479</v>
      </c>
      <c r="H1085" t="s">
        <v>428</v>
      </c>
      <c r="I1085">
        <v>40</v>
      </c>
      <c r="J1085">
        <v>5</v>
      </c>
      <c r="K1085">
        <v>200</v>
      </c>
      <c r="L1085" s="5">
        <v>0.05</v>
      </c>
      <c r="M1085">
        <f t="shared" si="32"/>
        <v>2020</v>
      </c>
      <c r="N1085" s="4" t="str">
        <f t="shared" si="33"/>
        <v>2020Mar</v>
      </c>
    </row>
    <row r="1086" spans="1:14" x14ac:dyDescent="0.3">
      <c r="A1086" s="4">
        <v>43900</v>
      </c>
      <c r="B1086" t="s">
        <v>14</v>
      </c>
      <c r="C1086" t="s">
        <v>15</v>
      </c>
      <c r="D1086" t="s">
        <v>194</v>
      </c>
      <c r="E1086" t="s">
        <v>17</v>
      </c>
      <c r="F1086" t="s">
        <v>426</v>
      </c>
      <c r="G1086" t="s">
        <v>457</v>
      </c>
      <c r="H1086" t="s">
        <v>428</v>
      </c>
      <c r="I1086">
        <v>62</v>
      </c>
      <c r="J1086">
        <v>2</v>
      </c>
      <c r="K1086">
        <v>124</v>
      </c>
      <c r="L1086" s="5">
        <v>0.05</v>
      </c>
      <c r="M1086">
        <f t="shared" si="32"/>
        <v>2020</v>
      </c>
      <c r="N1086" s="4" t="str">
        <f t="shared" si="33"/>
        <v>2020Mar</v>
      </c>
    </row>
    <row r="1087" spans="1:14" x14ac:dyDescent="0.3">
      <c r="A1087" s="4">
        <v>43901</v>
      </c>
      <c r="B1087" t="s">
        <v>14</v>
      </c>
      <c r="C1087" t="s">
        <v>15</v>
      </c>
      <c r="D1087" t="s">
        <v>222</v>
      </c>
      <c r="E1087" t="s">
        <v>23</v>
      </c>
      <c r="F1087" t="s">
        <v>28</v>
      </c>
      <c r="G1087" t="s">
        <v>29</v>
      </c>
      <c r="H1087" t="s">
        <v>26</v>
      </c>
      <c r="I1087">
        <v>783</v>
      </c>
      <c r="J1087">
        <v>6</v>
      </c>
      <c r="K1087">
        <v>4698</v>
      </c>
      <c r="L1087" s="5">
        <v>0.05</v>
      </c>
      <c r="M1087">
        <f t="shared" si="32"/>
        <v>2020</v>
      </c>
      <c r="N1087" s="4" t="str">
        <f t="shared" si="33"/>
        <v>2020Mar</v>
      </c>
    </row>
    <row r="1088" spans="1:14" x14ac:dyDescent="0.3">
      <c r="A1088" s="4">
        <v>43901</v>
      </c>
      <c r="B1088" t="s">
        <v>14</v>
      </c>
      <c r="C1088" t="s">
        <v>15</v>
      </c>
      <c r="D1088" t="s">
        <v>283</v>
      </c>
      <c r="E1088" t="s">
        <v>17</v>
      </c>
      <c r="F1088" t="s">
        <v>18</v>
      </c>
      <c r="G1088" t="s">
        <v>45</v>
      </c>
      <c r="H1088" t="s">
        <v>26</v>
      </c>
      <c r="I1088">
        <v>337</v>
      </c>
      <c r="J1088">
        <v>2</v>
      </c>
      <c r="K1088">
        <v>674</v>
      </c>
      <c r="L1088" s="5">
        <v>0.05</v>
      </c>
      <c r="M1088">
        <f t="shared" si="32"/>
        <v>2020</v>
      </c>
      <c r="N1088" s="4" t="str">
        <f t="shared" si="33"/>
        <v>2020Mar</v>
      </c>
    </row>
    <row r="1089" spans="1:14" x14ac:dyDescent="0.3">
      <c r="A1089" s="4">
        <v>43901</v>
      </c>
      <c r="B1089" t="s">
        <v>38</v>
      </c>
      <c r="C1089" t="s">
        <v>21</v>
      </c>
      <c r="D1089" t="s">
        <v>95</v>
      </c>
      <c r="E1089" t="s">
        <v>17</v>
      </c>
      <c r="F1089" t="s">
        <v>426</v>
      </c>
      <c r="G1089" t="s">
        <v>454</v>
      </c>
      <c r="H1089" t="s">
        <v>428</v>
      </c>
      <c r="I1089">
        <v>40</v>
      </c>
      <c r="J1089">
        <v>4</v>
      </c>
      <c r="K1089">
        <v>160</v>
      </c>
      <c r="L1089" s="5">
        <v>0.02</v>
      </c>
      <c r="M1089">
        <f t="shared" si="32"/>
        <v>2020</v>
      </c>
      <c r="N1089" s="4" t="str">
        <f t="shared" si="33"/>
        <v>2020Mar</v>
      </c>
    </row>
    <row r="1090" spans="1:14" x14ac:dyDescent="0.3">
      <c r="A1090" s="4">
        <v>43902</v>
      </c>
      <c r="B1090" t="s">
        <v>14</v>
      </c>
      <c r="C1090" t="s">
        <v>48</v>
      </c>
      <c r="D1090" t="s">
        <v>251</v>
      </c>
      <c r="E1090" t="s">
        <v>50</v>
      </c>
      <c r="F1090" t="s">
        <v>78</v>
      </c>
      <c r="G1090" t="s">
        <v>93</v>
      </c>
      <c r="H1090" t="s">
        <v>26</v>
      </c>
      <c r="I1090">
        <v>38</v>
      </c>
      <c r="J1090">
        <v>2</v>
      </c>
      <c r="K1090">
        <v>76</v>
      </c>
      <c r="L1090" s="5">
        <v>0.15</v>
      </c>
      <c r="M1090">
        <f t="shared" si="32"/>
        <v>2020</v>
      </c>
      <c r="N1090" s="4" t="str">
        <f t="shared" si="33"/>
        <v>2020Mar</v>
      </c>
    </row>
    <row r="1091" spans="1:14" x14ac:dyDescent="0.3">
      <c r="A1091" s="4">
        <v>43902</v>
      </c>
      <c r="B1091" t="s">
        <v>14</v>
      </c>
      <c r="C1091" t="s">
        <v>21</v>
      </c>
      <c r="D1091" t="s">
        <v>407</v>
      </c>
      <c r="E1091" t="s">
        <v>50</v>
      </c>
      <c r="F1091" t="s">
        <v>51</v>
      </c>
      <c r="G1091" t="s">
        <v>52</v>
      </c>
      <c r="H1091" t="s">
        <v>53</v>
      </c>
      <c r="I1091">
        <v>9</v>
      </c>
      <c r="J1091">
        <v>3</v>
      </c>
      <c r="K1091">
        <v>27</v>
      </c>
      <c r="L1091" s="5">
        <v>0.12</v>
      </c>
      <c r="M1091">
        <f t="shared" ref="M1091:M1154" si="34">YEAR(A1091)</f>
        <v>2020</v>
      </c>
      <c r="N1091" s="4" t="str">
        <f t="shared" ref="N1091:N1154" si="35">YEAR(A1091)&amp;TEXT(A1091,"mmm")</f>
        <v>2020Mar</v>
      </c>
    </row>
    <row r="1092" spans="1:14" x14ac:dyDescent="0.3">
      <c r="A1092" s="4">
        <v>43902</v>
      </c>
      <c r="B1092" t="s">
        <v>38</v>
      </c>
      <c r="C1092" t="s">
        <v>15</v>
      </c>
      <c r="D1092" t="s">
        <v>324</v>
      </c>
      <c r="E1092" t="s">
        <v>50</v>
      </c>
      <c r="F1092" t="s">
        <v>78</v>
      </c>
      <c r="G1092" t="s">
        <v>79</v>
      </c>
      <c r="H1092" t="s">
        <v>26</v>
      </c>
      <c r="I1092">
        <v>24</v>
      </c>
      <c r="J1092">
        <v>3</v>
      </c>
      <c r="K1092">
        <v>72</v>
      </c>
      <c r="L1092" s="5">
        <v>0</v>
      </c>
      <c r="M1092">
        <f t="shared" si="34"/>
        <v>2020</v>
      </c>
      <c r="N1092" s="4" t="str">
        <f t="shared" si="35"/>
        <v>2020Mar</v>
      </c>
    </row>
    <row r="1093" spans="1:14" x14ac:dyDescent="0.3">
      <c r="A1093" s="4">
        <v>43903</v>
      </c>
      <c r="B1093" t="s">
        <v>38</v>
      </c>
      <c r="C1093" t="s">
        <v>21</v>
      </c>
      <c r="D1093" t="s">
        <v>179</v>
      </c>
      <c r="E1093" t="s">
        <v>23</v>
      </c>
      <c r="F1093" t="s">
        <v>24</v>
      </c>
      <c r="G1093" t="s">
        <v>103</v>
      </c>
      <c r="H1093" t="s">
        <v>26</v>
      </c>
      <c r="I1093">
        <v>2295</v>
      </c>
      <c r="J1093">
        <v>2</v>
      </c>
      <c r="K1093">
        <v>4590</v>
      </c>
      <c r="L1093" s="5">
        <v>0.02</v>
      </c>
      <c r="M1093">
        <f t="shared" si="34"/>
        <v>2020</v>
      </c>
      <c r="N1093" s="4" t="str">
        <f t="shared" si="35"/>
        <v>2020Mar</v>
      </c>
    </row>
    <row r="1094" spans="1:14" x14ac:dyDescent="0.3">
      <c r="A1094" s="4">
        <v>43903</v>
      </c>
      <c r="B1094" t="s">
        <v>14</v>
      </c>
      <c r="C1094" t="s">
        <v>48</v>
      </c>
      <c r="D1094" t="s">
        <v>517</v>
      </c>
      <c r="E1094" t="s">
        <v>17</v>
      </c>
      <c r="F1094" t="s">
        <v>18</v>
      </c>
      <c r="G1094" t="s">
        <v>45</v>
      </c>
      <c r="H1094" t="s">
        <v>26</v>
      </c>
      <c r="I1094">
        <v>337</v>
      </c>
      <c r="J1094">
        <v>1</v>
      </c>
      <c r="K1094">
        <v>337</v>
      </c>
      <c r="L1094" s="5">
        <v>0.15</v>
      </c>
      <c r="M1094">
        <f t="shared" si="34"/>
        <v>2020</v>
      </c>
      <c r="N1094" s="4" t="str">
        <f t="shared" si="35"/>
        <v>2020Mar</v>
      </c>
    </row>
    <row r="1095" spans="1:14" x14ac:dyDescent="0.3">
      <c r="A1095" s="4">
        <v>43903</v>
      </c>
      <c r="B1095" t="s">
        <v>34</v>
      </c>
      <c r="C1095" t="s">
        <v>21</v>
      </c>
      <c r="D1095" t="s">
        <v>80</v>
      </c>
      <c r="E1095" t="s">
        <v>50</v>
      </c>
      <c r="F1095" t="s">
        <v>58</v>
      </c>
      <c r="G1095" t="s">
        <v>59</v>
      </c>
      <c r="H1095" t="s">
        <v>26</v>
      </c>
      <c r="I1095">
        <v>60</v>
      </c>
      <c r="J1095">
        <v>3</v>
      </c>
      <c r="K1095">
        <v>180</v>
      </c>
      <c r="L1095" s="5">
        <v>0.24</v>
      </c>
      <c r="M1095">
        <f t="shared" si="34"/>
        <v>2020</v>
      </c>
      <c r="N1095" s="4" t="str">
        <f t="shared" si="35"/>
        <v>2020Mar</v>
      </c>
    </row>
    <row r="1096" spans="1:14" x14ac:dyDescent="0.3">
      <c r="A1096" s="4">
        <v>43904</v>
      </c>
      <c r="B1096" t="s">
        <v>14</v>
      </c>
      <c r="C1096" t="s">
        <v>48</v>
      </c>
      <c r="D1096" t="s">
        <v>351</v>
      </c>
      <c r="E1096" t="s">
        <v>23</v>
      </c>
      <c r="F1096" t="s">
        <v>28</v>
      </c>
      <c r="G1096" t="s">
        <v>29</v>
      </c>
      <c r="H1096" t="s">
        <v>30</v>
      </c>
      <c r="I1096">
        <v>783</v>
      </c>
      <c r="J1096">
        <v>3</v>
      </c>
      <c r="K1096">
        <v>2349</v>
      </c>
      <c r="L1096" s="5">
        <v>0.15</v>
      </c>
      <c r="M1096">
        <f t="shared" si="34"/>
        <v>2020</v>
      </c>
      <c r="N1096" s="4" t="str">
        <f t="shared" si="35"/>
        <v>2020Mar</v>
      </c>
    </row>
    <row r="1097" spans="1:14" x14ac:dyDescent="0.3">
      <c r="A1097" s="4">
        <v>43904</v>
      </c>
      <c r="B1097" t="s">
        <v>14</v>
      </c>
      <c r="C1097" t="s">
        <v>15</v>
      </c>
      <c r="D1097" t="s">
        <v>510</v>
      </c>
      <c r="E1097" t="s">
        <v>17</v>
      </c>
      <c r="F1097" t="s">
        <v>18</v>
      </c>
      <c r="G1097" t="s">
        <v>45</v>
      </c>
      <c r="H1097" t="s">
        <v>26</v>
      </c>
      <c r="I1097">
        <v>337</v>
      </c>
      <c r="J1097">
        <v>1</v>
      </c>
      <c r="K1097">
        <v>337</v>
      </c>
      <c r="L1097" s="5">
        <v>0.05</v>
      </c>
      <c r="M1097">
        <f t="shared" si="34"/>
        <v>2020</v>
      </c>
      <c r="N1097" s="4" t="str">
        <f t="shared" si="35"/>
        <v>2020Mar</v>
      </c>
    </row>
    <row r="1098" spans="1:14" x14ac:dyDescent="0.3">
      <c r="A1098" s="4">
        <v>43905</v>
      </c>
      <c r="B1098" t="s">
        <v>14</v>
      </c>
      <c r="C1098" t="s">
        <v>48</v>
      </c>
      <c r="D1098" t="s">
        <v>517</v>
      </c>
      <c r="E1098" t="s">
        <v>50</v>
      </c>
      <c r="F1098" t="s">
        <v>55</v>
      </c>
      <c r="G1098" t="s">
        <v>56</v>
      </c>
      <c r="H1098" t="s">
        <v>53</v>
      </c>
      <c r="I1098">
        <v>50</v>
      </c>
      <c r="J1098">
        <v>1</v>
      </c>
      <c r="K1098">
        <v>50</v>
      </c>
      <c r="L1098" s="5">
        <v>0.15</v>
      </c>
      <c r="M1098">
        <f t="shared" si="34"/>
        <v>2020</v>
      </c>
      <c r="N1098" s="4" t="str">
        <f t="shared" si="35"/>
        <v>2020Mar</v>
      </c>
    </row>
    <row r="1099" spans="1:14" x14ac:dyDescent="0.3">
      <c r="A1099" s="4">
        <v>43905</v>
      </c>
      <c r="B1099" t="s">
        <v>14</v>
      </c>
      <c r="C1099" t="s">
        <v>15</v>
      </c>
      <c r="D1099" t="s">
        <v>185</v>
      </c>
      <c r="E1099" t="s">
        <v>62</v>
      </c>
      <c r="F1099" t="s">
        <v>418</v>
      </c>
      <c r="G1099" t="s">
        <v>419</v>
      </c>
      <c r="I1099">
        <v>120</v>
      </c>
      <c r="J1099">
        <v>8</v>
      </c>
      <c r="K1099">
        <v>960</v>
      </c>
      <c r="L1099" s="5">
        <v>0.05</v>
      </c>
      <c r="M1099">
        <f t="shared" si="34"/>
        <v>2020</v>
      </c>
      <c r="N1099" s="4" t="str">
        <f t="shared" si="35"/>
        <v>2020Mar</v>
      </c>
    </row>
    <row r="1100" spans="1:14" x14ac:dyDescent="0.3">
      <c r="A1100" s="4">
        <v>43906</v>
      </c>
      <c r="B1100" t="s">
        <v>14</v>
      </c>
      <c r="C1100" t="s">
        <v>15</v>
      </c>
      <c r="D1100" t="s">
        <v>96</v>
      </c>
      <c r="E1100" t="s">
        <v>50</v>
      </c>
      <c r="F1100" t="s">
        <v>55</v>
      </c>
      <c r="G1100" t="s">
        <v>56</v>
      </c>
      <c r="H1100" t="s">
        <v>53</v>
      </c>
      <c r="I1100">
        <v>50</v>
      </c>
      <c r="J1100">
        <v>4</v>
      </c>
      <c r="K1100">
        <v>200</v>
      </c>
      <c r="L1100" s="5">
        <v>0.05</v>
      </c>
      <c r="M1100">
        <f t="shared" si="34"/>
        <v>2020</v>
      </c>
      <c r="N1100" s="4" t="str">
        <f t="shared" si="35"/>
        <v>2020Mar</v>
      </c>
    </row>
    <row r="1101" spans="1:14" x14ac:dyDescent="0.3">
      <c r="A1101" s="4">
        <v>43906</v>
      </c>
      <c r="B1101" t="s">
        <v>14</v>
      </c>
      <c r="C1101" t="s">
        <v>15</v>
      </c>
      <c r="D1101" t="s">
        <v>373</v>
      </c>
      <c r="E1101" t="s">
        <v>50</v>
      </c>
      <c r="F1101" t="s">
        <v>78</v>
      </c>
      <c r="G1101" t="s">
        <v>93</v>
      </c>
      <c r="H1101" t="s">
        <v>26</v>
      </c>
      <c r="I1101">
        <v>38</v>
      </c>
      <c r="J1101">
        <v>2</v>
      </c>
      <c r="K1101">
        <v>76</v>
      </c>
      <c r="L1101" s="5">
        <v>0.05</v>
      </c>
      <c r="M1101">
        <f t="shared" si="34"/>
        <v>2020</v>
      </c>
      <c r="N1101" s="4" t="str">
        <f t="shared" si="35"/>
        <v>2020Mar</v>
      </c>
    </row>
    <row r="1102" spans="1:14" x14ac:dyDescent="0.3">
      <c r="A1102" s="4">
        <v>43906</v>
      </c>
      <c r="B1102" t="s">
        <v>14</v>
      </c>
      <c r="C1102" t="s">
        <v>21</v>
      </c>
      <c r="D1102" t="s">
        <v>198</v>
      </c>
      <c r="E1102" t="s">
        <v>50</v>
      </c>
      <c r="F1102" t="s">
        <v>257</v>
      </c>
      <c r="G1102" t="s">
        <v>411</v>
      </c>
      <c r="H1102" t="s">
        <v>259</v>
      </c>
      <c r="I1102">
        <v>9</v>
      </c>
      <c r="J1102">
        <v>4</v>
      </c>
      <c r="K1102">
        <v>36</v>
      </c>
      <c r="L1102" s="5">
        <v>0.12</v>
      </c>
      <c r="M1102">
        <f t="shared" si="34"/>
        <v>2020</v>
      </c>
      <c r="N1102" s="4" t="str">
        <f t="shared" si="35"/>
        <v>2020Mar</v>
      </c>
    </row>
    <row r="1103" spans="1:14" x14ac:dyDescent="0.3">
      <c r="A1103" s="4">
        <v>43906</v>
      </c>
      <c r="B1103" t="s">
        <v>38</v>
      </c>
      <c r="C1103" t="s">
        <v>15</v>
      </c>
      <c r="D1103" t="s">
        <v>324</v>
      </c>
      <c r="E1103" t="s">
        <v>50</v>
      </c>
      <c r="F1103" t="s">
        <v>257</v>
      </c>
      <c r="G1103" t="s">
        <v>411</v>
      </c>
      <c r="H1103" t="s">
        <v>259</v>
      </c>
      <c r="I1103">
        <v>9</v>
      </c>
      <c r="J1103">
        <v>2</v>
      </c>
      <c r="K1103">
        <v>18</v>
      </c>
      <c r="L1103" s="5">
        <v>0</v>
      </c>
      <c r="M1103">
        <f t="shared" si="34"/>
        <v>2020</v>
      </c>
      <c r="N1103" s="4" t="str">
        <f t="shared" si="35"/>
        <v>2020Mar</v>
      </c>
    </row>
    <row r="1104" spans="1:14" x14ac:dyDescent="0.3">
      <c r="A1104" s="4">
        <v>43907</v>
      </c>
      <c r="B1104" t="s">
        <v>14</v>
      </c>
      <c r="C1104" t="s">
        <v>15</v>
      </c>
      <c r="D1104" t="s">
        <v>366</v>
      </c>
      <c r="E1104" t="s">
        <v>50</v>
      </c>
      <c r="F1104" t="s">
        <v>58</v>
      </c>
      <c r="G1104" t="s">
        <v>59</v>
      </c>
      <c r="H1104" t="s">
        <v>26</v>
      </c>
      <c r="I1104">
        <v>60</v>
      </c>
      <c r="J1104">
        <v>1</v>
      </c>
      <c r="K1104">
        <v>60</v>
      </c>
      <c r="L1104" s="5">
        <v>0.05</v>
      </c>
      <c r="M1104">
        <f t="shared" si="34"/>
        <v>2020</v>
      </c>
      <c r="N1104" s="4" t="str">
        <f t="shared" si="35"/>
        <v>2020Mar</v>
      </c>
    </row>
    <row r="1105" spans="1:14" x14ac:dyDescent="0.3">
      <c r="A1105" s="4">
        <v>43908</v>
      </c>
      <c r="B1105" t="s">
        <v>38</v>
      </c>
      <c r="C1105" t="s">
        <v>48</v>
      </c>
      <c r="D1105" t="s">
        <v>519</v>
      </c>
      <c r="E1105" t="s">
        <v>17</v>
      </c>
      <c r="F1105" t="s">
        <v>41</v>
      </c>
      <c r="G1105" t="s">
        <v>66</v>
      </c>
      <c r="H1105" t="s">
        <v>26</v>
      </c>
      <c r="I1105">
        <v>61</v>
      </c>
      <c r="J1105">
        <v>3</v>
      </c>
      <c r="K1105">
        <v>183</v>
      </c>
      <c r="L1105" s="5">
        <v>0.08</v>
      </c>
      <c r="M1105">
        <f t="shared" si="34"/>
        <v>2020</v>
      </c>
      <c r="N1105" s="4" t="str">
        <f t="shared" si="35"/>
        <v>2020Mar</v>
      </c>
    </row>
    <row r="1106" spans="1:14" x14ac:dyDescent="0.3">
      <c r="A1106" s="4">
        <v>43908</v>
      </c>
      <c r="B1106" t="s">
        <v>14</v>
      </c>
      <c r="C1106" t="s">
        <v>21</v>
      </c>
      <c r="D1106" t="s">
        <v>189</v>
      </c>
      <c r="E1106" t="s">
        <v>62</v>
      </c>
      <c r="F1106" t="s">
        <v>63</v>
      </c>
      <c r="G1106" t="s">
        <v>64</v>
      </c>
      <c r="H1106" t="s">
        <v>26</v>
      </c>
      <c r="I1106">
        <v>35</v>
      </c>
      <c r="J1106">
        <v>2</v>
      </c>
      <c r="K1106">
        <v>70</v>
      </c>
      <c r="L1106" s="5">
        <v>0.12</v>
      </c>
      <c r="M1106">
        <f t="shared" si="34"/>
        <v>2020</v>
      </c>
      <c r="N1106" s="4" t="str">
        <f t="shared" si="35"/>
        <v>2020Mar</v>
      </c>
    </row>
    <row r="1107" spans="1:14" x14ac:dyDescent="0.3">
      <c r="A1107" s="4">
        <v>43908</v>
      </c>
      <c r="B1107" t="s">
        <v>14</v>
      </c>
      <c r="C1107" t="s">
        <v>15</v>
      </c>
      <c r="D1107" t="s">
        <v>201</v>
      </c>
      <c r="E1107" t="s">
        <v>62</v>
      </c>
      <c r="F1107" t="s">
        <v>63</v>
      </c>
      <c r="G1107" t="s">
        <v>64</v>
      </c>
      <c r="H1107" t="s">
        <v>26</v>
      </c>
      <c r="I1107">
        <v>35</v>
      </c>
      <c r="J1107">
        <v>16</v>
      </c>
      <c r="K1107">
        <v>560</v>
      </c>
      <c r="L1107" s="5">
        <v>0.05</v>
      </c>
      <c r="M1107">
        <f t="shared" si="34"/>
        <v>2020</v>
      </c>
      <c r="N1107" s="4" t="str">
        <f t="shared" si="35"/>
        <v>2020Mar</v>
      </c>
    </row>
    <row r="1108" spans="1:14" x14ac:dyDescent="0.3">
      <c r="A1108" s="4">
        <v>43908</v>
      </c>
      <c r="B1108" t="s">
        <v>14</v>
      </c>
      <c r="C1108" t="s">
        <v>15</v>
      </c>
      <c r="D1108" t="s">
        <v>507</v>
      </c>
      <c r="E1108" t="s">
        <v>50</v>
      </c>
      <c r="F1108" t="s">
        <v>51</v>
      </c>
      <c r="G1108" t="s">
        <v>52</v>
      </c>
      <c r="H1108" t="s">
        <v>53</v>
      </c>
      <c r="I1108">
        <v>9</v>
      </c>
      <c r="J1108">
        <v>1</v>
      </c>
      <c r="K1108">
        <v>9</v>
      </c>
      <c r="L1108" s="5">
        <v>0.05</v>
      </c>
      <c r="M1108">
        <f t="shared" si="34"/>
        <v>2020</v>
      </c>
      <c r="N1108" s="4" t="str">
        <f t="shared" si="35"/>
        <v>2020Mar</v>
      </c>
    </row>
    <row r="1109" spans="1:14" x14ac:dyDescent="0.3">
      <c r="A1109" s="4">
        <v>43909</v>
      </c>
      <c r="B1109" t="s">
        <v>14</v>
      </c>
      <c r="C1109" t="s">
        <v>21</v>
      </c>
      <c r="D1109" t="s">
        <v>331</v>
      </c>
      <c r="E1109" t="s">
        <v>62</v>
      </c>
      <c r="F1109" t="s">
        <v>63</v>
      </c>
      <c r="G1109" t="s">
        <v>64</v>
      </c>
      <c r="H1109" t="s">
        <v>26</v>
      </c>
      <c r="I1109">
        <v>35</v>
      </c>
      <c r="J1109">
        <v>3</v>
      </c>
      <c r="K1109">
        <v>105</v>
      </c>
      <c r="L1109" s="5">
        <v>0.12</v>
      </c>
      <c r="M1109">
        <f t="shared" si="34"/>
        <v>2020</v>
      </c>
      <c r="N1109" s="4" t="str">
        <f t="shared" si="35"/>
        <v>2020Mar</v>
      </c>
    </row>
    <row r="1110" spans="1:14" x14ac:dyDescent="0.3">
      <c r="A1110" s="4">
        <v>43910</v>
      </c>
      <c r="B1110" t="s">
        <v>38</v>
      </c>
      <c r="C1110" t="s">
        <v>15</v>
      </c>
      <c r="D1110" t="s">
        <v>520</v>
      </c>
      <c r="E1110" t="s">
        <v>62</v>
      </c>
      <c r="F1110" t="s">
        <v>63</v>
      </c>
      <c r="G1110" t="s">
        <v>64</v>
      </c>
      <c r="H1110" t="s">
        <v>125</v>
      </c>
      <c r="I1110">
        <v>35</v>
      </c>
      <c r="J1110">
        <v>3</v>
      </c>
      <c r="K1110">
        <v>105</v>
      </c>
      <c r="L1110" s="5">
        <v>0</v>
      </c>
      <c r="M1110">
        <f t="shared" si="34"/>
        <v>2020</v>
      </c>
      <c r="N1110" s="4" t="str">
        <f t="shared" si="35"/>
        <v>2020Mar</v>
      </c>
    </row>
    <row r="1111" spans="1:14" x14ac:dyDescent="0.3">
      <c r="A1111" s="4">
        <v>43910</v>
      </c>
      <c r="B1111" t="s">
        <v>14</v>
      </c>
      <c r="C1111" t="s">
        <v>21</v>
      </c>
      <c r="D1111" t="s">
        <v>265</v>
      </c>
      <c r="E1111" t="s">
        <v>62</v>
      </c>
      <c r="F1111" t="s">
        <v>63</v>
      </c>
      <c r="G1111" t="s">
        <v>64</v>
      </c>
      <c r="H1111" t="s">
        <v>26</v>
      </c>
      <c r="I1111">
        <v>35</v>
      </c>
      <c r="J1111">
        <v>2</v>
      </c>
      <c r="K1111">
        <v>70</v>
      </c>
      <c r="L1111" s="5">
        <v>0.12</v>
      </c>
      <c r="M1111">
        <f t="shared" si="34"/>
        <v>2020</v>
      </c>
      <c r="N1111" s="4" t="str">
        <f t="shared" si="35"/>
        <v>2020Mar</v>
      </c>
    </row>
    <row r="1112" spans="1:14" x14ac:dyDescent="0.3">
      <c r="A1112" s="4">
        <v>43911</v>
      </c>
      <c r="B1112" t="s">
        <v>14</v>
      </c>
      <c r="C1112" t="s">
        <v>21</v>
      </c>
      <c r="D1112" t="s">
        <v>57</v>
      </c>
      <c r="E1112" t="s">
        <v>50</v>
      </c>
      <c r="F1112" t="s">
        <v>78</v>
      </c>
      <c r="G1112" t="s">
        <v>93</v>
      </c>
      <c r="H1112" t="s">
        <v>26</v>
      </c>
      <c r="I1112">
        <v>38</v>
      </c>
      <c r="J1112">
        <v>2</v>
      </c>
      <c r="K1112">
        <v>76</v>
      </c>
      <c r="L1112" s="5">
        <v>0.12</v>
      </c>
      <c r="M1112">
        <f t="shared" si="34"/>
        <v>2020</v>
      </c>
      <c r="N1112" s="4" t="str">
        <f t="shared" si="35"/>
        <v>2020Mar</v>
      </c>
    </row>
    <row r="1113" spans="1:14" x14ac:dyDescent="0.3">
      <c r="A1113" s="4">
        <v>43911</v>
      </c>
      <c r="B1113" t="s">
        <v>38</v>
      </c>
      <c r="C1113" t="s">
        <v>21</v>
      </c>
      <c r="D1113" t="s">
        <v>204</v>
      </c>
      <c r="E1113" t="s">
        <v>50</v>
      </c>
      <c r="F1113" t="s">
        <v>78</v>
      </c>
      <c r="G1113" t="s">
        <v>93</v>
      </c>
      <c r="H1113" t="s">
        <v>26</v>
      </c>
      <c r="I1113">
        <v>38</v>
      </c>
      <c r="J1113">
        <v>1</v>
      </c>
      <c r="K1113">
        <v>38</v>
      </c>
      <c r="L1113" s="5">
        <v>0.02</v>
      </c>
      <c r="M1113">
        <f t="shared" si="34"/>
        <v>2020</v>
      </c>
      <c r="N1113" s="4" t="str">
        <f t="shared" si="35"/>
        <v>2020Mar</v>
      </c>
    </row>
    <row r="1114" spans="1:14" x14ac:dyDescent="0.3">
      <c r="A1114" s="4">
        <v>43911</v>
      </c>
      <c r="B1114" t="s">
        <v>14</v>
      </c>
      <c r="C1114" t="s">
        <v>15</v>
      </c>
      <c r="D1114" t="s">
        <v>160</v>
      </c>
      <c r="E1114" t="s">
        <v>62</v>
      </c>
      <c r="F1114" t="s">
        <v>63</v>
      </c>
      <c r="G1114" t="s">
        <v>64</v>
      </c>
      <c r="H1114" t="s">
        <v>26</v>
      </c>
      <c r="I1114">
        <v>35</v>
      </c>
      <c r="J1114">
        <v>4</v>
      </c>
      <c r="K1114">
        <v>140</v>
      </c>
      <c r="L1114" s="5">
        <v>0.05</v>
      </c>
      <c r="M1114">
        <f t="shared" si="34"/>
        <v>2020</v>
      </c>
      <c r="N1114" s="4" t="str">
        <f t="shared" si="35"/>
        <v>2020Mar</v>
      </c>
    </row>
    <row r="1115" spans="1:14" x14ac:dyDescent="0.3">
      <c r="A1115" s="4">
        <v>43911</v>
      </c>
      <c r="B1115" t="s">
        <v>14</v>
      </c>
      <c r="C1115" t="s">
        <v>21</v>
      </c>
      <c r="D1115" t="s">
        <v>521</v>
      </c>
      <c r="E1115" t="s">
        <v>23</v>
      </c>
      <c r="F1115" t="s">
        <v>28</v>
      </c>
      <c r="G1115" t="s">
        <v>263</v>
      </c>
      <c r="H1115" t="s">
        <v>30</v>
      </c>
      <c r="I1115">
        <v>1458</v>
      </c>
      <c r="J1115">
        <v>2</v>
      </c>
      <c r="K1115">
        <v>2916</v>
      </c>
      <c r="L1115" s="5">
        <v>0.12</v>
      </c>
      <c r="M1115">
        <f t="shared" si="34"/>
        <v>2020</v>
      </c>
      <c r="N1115" s="4" t="str">
        <f t="shared" si="35"/>
        <v>2020Mar</v>
      </c>
    </row>
    <row r="1116" spans="1:14" x14ac:dyDescent="0.3">
      <c r="A1116" s="4">
        <v>43911</v>
      </c>
      <c r="B1116" t="s">
        <v>38</v>
      </c>
      <c r="C1116" t="s">
        <v>21</v>
      </c>
      <c r="D1116" t="s">
        <v>318</v>
      </c>
      <c r="E1116" t="s">
        <v>50</v>
      </c>
      <c r="F1116" t="s">
        <v>58</v>
      </c>
      <c r="G1116" t="s">
        <v>59</v>
      </c>
      <c r="H1116" t="s">
        <v>26</v>
      </c>
      <c r="I1116">
        <v>60</v>
      </c>
      <c r="J1116">
        <v>5</v>
      </c>
      <c r="K1116">
        <v>300</v>
      </c>
      <c r="L1116" s="5">
        <v>0.02</v>
      </c>
      <c r="M1116">
        <f t="shared" si="34"/>
        <v>2020</v>
      </c>
      <c r="N1116" s="4" t="str">
        <f t="shared" si="35"/>
        <v>2020Mar</v>
      </c>
    </row>
    <row r="1117" spans="1:14" x14ac:dyDescent="0.3">
      <c r="A1117" s="4">
        <v>43911</v>
      </c>
      <c r="B1117" t="s">
        <v>14</v>
      </c>
      <c r="C1117" t="s">
        <v>21</v>
      </c>
      <c r="D1117" t="s">
        <v>495</v>
      </c>
      <c r="E1117" t="s">
        <v>50</v>
      </c>
      <c r="F1117" t="s">
        <v>55</v>
      </c>
      <c r="G1117" t="s">
        <v>56</v>
      </c>
      <c r="H1117" t="s">
        <v>53</v>
      </c>
      <c r="I1117">
        <v>50</v>
      </c>
      <c r="J1117">
        <v>3</v>
      </c>
      <c r="K1117">
        <v>150</v>
      </c>
      <c r="L1117" s="5">
        <v>0.12</v>
      </c>
      <c r="M1117">
        <f t="shared" si="34"/>
        <v>2020</v>
      </c>
      <c r="N1117" s="4" t="str">
        <f t="shared" si="35"/>
        <v>2020Mar</v>
      </c>
    </row>
    <row r="1118" spans="1:14" x14ac:dyDescent="0.3">
      <c r="A1118" s="4">
        <v>43912</v>
      </c>
      <c r="B1118" t="s">
        <v>14</v>
      </c>
      <c r="C1118" t="s">
        <v>15</v>
      </c>
      <c r="D1118" t="s">
        <v>31</v>
      </c>
      <c r="E1118" t="s">
        <v>23</v>
      </c>
      <c r="F1118" t="s">
        <v>24</v>
      </c>
      <c r="G1118" t="s">
        <v>25</v>
      </c>
      <c r="H1118" t="s">
        <v>26</v>
      </c>
      <c r="I1118">
        <v>1080</v>
      </c>
      <c r="J1118">
        <v>2</v>
      </c>
      <c r="K1118">
        <v>2160</v>
      </c>
      <c r="L1118" s="5">
        <v>0.05</v>
      </c>
      <c r="M1118">
        <f t="shared" si="34"/>
        <v>2020</v>
      </c>
      <c r="N1118" s="4" t="str">
        <f t="shared" si="35"/>
        <v>2020Mar</v>
      </c>
    </row>
    <row r="1119" spans="1:14" x14ac:dyDescent="0.3">
      <c r="A1119" s="4">
        <v>43912</v>
      </c>
      <c r="B1119" t="s">
        <v>38</v>
      </c>
      <c r="C1119" t="s">
        <v>21</v>
      </c>
      <c r="D1119" t="s">
        <v>456</v>
      </c>
      <c r="E1119" t="s">
        <v>50</v>
      </c>
      <c r="F1119" t="s">
        <v>55</v>
      </c>
      <c r="G1119" t="s">
        <v>56</v>
      </c>
      <c r="H1119" t="s">
        <v>53</v>
      </c>
      <c r="I1119">
        <v>50</v>
      </c>
      <c r="J1119">
        <v>4</v>
      </c>
      <c r="K1119">
        <v>200</v>
      </c>
      <c r="L1119" s="5">
        <v>0.02</v>
      </c>
      <c r="M1119">
        <f t="shared" si="34"/>
        <v>2020</v>
      </c>
      <c r="N1119" s="4" t="str">
        <f t="shared" si="35"/>
        <v>2020Mar</v>
      </c>
    </row>
    <row r="1120" spans="1:14" x14ac:dyDescent="0.3">
      <c r="A1120" s="4">
        <v>43913</v>
      </c>
      <c r="B1120" t="s">
        <v>14</v>
      </c>
      <c r="C1120" t="s">
        <v>15</v>
      </c>
      <c r="D1120" t="s">
        <v>216</v>
      </c>
      <c r="E1120" t="s">
        <v>50</v>
      </c>
      <c r="F1120" t="s">
        <v>78</v>
      </c>
      <c r="G1120" t="s">
        <v>93</v>
      </c>
      <c r="H1120" t="s">
        <v>26</v>
      </c>
      <c r="I1120">
        <v>38</v>
      </c>
      <c r="J1120">
        <v>4</v>
      </c>
      <c r="K1120">
        <v>152</v>
      </c>
      <c r="L1120" s="5">
        <v>0.05</v>
      </c>
      <c r="M1120">
        <f t="shared" si="34"/>
        <v>2020</v>
      </c>
      <c r="N1120" s="4" t="str">
        <f t="shared" si="35"/>
        <v>2020Mar</v>
      </c>
    </row>
    <row r="1121" spans="1:14" x14ac:dyDescent="0.3">
      <c r="A1121" s="4">
        <v>43913</v>
      </c>
      <c r="B1121" t="s">
        <v>14</v>
      </c>
      <c r="C1121" t="s">
        <v>15</v>
      </c>
      <c r="D1121" t="s">
        <v>155</v>
      </c>
      <c r="E1121" t="s">
        <v>17</v>
      </c>
      <c r="F1121" t="s">
        <v>426</v>
      </c>
      <c r="G1121" t="s">
        <v>479</v>
      </c>
      <c r="H1121" t="s">
        <v>428</v>
      </c>
      <c r="I1121">
        <v>40</v>
      </c>
      <c r="J1121">
        <v>1</v>
      </c>
      <c r="K1121">
        <v>40</v>
      </c>
      <c r="L1121" s="5">
        <v>0.05</v>
      </c>
      <c r="M1121">
        <f t="shared" si="34"/>
        <v>2020</v>
      </c>
      <c r="N1121" s="4" t="str">
        <f t="shared" si="35"/>
        <v>2020Mar</v>
      </c>
    </row>
    <row r="1122" spans="1:14" x14ac:dyDescent="0.3">
      <c r="A1122" s="4">
        <v>43913</v>
      </c>
      <c r="B1122" t="s">
        <v>38</v>
      </c>
      <c r="C1122" t="s">
        <v>21</v>
      </c>
      <c r="D1122" t="s">
        <v>95</v>
      </c>
      <c r="E1122" t="s">
        <v>62</v>
      </c>
      <c r="F1122" t="s">
        <v>418</v>
      </c>
      <c r="G1122" t="s">
        <v>419</v>
      </c>
      <c r="I1122">
        <v>120</v>
      </c>
      <c r="J1122">
        <v>8</v>
      </c>
      <c r="K1122">
        <v>960</v>
      </c>
      <c r="L1122" s="5">
        <v>0.02</v>
      </c>
      <c r="M1122">
        <f t="shared" si="34"/>
        <v>2020</v>
      </c>
      <c r="N1122" s="4" t="str">
        <f t="shared" si="35"/>
        <v>2020Mar</v>
      </c>
    </row>
    <row r="1123" spans="1:14" x14ac:dyDescent="0.3">
      <c r="A1123" s="4">
        <v>43914</v>
      </c>
      <c r="B1123" t="s">
        <v>14</v>
      </c>
      <c r="C1123" t="s">
        <v>21</v>
      </c>
      <c r="D1123" t="s">
        <v>192</v>
      </c>
      <c r="E1123" t="s">
        <v>62</v>
      </c>
      <c r="F1123" t="s">
        <v>67</v>
      </c>
      <c r="G1123" t="s">
        <v>68</v>
      </c>
      <c r="I1123">
        <v>25</v>
      </c>
      <c r="J1123">
        <v>7</v>
      </c>
      <c r="K1123">
        <v>175</v>
      </c>
      <c r="L1123" s="5">
        <v>0.12</v>
      </c>
      <c r="M1123">
        <f t="shared" si="34"/>
        <v>2020</v>
      </c>
      <c r="N1123" s="4" t="str">
        <f t="shared" si="35"/>
        <v>2020Mar</v>
      </c>
    </row>
    <row r="1124" spans="1:14" x14ac:dyDescent="0.3">
      <c r="A1124" s="4">
        <v>43914</v>
      </c>
      <c r="B1124" t="s">
        <v>38</v>
      </c>
      <c r="C1124" t="s">
        <v>21</v>
      </c>
      <c r="D1124" t="s">
        <v>95</v>
      </c>
      <c r="E1124" t="s">
        <v>50</v>
      </c>
      <c r="F1124" t="s">
        <v>257</v>
      </c>
      <c r="G1124" t="s">
        <v>411</v>
      </c>
      <c r="H1124" t="s">
        <v>259</v>
      </c>
      <c r="I1124">
        <v>9</v>
      </c>
      <c r="J1124">
        <v>1</v>
      </c>
      <c r="K1124">
        <v>9</v>
      </c>
      <c r="L1124" s="5">
        <v>0.02</v>
      </c>
      <c r="M1124">
        <f t="shared" si="34"/>
        <v>2020</v>
      </c>
      <c r="N1124" s="4" t="str">
        <f t="shared" si="35"/>
        <v>2020Mar</v>
      </c>
    </row>
    <row r="1125" spans="1:14" x14ac:dyDescent="0.3">
      <c r="A1125" s="4">
        <v>43915</v>
      </c>
      <c r="B1125" t="s">
        <v>34</v>
      </c>
      <c r="C1125" t="s">
        <v>15</v>
      </c>
      <c r="D1125" t="s">
        <v>134</v>
      </c>
      <c r="E1125" t="s">
        <v>62</v>
      </c>
      <c r="F1125" t="s">
        <v>63</v>
      </c>
      <c r="G1125" t="s">
        <v>64</v>
      </c>
      <c r="H1125" t="s">
        <v>30</v>
      </c>
      <c r="I1125">
        <v>35</v>
      </c>
      <c r="J1125">
        <v>3</v>
      </c>
      <c r="K1125">
        <v>105</v>
      </c>
      <c r="L1125" s="5">
        <v>0.1</v>
      </c>
      <c r="M1125">
        <f t="shared" si="34"/>
        <v>2020</v>
      </c>
      <c r="N1125" s="4" t="str">
        <f t="shared" si="35"/>
        <v>2020Mar</v>
      </c>
    </row>
    <row r="1126" spans="1:14" x14ac:dyDescent="0.3">
      <c r="A1126" s="4">
        <v>43915</v>
      </c>
      <c r="B1126" t="s">
        <v>89</v>
      </c>
      <c r="C1126" t="s">
        <v>21</v>
      </c>
      <c r="D1126" t="s">
        <v>191</v>
      </c>
      <c r="E1126" t="s">
        <v>62</v>
      </c>
      <c r="F1126" t="s">
        <v>418</v>
      </c>
      <c r="G1126" t="s">
        <v>419</v>
      </c>
      <c r="I1126">
        <v>120</v>
      </c>
      <c r="J1126">
        <v>5</v>
      </c>
      <c r="K1126">
        <v>600</v>
      </c>
      <c r="L1126" s="5">
        <v>0.1</v>
      </c>
      <c r="M1126">
        <f t="shared" si="34"/>
        <v>2020</v>
      </c>
      <c r="N1126" s="4" t="str">
        <f t="shared" si="35"/>
        <v>2020Mar</v>
      </c>
    </row>
    <row r="1127" spans="1:14" x14ac:dyDescent="0.3">
      <c r="A1127" s="4">
        <v>43915</v>
      </c>
      <c r="B1127" t="s">
        <v>89</v>
      </c>
      <c r="C1127" t="s">
        <v>48</v>
      </c>
      <c r="D1127" t="s">
        <v>522</v>
      </c>
      <c r="E1127" t="s">
        <v>17</v>
      </c>
      <c r="F1127" t="s">
        <v>426</v>
      </c>
      <c r="G1127" t="s">
        <v>442</v>
      </c>
      <c r="H1127" t="s">
        <v>428</v>
      </c>
      <c r="I1127">
        <v>81</v>
      </c>
      <c r="J1127">
        <v>1</v>
      </c>
      <c r="K1127">
        <v>81</v>
      </c>
      <c r="L1127" s="5">
        <v>0.16</v>
      </c>
      <c r="M1127">
        <f t="shared" si="34"/>
        <v>2020</v>
      </c>
      <c r="N1127" s="4" t="str">
        <f t="shared" si="35"/>
        <v>2020Mar</v>
      </c>
    </row>
    <row r="1128" spans="1:14" x14ac:dyDescent="0.3">
      <c r="A1128" s="4">
        <v>43917</v>
      </c>
      <c r="B1128" t="s">
        <v>14</v>
      </c>
      <c r="C1128" t="s">
        <v>15</v>
      </c>
      <c r="D1128" t="s">
        <v>523</v>
      </c>
      <c r="E1128" t="s">
        <v>23</v>
      </c>
      <c r="F1128" t="s">
        <v>28</v>
      </c>
      <c r="G1128" t="s">
        <v>280</v>
      </c>
      <c r="H1128" t="s">
        <v>30</v>
      </c>
      <c r="I1128">
        <v>3578</v>
      </c>
      <c r="J1128">
        <v>1</v>
      </c>
      <c r="K1128">
        <v>3578</v>
      </c>
      <c r="L1128" s="5">
        <v>0.05</v>
      </c>
      <c r="M1128">
        <f t="shared" si="34"/>
        <v>2020</v>
      </c>
      <c r="N1128" s="4" t="str">
        <f t="shared" si="35"/>
        <v>2020Mar</v>
      </c>
    </row>
    <row r="1129" spans="1:14" x14ac:dyDescent="0.3">
      <c r="A1129" s="4">
        <v>43917</v>
      </c>
      <c r="B1129" t="s">
        <v>14</v>
      </c>
      <c r="C1129" t="s">
        <v>48</v>
      </c>
      <c r="D1129" t="s">
        <v>385</v>
      </c>
      <c r="E1129" t="s">
        <v>17</v>
      </c>
      <c r="F1129" t="s">
        <v>32</v>
      </c>
      <c r="G1129" t="s">
        <v>47</v>
      </c>
      <c r="H1129" t="s">
        <v>26</v>
      </c>
      <c r="I1129">
        <v>1350</v>
      </c>
      <c r="J1129">
        <v>1</v>
      </c>
      <c r="K1129">
        <v>1350</v>
      </c>
      <c r="L1129" s="5">
        <v>0.15</v>
      </c>
      <c r="M1129">
        <f t="shared" si="34"/>
        <v>2020</v>
      </c>
      <c r="N1129" s="4" t="str">
        <f t="shared" si="35"/>
        <v>2020Mar</v>
      </c>
    </row>
    <row r="1130" spans="1:14" x14ac:dyDescent="0.3">
      <c r="A1130" s="4">
        <v>43919</v>
      </c>
      <c r="B1130" t="s">
        <v>14</v>
      </c>
      <c r="C1130" t="s">
        <v>15</v>
      </c>
      <c r="D1130" t="s">
        <v>524</v>
      </c>
      <c r="E1130" t="s">
        <v>50</v>
      </c>
      <c r="F1130" t="s">
        <v>51</v>
      </c>
      <c r="G1130" t="s">
        <v>52</v>
      </c>
      <c r="H1130" t="s">
        <v>53</v>
      </c>
      <c r="I1130">
        <v>9</v>
      </c>
      <c r="J1130">
        <v>1</v>
      </c>
      <c r="K1130">
        <v>9</v>
      </c>
      <c r="L1130" s="5">
        <v>0.05</v>
      </c>
      <c r="M1130">
        <f t="shared" si="34"/>
        <v>2020</v>
      </c>
      <c r="N1130" s="4" t="str">
        <f t="shared" si="35"/>
        <v>2020Mar</v>
      </c>
    </row>
    <row r="1131" spans="1:14" x14ac:dyDescent="0.3">
      <c r="A1131" s="4">
        <v>43920</v>
      </c>
      <c r="B1131" t="s">
        <v>89</v>
      </c>
      <c r="C1131" t="s">
        <v>48</v>
      </c>
      <c r="D1131" t="s">
        <v>165</v>
      </c>
      <c r="E1131" t="s">
        <v>23</v>
      </c>
      <c r="F1131" t="s">
        <v>28</v>
      </c>
      <c r="G1131" t="s">
        <v>29</v>
      </c>
      <c r="H1131" t="s">
        <v>26</v>
      </c>
      <c r="I1131">
        <v>783</v>
      </c>
      <c r="J1131">
        <v>2</v>
      </c>
      <c r="K1131">
        <v>1566</v>
      </c>
      <c r="L1131" s="5">
        <v>0.16</v>
      </c>
      <c r="M1131">
        <f t="shared" si="34"/>
        <v>2020</v>
      </c>
      <c r="N1131" s="4" t="str">
        <f t="shared" si="35"/>
        <v>2020Mar</v>
      </c>
    </row>
    <row r="1132" spans="1:14" x14ac:dyDescent="0.3">
      <c r="A1132" s="4">
        <v>43920</v>
      </c>
      <c r="B1132" t="s">
        <v>14</v>
      </c>
      <c r="C1132" t="s">
        <v>15</v>
      </c>
      <c r="D1132" t="s">
        <v>513</v>
      </c>
      <c r="E1132" t="s">
        <v>17</v>
      </c>
      <c r="F1132" t="s">
        <v>41</v>
      </c>
      <c r="G1132" t="s">
        <v>107</v>
      </c>
      <c r="H1132" t="s">
        <v>26</v>
      </c>
      <c r="I1132">
        <v>248</v>
      </c>
      <c r="J1132">
        <v>3</v>
      </c>
      <c r="K1132">
        <v>744</v>
      </c>
      <c r="L1132" s="5">
        <v>0.05</v>
      </c>
      <c r="M1132">
        <f t="shared" si="34"/>
        <v>2020</v>
      </c>
      <c r="N1132" s="4" t="str">
        <f t="shared" si="35"/>
        <v>2020Mar</v>
      </c>
    </row>
    <row r="1133" spans="1:14" x14ac:dyDescent="0.3">
      <c r="A1133" s="4">
        <v>43920</v>
      </c>
      <c r="B1133" t="s">
        <v>89</v>
      </c>
      <c r="C1133" t="s">
        <v>15</v>
      </c>
      <c r="D1133" t="s">
        <v>350</v>
      </c>
      <c r="E1133" t="s">
        <v>50</v>
      </c>
      <c r="F1133" t="s">
        <v>78</v>
      </c>
      <c r="G1133" t="s">
        <v>93</v>
      </c>
      <c r="H1133" t="s">
        <v>26</v>
      </c>
      <c r="I1133">
        <v>38</v>
      </c>
      <c r="J1133">
        <v>1</v>
      </c>
      <c r="K1133">
        <v>38</v>
      </c>
      <c r="L1133" s="5">
        <v>0.05</v>
      </c>
      <c r="M1133">
        <f t="shared" si="34"/>
        <v>2020</v>
      </c>
      <c r="N1133" s="4" t="str">
        <f t="shared" si="35"/>
        <v>2020Mar</v>
      </c>
    </row>
    <row r="1134" spans="1:14" x14ac:dyDescent="0.3">
      <c r="A1134" s="4">
        <v>43921</v>
      </c>
      <c r="B1134" t="s">
        <v>14</v>
      </c>
      <c r="C1134" t="s">
        <v>21</v>
      </c>
      <c r="D1134" t="s">
        <v>22</v>
      </c>
      <c r="E1134" t="s">
        <v>62</v>
      </c>
      <c r="F1134" t="s">
        <v>67</v>
      </c>
      <c r="G1134" t="s">
        <v>68</v>
      </c>
      <c r="I1134">
        <v>25</v>
      </c>
      <c r="J1134">
        <v>4</v>
      </c>
      <c r="K1134">
        <v>100</v>
      </c>
      <c r="L1134" s="5">
        <v>0.12</v>
      </c>
      <c r="M1134">
        <f t="shared" si="34"/>
        <v>2020</v>
      </c>
      <c r="N1134" s="4" t="str">
        <f t="shared" si="35"/>
        <v>2020Mar</v>
      </c>
    </row>
    <row r="1135" spans="1:14" x14ac:dyDescent="0.3">
      <c r="A1135" s="4">
        <v>43921</v>
      </c>
      <c r="B1135" t="s">
        <v>14</v>
      </c>
      <c r="C1135" t="s">
        <v>48</v>
      </c>
      <c r="D1135" t="s">
        <v>70</v>
      </c>
      <c r="E1135" t="s">
        <v>50</v>
      </c>
      <c r="F1135" t="s">
        <v>58</v>
      </c>
      <c r="G1135" t="s">
        <v>59</v>
      </c>
      <c r="H1135" t="s">
        <v>26</v>
      </c>
      <c r="I1135">
        <v>60</v>
      </c>
      <c r="J1135">
        <v>2</v>
      </c>
      <c r="K1135">
        <v>120</v>
      </c>
      <c r="L1135" s="5">
        <v>0.15</v>
      </c>
      <c r="M1135">
        <f t="shared" si="34"/>
        <v>2020</v>
      </c>
      <c r="N1135" s="4" t="str">
        <f t="shared" si="35"/>
        <v>2020Mar</v>
      </c>
    </row>
    <row r="1136" spans="1:14" x14ac:dyDescent="0.3">
      <c r="A1136" s="4">
        <v>43921</v>
      </c>
      <c r="B1136" t="s">
        <v>14</v>
      </c>
      <c r="C1136" t="s">
        <v>21</v>
      </c>
      <c r="D1136" t="s">
        <v>200</v>
      </c>
      <c r="E1136" t="s">
        <v>17</v>
      </c>
      <c r="F1136" t="s">
        <v>41</v>
      </c>
      <c r="G1136" t="s">
        <v>88</v>
      </c>
      <c r="H1136" t="s">
        <v>26</v>
      </c>
      <c r="I1136">
        <v>330</v>
      </c>
      <c r="J1136">
        <v>2</v>
      </c>
      <c r="K1136">
        <v>660</v>
      </c>
      <c r="L1136" s="5">
        <v>0.12</v>
      </c>
      <c r="M1136">
        <f t="shared" si="34"/>
        <v>2020</v>
      </c>
      <c r="N1136" s="4" t="str">
        <f t="shared" si="35"/>
        <v>2020Mar</v>
      </c>
    </row>
    <row r="1137" spans="1:14" x14ac:dyDescent="0.3">
      <c r="A1137" s="4">
        <v>43739</v>
      </c>
      <c r="B1137" t="s">
        <v>38</v>
      </c>
      <c r="C1137" t="s">
        <v>15</v>
      </c>
      <c r="D1137" t="s">
        <v>520</v>
      </c>
      <c r="E1137" t="s">
        <v>17</v>
      </c>
      <c r="F1137" t="s">
        <v>41</v>
      </c>
      <c r="G1137" t="s">
        <v>107</v>
      </c>
      <c r="H1137" t="s">
        <v>26</v>
      </c>
      <c r="I1137">
        <v>248</v>
      </c>
      <c r="J1137">
        <v>4</v>
      </c>
      <c r="K1137">
        <v>992</v>
      </c>
      <c r="L1137" s="5">
        <v>0</v>
      </c>
      <c r="M1137">
        <f t="shared" si="34"/>
        <v>2019</v>
      </c>
      <c r="N1137" s="4" t="str">
        <f t="shared" si="35"/>
        <v>2019Oct</v>
      </c>
    </row>
    <row r="1138" spans="1:14" x14ac:dyDescent="0.3">
      <c r="A1138" s="4">
        <v>43709</v>
      </c>
      <c r="B1138" t="s">
        <v>89</v>
      </c>
      <c r="C1138" t="s">
        <v>48</v>
      </c>
      <c r="D1138" t="s">
        <v>522</v>
      </c>
      <c r="E1138" t="s">
        <v>23</v>
      </c>
      <c r="F1138" t="s">
        <v>447</v>
      </c>
      <c r="G1138" t="s">
        <v>448</v>
      </c>
      <c r="H1138" t="s">
        <v>125</v>
      </c>
      <c r="I1138">
        <v>2384</v>
      </c>
      <c r="J1138">
        <v>4</v>
      </c>
      <c r="K1138">
        <v>9536</v>
      </c>
      <c r="L1138" s="5">
        <v>0.16</v>
      </c>
      <c r="M1138">
        <f t="shared" si="34"/>
        <v>2019</v>
      </c>
      <c r="N1138" s="4" t="str">
        <f t="shared" si="35"/>
        <v>2019Sep</v>
      </c>
    </row>
    <row r="1139" spans="1:14" x14ac:dyDescent="0.3">
      <c r="A1139" s="4">
        <v>43922</v>
      </c>
      <c r="B1139" t="s">
        <v>14</v>
      </c>
      <c r="C1139" t="s">
        <v>21</v>
      </c>
      <c r="D1139" t="s">
        <v>525</v>
      </c>
      <c r="E1139" t="s">
        <v>17</v>
      </c>
      <c r="F1139" t="s">
        <v>431</v>
      </c>
      <c r="G1139" t="s">
        <v>432</v>
      </c>
      <c r="H1139" t="s">
        <v>20</v>
      </c>
      <c r="I1139">
        <v>333</v>
      </c>
      <c r="J1139">
        <v>3</v>
      </c>
      <c r="K1139">
        <v>999</v>
      </c>
      <c r="L1139" s="5">
        <v>0.12</v>
      </c>
      <c r="M1139">
        <f t="shared" si="34"/>
        <v>2020</v>
      </c>
      <c r="N1139" s="4" t="str">
        <f t="shared" si="35"/>
        <v>2020Apr</v>
      </c>
    </row>
    <row r="1140" spans="1:14" x14ac:dyDescent="0.3">
      <c r="A1140" s="4">
        <v>43710</v>
      </c>
      <c r="B1140" t="s">
        <v>38</v>
      </c>
      <c r="C1140" t="s">
        <v>21</v>
      </c>
      <c r="D1140" t="s">
        <v>328</v>
      </c>
      <c r="E1140" t="s">
        <v>23</v>
      </c>
      <c r="F1140" t="s">
        <v>24</v>
      </c>
      <c r="G1140" t="s">
        <v>25</v>
      </c>
      <c r="H1140" t="s">
        <v>26</v>
      </c>
      <c r="I1140">
        <v>1080</v>
      </c>
      <c r="J1140">
        <v>3</v>
      </c>
      <c r="K1140">
        <v>3240</v>
      </c>
      <c r="L1140" s="5">
        <v>0.02</v>
      </c>
      <c r="M1140">
        <f t="shared" si="34"/>
        <v>2019</v>
      </c>
      <c r="N1140" s="4" t="str">
        <f t="shared" si="35"/>
        <v>2019Sep</v>
      </c>
    </row>
    <row r="1141" spans="1:14" x14ac:dyDescent="0.3">
      <c r="A1141" s="4">
        <v>43923</v>
      </c>
      <c r="B1141" t="s">
        <v>14</v>
      </c>
      <c r="C1141" t="s">
        <v>15</v>
      </c>
      <c r="D1141" t="s">
        <v>526</v>
      </c>
      <c r="E1141" t="s">
        <v>50</v>
      </c>
      <c r="F1141" t="s">
        <v>55</v>
      </c>
      <c r="G1141" t="s">
        <v>56</v>
      </c>
      <c r="H1141" t="s">
        <v>53</v>
      </c>
      <c r="I1141">
        <v>50</v>
      </c>
      <c r="J1141">
        <v>4</v>
      </c>
      <c r="K1141">
        <v>200</v>
      </c>
      <c r="L1141" s="5">
        <v>0.05</v>
      </c>
      <c r="M1141">
        <f t="shared" si="34"/>
        <v>2020</v>
      </c>
      <c r="N1141" s="4" t="str">
        <f t="shared" si="35"/>
        <v>2020Apr</v>
      </c>
    </row>
    <row r="1142" spans="1:14" x14ac:dyDescent="0.3">
      <c r="A1142" s="4">
        <v>43710</v>
      </c>
      <c r="B1142" t="s">
        <v>416</v>
      </c>
      <c r="C1142" t="s">
        <v>15</v>
      </c>
      <c r="D1142" t="s">
        <v>527</v>
      </c>
      <c r="E1142" t="s">
        <v>23</v>
      </c>
      <c r="F1142" t="s">
        <v>447</v>
      </c>
      <c r="G1142" t="s">
        <v>448</v>
      </c>
      <c r="H1142" t="s">
        <v>20</v>
      </c>
      <c r="I1142">
        <v>2384</v>
      </c>
      <c r="J1142">
        <v>4</v>
      </c>
      <c r="K1142">
        <v>9536</v>
      </c>
      <c r="L1142" s="5">
        <v>0</v>
      </c>
      <c r="M1142">
        <f t="shared" si="34"/>
        <v>2019</v>
      </c>
      <c r="N1142" s="4" t="str">
        <f t="shared" si="35"/>
        <v>2019Sep</v>
      </c>
    </row>
    <row r="1143" spans="1:14" x14ac:dyDescent="0.3">
      <c r="A1143" s="4">
        <v>43802</v>
      </c>
      <c r="B1143" t="s">
        <v>14</v>
      </c>
      <c r="C1143" t="s">
        <v>21</v>
      </c>
      <c r="D1143" t="s">
        <v>190</v>
      </c>
      <c r="E1143" t="s">
        <v>50</v>
      </c>
      <c r="F1143" t="s">
        <v>257</v>
      </c>
      <c r="G1143" t="s">
        <v>411</v>
      </c>
      <c r="H1143" t="s">
        <v>259</v>
      </c>
      <c r="I1143">
        <v>9</v>
      </c>
      <c r="J1143">
        <v>10</v>
      </c>
      <c r="K1143">
        <v>90</v>
      </c>
      <c r="L1143" s="5">
        <v>0.12</v>
      </c>
      <c r="M1143">
        <f t="shared" si="34"/>
        <v>2019</v>
      </c>
      <c r="N1143" s="4" t="str">
        <f t="shared" si="35"/>
        <v>2019Dec</v>
      </c>
    </row>
    <row r="1144" spans="1:14" x14ac:dyDescent="0.3">
      <c r="A1144" s="4">
        <v>43711</v>
      </c>
      <c r="B1144" t="s">
        <v>38</v>
      </c>
      <c r="C1144" t="s">
        <v>15</v>
      </c>
      <c r="D1144" t="s">
        <v>528</v>
      </c>
      <c r="E1144" t="s">
        <v>50</v>
      </c>
      <c r="F1144" t="s">
        <v>78</v>
      </c>
      <c r="G1144" t="s">
        <v>79</v>
      </c>
      <c r="H1144" t="s">
        <v>26</v>
      </c>
      <c r="I1144">
        <v>24</v>
      </c>
      <c r="J1144">
        <v>1</v>
      </c>
      <c r="K1144">
        <v>24</v>
      </c>
      <c r="L1144" s="5">
        <v>0</v>
      </c>
      <c r="M1144">
        <f t="shared" si="34"/>
        <v>2019</v>
      </c>
      <c r="N1144" s="4" t="str">
        <f t="shared" si="35"/>
        <v>2019Sep</v>
      </c>
    </row>
    <row r="1145" spans="1:14" x14ac:dyDescent="0.3">
      <c r="A1145" s="4">
        <v>43742</v>
      </c>
      <c r="B1145" t="s">
        <v>14</v>
      </c>
      <c r="C1145" t="s">
        <v>21</v>
      </c>
      <c r="D1145" t="s">
        <v>197</v>
      </c>
      <c r="E1145" t="s">
        <v>23</v>
      </c>
      <c r="F1145" t="s">
        <v>28</v>
      </c>
      <c r="G1145" t="s">
        <v>117</v>
      </c>
      <c r="H1145" t="s">
        <v>20</v>
      </c>
      <c r="I1145">
        <v>1120</v>
      </c>
      <c r="J1145">
        <v>2</v>
      </c>
      <c r="K1145">
        <v>2240</v>
      </c>
      <c r="L1145" s="5">
        <v>0.12</v>
      </c>
      <c r="M1145">
        <f t="shared" si="34"/>
        <v>2019</v>
      </c>
      <c r="N1145" s="4" t="str">
        <f t="shared" si="35"/>
        <v>2019Oct</v>
      </c>
    </row>
    <row r="1146" spans="1:14" x14ac:dyDescent="0.3">
      <c r="A1146" s="4">
        <v>43925</v>
      </c>
      <c r="B1146" t="s">
        <v>89</v>
      </c>
      <c r="C1146" t="s">
        <v>15</v>
      </c>
      <c r="D1146" t="s">
        <v>98</v>
      </c>
      <c r="E1146" t="s">
        <v>50</v>
      </c>
      <c r="F1146" t="s">
        <v>78</v>
      </c>
      <c r="G1146" t="s">
        <v>79</v>
      </c>
      <c r="H1146" t="s">
        <v>26</v>
      </c>
      <c r="I1146">
        <v>24</v>
      </c>
      <c r="J1146">
        <v>2</v>
      </c>
      <c r="K1146">
        <v>48</v>
      </c>
      <c r="L1146" s="5">
        <v>0.05</v>
      </c>
      <c r="M1146">
        <f t="shared" si="34"/>
        <v>2020</v>
      </c>
      <c r="N1146" s="4" t="str">
        <f t="shared" si="35"/>
        <v>2020Apr</v>
      </c>
    </row>
    <row r="1147" spans="1:14" x14ac:dyDescent="0.3">
      <c r="A1147" s="4">
        <v>43712</v>
      </c>
      <c r="B1147" t="s">
        <v>14</v>
      </c>
      <c r="C1147" t="s">
        <v>15</v>
      </c>
      <c r="D1147" t="s">
        <v>524</v>
      </c>
      <c r="E1147" t="s">
        <v>23</v>
      </c>
      <c r="F1147" t="s">
        <v>28</v>
      </c>
      <c r="G1147" t="s">
        <v>29</v>
      </c>
      <c r="H1147" t="s">
        <v>30</v>
      </c>
      <c r="I1147">
        <v>783</v>
      </c>
      <c r="J1147">
        <v>1</v>
      </c>
      <c r="K1147">
        <v>783</v>
      </c>
      <c r="L1147" s="5">
        <v>0.05</v>
      </c>
      <c r="M1147">
        <f t="shared" si="34"/>
        <v>2019</v>
      </c>
      <c r="N1147" s="4" t="str">
        <f t="shared" si="35"/>
        <v>2019Sep</v>
      </c>
    </row>
    <row r="1148" spans="1:14" x14ac:dyDescent="0.3">
      <c r="A1148" s="4">
        <v>43925</v>
      </c>
      <c r="B1148" t="s">
        <v>14</v>
      </c>
      <c r="C1148" t="s">
        <v>48</v>
      </c>
      <c r="D1148" t="s">
        <v>217</v>
      </c>
      <c r="E1148" t="s">
        <v>17</v>
      </c>
      <c r="F1148" t="s">
        <v>41</v>
      </c>
      <c r="G1148" t="s">
        <v>397</v>
      </c>
      <c r="H1148" t="s">
        <v>26</v>
      </c>
      <c r="I1148">
        <v>357</v>
      </c>
      <c r="J1148">
        <v>1</v>
      </c>
      <c r="K1148">
        <v>357</v>
      </c>
      <c r="L1148" s="5">
        <v>0.15</v>
      </c>
      <c r="M1148">
        <f t="shared" si="34"/>
        <v>2020</v>
      </c>
      <c r="N1148" s="4" t="str">
        <f t="shared" si="35"/>
        <v>2020Apr</v>
      </c>
    </row>
    <row r="1149" spans="1:14" x14ac:dyDescent="0.3">
      <c r="A1149" s="4">
        <v>43742</v>
      </c>
      <c r="B1149" t="s">
        <v>34</v>
      </c>
      <c r="C1149" t="s">
        <v>15</v>
      </c>
      <c r="D1149" t="s">
        <v>134</v>
      </c>
      <c r="E1149" t="s">
        <v>17</v>
      </c>
      <c r="F1149" t="s">
        <v>426</v>
      </c>
      <c r="G1149" t="s">
        <v>479</v>
      </c>
      <c r="H1149" t="s">
        <v>428</v>
      </c>
      <c r="I1149">
        <v>40</v>
      </c>
      <c r="J1149">
        <v>2</v>
      </c>
      <c r="K1149">
        <v>80</v>
      </c>
      <c r="L1149" s="5">
        <v>0.1</v>
      </c>
      <c r="M1149">
        <f t="shared" si="34"/>
        <v>2019</v>
      </c>
      <c r="N1149" s="4" t="str">
        <f t="shared" si="35"/>
        <v>2019Oct</v>
      </c>
    </row>
    <row r="1150" spans="1:14" x14ac:dyDescent="0.3">
      <c r="A1150" s="4">
        <v>43925</v>
      </c>
      <c r="B1150" t="s">
        <v>14</v>
      </c>
      <c r="C1150" t="s">
        <v>15</v>
      </c>
      <c r="D1150" t="s">
        <v>529</v>
      </c>
      <c r="E1150" t="s">
        <v>62</v>
      </c>
      <c r="F1150" t="s">
        <v>63</v>
      </c>
      <c r="G1150" t="s">
        <v>64</v>
      </c>
      <c r="H1150" t="s">
        <v>26</v>
      </c>
      <c r="I1150">
        <v>35</v>
      </c>
      <c r="J1150">
        <v>2</v>
      </c>
      <c r="K1150">
        <v>70</v>
      </c>
      <c r="L1150" s="5">
        <v>0.05</v>
      </c>
      <c r="M1150">
        <f t="shared" si="34"/>
        <v>2020</v>
      </c>
      <c r="N1150" s="4" t="str">
        <f t="shared" si="35"/>
        <v>2020Apr</v>
      </c>
    </row>
    <row r="1151" spans="1:14" x14ac:dyDescent="0.3">
      <c r="A1151" s="4">
        <v>43713</v>
      </c>
      <c r="B1151" t="s">
        <v>89</v>
      </c>
      <c r="C1151" t="s">
        <v>15</v>
      </c>
      <c r="D1151" t="s">
        <v>98</v>
      </c>
      <c r="E1151" t="s">
        <v>50</v>
      </c>
      <c r="F1151" t="s">
        <v>55</v>
      </c>
      <c r="G1151" t="s">
        <v>56</v>
      </c>
      <c r="H1151" t="s">
        <v>53</v>
      </c>
      <c r="I1151">
        <v>50</v>
      </c>
      <c r="J1151">
        <v>5</v>
      </c>
      <c r="K1151">
        <v>250</v>
      </c>
      <c r="L1151" s="5">
        <v>0.05</v>
      </c>
      <c r="M1151">
        <f t="shared" si="34"/>
        <v>2019</v>
      </c>
      <c r="N1151" s="4" t="str">
        <f t="shared" si="35"/>
        <v>2019Sep</v>
      </c>
    </row>
    <row r="1152" spans="1:14" x14ac:dyDescent="0.3">
      <c r="A1152" s="4">
        <v>43774</v>
      </c>
      <c r="B1152" t="s">
        <v>14</v>
      </c>
      <c r="C1152" t="s">
        <v>21</v>
      </c>
      <c r="D1152" t="s">
        <v>495</v>
      </c>
      <c r="E1152" t="s">
        <v>23</v>
      </c>
      <c r="F1152" t="s">
        <v>28</v>
      </c>
      <c r="G1152" t="s">
        <v>29</v>
      </c>
      <c r="H1152" t="s">
        <v>30</v>
      </c>
      <c r="I1152">
        <v>783</v>
      </c>
      <c r="J1152">
        <v>3</v>
      </c>
      <c r="K1152">
        <v>2349</v>
      </c>
      <c r="L1152" s="5">
        <v>0.12</v>
      </c>
      <c r="M1152">
        <f t="shared" si="34"/>
        <v>2019</v>
      </c>
      <c r="N1152" s="4" t="str">
        <f t="shared" si="35"/>
        <v>2019Nov</v>
      </c>
    </row>
    <row r="1153" spans="1:14" x14ac:dyDescent="0.3">
      <c r="A1153" s="4">
        <v>43713</v>
      </c>
      <c r="B1153" t="s">
        <v>38</v>
      </c>
      <c r="C1153" t="s">
        <v>48</v>
      </c>
      <c r="D1153" t="s">
        <v>348</v>
      </c>
      <c r="E1153" t="s">
        <v>17</v>
      </c>
      <c r="F1153" t="s">
        <v>41</v>
      </c>
      <c r="G1153" t="s">
        <v>73</v>
      </c>
      <c r="H1153" t="s">
        <v>26</v>
      </c>
      <c r="I1153">
        <v>236</v>
      </c>
      <c r="J1153">
        <v>4</v>
      </c>
      <c r="K1153">
        <v>944</v>
      </c>
      <c r="L1153" s="5">
        <v>0.08</v>
      </c>
      <c r="M1153">
        <f t="shared" si="34"/>
        <v>2019</v>
      </c>
      <c r="N1153" s="4" t="str">
        <f t="shared" si="35"/>
        <v>2019Sep</v>
      </c>
    </row>
    <row r="1154" spans="1:14" x14ac:dyDescent="0.3">
      <c r="A1154" s="4">
        <v>43926</v>
      </c>
      <c r="B1154" t="s">
        <v>38</v>
      </c>
      <c r="C1154" t="s">
        <v>15</v>
      </c>
      <c r="D1154" t="s">
        <v>528</v>
      </c>
      <c r="E1154" t="s">
        <v>23</v>
      </c>
      <c r="F1154" t="s">
        <v>28</v>
      </c>
      <c r="G1154" t="s">
        <v>117</v>
      </c>
      <c r="H1154" t="s">
        <v>20</v>
      </c>
      <c r="I1154">
        <v>1120</v>
      </c>
      <c r="J1154">
        <v>1</v>
      </c>
      <c r="K1154">
        <v>1120</v>
      </c>
      <c r="L1154" s="5">
        <v>0</v>
      </c>
      <c r="M1154">
        <f t="shared" si="34"/>
        <v>2020</v>
      </c>
      <c r="N1154" s="4" t="str">
        <f t="shared" si="35"/>
        <v>2020Apr</v>
      </c>
    </row>
    <row r="1155" spans="1:14" x14ac:dyDescent="0.3">
      <c r="A1155" s="4">
        <v>43713</v>
      </c>
      <c r="B1155" t="s">
        <v>14</v>
      </c>
      <c r="C1155" t="s">
        <v>15</v>
      </c>
      <c r="D1155" t="s">
        <v>530</v>
      </c>
      <c r="E1155" t="s">
        <v>50</v>
      </c>
      <c r="F1155" t="s">
        <v>78</v>
      </c>
      <c r="G1155" t="s">
        <v>79</v>
      </c>
      <c r="H1155" t="s">
        <v>26</v>
      </c>
      <c r="I1155">
        <v>24</v>
      </c>
      <c r="J1155">
        <v>5</v>
      </c>
      <c r="K1155">
        <v>120</v>
      </c>
      <c r="L1155" s="5">
        <v>0.05</v>
      </c>
      <c r="M1155">
        <f t="shared" ref="M1155:M1218" si="36">YEAR(A1155)</f>
        <v>2019</v>
      </c>
      <c r="N1155" s="4" t="str">
        <f t="shared" ref="N1155:N1218" si="37">YEAR(A1155)&amp;TEXT(A1155,"mmm")</f>
        <v>2019Sep</v>
      </c>
    </row>
    <row r="1156" spans="1:14" x14ac:dyDescent="0.3">
      <c r="A1156" s="4">
        <v>43926</v>
      </c>
      <c r="B1156" t="s">
        <v>14</v>
      </c>
      <c r="C1156" t="s">
        <v>21</v>
      </c>
      <c r="D1156" t="s">
        <v>360</v>
      </c>
      <c r="E1156" t="s">
        <v>50</v>
      </c>
      <c r="F1156" t="s">
        <v>78</v>
      </c>
      <c r="G1156" t="s">
        <v>79</v>
      </c>
      <c r="H1156" t="s">
        <v>26</v>
      </c>
      <c r="I1156">
        <v>24</v>
      </c>
      <c r="J1156">
        <v>5</v>
      </c>
      <c r="K1156">
        <v>120</v>
      </c>
      <c r="L1156" s="5">
        <v>0.12</v>
      </c>
      <c r="M1156">
        <f t="shared" si="36"/>
        <v>2020</v>
      </c>
      <c r="N1156" s="4" t="str">
        <f t="shared" si="37"/>
        <v>2020Apr</v>
      </c>
    </row>
    <row r="1157" spans="1:14" x14ac:dyDescent="0.3">
      <c r="A1157" s="4">
        <v>43743</v>
      </c>
      <c r="B1157" t="s">
        <v>38</v>
      </c>
      <c r="C1157" t="s">
        <v>21</v>
      </c>
      <c r="D1157" t="s">
        <v>531</v>
      </c>
      <c r="E1157" t="s">
        <v>23</v>
      </c>
      <c r="F1157" t="s">
        <v>447</v>
      </c>
      <c r="G1157" t="s">
        <v>448</v>
      </c>
      <c r="H1157" t="s">
        <v>125</v>
      </c>
      <c r="I1157">
        <v>2384</v>
      </c>
      <c r="J1157">
        <v>6</v>
      </c>
      <c r="K1157">
        <v>14304</v>
      </c>
      <c r="L1157" s="5">
        <v>0.02</v>
      </c>
      <c r="M1157">
        <f t="shared" si="36"/>
        <v>2019</v>
      </c>
      <c r="N1157" s="4" t="str">
        <f t="shared" si="37"/>
        <v>2019Oct</v>
      </c>
    </row>
    <row r="1158" spans="1:14" x14ac:dyDescent="0.3">
      <c r="A1158" s="4">
        <v>43805</v>
      </c>
      <c r="B1158" t="s">
        <v>14</v>
      </c>
      <c r="C1158" t="s">
        <v>15</v>
      </c>
      <c r="D1158" t="s">
        <v>83</v>
      </c>
      <c r="E1158" t="s">
        <v>50</v>
      </c>
      <c r="F1158" t="s">
        <v>78</v>
      </c>
      <c r="G1158" t="s">
        <v>93</v>
      </c>
      <c r="H1158" t="s">
        <v>26</v>
      </c>
      <c r="I1158">
        <v>38</v>
      </c>
      <c r="J1158">
        <v>4</v>
      </c>
      <c r="K1158">
        <v>152</v>
      </c>
      <c r="L1158" s="5">
        <v>0.05</v>
      </c>
      <c r="M1158">
        <f t="shared" si="36"/>
        <v>2019</v>
      </c>
      <c r="N1158" s="4" t="str">
        <f t="shared" si="37"/>
        <v>2019Dec</v>
      </c>
    </row>
    <row r="1159" spans="1:14" x14ac:dyDescent="0.3">
      <c r="A1159" s="4">
        <v>43927</v>
      </c>
      <c r="B1159" t="s">
        <v>14</v>
      </c>
      <c r="C1159" t="s">
        <v>21</v>
      </c>
      <c r="D1159" t="s">
        <v>137</v>
      </c>
      <c r="E1159" t="s">
        <v>50</v>
      </c>
      <c r="F1159" t="s">
        <v>78</v>
      </c>
      <c r="G1159" t="s">
        <v>93</v>
      </c>
      <c r="H1159" t="s">
        <v>26</v>
      </c>
      <c r="I1159">
        <v>38</v>
      </c>
      <c r="J1159">
        <v>2</v>
      </c>
      <c r="K1159">
        <v>76</v>
      </c>
      <c r="L1159" s="5">
        <v>0.12</v>
      </c>
      <c r="M1159">
        <f t="shared" si="36"/>
        <v>2020</v>
      </c>
      <c r="N1159" s="4" t="str">
        <f t="shared" si="37"/>
        <v>2020Apr</v>
      </c>
    </row>
    <row r="1160" spans="1:14" x14ac:dyDescent="0.3">
      <c r="A1160" s="4">
        <v>43805</v>
      </c>
      <c r="B1160" t="s">
        <v>14</v>
      </c>
      <c r="C1160" t="s">
        <v>15</v>
      </c>
      <c r="D1160" t="s">
        <v>314</v>
      </c>
      <c r="E1160" t="s">
        <v>62</v>
      </c>
      <c r="F1160" t="s">
        <v>63</v>
      </c>
      <c r="G1160" t="s">
        <v>64</v>
      </c>
      <c r="H1160" t="s">
        <v>26</v>
      </c>
      <c r="I1160">
        <v>35</v>
      </c>
      <c r="J1160">
        <v>1</v>
      </c>
      <c r="K1160">
        <v>35</v>
      </c>
      <c r="L1160" s="5">
        <v>0.05</v>
      </c>
      <c r="M1160">
        <f t="shared" si="36"/>
        <v>2019</v>
      </c>
      <c r="N1160" s="4" t="str">
        <f t="shared" si="37"/>
        <v>2019Dec</v>
      </c>
    </row>
    <row r="1161" spans="1:14" x14ac:dyDescent="0.3">
      <c r="A1161" s="4">
        <v>43927</v>
      </c>
      <c r="B1161" t="s">
        <v>14</v>
      </c>
      <c r="C1161" t="s">
        <v>15</v>
      </c>
      <c r="D1161" t="s">
        <v>71</v>
      </c>
      <c r="E1161" t="s">
        <v>62</v>
      </c>
      <c r="F1161" t="s">
        <v>67</v>
      </c>
      <c r="G1161" t="s">
        <v>68</v>
      </c>
      <c r="I1161">
        <v>25</v>
      </c>
      <c r="J1161">
        <v>10</v>
      </c>
      <c r="K1161">
        <v>250</v>
      </c>
      <c r="L1161" s="5">
        <v>0.05</v>
      </c>
      <c r="M1161">
        <f t="shared" si="36"/>
        <v>2020</v>
      </c>
      <c r="N1161" s="4" t="str">
        <f t="shared" si="37"/>
        <v>2020Apr</v>
      </c>
    </row>
    <row r="1162" spans="1:14" x14ac:dyDescent="0.3">
      <c r="A1162" s="4">
        <v>43775</v>
      </c>
      <c r="B1162" t="s">
        <v>34</v>
      </c>
      <c r="C1162" t="s">
        <v>21</v>
      </c>
      <c r="D1162" t="s">
        <v>475</v>
      </c>
      <c r="E1162" t="s">
        <v>50</v>
      </c>
      <c r="F1162" t="s">
        <v>58</v>
      </c>
      <c r="G1162" t="s">
        <v>455</v>
      </c>
      <c r="H1162" t="s">
        <v>26</v>
      </c>
      <c r="I1162">
        <v>70</v>
      </c>
      <c r="J1162">
        <v>9</v>
      </c>
      <c r="K1162">
        <v>630</v>
      </c>
      <c r="L1162" s="5">
        <v>0.24</v>
      </c>
      <c r="M1162">
        <f t="shared" si="36"/>
        <v>2019</v>
      </c>
      <c r="N1162" s="4" t="str">
        <f t="shared" si="37"/>
        <v>2019Nov</v>
      </c>
    </row>
    <row r="1163" spans="1:14" x14ac:dyDescent="0.3">
      <c r="A1163" s="4">
        <v>43927</v>
      </c>
      <c r="B1163" t="s">
        <v>89</v>
      </c>
      <c r="C1163" t="s">
        <v>21</v>
      </c>
      <c r="D1163" t="s">
        <v>532</v>
      </c>
      <c r="E1163" t="s">
        <v>23</v>
      </c>
      <c r="F1163" t="s">
        <v>447</v>
      </c>
      <c r="G1163" t="s">
        <v>451</v>
      </c>
      <c r="H1163" t="s">
        <v>20</v>
      </c>
      <c r="I1163">
        <v>742</v>
      </c>
      <c r="J1163">
        <v>8</v>
      </c>
      <c r="K1163">
        <v>5936</v>
      </c>
      <c r="L1163" s="5">
        <v>0.1</v>
      </c>
      <c r="M1163">
        <f t="shared" si="36"/>
        <v>2020</v>
      </c>
      <c r="N1163" s="4" t="str">
        <f t="shared" si="37"/>
        <v>2020Apr</v>
      </c>
    </row>
    <row r="1164" spans="1:14" x14ac:dyDescent="0.3">
      <c r="A1164" s="4">
        <v>43776</v>
      </c>
      <c r="B1164" t="s">
        <v>14</v>
      </c>
      <c r="C1164" t="s">
        <v>15</v>
      </c>
      <c r="D1164" t="s">
        <v>186</v>
      </c>
      <c r="E1164" t="s">
        <v>23</v>
      </c>
      <c r="F1164" t="s">
        <v>28</v>
      </c>
      <c r="G1164" t="s">
        <v>29</v>
      </c>
      <c r="H1164" t="s">
        <v>30</v>
      </c>
      <c r="I1164">
        <v>783</v>
      </c>
      <c r="J1164">
        <v>2</v>
      </c>
      <c r="K1164">
        <v>1566</v>
      </c>
      <c r="L1164" s="5">
        <v>0.05</v>
      </c>
      <c r="M1164">
        <f t="shared" si="36"/>
        <v>2019</v>
      </c>
      <c r="N1164" s="4" t="str">
        <f t="shared" si="37"/>
        <v>2019Nov</v>
      </c>
    </row>
    <row r="1165" spans="1:14" x14ac:dyDescent="0.3">
      <c r="A1165" s="4">
        <v>43928</v>
      </c>
      <c r="B1165" t="s">
        <v>38</v>
      </c>
      <c r="C1165" t="s">
        <v>15</v>
      </c>
      <c r="D1165" t="s">
        <v>169</v>
      </c>
      <c r="E1165" t="s">
        <v>50</v>
      </c>
      <c r="F1165" t="s">
        <v>78</v>
      </c>
      <c r="G1165" t="s">
        <v>93</v>
      </c>
      <c r="H1165" t="s">
        <v>26</v>
      </c>
      <c r="I1165">
        <v>38</v>
      </c>
      <c r="J1165">
        <v>3</v>
      </c>
      <c r="K1165">
        <v>114</v>
      </c>
      <c r="L1165" s="5">
        <v>0</v>
      </c>
      <c r="M1165">
        <f t="shared" si="36"/>
        <v>2020</v>
      </c>
      <c r="N1165" s="4" t="str">
        <f t="shared" si="37"/>
        <v>2020Apr</v>
      </c>
    </row>
    <row r="1166" spans="1:14" x14ac:dyDescent="0.3">
      <c r="A1166" s="4">
        <v>43776</v>
      </c>
      <c r="B1166" t="s">
        <v>14</v>
      </c>
      <c r="C1166" t="s">
        <v>15</v>
      </c>
      <c r="D1166" t="s">
        <v>338</v>
      </c>
      <c r="E1166" t="s">
        <v>50</v>
      </c>
      <c r="F1166" t="s">
        <v>51</v>
      </c>
      <c r="G1166" t="s">
        <v>52</v>
      </c>
      <c r="H1166" t="s">
        <v>53</v>
      </c>
      <c r="I1166">
        <v>9</v>
      </c>
      <c r="J1166">
        <v>1</v>
      </c>
      <c r="K1166">
        <v>9</v>
      </c>
      <c r="L1166" s="5">
        <v>0.05</v>
      </c>
      <c r="M1166">
        <f t="shared" si="36"/>
        <v>2019</v>
      </c>
      <c r="N1166" s="4" t="str">
        <f t="shared" si="37"/>
        <v>2019Nov</v>
      </c>
    </row>
    <row r="1167" spans="1:14" x14ac:dyDescent="0.3">
      <c r="A1167" s="4">
        <v>43928</v>
      </c>
      <c r="B1167" t="s">
        <v>38</v>
      </c>
      <c r="C1167" t="s">
        <v>15</v>
      </c>
      <c r="D1167" t="s">
        <v>533</v>
      </c>
      <c r="E1167" t="s">
        <v>17</v>
      </c>
      <c r="F1167" t="s">
        <v>18</v>
      </c>
      <c r="G1167" t="s">
        <v>45</v>
      </c>
      <c r="H1167" t="s">
        <v>30</v>
      </c>
      <c r="I1167">
        <v>337</v>
      </c>
      <c r="J1167">
        <v>1</v>
      </c>
      <c r="K1167">
        <v>337</v>
      </c>
      <c r="L1167" s="5">
        <v>0</v>
      </c>
      <c r="M1167">
        <f t="shared" si="36"/>
        <v>2020</v>
      </c>
      <c r="N1167" s="4" t="str">
        <f t="shared" si="37"/>
        <v>2020Apr</v>
      </c>
    </row>
    <row r="1168" spans="1:14" x14ac:dyDescent="0.3">
      <c r="A1168" s="4">
        <v>43715</v>
      </c>
      <c r="B1168" t="s">
        <v>34</v>
      </c>
      <c r="C1168" t="s">
        <v>21</v>
      </c>
      <c r="D1168" t="s">
        <v>409</v>
      </c>
      <c r="E1168" t="s">
        <v>23</v>
      </c>
      <c r="F1168" t="s">
        <v>28</v>
      </c>
      <c r="G1168" t="s">
        <v>29</v>
      </c>
      <c r="H1168" t="s">
        <v>30</v>
      </c>
      <c r="I1168">
        <v>783</v>
      </c>
      <c r="J1168">
        <v>3</v>
      </c>
      <c r="K1168">
        <v>2349</v>
      </c>
      <c r="L1168" s="5">
        <v>0.24</v>
      </c>
      <c r="M1168">
        <f t="shared" si="36"/>
        <v>2019</v>
      </c>
      <c r="N1168" s="4" t="str">
        <f t="shared" si="37"/>
        <v>2019Sep</v>
      </c>
    </row>
    <row r="1169" spans="1:14" x14ac:dyDescent="0.3">
      <c r="A1169" s="4">
        <v>43928</v>
      </c>
      <c r="B1169" t="s">
        <v>38</v>
      </c>
      <c r="C1169" t="s">
        <v>21</v>
      </c>
      <c r="D1169" t="s">
        <v>370</v>
      </c>
      <c r="E1169" t="s">
        <v>23</v>
      </c>
      <c r="F1169" t="s">
        <v>24</v>
      </c>
      <c r="G1169" t="s">
        <v>103</v>
      </c>
      <c r="H1169" t="s">
        <v>26</v>
      </c>
      <c r="I1169">
        <v>2295</v>
      </c>
      <c r="J1169">
        <v>2</v>
      </c>
      <c r="K1169">
        <v>4590</v>
      </c>
      <c r="L1169" s="5">
        <v>0.02</v>
      </c>
      <c r="M1169">
        <f t="shared" si="36"/>
        <v>2020</v>
      </c>
      <c r="N1169" s="4" t="str">
        <f t="shared" si="37"/>
        <v>2020Apr</v>
      </c>
    </row>
    <row r="1170" spans="1:14" x14ac:dyDescent="0.3">
      <c r="A1170" s="4">
        <v>43715</v>
      </c>
      <c r="B1170" t="s">
        <v>38</v>
      </c>
      <c r="C1170" t="s">
        <v>15</v>
      </c>
      <c r="D1170" t="s">
        <v>393</v>
      </c>
      <c r="E1170" t="s">
        <v>50</v>
      </c>
      <c r="F1170" t="s">
        <v>257</v>
      </c>
      <c r="G1170" t="s">
        <v>411</v>
      </c>
      <c r="H1170" t="s">
        <v>259</v>
      </c>
      <c r="I1170">
        <v>9</v>
      </c>
      <c r="J1170">
        <v>4</v>
      </c>
      <c r="K1170">
        <v>36</v>
      </c>
      <c r="L1170" s="5">
        <v>0</v>
      </c>
      <c r="M1170">
        <f t="shared" si="36"/>
        <v>2019</v>
      </c>
      <c r="N1170" s="4" t="str">
        <f t="shared" si="37"/>
        <v>2019Sep</v>
      </c>
    </row>
    <row r="1171" spans="1:14" x14ac:dyDescent="0.3">
      <c r="A1171" s="4">
        <v>43746</v>
      </c>
      <c r="B1171" t="s">
        <v>14</v>
      </c>
      <c r="C1171" t="s">
        <v>15</v>
      </c>
      <c r="D1171" t="s">
        <v>235</v>
      </c>
      <c r="E1171" t="s">
        <v>23</v>
      </c>
      <c r="F1171" t="s">
        <v>28</v>
      </c>
      <c r="G1171" t="s">
        <v>36</v>
      </c>
      <c r="H1171" t="s">
        <v>30</v>
      </c>
      <c r="I1171">
        <v>2443</v>
      </c>
      <c r="J1171">
        <v>3</v>
      </c>
      <c r="K1171">
        <v>7329</v>
      </c>
      <c r="L1171" s="5">
        <v>0.05</v>
      </c>
      <c r="M1171">
        <f t="shared" si="36"/>
        <v>2019</v>
      </c>
      <c r="N1171" s="4" t="str">
        <f t="shared" si="37"/>
        <v>2019Oct</v>
      </c>
    </row>
    <row r="1172" spans="1:14" x14ac:dyDescent="0.3">
      <c r="A1172" s="4">
        <v>43929</v>
      </c>
      <c r="B1172" t="s">
        <v>38</v>
      </c>
      <c r="C1172" t="s">
        <v>21</v>
      </c>
      <c r="D1172" t="s">
        <v>91</v>
      </c>
      <c r="E1172" t="s">
        <v>50</v>
      </c>
      <c r="F1172" t="s">
        <v>55</v>
      </c>
      <c r="G1172" t="s">
        <v>56</v>
      </c>
      <c r="H1172" t="s">
        <v>53</v>
      </c>
      <c r="I1172">
        <v>50</v>
      </c>
      <c r="J1172">
        <v>5</v>
      </c>
      <c r="K1172">
        <v>250</v>
      </c>
      <c r="L1172" s="5">
        <v>0.02</v>
      </c>
      <c r="M1172">
        <f t="shared" si="36"/>
        <v>2020</v>
      </c>
      <c r="N1172" s="4" t="str">
        <f t="shared" si="37"/>
        <v>2020Apr</v>
      </c>
    </row>
    <row r="1173" spans="1:14" x14ac:dyDescent="0.3">
      <c r="A1173" s="4">
        <v>43807</v>
      </c>
      <c r="B1173" t="s">
        <v>38</v>
      </c>
      <c r="C1173" t="s">
        <v>21</v>
      </c>
      <c r="D1173" t="s">
        <v>141</v>
      </c>
      <c r="E1173" t="s">
        <v>17</v>
      </c>
      <c r="F1173" t="s">
        <v>32</v>
      </c>
      <c r="G1173" t="s">
        <v>81</v>
      </c>
      <c r="H1173" t="s">
        <v>26</v>
      </c>
      <c r="I1173">
        <v>349</v>
      </c>
      <c r="J1173">
        <v>1</v>
      </c>
      <c r="K1173">
        <v>349</v>
      </c>
      <c r="L1173" s="5">
        <v>0.02</v>
      </c>
      <c r="M1173">
        <f t="shared" si="36"/>
        <v>2019</v>
      </c>
      <c r="N1173" s="4" t="str">
        <f t="shared" si="37"/>
        <v>2019Dec</v>
      </c>
    </row>
    <row r="1174" spans="1:14" x14ac:dyDescent="0.3">
      <c r="A1174" s="4">
        <v>43930</v>
      </c>
      <c r="B1174" t="s">
        <v>14</v>
      </c>
      <c r="C1174" t="s">
        <v>15</v>
      </c>
      <c r="D1174" t="s">
        <v>248</v>
      </c>
      <c r="E1174" t="s">
        <v>17</v>
      </c>
      <c r="F1174" t="s">
        <v>41</v>
      </c>
      <c r="G1174" t="s">
        <v>202</v>
      </c>
      <c r="H1174" t="s">
        <v>26</v>
      </c>
      <c r="I1174">
        <v>327</v>
      </c>
      <c r="J1174">
        <v>1</v>
      </c>
      <c r="K1174">
        <v>327</v>
      </c>
      <c r="L1174" s="5">
        <v>0.05</v>
      </c>
      <c r="M1174">
        <f t="shared" si="36"/>
        <v>2020</v>
      </c>
      <c r="N1174" s="4" t="str">
        <f t="shared" si="37"/>
        <v>2020Apr</v>
      </c>
    </row>
    <row r="1175" spans="1:14" x14ac:dyDescent="0.3">
      <c r="A1175" s="4">
        <v>43808</v>
      </c>
      <c r="B1175" t="s">
        <v>14</v>
      </c>
      <c r="C1175" t="s">
        <v>15</v>
      </c>
      <c r="D1175" t="s">
        <v>298</v>
      </c>
      <c r="E1175" t="s">
        <v>17</v>
      </c>
      <c r="F1175" t="s">
        <v>32</v>
      </c>
      <c r="G1175" t="s">
        <v>47</v>
      </c>
      <c r="H1175" t="s">
        <v>15</v>
      </c>
      <c r="I1175">
        <v>1365</v>
      </c>
      <c r="J1175">
        <v>2</v>
      </c>
      <c r="K1175">
        <v>2730</v>
      </c>
      <c r="L1175" s="5">
        <v>0.05</v>
      </c>
      <c r="M1175">
        <f t="shared" si="36"/>
        <v>2019</v>
      </c>
      <c r="N1175" s="4" t="str">
        <f t="shared" si="37"/>
        <v>2019Dec</v>
      </c>
    </row>
    <row r="1176" spans="1:14" x14ac:dyDescent="0.3">
      <c r="A1176" s="4">
        <v>43778</v>
      </c>
      <c r="B1176" t="s">
        <v>14</v>
      </c>
      <c r="C1176" t="s">
        <v>48</v>
      </c>
      <c r="D1176" t="s">
        <v>357</v>
      </c>
      <c r="E1176" t="s">
        <v>23</v>
      </c>
      <c r="F1176" t="s">
        <v>24</v>
      </c>
      <c r="G1176" t="s">
        <v>458</v>
      </c>
      <c r="H1176" t="s">
        <v>26</v>
      </c>
      <c r="I1176">
        <v>540</v>
      </c>
      <c r="J1176">
        <v>5</v>
      </c>
      <c r="K1176">
        <v>2700</v>
      </c>
      <c r="L1176" s="5">
        <v>0.15</v>
      </c>
      <c r="M1176">
        <f t="shared" si="36"/>
        <v>2019</v>
      </c>
      <c r="N1176" s="4" t="str">
        <f t="shared" si="37"/>
        <v>2019Nov</v>
      </c>
    </row>
    <row r="1177" spans="1:14" x14ac:dyDescent="0.3">
      <c r="A1177" s="4">
        <v>43930</v>
      </c>
      <c r="B1177" t="s">
        <v>38</v>
      </c>
      <c r="C1177" t="s">
        <v>21</v>
      </c>
      <c r="D1177" t="s">
        <v>531</v>
      </c>
      <c r="E1177" t="s">
        <v>50</v>
      </c>
      <c r="F1177" t="s">
        <v>55</v>
      </c>
      <c r="G1177" t="s">
        <v>466</v>
      </c>
      <c r="H1177" t="s">
        <v>20</v>
      </c>
      <c r="I1177">
        <v>54</v>
      </c>
      <c r="J1177">
        <v>15</v>
      </c>
      <c r="K1177">
        <v>810</v>
      </c>
      <c r="L1177" s="5">
        <v>0.02</v>
      </c>
      <c r="M1177">
        <f t="shared" si="36"/>
        <v>2020</v>
      </c>
      <c r="N1177" s="4" t="str">
        <f t="shared" si="37"/>
        <v>2020Apr</v>
      </c>
    </row>
    <row r="1178" spans="1:14" x14ac:dyDescent="0.3">
      <c r="A1178" s="4">
        <v>43779</v>
      </c>
      <c r="B1178" t="s">
        <v>14</v>
      </c>
      <c r="C1178" t="s">
        <v>15</v>
      </c>
      <c r="D1178" t="s">
        <v>167</v>
      </c>
      <c r="E1178" t="s">
        <v>17</v>
      </c>
      <c r="F1178" t="s">
        <v>41</v>
      </c>
      <c r="G1178" t="s">
        <v>73</v>
      </c>
      <c r="H1178" t="s">
        <v>26</v>
      </c>
      <c r="I1178">
        <v>236</v>
      </c>
      <c r="J1178">
        <v>8</v>
      </c>
      <c r="K1178">
        <v>1888</v>
      </c>
      <c r="L1178" s="5">
        <v>0.05</v>
      </c>
      <c r="M1178">
        <f t="shared" si="36"/>
        <v>2019</v>
      </c>
      <c r="N1178" s="4" t="str">
        <f t="shared" si="37"/>
        <v>2019Nov</v>
      </c>
    </row>
    <row r="1179" spans="1:14" x14ac:dyDescent="0.3">
      <c r="A1179" s="4">
        <v>43809</v>
      </c>
      <c r="B1179" t="s">
        <v>423</v>
      </c>
      <c r="C1179" t="s">
        <v>21</v>
      </c>
      <c r="D1179" t="s">
        <v>534</v>
      </c>
      <c r="E1179" t="s">
        <v>17</v>
      </c>
      <c r="F1179" t="s">
        <v>431</v>
      </c>
      <c r="G1179" t="s">
        <v>432</v>
      </c>
      <c r="H1179" t="s">
        <v>20</v>
      </c>
      <c r="I1179">
        <v>333</v>
      </c>
      <c r="J1179">
        <v>1</v>
      </c>
      <c r="K1179">
        <v>333</v>
      </c>
      <c r="L1179" s="5">
        <v>0.12</v>
      </c>
      <c r="M1179">
        <f t="shared" si="36"/>
        <v>2019</v>
      </c>
      <c r="N1179" s="4" t="str">
        <f t="shared" si="37"/>
        <v>2019Dec</v>
      </c>
    </row>
    <row r="1180" spans="1:14" x14ac:dyDescent="0.3">
      <c r="A1180" s="4">
        <v>43932</v>
      </c>
      <c r="B1180" t="s">
        <v>38</v>
      </c>
      <c r="C1180" t="s">
        <v>21</v>
      </c>
      <c r="D1180" t="s">
        <v>477</v>
      </c>
      <c r="E1180" t="s">
        <v>17</v>
      </c>
      <c r="F1180" t="s">
        <v>18</v>
      </c>
      <c r="G1180" t="s">
        <v>45</v>
      </c>
      <c r="H1180" t="s">
        <v>26</v>
      </c>
      <c r="I1180">
        <v>337</v>
      </c>
      <c r="J1180">
        <v>1</v>
      </c>
      <c r="K1180">
        <v>337</v>
      </c>
      <c r="L1180" s="5">
        <v>0.02</v>
      </c>
      <c r="M1180">
        <f t="shared" si="36"/>
        <v>2020</v>
      </c>
      <c r="N1180" s="4" t="str">
        <f t="shared" si="37"/>
        <v>2020Apr</v>
      </c>
    </row>
    <row r="1181" spans="1:14" x14ac:dyDescent="0.3">
      <c r="A1181" s="4">
        <v>43810</v>
      </c>
      <c r="B1181" t="s">
        <v>416</v>
      </c>
      <c r="C1181" t="s">
        <v>15</v>
      </c>
      <c r="D1181" t="s">
        <v>480</v>
      </c>
      <c r="E1181" t="s">
        <v>23</v>
      </c>
      <c r="F1181" t="s">
        <v>28</v>
      </c>
      <c r="G1181" t="s">
        <v>117</v>
      </c>
      <c r="H1181" t="s">
        <v>20</v>
      </c>
      <c r="I1181">
        <v>1120</v>
      </c>
      <c r="J1181">
        <v>1</v>
      </c>
      <c r="K1181">
        <v>1120</v>
      </c>
      <c r="L1181" s="5">
        <v>0</v>
      </c>
      <c r="M1181">
        <f t="shared" si="36"/>
        <v>2019</v>
      </c>
      <c r="N1181" s="4" t="str">
        <f t="shared" si="37"/>
        <v>2019Dec</v>
      </c>
    </row>
    <row r="1182" spans="1:14" x14ac:dyDescent="0.3">
      <c r="A1182" s="4">
        <v>43780</v>
      </c>
      <c r="B1182" t="s">
        <v>416</v>
      </c>
      <c r="C1182" t="s">
        <v>21</v>
      </c>
      <c r="D1182" t="s">
        <v>500</v>
      </c>
      <c r="E1182" t="s">
        <v>17</v>
      </c>
      <c r="F1182" t="s">
        <v>431</v>
      </c>
      <c r="G1182" t="s">
        <v>453</v>
      </c>
      <c r="H1182" t="s">
        <v>125</v>
      </c>
      <c r="I1182">
        <v>1004</v>
      </c>
      <c r="J1182">
        <v>4</v>
      </c>
      <c r="K1182">
        <v>4016</v>
      </c>
      <c r="L1182" s="5">
        <v>0.01</v>
      </c>
      <c r="M1182">
        <f t="shared" si="36"/>
        <v>2019</v>
      </c>
      <c r="N1182" s="4" t="str">
        <f t="shared" si="37"/>
        <v>2019Nov</v>
      </c>
    </row>
    <row r="1183" spans="1:14" x14ac:dyDescent="0.3">
      <c r="A1183" s="4">
        <v>43932</v>
      </c>
      <c r="B1183" t="s">
        <v>416</v>
      </c>
      <c r="C1183" t="s">
        <v>48</v>
      </c>
      <c r="D1183" t="s">
        <v>535</v>
      </c>
      <c r="E1183" t="s">
        <v>23</v>
      </c>
      <c r="F1183" t="s">
        <v>447</v>
      </c>
      <c r="G1183" t="s">
        <v>451</v>
      </c>
      <c r="H1183" t="s">
        <v>125</v>
      </c>
      <c r="I1183">
        <v>742</v>
      </c>
      <c r="J1183">
        <v>5</v>
      </c>
      <c r="K1183">
        <v>3710</v>
      </c>
      <c r="L1183" s="5">
        <v>0.02</v>
      </c>
      <c r="M1183">
        <f t="shared" si="36"/>
        <v>2020</v>
      </c>
      <c r="N1183" s="4" t="str">
        <f t="shared" si="37"/>
        <v>2020Apr</v>
      </c>
    </row>
    <row r="1184" spans="1:14" x14ac:dyDescent="0.3">
      <c r="A1184" s="4">
        <v>43750</v>
      </c>
      <c r="B1184" t="s">
        <v>14</v>
      </c>
      <c r="C1184" t="s">
        <v>21</v>
      </c>
      <c r="D1184" t="s">
        <v>92</v>
      </c>
      <c r="E1184" t="s">
        <v>23</v>
      </c>
      <c r="F1184" t="s">
        <v>24</v>
      </c>
      <c r="G1184" t="s">
        <v>103</v>
      </c>
      <c r="H1184" t="s">
        <v>26</v>
      </c>
      <c r="I1184">
        <v>2295</v>
      </c>
      <c r="J1184">
        <v>3</v>
      </c>
      <c r="K1184">
        <v>6885</v>
      </c>
      <c r="L1184" s="5">
        <v>0.12</v>
      </c>
      <c r="M1184">
        <f t="shared" si="36"/>
        <v>2019</v>
      </c>
      <c r="N1184" s="4" t="str">
        <f t="shared" si="37"/>
        <v>2019Oct</v>
      </c>
    </row>
    <row r="1185" spans="1:14" x14ac:dyDescent="0.3">
      <c r="A1185" s="4">
        <v>43750</v>
      </c>
      <c r="B1185" t="s">
        <v>14</v>
      </c>
      <c r="C1185" t="s">
        <v>21</v>
      </c>
      <c r="D1185" t="s">
        <v>525</v>
      </c>
      <c r="E1185" t="s">
        <v>23</v>
      </c>
      <c r="F1185" t="s">
        <v>447</v>
      </c>
      <c r="G1185" t="s">
        <v>451</v>
      </c>
      <c r="H1185" t="s">
        <v>125</v>
      </c>
      <c r="I1185">
        <v>742</v>
      </c>
      <c r="J1185">
        <v>2</v>
      </c>
      <c r="K1185">
        <v>1484</v>
      </c>
      <c r="L1185" s="5">
        <v>0.12</v>
      </c>
      <c r="M1185">
        <f t="shared" si="36"/>
        <v>2019</v>
      </c>
      <c r="N1185" s="4" t="str">
        <f t="shared" si="37"/>
        <v>2019Oct</v>
      </c>
    </row>
    <row r="1186" spans="1:14" x14ac:dyDescent="0.3">
      <c r="A1186" s="4">
        <v>43934</v>
      </c>
      <c r="B1186" t="s">
        <v>38</v>
      </c>
      <c r="C1186" t="s">
        <v>15</v>
      </c>
      <c r="D1186" t="s">
        <v>520</v>
      </c>
      <c r="E1186" t="s">
        <v>23</v>
      </c>
      <c r="F1186" t="s">
        <v>28</v>
      </c>
      <c r="G1186" t="s">
        <v>29</v>
      </c>
      <c r="H1186" t="s">
        <v>30</v>
      </c>
      <c r="I1186">
        <v>783</v>
      </c>
      <c r="J1186">
        <v>1</v>
      </c>
      <c r="K1186">
        <v>783</v>
      </c>
      <c r="L1186" s="5">
        <v>0</v>
      </c>
      <c r="M1186">
        <f t="shared" si="36"/>
        <v>2020</v>
      </c>
      <c r="N1186" s="4" t="str">
        <f t="shared" si="37"/>
        <v>2020Apr</v>
      </c>
    </row>
    <row r="1187" spans="1:14" x14ac:dyDescent="0.3">
      <c r="A1187" s="4">
        <v>43721</v>
      </c>
      <c r="B1187" t="s">
        <v>34</v>
      </c>
      <c r="C1187" t="s">
        <v>21</v>
      </c>
      <c r="D1187" t="s">
        <v>487</v>
      </c>
      <c r="E1187" t="s">
        <v>50</v>
      </c>
      <c r="F1187" t="s">
        <v>55</v>
      </c>
      <c r="G1187" t="s">
        <v>466</v>
      </c>
      <c r="H1187" t="s">
        <v>20</v>
      </c>
      <c r="I1187">
        <v>54</v>
      </c>
      <c r="J1187">
        <v>2</v>
      </c>
      <c r="K1187">
        <v>108</v>
      </c>
      <c r="L1187" s="5">
        <v>0.24</v>
      </c>
      <c r="M1187">
        <f t="shared" si="36"/>
        <v>2019</v>
      </c>
      <c r="N1187" s="4" t="str">
        <f t="shared" si="37"/>
        <v>2019Sep</v>
      </c>
    </row>
    <row r="1188" spans="1:14" x14ac:dyDescent="0.3">
      <c r="A1188" s="4">
        <v>43813</v>
      </c>
      <c r="B1188" t="s">
        <v>34</v>
      </c>
      <c r="C1188" t="s">
        <v>15</v>
      </c>
      <c r="D1188" t="s">
        <v>35</v>
      </c>
      <c r="E1188" t="s">
        <v>17</v>
      </c>
      <c r="F1188" t="s">
        <v>426</v>
      </c>
      <c r="G1188" t="s">
        <v>494</v>
      </c>
      <c r="H1188" t="s">
        <v>428</v>
      </c>
      <c r="I1188">
        <v>62</v>
      </c>
      <c r="J1188">
        <v>1</v>
      </c>
      <c r="K1188">
        <v>62</v>
      </c>
      <c r="L1188" s="5">
        <v>0.1</v>
      </c>
      <c r="M1188">
        <f t="shared" si="36"/>
        <v>2019</v>
      </c>
      <c r="N1188" s="4" t="str">
        <f t="shared" si="37"/>
        <v>2019Dec</v>
      </c>
    </row>
    <row r="1189" spans="1:14" x14ac:dyDescent="0.3">
      <c r="A1189" s="4">
        <v>43935</v>
      </c>
      <c r="B1189" t="s">
        <v>14</v>
      </c>
      <c r="C1189" t="s">
        <v>48</v>
      </c>
      <c r="D1189" t="s">
        <v>536</v>
      </c>
      <c r="E1189" t="s">
        <v>50</v>
      </c>
      <c r="F1189" t="s">
        <v>257</v>
      </c>
      <c r="G1189" t="s">
        <v>411</v>
      </c>
      <c r="H1189" t="s">
        <v>259</v>
      </c>
      <c r="I1189">
        <v>9</v>
      </c>
      <c r="J1189">
        <v>1</v>
      </c>
      <c r="K1189">
        <v>9</v>
      </c>
      <c r="L1189" s="5">
        <v>0.15</v>
      </c>
      <c r="M1189">
        <f t="shared" si="36"/>
        <v>2020</v>
      </c>
      <c r="N1189" s="4" t="str">
        <f t="shared" si="37"/>
        <v>2020Apr</v>
      </c>
    </row>
    <row r="1190" spans="1:14" x14ac:dyDescent="0.3">
      <c r="A1190" s="4">
        <v>43752</v>
      </c>
      <c r="B1190" t="s">
        <v>14</v>
      </c>
      <c r="C1190" t="s">
        <v>21</v>
      </c>
      <c r="D1190" t="s">
        <v>137</v>
      </c>
      <c r="E1190" t="s">
        <v>62</v>
      </c>
      <c r="F1190" t="s">
        <v>418</v>
      </c>
      <c r="G1190" t="s">
        <v>419</v>
      </c>
      <c r="I1190">
        <v>120</v>
      </c>
      <c r="J1190">
        <v>2</v>
      </c>
      <c r="K1190">
        <v>240</v>
      </c>
      <c r="L1190" s="5">
        <v>0.12</v>
      </c>
      <c r="M1190">
        <f t="shared" si="36"/>
        <v>2019</v>
      </c>
      <c r="N1190" s="4" t="str">
        <f t="shared" si="37"/>
        <v>2019Oct</v>
      </c>
    </row>
    <row r="1191" spans="1:14" x14ac:dyDescent="0.3">
      <c r="A1191" s="4">
        <v>43813</v>
      </c>
      <c r="B1191" t="s">
        <v>423</v>
      </c>
      <c r="C1191" t="s">
        <v>21</v>
      </c>
      <c r="D1191" t="s">
        <v>537</v>
      </c>
      <c r="E1191" t="s">
        <v>23</v>
      </c>
      <c r="F1191" t="s">
        <v>447</v>
      </c>
      <c r="G1191" t="s">
        <v>448</v>
      </c>
      <c r="H1191" t="s">
        <v>20</v>
      </c>
      <c r="I1191">
        <v>2384</v>
      </c>
      <c r="J1191">
        <v>6</v>
      </c>
      <c r="K1191">
        <v>14304</v>
      </c>
      <c r="L1191" s="5">
        <v>0.12</v>
      </c>
      <c r="M1191">
        <f t="shared" si="36"/>
        <v>2019</v>
      </c>
      <c r="N1191" s="4" t="str">
        <f t="shared" si="37"/>
        <v>2019Dec</v>
      </c>
    </row>
    <row r="1192" spans="1:14" x14ac:dyDescent="0.3">
      <c r="A1192" s="4">
        <v>43784</v>
      </c>
      <c r="B1192" t="s">
        <v>14</v>
      </c>
      <c r="C1192" t="s">
        <v>15</v>
      </c>
      <c r="D1192" t="s">
        <v>443</v>
      </c>
      <c r="E1192" t="s">
        <v>17</v>
      </c>
      <c r="F1192" t="s">
        <v>426</v>
      </c>
      <c r="G1192" t="s">
        <v>488</v>
      </c>
      <c r="H1192" t="s">
        <v>428</v>
      </c>
      <c r="I1192">
        <v>81</v>
      </c>
      <c r="J1192">
        <v>1</v>
      </c>
      <c r="K1192">
        <v>81</v>
      </c>
      <c r="L1192" s="5">
        <v>0.05</v>
      </c>
      <c r="M1192">
        <f t="shared" si="36"/>
        <v>2019</v>
      </c>
      <c r="N1192" s="4" t="str">
        <f t="shared" si="37"/>
        <v>2019Nov</v>
      </c>
    </row>
    <row r="1193" spans="1:14" x14ac:dyDescent="0.3">
      <c r="A1193" s="4">
        <v>43936</v>
      </c>
      <c r="B1193" t="s">
        <v>38</v>
      </c>
      <c r="C1193" t="s">
        <v>15</v>
      </c>
      <c r="D1193" t="s">
        <v>538</v>
      </c>
      <c r="E1193" t="s">
        <v>23</v>
      </c>
      <c r="F1193" t="s">
        <v>447</v>
      </c>
      <c r="G1193" t="s">
        <v>468</v>
      </c>
      <c r="H1193" t="s">
        <v>125</v>
      </c>
      <c r="I1193">
        <v>1215</v>
      </c>
      <c r="J1193">
        <v>2</v>
      </c>
      <c r="K1193">
        <v>2430</v>
      </c>
      <c r="L1193" s="5">
        <v>0</v>
      </c>
      <c r="M1193">
        <f t="shared" si="36"/>
        <v>2020</v>
      </c>
      <c r="N1193" s="4" t="str">
        <f t="shared" si="37"/>
        <v>2020Apr</v>
      </c>
    </row>
    <row r="1194" spans="1:14" x14ac:dyDescent="0.3">
      <c r="A1194" s="4">
        <v>43784</v>
      </c>
      <c r="B1194" t="s">
        <v>416</v>
      </c>
      <c r="C1194" t="s">
        <v>48</v>
      </c>
      <c r="D1194" t="s">
        <v>539</v>
      </c>
      <c r="E1194" t="s">
        <v>23</v>
      </c>
      <c r="F1194" t="s">
        <v>447</v>
      </c>
      <c r="G1194" t="s">
        <v>448</v>
      </c>
      <c r="H1194" t="s">
        <v>125</v>
      </c>
      <c r="I1194">
        <v>2384</v>
      </c>
      <c r="J1194">
        <v>3</v>
      </c>
      <c r="K1194">
        <v>7152</v>
      </c>
      <c r="L1194" s="5">
        <v>0.02</v>
      </c>
      <c r="M1194">
        <f t="shared" si="36"/>
        <v>2019</v>
      </c>
      <c r="N1194" s="4" t="str">
        <f t="shared" si="37"/>
        <v>2019Nov</v>
      </c>
    </row>
    <row r="1195" spans="1:14" x14ac:dyDescent="0.3">
      <c r="A1195" s="4">
        <v>43814</v>
      </c>
      <c r="B1195" t="s">
        <v>89</v>
      </c>
      <c r="C1195" t="s">
        <v>21</v>
      </c>
      <c r="D1195" t="s">
        <v>540</v>
      </c>
      <c r="E1195" t="s">
        <v>23</v>
      </c>
      <c r="F1195" t="s">
        <v>447</v>
      </c>
      <c r="G1195" t="s">
        <v>451</v>
      </c>
      <c r="H1195" t="s">
        <v>20</v>
      </c>
      <c r="I1195">
        <v>742</v>
      </c>
      <c r="J1195">
        <v>1</v>
      </c>
      <c r="K1195">
        <v>742</v>
      </c>
      <c r="L1195" s="5">
        <v>0.1</v>
      </c>
      <c r="M1195">
        <f t="shared" si="36"/>
        <v>2019</v>
      </c>
      <c r="N1195" s="4" t="str">
        <f t="shared" si="37"/>
        <v>2019Dec</v>
      </c>
    </row>
    <row r="1196" spans="1:14" x14ac:dyDescent="0.3">
      <c r="A1196" s="4">
        <v>43724</v>
      </c>
      <c r="B1196" t="s">
        <v>38</v>
      </c>
      <c r="C1196" t="s">
        <v>21</v>
      </c>
      <c r="D1196" t="s">
        <v>40</v>
      </c>
      <c r="E1196" t="s">
        <v>23</v>
      </c>
      <c r="F1196" t="s">
        <v>28</v>
      </c>
      <c r="G1196" t="s">
        <v>29</v>
      </c>
      <c r="H1196" t="s">
        <v>26</v>
      </c>
      <c r="I1196">
        <v>783</v>
      </c>
      <c r="J1196">
        <v>14</v>
      </c>
      <c r="K1196">
        <v>10962</v>
      </c>
      <c r="L1196" s="5">
        <v>0.02</v>
      </c>
      <c r="M1196">
        <f t="shared" si="36"/>
        <v>2019</v>
      </c>
      <c r="N1196" s="4" t="str">
        <f t="shared" si="37"/>
        <v>2019Sep</v>
      </c>
    </row>
    <row r="1197" spans="1:14" x14ac:dyDescent="0.3">
      <c r="A1197" s="4">
        <v>43724</v>
      </c>
      <c r="B1197" t="s">
        <v>14</v>
      </c>
      <c r="C1197" t="s">
        <v>15</v>
      </c>
      <c r="D1197" t="s">
        <v>526</v>
      </c>
      <c r="E1197" t="s">
        <v>23</v>
      </c>
      <c r="F1197" t="s">
        <v>28</v>
      </c>
      <c r="G1197" t="s">
        <v>29</v>
      </c>
      <c r="H1197" t="s">
        <v>30</v>
      </c>
      <c r="I1197">
        <v>783</v>
      </c>
      <c r="J1197">
        <v>1</v>
      </c>
      <c r="K1197">
        <v>783</v>
      </c>
      <c r="L1197" s="5">
        <v>0.05</v>
      </c>
      <c r="M1197">
        <f t="shared" si="36"/>
        <v>2019</v>
      </c>
      <c r="N1197" s="4" t="str">
        <f t="shared" si="37"/>
        <v>2019Sep</v>
      </c>
    </row>
    <row r="1198" spans="1:14" x14ac:dyDescent="0.3">
      <c r="A1198" s="4">
        <v>43815</v>
      </c>
      <c r="B1198" t="s">
        <v>38</v>
      </c>
      <c r="C1198" t="s">
        <v>15</v>
      </c>
      <c r="D1198" t="s">
        <v>541</v>
      </c>
      <c r="E1198" t="s">
        <v>23</v>
      </c>
      <c r="F1198" t="s">
        <v>24</v>
      </c>
      <c r="G1198" t="s">
        <v>458</v>
      </c>
      <c r="H1198" t="s">
        <v>26</v>
      </c>
      <c r="I1198">
        <v>540</v>
      </c>
      <c r="J1198">
        <v>1</v>
      </c>
      <c r="K1198">
        <v>540</v>
      </c>
      <c r="L1198" s="5">
        <v>0</v>
      </c>
      <c r="M1198">
        <f t="shared" si="36"/>
        <v>2019</v>
      </c>
      <c r="N1198" s="4" t="str">
        <f t="shared" si="37"/>
        <v>2019Dec</v>
      </c>
    </row>
    <row r="1199" spans="1:14" x14ac:dyDescent="0.3">
      <c r="A1199" s="4">
        <v>43815</v>
      </c>
      <c r="B1199" t="s">
        <v>416</v>
      </c>
      <c r="C1199" t="s">
        <v>48</v>
      </c>
      <c r="D1199" t="s">
        <v>539</v>
      </c>
      <c r="E1199" t="s">
        <v>50</v>
      </c>
      <c r="F1199" t="s">
        <v>51</v>
      </c>
      <c r="G1199" t="s">
        <v>52</v>
      </c>
      <c r="H1199" t="s">
        <v>53</v>
      </c>
      <c r="I1199">
        <v>9</v>
      </c>
      <c r="J1199">
        <v>2</v>
      </c>
      <c r="K1199">
        <v>18</v>
      </c>
      <c r="L1199" s="5">
        <v>0.02</v>
      </c>
      <c r="M1199">
        <f t="shared" si="36"/>
        <v>2019</v>
      </c>
      <c r="N1199" s="4" t="str">
        <f t="shared" si="37"/>
        <v>2019Dec</v>
      </c>
    </row>
    <row r="1200" spans="1:14" x14ac:dyDescent="0.3">
      <c r="A1200" s="4">
        <v>43755</v>
      </c>
      <c r="B1200" t="s">
        <v>14</v>
      </c>
      <c r="C1200" t="s">
        <v>15</v>
      </c>
      <c r="D1200" t="s">
        <v>542</v>
      </c>
      <c r="E1200" t="s">
        <v>17</v>
      </c>
      <c r="F1200" t="s">
        <v>32</v>
      </c>
      <c r="G1200" t="s">
        <v>81</v>
      </c>
      <c r="H1200" t="s">
        <v>26</v>
      </c>
      <c r="I1200">
        <v>349</v>
      </c>
      <c r="J1200">
        <v>1</v>
      </c>
      <c r="K1200">
        <v>349</v>
      </c>
      <c r="L1200" s="5">
        <v>0.05</v>
      </c>
      <c r="M1200">
        <f t="shared" si="36"/>
        <v>2019</v>
      </c>
      <c r="N1200" s="4" t="str">
        <f t="shared" si="37"/>
        <v>2019Oct</v>
      </c>
    </row>
    <row r="1201" spans="1:14" x14ac:dyDescent="0.3">
      <c r="A1201" s="4">
        <v>43816</v>
      </c>
      <c r="B1201" t="s">
        <v>34</v>
      </c>
      <c r="C1201" t="s">
        <v>21</v>
      </c>
      <c r="D1201" t="s">
        <v>475</v>
      </c>
      <c r="E1201" t="s">
        <v>17</v>
      </c>
      <c r="F1201" t="s">
        <v>32</v>
      </c>
      <c r="G1201" t="s">
        <v>33</v>
      </c>
      <c r="H1201" t="s">
        <v>15</v>
      </c>
      <c r="I1201">
        <v>364</v>
      </c>
      <c r="J1201">
        <v>6</v>
      </c>
      <c r="K1201">
        <v>2184</v>
      </c>
      <c r="L1201" s="5">
        <v>0.24</v>
      </c>
      <c r="M1201">
        <f t="shared" si="36"/>
        <v>2019</v>
      </c>
      <c r="N1201" s="4" t="str">
        <f t="shared" si="37"/>
        <v>2019Dec</v>
      </c>
    </row>
    <row r="1202" spans="1:14" x14ac:dyDescent="0.3">
      <c r="A1202" s="4">
        <v>43938</v>
      </c>
      <c r="B1202" t="s">
        <v>416</v>
      </c>
      <c r="C1202" t="s">
        <v>21</v>
      </c>
      <c r="D1202" t="s">
        <v>543</v>
      </c>
      <c r="E1202" t="s">
        <v>50</v>
      </c>
      <c r="F1202" t="s">
        <v>78</v>
      </c>
      <c r="G1202" t="s">
        <v>79</v>
      </c>
      <c r="H1202" t="s">
        <v>26</v>
      </c>
      <c r="I1202">
        <v>24</v>
      </c>
      <c r="J1202">
        <v>10</v>
      </c>
      <c r="K1202">
        <v>240</v>
      </c>
      <c r="L1202" s="5">
        <v>0.01</v>
      </c>
      <c r="M1202">
        <f t="shared" si="36"/>
        <v>2020</v>
      </c>
      <c r="N1202" s="4" t="str">
        <f t="shared" si="37"/>
        <v>2020Apr</v>
      </c>
    </row>
    <row r="1203" spans="1:14" x14ac:dyDescent="0.3">
      <c r="A1203" s="4">
        <v>43755</v>
      </c>
      <c r="B1203" t="s">
        <v>14</v>
      </c>
      <c r="C1203" t="s">
        <v>15</v>
      </c>
      <c r="D1203" t="s">
        <v>503</v>
      </c>
      <c r="E1203" t="s">
        <v>62</v>
      </c>
      <c r="F1203" t="s">
        <v>63</v>
      </c>
      <c r="G1203" t="s">
        <v>64</v>
      </c>
      <c r="H1203" t="s">
        <v>125</v>
      </c>
      <c r="I1203">
        <v>35</v>
      </c>
      <c r="J1203">
        <v>6</v>
      </c>
      <c r="K1203">
        <v>210</v>
      </c>
      <c r="L1203" s="5">
        <v>0.05</v>
      </c>
      <c r="M1203">
        <f t="shared" si="36"/>
        <v>2019</v>
      </c>
      <c r="N1203" s="4" t="str">
        <f t="shared" si="37"/>
        <v>2019Oct</v>
      </c>
    </row>
    <row r="1204" spans="1:14" x14ac:dyDescent="0.3">
      <c r="A1204" s="4">
        <v>43755</v>
      </c>
      <c r="B1204" t="s">
        <v>34</v>
      </c>
      <c r="C1204" t="s">
        <v>21</v>
      </c>
      <c r="D1204" t="s">
        <v>544</v>
      </c>
      <c r="E1204" t="s">
        <v>23</v>
      </c>
      <c r="F1204" t="s">
        <v>447</v>
      </c>
      <c r="G1204" t="s">
        <v>448</v>
      </c>
      <c r="H1204" t="s">
        <v>125</v>
      </c>
      <c r="I1204">
        <v>2384</v>
      </c>
      <c r="J1204">
        <v>2</v>
      </c>
      <c r="K1204">
        <v>4768</v>
      </c>
      <c r="L1204" s="5">
        <v>0.24</v>
      </c>
      <c r="M1204">
        <f t="shared" si="36"/>
        <v>2019</v>
      </c>
      <c r="N1204" s="4" t="str">
        <f t="shared" si="37"/>
        <v>2019Oct</v>
      </c>
    </row>
    <row r="1205" spans="1:14" x14ac:dyDescent="0.3">
      <c r="A1205" s="4">
        <v>43787</v>
      </c>
      <c r="B1205" t="s">
        <v>38</v>
      </c>
      <c r="C1205" t="s">
        <v>15</v>
      </c>
      <c r="D1205" t="s">
        <v>84</v>
      </c>
      <c r="E1205" t="s">
        <v>17</v>
      </c>
      <c r="F1205" t="s">
        <v>41</v>
      </c>
      <c r="G1205" t="s">
        <v>107</v>
      </c>
      <c r="H1205" t="s">
        <v>26</v>
      </c>
      <c r="I1205">
        <v>248</v>
      </c>
      <c r="J1205">
        <v>2</v>
      </c>
      <c r="K1205">
        <v>496</v>
      </c>
      <c r="L1205" s="5">
        <v>0</v>
      </c>
      <c r="M1205">
        <f t="shared" si="36"/>
        <v>2019</v>
      </c>
      <c r="N1205" s="4" t="str">
        <f t="shared" si="37"/>
        <v>2019Nov</v>
      </c>
    </row>
    <row r="1206" spans="1:14" x14ac:dyDescent="0.3">
      <c r="A1206" s="4">
        <v>43939</v>
      </c>
      <c r="B1206" t="s">
        <v>38</v>
      </c>
      <c r="C1206" t="s">
        <v>15</v>
      </c>
      <c r="D1206" t="s">
        <v>393</v>
      </c>
      <c r="E1206" t="s">
        <v>50</v>
      </c>
      <c r="F1206" t="s">
        <v>51</v>
      </c>
      <c r="G1206" t="s">
        <v>52</v>
      </c>
      <c r="H1206" t="s">
        <v>53</v>
      </c>
      <c r="I1206">
        <v>9</v>
      </c>
      <c r="J1206">
        <v>2</v>
      </c>
      <c r="K1206">
        <v>18</v>
      </c>
      <c r="L1206" s="5">
        <v>0</v>
      </c>
      <c r="M1206">
        <f t="shared" si="36"/>
        <v>2020</v>
      </c>
      <c r="N1206" s="4" t="str">
        <f t="shared" si="37"/>
        <v>2020Apr</v>
      </c>
    </row>
    <row r="1207" spans="1:14" x14ac:dyDescent="0.3">
      <c r="A1207" s="4">
        <v>43817</v>
      </c>
      <c r="B1207" t="s">
        <v>38</v>
      </c>
      <c r="C1207" t="s">
        <v>15</v>
      </c>
      <c r="D1207" t="s">
        <v>86</v>
      </c>
      <c r="E1207" t="s">
        <v>50</v>
      </c>
      <c r="F1207" t="s">
        <v>78</v>
      </c>
      <c r="G1207" t="s">
        <v>79</v>
      </c>
      <c r="H1207" t="s">
        <v>26</v>
      </c>
      <c r="I1207">
        <v>24</v>
      </c>
      <c r="J1207">
        <v>6</v>
      </c>
      <c r="K1207">
        <v>144</v>
      </c>
      <c r="L1207" s="5">
        <v>0</v>
      </c>
      <c r="M1207">
        <f t="shared" si="36"/>
        <v>2019</v>
      </c>
      <c r="N1207" s="4" t="str">
        <f t="shared" si="37"/>
        <v>2019Dec</v>
      </c>
    </row>
    <row r="1208" spans="1:14" x14ac:dyDescent="0.3">
      <c r="A1208" s="4">
        <v>43939</v>
      </c>
      <c r="B1208" t="s">
        <v>416</v>
      </c>
      <c r="C1208" t="s">
        <v>15</v>
      </c>
      <c r="D1208" t="s">
        <v>527</v>
      </c>
      <c r="E1208" t="s">
        <v>17</v>
      </c>
      <c r="F1208" t="s">
        <v>431</v>
      </c>
      <c r="G1208" t="s">
        <v>432</v>
      </c>
      <c r="H1208" t="s">
        <v>20</v>
      </c>
      <c r="I1208">
        <v>333</v>
      </c>
      <c r="J1208">
        <v>2</v>
      </c>
      <c r="K1208">
        <v>666</v>
      </c>
      <c r="L1208" s="5">
        <v>0</v>
      </c>
      <c r="M1208">
        <f t="shared" si="36"/>
        <v>2020</v>
      </c>
      <c r="N1208" s="4" t="str">
        <f t="shared" si="37"/>
        <v>2020Apr</v>
      </c>
    </row>
    <row r="1209" spans="1:14" x14ac:dyDescent="0.3">
      <c r="A1209" s="4">
        <v>43726</v>
      </c>
      <c r="B1209" t="s">
        <v>416</v>
      </c>
      <c r="C1209" t="s">
        <v>21</v>
      </c>
      <c r="D1209" t="s">
        <v>543</v>
      </c>
      <c r="E1209" t="s">
        <v>50</v>
      </c>
      <c r="F1209" t="s">
        <v>55</v>
      </c>
      <c r="G1209" t="s">
        <v>466</v>
      </c>
      <c r="H1209" t="s">
        <v>20</v>
      </c>
      <c r="I1209">
        <v>54</v>
      </c>
      <c r="J1209">
        <v>12</v>
      </c>
      <c r="K1209">
        <v>648</v>
      </c>
      <c r="L1209" s="5">
        <v>0.01</v>
      </c>
      <c r="M1209">
        <f t="shared" si="36"/>
        <v>2019</v>
      </c>
      <c r="N1209" s="4" t="str">
        <f t="shared" si="37"/>
        <v>2019Sep</v>
      </c>
    </row>
    <row r="1210" spans="1:14" x14ac:dyDescent="0.3">
      <c r="A1210" s="4">
        <v>43817</v>
      </c>
      <c r="B1210" t="s">
        <v>38</v>
      </c>
      <c r="C1210" t="s">
        <v>15</v>
      </c>
      <c r="D1210" t="s">
        <v>545</v>
      </c>
      <c r="E1210" t="s">
        <v>17</v>
      </c>
      <c r="F1210" t="s">
        <v>32</v>
      </c>
      <c r="G1210" t="s">
        <v>33</v>
      </c>
      <c r="H1210" t="s">
        <v>15</v>
      </c>
      <c r="I1210">
        <v>364</v>
      </c>
      <c r="J1210">
        <v>2</v>
      </c>
      <c r="K1210">
        <v>728</v>
      </c>
      <c r="L1210" s="5">
        <v>0</v>
      </c>
      <c r="M1210">
        <f t="shared" si="36"/>
        <v>2019</v>
      </c>
      <c r="N1210" s="4" t="str">
        <f t="shared" si="37"/>
        <v>2019Dec</v>
      </c>
    </row>
    <row r="1211" spans="1:14" x14ac:dyDescent="0.3">
      <c r="A1211" s="4">
        <v>43939</v>
      </c>
      <c r="B1211" t="s">
        <v>14</v>
      </c>
      <c r="C1211" t="s">
        <v>15</v>
      </c>
      <c r="D1211" t="s">
        <v>530</v>
      </c>
      <c r="E1211" t="s">
        <v>50</v>
      </c>
      <c r="F1211" t="s">
        <v>55</v>
      </c>
      <c r="G1211" t="s">
        <v>56</v>
      </c>
      <c r="H1211" t="s">
        <v>53</v>
      </c>
      <c r="I1211">
        <v>50</v>
      </c>
      <c r="J1211">
        <v>12</v>
      </c>
      <c r="K1211">
        <v>600</v>
      </c>
      <c r="L1211" s="5">
        <v>0.05</v>
      </c>
      <c r="M1211">
        <f t="shared" si="36"/>
        <v>2020</v>
      </c>
      <c r="N1211" s="4" t="str">
        <f t="shared" si="37"/>
        <v>2020Apr</v>
      </c>
    </row>
    <row r="1212" spans="1:14" x14ac:dyDescent="0.3">
      <c r="A1212" s="4">
        <v>43940</v>
      </c>
      <c r="B1212" t="s">
        <v>14</v>
      </c>
      <c r="C1212" t="s">
        <v>21</v>
      </c>
      <c r="D1212" t="s">
        <v>546</v>
      </c>
      <c r="E1212" t="s">
        <v>23</v>
      </c>
      <c r="F1212" t="s">
        <v>447</v>
      </c>
      <c r="G1212" t="s">
        <v>451</v>
      </c>
      <c r="H1212" t="s">
        <v>20</v>
      </c>
      <c r="I1212">
        <v>742</v>
      </c>
      <c r="J1212">
        <v>2</v>
      </c>
      <c r="K1212">
        <v>1484</v>
      </c>
      <c r="L1212" s="5">
        <v>0.12</v>
      </c>
      <c r="M1212">
        <f t="shared" si="36"/>
        <v>2020</v>
      </c>
      <c r="N1212" s="4" t="str">
        <f t="shared" si="37"/>
        <v>2020Apr</v>
      </c>
    </row>
    <row r="1213" spans="1:14" x14ac:dyDescent="0.3">
      <c r="A1213" s="4">
        <v>43818</v>
      </c>
      <c r="B1213" t="s">
        <v>38</v>
      </c>
      <c r="C1213" t="s">
        <v>15</v>
      </c>
      <c r="D1213" t="s">
        <v>541</v>
      </c>
      <c r="E1213" t="s">
        <v>17</v>
      </c>
      <c r="F1213" t="s">
        <v>426</v>
      </c>
      <c r="G1213" t="s">
        <v>479</v>
      </c>
      <c r="H1213" t="s">
        <v>428</v>
      </c>
      <c r="I1213">
        <v>40</v>
      </c>
      <c r="J1213">
        <v>1</v>
      </c>
      <c r="K1213">
        <v>40</v>
      </c>
      <c r="L1213" s="5">
        <v>0</v>
      </c>
      <c r="M1213">
        <f t="shared" si="36"/>
        <v>2019</v>
      </c>
      <c r="N1213" s="4" t="str">
        <f t="shared" si="37"/>
        <v>2019Dec</v>
      </c>
    </row>
    <row r="1214" spans="1:14" x14ac:dyDescent="0.3">
      <c r="A1214" s="4">
        <v>43819</v>
      </c>
      <c r="B1214" t="s">
        <v>38</v>
      </c>
      <c r="C1214" t="s">
        <v>15</v>
      </c>
      <c r="D1214" t="s">
        <v>84</v>
      </c>
      <c r="E1214" t="s">
        <v>50</v>
      </c>
      <c r="F1214" t="s">
        <v>257</v>
      </c>
      <c r="G1214" t="s">
        <v>411</v>
      </c>
      <c r="H1214" t="s">
        <v>259</v>
      </c>
      <c r="I1214">
        <v>9</v>
      </c>
      <c r="J1214">
        <v>1</v>
      </c>
      <c r="K1214">
        <v>9</v>
      </c>
      <c r="L1214" s="5">
        <v>0</v>
      </c>
      <c r="M1214">
        <f t="shared" si="36"/>
        <v>2019</v>
      </c>
      <c r="N1214" s="4" t="str">
        <f t="shared" si="37"/>
        <v>2019Dec</v>
      </c>
    </row>
    <row r="1215" spans="1:14" x14ac:dyDescent="0.3">
      <c r="A1215" s="4">
        <v>43790</v>
      </c>
      <c r="B1215" t="s">
        <v>14</v>
      </c>
      <c r="C1215" t="s">
        <v>15</v>
      </c>
      <c r="D1215" t="s">
        <v>341</v>
      </c>
      <c r="E1215" t="s">
        <v>50</v>
      </c>
      <c r="F1215" t="s">
        <v>55</v>
      </c>
      <c r="G1215" t="s">
        <v>56</v>
      </c>
      <c r="H1215" t="s">
        <v>53</v>
      </c>
      <c r="I1215">
        <v>50</v>
      </c>
      <c r="J1215">
        <v>3</v>
      </c>
      <c r="K1215">
        <v>150</v>
      </c>
      <c r="L1215" s="5">
        <v>0.05</v>
      </c>
      <c r="M1215">
        <f t="shared" si="36"/>
        <v>2019</v>
      </c>
      <c r="N1215" s="4" t="str">
        <f t="shared" si="37"/>
        <v>2019Nov</v>
      </c>
    </row>
    <row r="1216" spans="1:14" x14ac:dyDescent="0.3">
      <c r="A1216" s="4">
        <v>43820</v>
      </c>
      <c r="B1216" t="s">
        <v>14</v>
      </c>
      <c r="C1216" t="s">
        <v>15</v>
      </c>
      <c r="D1216" t="s">
        <v>394</v>
      </c>
      <c r="E1216" t="s">
        <v>62</v>
      </c>
      <c r="F1216" t="s">
        <v>63</v>
      </c>
      <c r="G1216" t="s">
        <v>64</v>
      </c>
      <c r="H1216" t="s">
        <v>26</v>
      </c>
      <c r="I1216">
        <v>35</v>
      </c>
      <c r="J1216">
        <v>3</v>
      </c>
      <c r="K1216">
        <v>105</v>
      </c>
      <c r="L1216" s="5">
        <v>0.05</v>
      </c>
      <c r="M1216">
        <f t="shared" si="36"/>
        <v>2019</v>
      </c>
      <c r="N1216" s="4" t="str">
        <f t="shared" si="37"/>
        <v>2019Dec</v>
      </c>
    </row>
    <row r="1217" spans="1:14" x14ac:dyDescent="0.3">
      <c r="A1217" s="4">
        <v>43820</v>
      </c>
      <c r="B1217" t="s">
        <v>38</v>
      </c>
      <c r="C1217" t="s">
        <v>21</v>
      </c>
      <c r="D1217" t="s">
        <v>122</v>
      </c>
      <c r="E1217" t="s">
        <v>62</v>
      </c>
      <c r="F1217" t="s">
        <v>418</v>
      </c>
      <c r="G1217" t="s">
        <v>419</v>
      </c>
      <c r="I1217">
        <v>120</v>
      </c>
      <c r="J1217">
        <v>2</v>
      </c>
      <c r="K1217">
        <v>240</v>
      </c>
      <c r="L1217" s="5">
        <v>0.02</v>
      </c>
      <c r="M1217">
        <f t="shared" si="36"/>
        <v>2019</v>
      </c>
      <c r="N1217" s="4" t="str">
        <f t="shared" si="37"/>
        <v>2019Dec</v>
      </c>
    </row>
    <row r="1218" spans="1:14" x14ac:dyDescent="0.3">
      <c r="A1218" s="4">
        <v>43942</v>
      </c>
      <c r="B1218" t="s">
        <v>89</v>
      </c>
      <c r="C1218" t="s">
        <v>15</v>
      </c>
      <c r="D1218" t="s">
        <v>547</v>
      </c>
      <c r="E1218" t="s">
        <v>50</v>
      </c>
      <c r="F1218" t="s">
        <v>55</v>
      </c>
      <c r="G1218" t="s">
        <v>56</v>
      </c>
      <c r="H1218" t="s">
        <v>53</v>
      </c>
      <c r="I1218">
        <v>50</v>
      </c>
      <c r="J1218">
        <v>1</v>
      </c>
      <c r="K1218">
        <v>50</v>
      </c>
      <c r="L1218" s="5">
        <v>0.05</v>
      </c>
      <c r="M1218">
        <f t="shared" si="36"/>
        <v>2020</v>
      </c>
      <c r="N1218" s="4" t="str">
        <f t="shared" si="37"/>
        <v>2020Apr</v>
      </c>
    </row>
    <row r="1219" spans="1:14" x14ac:dyDescent="0.3">
      <c r="A1219" s="4">
        <v>43791</v>
      </c>
      <c r="B1219" t="s">
        <v>38</v>
      </c>
      <c r="C1219" t="s">
        <v>21</v>
      </c>
      <c r="D1219" t="s">
        <v>328</v>
      </c>
      <c r="E1219" t="s">
        <v>50</v>
      </c>
      <c r="F1219" t="s">
        <v>257</v>
      </c>
      <c r="G1219" t="s">
        <v>258</v>
      </c>
      <c r="H1219" t="s">
        <v>259</v>
      </c>
      <c r="I1219">
        <v>10</v>
      </c>
      <c r="J1219">
        <v>6</v>
      </c>
      <c r="K1219">
        <v>60</v>
      </c>
      <c r="L1219" s="5">
        <v>0.02</v>
      </c>
      <c r="M1219">
        <f t="shared" ref="M1219:M1282" si="38">YEAR(A1219)</f>
        <v>2019</v>
      </c>
      <c r="N1219" s="4" t="str">
        <f t="shared" ref="N1219:N1282" si="39">YEAR(A1219)&amp;TEXT(A1219,"mmm")</f>
        <v>2019Nov</v>
      </c>
    </row>
    <row r="1220" spans="1:14" x14ac:dyDescent="0.3">
      <c r="A1220" s="4">
        <v>43943</v>
      </c>
      <c r="B1220" t="s">
        <v>14</v>
      </c>
      <c r="C1220" t="s">
        <v>21</v>
      </c>
      <c r="D1220" t="s">
        <v>495</v>
      </c>
      <c r="E1220" t="s">
        <v>17</v>
      </c>
      <c r="F1220" t="s">
        <v>18</v>
      </c>
      <c r="G1220" t="s">
        <v>19</v>
      </c>
      <c r="H1220" t="s">
        <v>20</v>
      </c>
      <c r="I1220">
        <v>595</v>
      </c>
      <c r="J1220">
        <v>4</v>
      </c>
      <c r="K1220">
        <v>2380</v>
      </c>
      <c r="L1220" s="5">
        <v>0.12</v>
      </c>
      <c r="M1220">
        <f t="shared" si="38"/>
        <v>2020</v>
      </c>
      <c r="N1220" s="4" t="str">
        <f t="shared" si="39"/>
        <v>2020Apr</v>
      </c>
    </row>
    <row r="1221" spans="1:14" x14ac:dyDescent="0.3">
      <c r="A1221" s="4">
        <v>43760</v>
      </c>
      <c r="B1221" t="s">
        <v>14</v>
      </c>
      <c r="C1221" t="s">
        <v>15</v>
      </c>
      <c r="D1221" t="s">
        <v>446</v>
      </c>
      <c r="E1221" t="s">
        <v>62</v>
      </c>
      <c r="F1221" t="s">
        <v>418</v>
      </c>
      <c r="G1221" t="s">
        <v>419</v>
      </c>
      <c r="I1221">
        <v>120</v>
      </c>
      <c r="J1221">
        <v>3</v>
      </c>
      <c r="K1221">
        <v>360</v>
      </c>
      <c r="L1221" s="5">
        <v>0.05</v>
      </c>
      <c r="M1221">
        <f t="shared" si="38"/>
        <v>2019</v>
      </c>
      <c r="N1221" s="4" t="str">
        <f t="shared" si="39"/>
        <v>2019Oct</v>
      </c>
    </row>
    <row r="1222" spans="1:14" x14ac:dyDescent="0.3">
      <c r="A1222" s="4">
        <v>43792</v>
      </c>
      <c r="B1222" t="s">
        <v>14</v>
      </c>
      <c r="C1222" t="s">
        <v>21</v>
      </c>
      <c r="D1222" t="s">
        <v>422</v>
      </c>
      <c r="E1222" t="s">
        <v>17</v>
      </c>
      <c r="F1222" t="s">
        <v>41</v>
      </c>
      <c r="G1222" t="s">
        <v>66</v>
      </c>
      <c r="H1222" t="s">
        <v>26</v>
      </c>
      <c r="I1222">
        <v>61</v>
      </c>
      <c r="J1222">
        <v>3</v>
      </c>
      <c r="K1222">
        <v>183</v>
      </c>
      <c r="L1222" s="5">
        <v>0.12</v>
      </c>
      <c r="M1222">
        <f t="shared" si="38"/>
        <v>2019</v>
      </c>
      <c r="N1222" s="4" t="str">
        <f t="shared" si="39"/>
        <v>2019Nov</v>
      </c>
    </row>
    <row r="1223" spans="1:14" x14ac:dyDescent="0.3">
      <c r="A1223" s="4">
        <v>43792</v>
      </c>
      <c r="B1223" t="s">
        <v>14</v>
      </c>
      <c r="C1223" t="s">
        <v>21</v>
      </c>
      <c r="D1223" t="s">
        <v>37</v>
      </c>
      <c r="E1223" t="s">
        <v>17</v>
      </c>
      <c r="F1223" t="s">
        <v>41</v>
      </c>
      <c r="G1223" t="s">
        <v>42</v>
      </c>
      <c r="H1223" t="s">
        <v>26</v>
      </c>
      <c r="I1223">
        <v>113</v>
      </c>
      <c r="J1223">
        <v>5</v>
      </c>
      <c r="K1223">
        <v>565</v>
      </c>
      <c r="L1223" s="5">
        <v>0.12</v>
      </c>
      <c r="M1223">
        <f t="shared" si="38"/>
        <v>2019</v>
      </c>
      <c r="N1223" s="4" t="str">
        <f t="shared" si="39"/>
        <v>2019Nov</v>
      </c>
    </row>
    <row r="1224" spans="1:14" x14ac:dyDescent="0.3">
      <c r="A1224" s="4">
        <v>43731</v>
      </c>
      <c r="B1224" t="s">
        <v>34</v>
      </c>
      <c r="C1224" t="s">
        <v>15</v>
      </c>
      <c r="D1224" t="s">
        <v>300</v>
      </c>
      <c r="E1224" t="s">
        <v>17</v>
      </c>
      <c r="F1224" t="s">
        <v>426</v>
      </c>
      <c r="G1224" t="s">
        <v>479</v>
      </c>
      <c r="H1224" t="s">
        <v>428</v>
      </c>
      <c r="I1224">
        <v>40</v>
      </c>
      <c r="J1224">
        <v>2</v>
      </c>
      <c r="K1224">
        <v>80</v>
      </c>
      <c r="L1224" s="5">
        <v>0.1</v>
      </c>
      <c r="M1224">
        <f t="shared" si="38"/>
        <v>2019</v>
      </c>
      <c r="N1224" s="4" t="str">
        <f t="shared" si="39"/>
        <v>2019Sep</v>
      </c>
    </row>
    <row r="1225" spans="1:14" x14ac:dyDescent="0.3">
      <c r="A1225" s="4">
        <v>43732</v>
      </c>
      <c r="B1225" t="s">
        <v>38</v>
      </c>
      <c r="C1225" t="s">
        <v>21</v>
      </c>
      <c r="D1225" t="s">
        <v>305</v>
      </c>
      <c r="E1225" t="s">
        <v>17</v>
      </c>
      <c r="F1225" t="s">
        <v>18</v>
      </c>
      <c r="G1225" t="s">
        <v>19</v>
      </c>
      <c r="H1225" t="s">
        <v>20</v>
      </c>
      <c r="I1225">
        <v>595</v>
      </c>
      <c r="J1225">
        <v>1</v>
      </c>
      <c r="K1225">
        <v>595</v>
      </c>
      <c r="L1225" s="5">
        <v>0.02</v>
      </c>
      <c r="M1225">
        <f t="shared" si="38"/>
        <v>2019</v>
      </c>
      <c r="N1225" s="4" t="str">
        <f t="shared" si="39"/>
        <v>2019Sep</v>
      </c>
    </row>
    <row r="1226" spans="1:14" x14ac:dyDescent="0.3">
      <c r="A1226" s="4">
        <v>43793</v>
      </c>
      <c r="B1226" t="s">
        <v>14</v>
      </c>
      <c r="C1226" t="s">
        <v>48</v>
      </c>
      <c r="D1226" t="s">
        <v>395</v>
      </c>
      <c r="E1226" t="s">
        <v>50</v>
      </c>
      <c r="F1226" t="s">
        <v>51</v>
      </c>
      <c r="G1226" t="s">
        <v>52</v>
      </c>
      <c r="H1226" t="s">
        <v>53</v>
      </c>
      <c r="I1226">
        <v>9</v>
      </c>
      <c r="J1226">
        <v>2</v>
      </c>
      <c r="K1226">
        <v>18</v>
      </c>
      <c r="L1226" s="5">
        <v>0.15</v>
      </c>
      <c r="M1226">
        <f t="shared" si="38"/>
        <v>2019</v>
      </c>
      <c r="N1226" s="4" t="str">
        <f t="shared" si="39"/>
        <v>2019Nov</v>
      </c>
    </row>
    <row r="1227" spans="1:14" x14ac:dyDescent="0.3">
      <c r="A1227" s="4">
        <v>43945</v>
      </c>
      <c r="B1227" t="s">
        <v>14</v>
      </c>
      <c r="C1227" t="s">
        <v>48</v>
      </c>
      <c r="D1227" t="s">
        <v>69</v>
      </c>
      <c r="E1227" t="s">
        <v>62</v>
      </c>
      <c r="F1227" t="s">
        <v>63</v>
      </c>
      <c r="G1227" t="s">
        <v>64</v>
      </c>
      <c r="H1227" t="s">
        <v>26</v>
      </c>
      <c r="I1227">
        <v>35</v>
      </c>
      <c r="J1227">
        <v>5</v>
      </c>
      <c r="K1227">
        <v>175</v>
      </c>
      <c r="L1227" s="5">
        <v>0.15</v>
      </c>
      <c r="M1227">
        <f t="shared" si="38"/>
        <v>2020</v>
      </c>
      <c r="N1227" s="4" t="str">
        <f t="shared" si="39"/>
        <v>2020Apr</v>
      </c>
    </row>
    <row r="1228" spans="1:14" x14ac:dyDescent="0.3">
      <c r="A1228" s="4">
        <v>43793</v>
      </c>
      <c r="B1228" t="s">
        <v>14</v>
      </c>
      <c r="C1228" t="s">
        <v>15</v>
      </c>
      <c r="D1228" t="s">
        <v>518</v>
      </c>
      <c r="E1228" t="s">
        <v>50</v>
      </c>
      <c r="F1228" t="s">
        <v>51</v>
      </c>
      <c r="G1228" t="s">
        <v>52</v>
      </c>
      <c r="H1228" t="s">
        <v>53</v>
      </c>
      <c r="I1228">
        <v>9</v>
      </c>
      <c r="J1228">
        <v>2</v>
      </c>
      <c r="K1228">
        <v>18</v>
      </c>
      <c r="L1228" s="5">
        <v>0.05</v>
      </c>
      <c r="M1228">
        <f t="shared" si="38"/>
        <v>2019</v>
      </c>
      <c r="N1228" s="4" t="str">
        <f t="shared" si="39"/>
        <v>2019Nov</v>
      </c>
    </row>
    <row r="1229" spans="1:14" x14ac:dyDescent="0.3">
      <c r="A1229" s="4">
        <v>43793</v>
      </c>
      <c r="B1229" t="s">
        <v>38</v>
      </c>
      <c r="C1229" t="s">
        <v>15</v>
      </c>
      <c r="D1229" t="s">
        <v>110</v>
      </c>
      <c r="E1229" t="s">
        <v>17</v>
      </c>
      <c r="F1229" t="s">
        <v>32</v>
      </c>
      <c r="G1229" t="s">
        <v>81</v>
      </c>
      <c r="H1229" t="s">
        <v>26</v>
      </c>
      <c r="I1229">
        <v>349</v>
      </c>
      <c r="J1229">
        <v>2</v>
      </c>
      <c r="K1229">
        <v>698</v>
      </c>
      <c r="L1229" s="5">
        <v>0</v>
      </c>
      <c r="M1229">
        <f t="shared" si="38"/>
        <v>2019</v>
      </c>
      <c r="N1229" s="4" t="str">
        <f t="shared" si="39"/>
        <v>2019Nov</v>
      </c>
    </row>
    <row r="1230" spans="1:14" x14ac:dyDescent="0.3">
      <c r="A1230" s="4">
        <v>43945</v>
      </c>
      <c r="B1230" t="s">
        <v>89</v>
      </c>
      <c r="C1230" t="s">
        <v>15</v>
      </c>
      <c r="D1230" t="s">
        <v>98</v>
      </c>
      <c r="E1230" t="s">
        <v>17</v>
      </c>
      <c r="F1230" t="s">
        <v>426</v>
      </c>
      <c r="G1230" t="s">
        <v>454</v>
      </c>
      <c r="H1230" t="s">
        <v>428</v>
      </c>
      <c r="I1230">
        <v>40</v>
      </c>
      <c r="J1230">
        <v>6</v>
      </c>
      <c r="K1230">
        <v>240</v>
      </c>
      <c r="L1230" s="5">
        <v>0.05</v>
      </c>
      <c r="M1230">
        <f t="shared" si="38"/>
        <v>2020</v>
      </c>
      <c r="N1230" s="4" t="str">
        <f t="shared" si="39"/>
        <v>2020Apr</v>
      </c>
    </row>
    <row r="1231" spans="1:14" x14ac:dyDescent="0.3">
      <c r="A1231" s="4">
        <v>43823</v>
      </c>
      <c r="B1231" t="s">
        <v>89</v>
      </c>
      <c r="C1231" t="s">
        <v>21</v>
      </c>
      <c r="D1231" t="s">
        <v>548</v>
      </c>
      <c r="E1231" t="s">
        <v>17</v>
      </c>
      <c r="F1231" t="s">
        <v>32</v>
      </c>
      <c r="G1231" t="s">
        <v>33</v>
      </c>
      <c r="H1231" t="s">
        <v>15</v>
      </c>
      <c r="I1231">
        <v>364</v>
      </c>
      <c r="J1231">
        <v>2</v>
      </c>
      <c r="K1231">
        <v>728</v>
      </c>
      <c r="L1231" s="5">
        <v>0.1</v>
      </c>
      <c r="M1231">
        <f t="shared" si="38"/>
        <v>2019</v>
      </c>
      <c r="N1231" s="4" t="str">
        <f t="shared" si="39"/>
        <v>2019Dec</v>
      </c>
    </row>
    <row r="1232" spans="1:14" x14ac:dyDescent="0.3">
      <c r="A1232" s="4">
        <v>43946</v>
      </c>
      <c r="B1232" t="s">
        <v>14</v>
      </c>
      <c r="C1232" t="s">
        <v>48</v>
      </c>
      <c r="D1232" t="s">
        <v>217</v>
      </c>
      <c r="E1232" t="s">
        <v>17</v>
      </c>
      <c r="F1232" t="s">
        <v>18</v>
      </c>
      <c r="G1232" t="s">
        <v>45</v>
      </c>
      <c r="H1232" t="s">
        <v>30</v>
      </c>
      <c r="I1232">
        <v>337</v>
      </c>
      <c r="J1232">
        <v>1</v>
      </c>
      <c r="K1232">
        <v>337</v>
      </c>
      <c r="L1232" s="5">
        <v>0.15</v>
      </c>
      <c r="M1232">
        <f t="shared" si="38"/>
        <v>2020</v>
      </c>
      <c r="N1232" s="4" t="str">
        <f t="shared" si="39"/>
        <v>2020Apr</v>
      </c>
    </row>
    <row r="1233" spans="1:14" x14ac:dyDescent="0.3">
      <c r="A1233" s="4">
        <v>43733</v>
      </c>
      <c r="B1233" t="s">
        <v>89</v>
      </c>
      <c r="C1233" t="s">
        <v>21</v>
      </c>
      <c r="D1233" t="s">
        <v>191</v>
      </c>
      <c r="E1233" t="s">
        <v>17</v>
      </c>
      <c r="F1233" t="s">
        <v>426</v>
      </c>
      <c r="G1233" t="s">
        <v>488</v>
      </c>
      <c r="H1233" t="s">
        <v>428</v>
      </c>
      <c r="I1233">
        <v>81</v>
      </c>
      <c r="J1233">
        <v>4</v>
      </c>
      <c r="K1233">
        <v>324</v>
      </c>
      <c r="L1233" s="5">
        <v>0.1</v>
      </c>
      <c r="M1233">
        <f t="shared" si="38"/>
        <v>2019</v>
      </c>
      <c r="N1233" s="4" t="str">
        <f t="shared" si="39"/>
        <v>2019Sep</v>
      </c>
    </row>
    <row r="1234" spans="1:14" x14ac:dyDescent="0.3">
      <c r="A1234" s="4">
        <v>43763</v>
      </c>
      <c r="B1234" t="s">
        <v>34</v>
      </c>
      <c r="C1234" t="s">
        <v>21</v>
      </c>
      <c r="D1234" t="s">
        <v>549</v>
      </c>
      <c r="E1234" t="s">
        <v>23</v>
      </c>
      <c r="F1234" t="s">
        <v>447</v>
      </c>
      <c r="G1234" t="s">
        <v>448</v>
      </c>
      <c r="H1234" t="s">
        <v>125</v>
      </c>
      <c r="I1234">
        <v>2384</v>
      </c>
      <c r="J1234">
        <v>7</v>
      </c>
      <c r="K1234">
        <v>16688</v>
      </c>
      <c r="L1234" s="5">
        <v>0.24</v>
      </c>
      <c r="M1234">
        <f t="shared" si="38"/>
        <v>2019</v>
      </c>
      <c r="N1234" s="4" t="str">
        <f t="shared" si="39"/>
        <v>2019Oct</v>
      </c>
    </row>
    <row r="1235" spans="1:14" x14ac:dyDescent="0.3">
      <c r="A1235" s="4">
        <v>43947</v>
      </c>
      <c r="B1235" t="s">
        <v>14</v>
      </c>
      <c r="C1235" t="s">
        <v>21</v>
      </c>
      <c r="D1235" t="s">
        <v>203</v>
      </c>
      <c r="E1235" t="s">
        <v>23</v>
      </c>
      <c r="F1235" t="s">
        <v>24</v>
      </c>
      <c r="G1235" t="s">
        <v>103</v>
      </c>
      <c r="H1235" t="s">
        <v>15</v>
      </c>
      <c r="I1235">
        <v>2320</v>
      </c>
      <c r="J1235">
        <v>1</v>
      </c>
      <c r="K1235">
        <v>2320</v>
      </c>
      <c r="L1235" s="5">
        <v>0.12</v>
      </c>
      <c r="M1235">
        <f t="shared" si="38"/>
        <v>2020</v>
      </c>
      <c r="N1235" s="4" t="str">
        <f t="shared" si="39"/>
        <v>2020Apr</v>
      </c>
    </row>
    <row r="1236" spans="1:14" x14ac:dyDescent="0.3">
      <c r="A1236" s="4">
        <v>43734</v>
      </c>
      <c r="B1236" t="s">
        <v>416</v>
      </c>
      <c r="C1236" t="s">
        <v>21</v>
      </c>
      <c r="D1236" t="s">
        <v>474</v>
      </c>
      <c r="E1236" t="s">
        <v>17</v>
      </c>
      <c r="F1236" t="s">
        <v>426</v>
      </c>
      <c r="G1236" t="s">
        <v>442</v>
      </c>
      <c r="H1236" t="s">
        <v>428</v>
      </c>
      <c r="I1236">
        <v>81</v>
      </c>
      <c r="J1236">
        <v>1</v>
      </c>
      <c r="K1236">
        <v>81</v>
      </c>
      <c r="L1236" s="5">
        <v>0.01</v>
      </c>
      <c r="M1236">
        <f t="shared" si="38"/>
        <v>2019</v>
      </c>
      <c r="N1236" s="4" t="str">
        <f t="shared" si="39"/>
        <v>2019Sep</v>
      </c>
    </row>
    <row r="1237" spans="1:14" x14ac:dyDescent="0.3">
      <c r="A1237" s="4">
        <v>43947</v>
      </c>
      <c r="B1237" t="s">
        <v>14</v>
      </c>
      <c r="C1237" t="s">
        <v>21</v>
      </c>
      <c r="D1237" t="s">
        <v>310</v>
      </c>
      <c r="E1237" t="s">
        <v>50</v>
      </c>
      <c r="F1237" t="s">
        <v>78</v>
      </c>
      <c r="G1237" t="s">
        <v>79</v>
      </c>
      <c r="H1237" t="s">
        <v>26</v>
      </c>
      <c r="I1237">
        <v>24</v>
      </c>
      <c r="J1237">
        <v>2</v>
      </c>
      <c r="K1237">
        <v>48</v>
      </c>
      <c r="L1237" s="5">
        <v>0.12</v>
      </c>
      <c r="M1237">
        <f t="shared" si="38"/>
        <v>2020</v>
      </c>
      <c r="N1237" s="4" t="str">
        <f t="shared" si="39"/>
        <v>2020Apr</v>
      </c>
    </row>
    <row r="1238" spans="1:14" x14ac:dyDescent="0.3">
      <c r="A1238" s="4">
        <v>43947</v>
      </c>
      <c r="B1238" t="s">
        <v>89</v>
      </c>
      <c r="C1238" t="s">
        <v>21</v>
      </c>
      <c r="D1238" t="s">
        <v>550</v>
      </c>
      <c r="E1238" t="s">
        <v>23</v>
      </c>
      <c r="F1238" t="s">
        <v>28</v>
      </c>
      <c r="G1238" t="s">
        <v>36</v>
      </c>
      <c r="H1238" t="s">
        <v>26</v>
      </c>
      <c r="I1238">
        <v>2443</v>
      </c>
      <c r="J1238">
        <v>1</v>
      </c>
      <c r="K1238">
        <v>2443</v>
      </c>
      <c r="L1238" s="5">
        <v>0.1</v>
      </c>
      <c r="M1238">
        <f t="shared" si="38"/>
        <v>2020</v>
      </c>
      <c r="N1238" s="4" t="str">
        <f t="shared" si="39"/>
        <v>2020Apr</v>
      </c>
    </row>
    <row r="1239" spans="1:14" x14ac:dyDescent="0.3">
      <c r="A1239" s="4">
        <v>43795</v>
      </c>
      <c r="B1239" t="s">
        <v>89</v>
      </c>
      <c r="C1239" t="s">
        <v>21</v>
      </c>
      <c r="D1239" t="s">
        <v>551</v>
      </c>
      <c r="E1239" t="s">
        <v>17</v>
      </c>
      <c r="F1239" t="s">
        <v>426</v>
      </c>
      <c r="G1239" t="s">
        <v>488</v>
      </c>
      <c r="H1239" t="s">
        <v>428</v>
      </c>
      <c r="I1239">
        <v>81</v>
      </c>
      <c r="J1239">
        <v>2</v>
      </c>
      <c r="K1239">
        <v>162</v>
      </c>
      <c r="L1239" s="5">
        <v>0.1</v>
      </c>
      <c r="M1239">
        <f t="shared" si="38"/>
        <v>2019</v>
      </c>
      <c r="N1239" s="4" t="str">
        <f t="shared" si="39"/>
        <v>2019Nov</v>
      </c>
    </row>
    <row r="1240" spans="1:14" x14ac:dyDescent="0.3">
      <c r="A1240" s="4">
        <v>43947</v>
      </c>
      <c r="B1240" t="s">
        <v>423</v>
      </c>
      <c r="C1240" t="s">
        <v>15</v>
      </c>
      <c r="D1240" t="s">
        <v>552</v>
      </c>
      <c r="E1240" t="s">
        <v>23</v>
      </c>
      <c r="F1240" t="s">
        <v>447</v>
      </c>
      <c r="G1240" t="s">
        <v>468</v>
      </c>
      <c r="H1240" t="s">
        <v>125</v>
      </c>
      <c r="I1240">
        <v>1215</v>
      </c>
      <c r="J1240">
        <v>1</v>
      </c>
      <c r="K1240">
        <v>1215</v>
      </c>
      <c r="L1240" s="5">
        <v>0.05</v>
      </c>
      <c r="M1240">
        <f t="shared" si="38"/>
        <v>2020</v>
      </c>
      <c r="N1240" s="4" t="str">
        <f t="shared" si="39"/>
        <v>2020Apr</v>
      </c>
    </row>
    <row r="1241" spans="1:14" x14ac:dyDescent="0.3">
      <c r="A1241" s="4">
        <v>43796</v>
      </c>
      <c r="B1241" t="s">
        <v>34</v>
      </c>
      <c r="C1241" t="s">
        <v>15</v>
      </c>
      <c r="D1241" t="s">
        <v>54</v>
      </c>
      <c r="E1241" t="s">
        <v>23</v>
      </c>
      <c r="F1241" t="s">
        <v>28</v>
      </c>
      <c r="G1241" t="s">
        <v>29</v>
      </c>
      <c r="H1241" t="s">
        <v>30</v>
      </c>
      <c r="I1241">
        <v>783</v>
      </c>
      <c r="J1241">
        <v>3</v>
      </c>
      <c r="K1241">
        <v>2349</v>
      </c>
      <c r="L1241" s="5">
        <v>0.1</v>
      </c>
      <c r="M1241">
        <f t="shared" si="38"/>
        <v>2019</v>
      </c>
      <c r="N1241" s="4" t="str">
        <f t="shared" si="39"/>
        <v>2019Nov</v>
      </c>
    </row>
    <row r="1242" spans="1:14" x14ac:dyDescent="0.3">
      <c r="A1242" s="4">
        <v>43735</v>
      </c>
      <c r="B1242" t="s">
        <v>14</v>
      </c>
      <c r="C1242" t="s">
        <v>15</v>
      </c>
      <c r="D1242" t="s">
        <v>518</v>
      </c>
      <c r="E1242" t="s">
        <v>50</v>
      </c>
      <c r="F1242" t="s">
        <v>58</v>
      </c>
      <c r="G1242" t="s">
        <v>455</v>
      </c>
      <c r="H1242" t="s">
        <v>26</v>
      </c>
      <c r="I1242">
        <v>70</v>
      </c>
      <c r="J1242">
        <v>3</v>
      </c>
      <c r="K1242">
        <v>210</v>
      </c>
      <c r="L1242" s="5">
        <v>0.05</v>
      </c>
      <c r="M1242">
        <f t="shared" si="38"/>
        <v>2019</v>
      </c>
      <c r="N1242" s="4" t="str">
        <f t="shared" si="39"/>
        <v>2019Sep</v>
      </c>
    </row>
    <row r="1243" spans="1:14" x14ac:dyDescent="0.3">
      <c r="A1243" s="4">
        <v>43735</v>
      </c>
      <c r="B1243" t="s">
        <v>34</v>
      </c>
      <c r="C1243" t="s">
        <v>21</v>
      </c>
      <c r="D1243" t="s">
        <v>553</v>
      </c>
      <c r="E1243" t="s">
        <v>17</v>
      </c>
      <c r="F1243" t="s">
        <v>18</v>
      </c>
      <c r="G1243" t="s">
        <v>19</v>
      </c>
      <c r="H1243" t="s">
        <v>20</v>
      </c>
      <c r="I1243">
        <v>595</v>
      </c>
      <c r="J1243">
        <v>1</v>
      </c>
      <c r="K1243">
        <v>595</v>
      </c>
      <c r="L1243" s="5">
        <v>0.24</v>
      </c>
      <c r="M1243">
        <f t="shared" si="38"/>
        <v>2019</v>
      </c>
      <c r="N1243" s="4" t="str">
        <f t="shared" si="39"/>
        <v>2019Sep</v>
      </c>
    </row>
    <row r="1244" spans="1:14" x14ac:dyDescent="0.3">
      <c r="A1244" s="4">
        <v>43796</v>
      </c>
      <c r="B1244" t="s">
        <v>89</v>
      </c>
      <c r="C1244" t="s">
        <v>15</v>
      </c>
      <c r="D1244" t="s">
        <v>132</v>
      </c>
      <c r="E1244" t="s">
        <v>17</v>
      </c>
      <c r="F1244" t="s">
        <v>426</v>
      </c>
      <c r="G1244" t="s">
        <v>479</v>
      </c>
      <c r="H1244" t="s">
        <v>428</v>
      </c>
      <c r="I1244">
        <v>40</v>
      </c>
      <c r="J1244">
        <v>3</v>
      </c>
      <c r="K1244">
        <v>120</v>
      </c>
      <c r="L1244" s="5">
        <v>0.05</v>
      </c>
      <c r="M1244">
        <f t="shared" si="38"/>
        <v>2019</v>
      </c>
      <c r="N1244" s="4" t="str">
        <f t="shared" si="39"/>
        <v>2019Nov</v>
      </c>
    </row>
    <row r="1245" spans="1:14" x14ac:dyDescent="0.3">
      <c r="A1245" s="4">
        <v>43948</v>
      </c>
      <c r="B1245" t="s">
        <v>38</v>
      </c>
      <c r="C1245" t="s">
        <v>21</v>
      </c>
      <c r="D1245" t="s">
        <v>531</v>
      </c>
      <c r="E1245" t="s">
        <v>17</v>
      </c>
      <c r="F1245" t="s">
        <v>431</v>
      </c>
      <c r="G1245" t="s">
        <v>453</v>
      </c>
      <c r="H1245" t="s">
        <v>125</v>
      </c>
      <c r="I1245">
        <v>1004</v>
      </c>
      <c r="J1245">
        <v>2</v>
      </c>
      <c r="K1245">
        <v>2008</v>
      </c>
      <c r="L1245" s="5">
        <v>0.02</v>
      </c>
      <c r="M1245">
        <f t="shared" si="38"/>
        <v>2020</v>
      </c>
      <c r="N1245" s="4" t="str">
        <f t="shared" si="39"/>
        <v>2020Apr</v>
      </c>
    </row>
    <row r="1246" spans="1:14" x14ac:dyDescent="0.3">
      <c r="A1246" s="4">
        <v>43766</v>
      </c>
      <c r="B1246" t="s">
        <v>14</v>
      </c>
      <c r="C1246" t="s">
        <v>21</v>
      </c>
      <c r="D1246" t="s">
        <v>467</v>
      </c>
      <c r="E1246" t="s">
        <v>17</v>
      </c>
      <c r="F1246" t="s">
        <v>431</v>
      </c>
      <c r="G1246" t="s">
        <v>432</v>
      </c>
      <c r="H1246" t="s">
        <v>125</v>
      </c>
      <c r="I1246">
        <v>333</v>
      </c>
      <c r="J1246">
        <v>3</v>
      </c>
      <c r="K1246">
        <v>999</v>
      </c>
      <c r="L1246" s="5">
        <v>0.12</v>
      </c>
      <c r="M1246">
        <f t="shared" si="38"/>
        <v>2019</v>
      </c>
      <c r="N1246" s="4" t="str">
        <f t="shared" si="39"/>
        <v>2019Oct</v>
      </c>
    </row>
    <row r="1247" spans="1:14" x14ac:dyDescent="0.3">
      <c r="A1247" s="4">
        <v>43950</v>
      </c>
      <c r="B1247" t="s">
        <v>14</v>
      </c>
      <c r="C1247" t="s">
        <v>21</v>
      </c>
      <c r="D1247" t="s">
        <v>104</v>
      </c>
      <c r="E1247" t="s">
        <v>17</v>
      </c>
      <c r="F1247" t="s">
        <v>75</v>
      </c>
      <c r="G1247" t="s">
        <v>162</v>
      </c>
      <c r="I1247">
        <v>102</v>
      </c>
      <c r="J1247">
        <v>8</v>
      </c>
      <c r="K1247">
        <v>816</v>
      </c>
      <c r="L1247" s="5">
        <v>0.12</v>
      </c>
      <c r="M1247">
        <f t="shared" si="38"/>
        <v>2020</v>
      </c>
      <c r="N1247" s="4" t="str">
        <f t="shared" si="39"/>
        <v>2020Apr</v>
      </c>
    </row>
    <row r="1248" spans="1:14" x14ac:dyDescent="0.3">
      <c r="A1248" s="4">
        <v>43828</v>
      </c>
      <c r="B1248" t="s">
        <v>89</v>
      </c>
      <c r="C1248" t="s">
        <v>15</v>
      </c>
      <c r="D1248" t="s">
        <v>132</v>
      </c>
      <c r="E1248" t="s">
        <v>17</v>
      </c>
      <c r="F1248" t="s">
        <v>41</v>
      </c>
      <c r="G1248" t="s">
        <v>241</v>
      </c>
      <c r="H1248" t="s">
        <v>26</v>
      </c>
      <c r="I1248">
        <v>88</v>
      </c>
      <c r="J1248">
        <v>2</v>
      </c>
      <c r="K1248">
        <v>176</v>
      </c>
      <c r="L1248" s="5">
        <v>0.05</v>
      </c>
      <c r="M1248">
        <f t="shared" si="38"/>
        <v>2019</v>
      </c>
      <c r="N1248" s="4" t="str">
        <f t="shared" si="39"/>
        <v>2019Dec</v>
      </c>
    </row>
    <row r="1249" spans="1:14" x14ac:dyDescent="0.3">
      <c r="A1249" s="4">
        <v>43738</v>
      </c>
      <c r="B1249" t="s">
        <v>14</v>
      </c>
      <c r="C1249" t="s">
        <v>21</v>
      </c>
      <c r="D1249" t="s">
        <v>554</v>
      </c>
      <c r="E1249" t="s">
        <v>17</v>
      </c>
      <c r="F1249" t="s">
        <v>426</v>
      </c>
      <c r="G1249" t="s">
        <v>442</v>
      </c>
      <c r="H1249" t="s">
        <v>428</v>
      </c>
      <c r="I1249">
        <v>81</v>
      </c>
      <c r="J1249">
        <v>2</v>
      </c>
      <c r="K1249">
        <v>162</v>
      </c>
      <c r="L1249" s="5">
        <v>0.12</v>
      </c>
      <c r="M1249">
        <f t="shared" si="38"/>
        <v>2019</v>
      </c>
      <c r="N1249" s="4" t="str">
        <f t="shared" si="39"/>
        <v>2019Sep</v>
      </c>
    </row>
    <row r="1250" spans="1:14" x14ac:dyDescent="0.3">
      <c r="A1250" s="4">
        <v>43738</v>
      </c>
      <c r="B1250" t="s">
        <v>89</v>
      </c>
      <c r="C1250" t="s">
        <v>15</v>
      </c>
      <c r="D1250" t="s">
        <v>420</v>
      </c>
      <c r="E1250" t="s">
        <v>23</v>
      </c>
      <c r="F1250" t="s">
        <v>447</v>
      </c>
      <c r="G1250" t="s">
        <v>468</v>
      </c>
      <c r="H1250" t="s">
        <v>125</v>
      </c>
      <c r="I1250">
        <v>1215</v>
      </c>
      <c r="J1250">
        <v>7</v>
      </c>
      <c r="K1250">
        <v>8505</v>
      </c>
      <c r="L1250" s="5">
        <v>0.05</v>
      </c>
      <c r="M1250">
        <f t="shared" si="38"/>
        <v>2019</v>
      </c>
      <c r="N1250" s="4" t="str">
        <f t="shared" si="39"/>
        <v>2019Sep</v>
      </c>
    </row>
    <row r="1251" spans="1:14" x14ac:dyDescent="0.3">
      <c r="A1251" s="4">
        <v>43951</v>
      </c>
      <c r="B1251" t="s">
        <v>89</v>
      </c>
      <c r="C1251" t="s">
        <v>15</v>
      </c>
      <c r="D1251" t="s">
        <v>547</v>
      </c>
      <c r="E1251" t="s">
        <v>23</v>
      </c>
      <c r="F1251" t="s">
        <v>447</v>
      </c>
      <c r="G1251" t="s">
        <v>451</v>
      </c>
      <c r="H1251" t="s">
        <v>125</v>
      </c>
      <c r="I1251">
        <v>742</v>
      </c>
      <c r="J1251">
        <v>1</v>
      </c>
      <c r="K1251">
        <v>742</v>
      </c>
      <c r="L1251" s="5">
        <v>0.05</v>
      </c>
      <c r="M1251">
        <f t="shared" si="38"/>
        <v>2020</v>
      </c>
      <c r="N1251" s="4" t="str">
        <f t="shared" si="39"/>
        <v>2020Apr</v>
      </c>
    </row>
    <row r="1252" spans="1:14" x14ac:dyDescent="0.3">
      <c r="A1252" s="4">
        <v>43952</v>
      </c>
      <c r="B1252" t="s">
        <v>14</v>
      </c>
      <c r="C1252" t="s">
        <v>15</v>
      </c>
      <c r="D1252" t="s">
        <v>43</v>
      </c>
      <c r="E1252" t="s">
        <v>23</v>
      </c>
      <c r="F1252" t="s">
        <v>28</v>
      </c>
      <c r="G1252" t="s">
        <v>29</v>
      </c>
      <c r="H1252" t="s">
        <v>26</v>
      </c>
      <c r="I1252">
        <v>783</v>
      </c>
      <c r="J1252">
        <v>1</v>
      </c>
      <c r="K1252">
        <v>783</v>
      </c>
      <c r="L1252" s="5">
        <v>0.05</v>
      </c>
      <c r="M1252">
        <f t="shared" si="38"/>
        <v>2020</v>
      </c>
      <c r="N1252" s="4" t="str">
        <f t="shared" si="39"/>
        <v>2020May</v>
      </c>
    </row>
    <row r="1253" spans="1:14" x14ac:dyDescent="0.3">
      <c r="A1253" s="4">
        <v>43952</v>
      </c>
      <c r="B1253" t="s">
        <v>14</v>
      </c>
      <c r="C1253" t="s">
        <v>15</v>
      </c>
      <c r="D1253" t="s">
        <v>504</v>
      </c>
      <c r="E1253" t="s">
        <v>62</v>
      </c>
      <c r="F1253" t="s">
        <v>63</v>
      </c>
      <c r="G1253" t="s">
        <v>64</v>
      </c>
      <c r="H1253" t="s">
        <v>30</v>
      </c>
      <c r="I1253">
        <v>35</v>
      </c>
      <c r="J1253">
        <v>6</v>
      </c>
      <c r="K1253">
        <v>210</v>
      </c>
      <c r="L1253" s="5">
        <v>0.05</v>
      </c>
      <c r="M1253">
        <f t="shared" si="38"/>
        <v>2020</v>
      </c>
      <c r="N1253" s="4" t="str">
        <f t="shared" si="39"/>
        <v>2020May</v>
      </c>
    </row>
    <row r="1254" spans="1:14" x14ac:dyDescent="0.3">
      <c r="A1254" s="4">
        <v>43952</v>
      </c>
      <c r="B1254" t="s">
        <v>14</v>
      </c>
      <c r="C1254" t="s">
        <v>15</v>
      </c>
      <c r="D1254" t="s">
        <v>504</v>
      </c>
      <c r="E1254" t="s">
        <v>17</v>
      </c>
      <c r="F1254" t="s">
        <v>41</v>
      </c>
      <c r="G1254" t="s">
        <v>202</v>
      </c>
      <c r="H1254" t="s">
        <v>26</v>
      </c>
      <c r="I1254">
        <v>327</v>
      </c>
      <c r="J1254">
        <v>1</v>
      </c>
      <c r="K1254">
        <v>327</v>
      </c>
      <c r="L1254" s="5">
        <v>0.05</v>
      </c>
      <c r="M1254">
        <f t="shared" si="38"/>
        <v>2020</v>
      </c>
      <c r="N1254" s="4" t="str">
        <f t="shared" si="39"/>
        <v>2020May</v>
      </c>
    </row>
    <row r="1255" spans="1:14" x14ac:dyDescent="0.3">
      <c r="A1255" s="4">
        <v>43953</v>
      </c>
      <c r="B1255" t="s">
        <v>14</v>
      </c>
      <c r="C1255" t="s">
        <v>21</v>
      </c>
      <c r="D1255" t="s">
        <v>150</v>
      </c>
      <c r="E1255" t="s">
        <v>23</v>
      </c>
      <c r="F1255" t="s">
        <v>28</v>
      </c>
      <c r="G1255" t="s">
        <v>117</v>
      </c>
      <c r="H1255" t="s">
        <v>20</v>
      </c>
      <c r="I1255">
        <v>1120</v>
      </c>
      <c r="J1255">
        <v>2</v>
      </c>
      <c r="K1255">
        <v>2240</v>
      </c>
      <c r="L1255" s="5">
        <v>0.12</v>
      </c>
      <c r="M1255">
        <f t="shared" si="38"/>
        <v>2020</v>
      </c>
      <c r="N1255" s="4" t="str">
        <f t="shared" si="39"/>
        <v>2020May</v>
      </c>
    </row>
    <row r="1256" spans="1:14" x14ac:dyDescent="0.3">
      <c r="A1256" s="4">
        <v>43953</v>
      </c>
      <c r="B1256" t="s">
        <v>14</v>
      </c>
      <c r="C1256" t="s">
        <v>15</v>
      </c>
      <c r="D1256" t="s">
        <v>504</v>
      </c>
      <c r="E1256" t="s">
        <v>17</v>
      </c>
      <c r="F1256" t="s">
        <v>32</v>
      </c>
      <c r="G1256" t="s">
        <v>47</v>
      </c>
      <c r="H1256" t="s">
        <v>15</v>
      </c>
      <c r="I1256">
        <v>1365</v>
      </c>
      <c r="J1256">
        <v>1</v>
      </c>
      <c r="K1256">
        <v>1365</v>
      </c>
      <c r="L1256" s="5">
        <v>0.05</v>
      </c>
      <c r="M1256">
        <f t="shared" si="38"/>
        <v>2020</v>
      </c>
      <c r="N1256" s="4" t="str">
        <f t="shared" si="39"/>
        <v>2020May</v>
      </c>
    </row>
    <row r="1257" spans="1:14" x14ac:dyDescent="0.3">
      <c r="A1257" s="4">
        <v>43953</v>
      </c>
      <c r="B1257" t="s">
        <v>14</v>
      </c>
      <c r="C1257" t="s">
        <v>21</v>
      </c>
      <c r="D1257" t="s">
        <v>196</v>
      </c>
      <c r="E1257" t="s">
        <v>17</v>
      </c>
      <c r="F1257" t="s">
        <v>41</v>
      </c>
      <c r="G1257" t="s">
        <v>66</v>
      </c>
      <c r="H1257" t="s">
        <v>26</v>
      </c>
      <c r="I1257">
        <v>61</v>
      </c>
      <c r="J1257">
        <v>2</v>
      </c>
      <c r="K1257">
        <v>122</v>
      </c>
      <c r="L1257" s="5">
        <v>0.12</v>
      </c>
      <c r="M1257">
        <f t="shared" si="38"/>
        <v>2020</v>
      </c>
      <c r="N1257" s="4" t="str">
        <f t="shared" si="39"/>
        <v>2020May</v>
      </c>
    </row>
    <row r="1258" spans="1:14" x14ac:dyDescent="0.3">
      <c r="A1258" s="4">
        <v>43953</v>
      </c>
      <c r="B1258" t="s">
        <v>89</v>
      </c>
      <c r="C1258" t="s">
        <v>15</v>
      </c>
      <c r="D1258" t="s">
        <v>555</v>
      </c>
      <c r="E1258" t="s">
        <v>17</v>
      </c>
      <c r="F1258" t="s">
        <v>431</v>
      </c>
      <c r="G1258" t="s">
        <v>453</v>
      </c>
      <c r="H1258" t="s">
        <v>20</v>
      </c>
      <c r="I1258">
        <v>1004</v>
      </c>
      <c r="J1258">
        <v>1</v>
      </c>
      <c r="K1258">
        <v>1004</v>
      </c>
      <c r="L1258" s="5">
        <v>0.05</v>
      </c>
      <c r="M1258">
        <f t="shared" si="38"/>
        <v>2020</v>
      </c>
      <c r="N1258" s="4" t="str">
        <f t="shared" si="39"/>
        <v>2020May</v>
      </c>
    </row>
    <row r="1259" spans="1:14" x14ac:dyDescent="0.3">
      <c r="A1259" s="4">
        <v>43953</v>
      </c>
      <c r="B1259" t="s">
        <v>416</v>
      </c>
      <c r="C1259" t="s">
        <v>15</v>
      </c>
      <c r="D1259" t="s">
        <v>556</v>
      </c>
      <c r="E1259" t="s">
        <v>50</v>
      </c>
      <c r="F1259" t="s">
        <v>257</v>
      </c>
      <c r="G1259" t="s">
        <v>411</v>
      </c>
      <c r="H1259" t="s">
        <v>259</v>
      </c>
      <c r="I1259">
        <v>9</v>
      </c>
      <c r="J1259">
        <v>20</v>
      </c>
      <c r="K1259">
        <v>180</v>
      </c>
      <c r="L1259" s="5">
        <v>0</v>
      </c>
      <c r="M1259">
        <f t="shared" si="38"/>
        <v>2020</v>
      </c>
      <c r="N1259" s="4" t="str">
        <f t="shared" si="39"/>
        <v>2020May</v>
      </c>
    </row>
    <row r="1260" spans="1:14" x14ac:dyDescent="0.3">
      <c r="A1260" s="4">
        <v>43954</v>
      </c>
      <c r="B1260" t="s">
        <v>34</v>
      </c>
      <c r="C1260" t="s">
        <v>21</v>
      </c>
      <c r="D1260" t="s">
        <v>487</v>
      </c>
      <c r="E1260" t="s">
        <v>62</v>
      </c>
      <c r="F1260" t="s">
        <v>418</v>
      </c>
      <c r="G1260" t="s">
        <v>419</v>
      </c>
      <c r="I1260">
        <v>120</v>
      </c>
      <c r="J1260">
        <v>4</v>
      </c>
      <c r="K1260">
        <v>480</v>
      </c>
      <c r="L1260" s="5">
        <v>0.24</v>
      </c>
      <c r="M1260">
        <f t="shared" si="38"/>
        <v>2020</v>
      </c>
      <c r="N1260" s="4" t="str">
        <f t="shared" si="39"/>
        <v>2020May</v>
      </c>
    </row>
    <row r="1261" spans="1:14" x14ac:dyDescent="0.3">
      <c r="A1261" s="4">
        <v>43955</v>
      </c>
      <c r="B1261" t="s">
        <v>14</v>
      </c>
      <c r="C1261" t="s">
        <v>15</v>
      </c>
      <c r="D1261" t="s">
        <v>151</v>
      </c>
      <c r="E1261" t="s">
        <v>23</v>
      </c>
      <c r="F1261" t="s">
        <v>28</v>
      </c>
      <c r="G1261" t="s">
        <v>117</v>
      </c>
      <c r="H1261" t="s">
        <v>20</v>
      </c>
      <c r="I1261">
        <v>1120</v>
      </c>
      <c r="J1261">
        <v>2</v>
      </c>
      <c r="K1261">
        <v>2240</v>
      </c>
      <c r="L1261" s="5">
        <v>0.05</v>
      </c>
      <c r="M1261">
        <f t="shared" si="38"/>
        <v>2020</v>
      </c>
      <c r="N1261" s="4" t="str">
        <f t="shared" si="39"/>
        <v>2020May</v>
      </c>
    </row>
    <row r="1262" spans="1:14" x14ac:dyDescent="0.3">
      <c r="A1262" s="4">
        <v>43955</v>
      </c>
      <c r="B1262" t="s">
        <v>38</v>
      </c>
      <c r="C1262" t="s">
        <v>21</v>
      </c>
      <c r="D1262" t="s">
        <v>250</v>
      </c>
      <c r="E1262" t="s">
        <v>17</v>
      </c>
      <c r="F1262" t="s">
        <v>75</v>
      </c>
      <c r="G1262" t="s">
        <v>162</v>
      </c>
      <c r="I1262">
        <v>102</v>
      </c>
      <c r="J1262">
        <v>10</v>
      </c>
      <c r="K1262">
        <v>1020</v>
      </c>
      <c r="L1262" s="5">
        <v>0.02</v>
      </c>
      <c r="M1262">
        <f t="shared" si="38"/>
        <v>2020</v>
      </c>
      <c r="N1262" s="4" t="str">
        <f t="shared" si="39"/>
        <v>2020May</v>
      </c>
    </row>
    <row r="1263" spans="1:14" x14ac:dyDescent="0.3">
      <c r="A1263" s="4">
        <v>43955</v>
      </c>
      <c r="B1263" t="s">
        <v>14</v>
      </c>
      <c r="C1263" t="s">
        <v>15</v>
      </c>
      <c r="D1263" t="s">
        <v>139</v>
      </c>
      <c r="E1263" t="s">
        <v>50</v>
      </c>
      <c r="F1263" t="s">
        <v>58</v>
      </c>
      <c r="G1263" t="s">
        <v>59</v>
      </c>
      <c r="H1263" t="s">
        <v>26</v>
      </c>
      <c r="I1263">
        <v>60</v>
      </c>
      <c r="J1263">
        <v>1</v>
      </c>
      <c r="K1263">
        <v>60</v>
      </c>
      <c r="L1263" s="5">
        <v>0.05</v>
      </c>
      <c r="M1263">
        <f t="shared" si="38"/>
        <v>2020</v>
      </c>
      <c r="N1263" s="4" t="str">
        <f t="shared" si="39"/>
        <v>2020May</v>
      </c>
    </row>
    <row r="1264" spans="1:14" x14ac:dyDescent="0.3">
      <c r="A1264" s="4">
        <v>43955</v>
      </c>
      <c r="B1264" t="s">
        <v>14</v>
      </c>
      <c r="C1264" t="s">
        <v>48</v>
      </c>
      <c r="D1264" t="s">
        <v>165</v>
      </c>
      <c r="E1264" t="s">
        <v>17</v>
      </c>
      <c r="F1264" t="s">
        <v>41</v>
      </c>
      <c r="G1264" t="s">
        <v>88</v>
      </c>
      <c r="H1264" t="s">
        <v>26</v>
      </c>
      <c r="I1264">
        <v>330</v>
      </c>
      <c r="J1264">
        <v>2</v>
      </c>
      <c r="K1264">
        <v>660</v>
      </c>
      <c r="L1264" s="5">
        <v>0.15</v>
      </c>
      <c r="M1264">
        <f t="shared" si="38"/>
        <v>2020</v>
      </c>
      <c r="N1264" s="4" t="str">
        <f t="shared" si="39"/>
        <v>2020May</v>
      </c>
    </row>
    <row r="1265" spans="1:14" x14ac:dyDescent="0.3">
      <c r="A1265" s="4">
        <v>43955</v>
      </c>
      <c r="B1265" t="s">
        <v>14</v>
      </c>
      <c r="C1265" t="s">
        <v>15</v>
      </c>
      <c r="D1265" t="s">
        <v>27</v>
      </c>
      <c r="E1265" t="s">
        <v>50</v>
      </c>
      <c r="F1265" t="s">
        <v>257</v>
      </c>
      <c r="G1265" t="s">
        <v>411</v>
      </c>
      <c r="H1265" t="s">
        <v>259</v>
      </c>
      <c r="I1265">
        <v>9</v>
      </c>
      <c r="J1265">
        <v>4</v>
      </c>
      <c r="K1265">
        <v>36</v>
      </c>
      <c r="L1265" s="5">
        <v>0.05</v>
      </c>
      <c r="M1265">
        <f t="shared" si="38"/>
        <v>2020</v>
      </c>
      <c r="N1265" s="4" t="str">
        <f t="shared" si="39"/>
        <v>2020May</v>
      </c>
    </row>
    <row r="1266" spans="1:14" x14ac:dyDescent="0.3">
      <c r="A1266" s="4">
        <v>43956</v>
      </c>
      <c r="B1266" t="s">
        <v>14</v>
      </c>
      <c r="C1266" t="s">
        <v>15</v>
      </c>
      <c r="D1266" t="s">
        <v>369</v>
      </c>
      <c r="E1266" t="s">
        <v>17</v>
      </c>
      <c r="F1266" t="s">
        <v>32</v>
      </c>
      <c r="G1266" t="s">
        <v>47</v>
      </c>
      <c r="H1266" t="s">
        <v>15</v>
      </c>
      <c r="I1266">
        <v>1365</v>
      </c>
      <c r="J1266">
        <v>1</v>
      </c>
      <c r="K1266">
        <v>1365</v>
      </c>
      <c r="L1266" s="5">
        <v>0.05</v>
      </c>
      <c r="M1266">
        <f t="shared" si="38"/>
        <v>2020</v>
      </c>
      <c r="N1266" s="4" t="str">
        <f t="shared" si="39"/>
        <v>2020May</v>
      </c>
    </row>
    <row r="1267" spans="1:14" x14ac:dyDescent="0.3">
      <c r="A1267" s="4">
        <v>43956</v>
      </c>
      <c r="B1267" t="s">
        <v>14</v>
      </c>
      <c r="C1267" t="s">
        <v>15</v>
      </c>
      <c r="D1267" t="s">
        <v>183</v>
      </c>
      <c r="E1267" t="s">
        <v>50</v>
      </c>
      <c r="F1267" t="s">
        <v>78</v>
      </c>
      <c r="G1267" t="s">
        <v>79</v>
      </c>
      <c r="H1267" t="s">
        <v>26</v>
      </c>
      <c r="I1267">
        <v>24</v>
      </c>
      <c r="J1267">
        <v>6</v>
      </c>
      <c r="K1267">
        <v>144</v>
      </c>
      <c r="L1267" s="5">
        <v>0.05</v>
      </c>
      <c r="M1267">
        <f t="shared" si="38"/>
        <v>2020</v>
      </c>
      <c r="N1267" s="4" t="str">
        <f t="shared" si="39"/>
        <v>2020May</v>
      </c>
    </row>
    <row r="1268" spans="1:14" x14ac:dyDescent="0.3">
      <c r="A1268" s="4">
        <v>43956</v>
      </c>
      <c r="B1268" t="s">
        <v>14</v>
      </c>
      <c r="C1268" t="s">
        <v>15</v>
      </c>
      <c r="D1268" t="s">
        <v>216</v>
      </c>
      <c r="E1268" t="s">
        <v>23</v>
      </c>
      <c r="F1268" t="s">
        <v>24</v>
      </c>
      <c r="G1268" t="s">
        <v>103</v>
      </c>
      <c r="H1268" t="s">
        <v>15</v>
      </c>
      <c r="I1268">
        <v>2320</v>
      </c>
      <c r="J1268">
        <v>6</v>
      </c>
      <c r="K1268">
        <v>13920</v>
      </c>
      <c r="L1268" s="5">
        <v>0.05</v>
      </c>
      <c r="M1268">
        <f t="shared" si="38"/>
        <v>2020</v>
      </c>
      <c r="N1268" s="4" t="str">
        <f t="shared" si="39"/>
        <v>2020May</v>
      </c>
    </row>
    <row r="1269" spans="1:14" x14ac:dyDescent="0.3">
      <c r="A1269" s="4">
        <v>43956</v>
      </c>
      <c r="B1269" t="s">
        <v>14</v>
      </c>
      <c r="C1269" t="s">
        <v>15</v>
      </c>
      <c r="D1269" t="s">
        <v>557</v>
      </c>
      <c r="E1269" t="s">
        <v>17</v>
      </c>
      <c r="F1269" t="s">
        <v>32</v>
      </c>
      <c r="G1269" t="s">
        <v>81</v>
      </c>
      <c r="H1269" t="s">
        <v>26</v>
      </c>
      <c r="I1269">
        <v>349</v>
      </c>
      <c r="J1269">
        <v>1</v>
      </c>
      <c r="K1269">
        <v>349</v>
      </c>
      <c r="L1269" s="5">
        <v>0.05</v>
      </c>
      <c r="M1269">
        <f t="shared" si="38"/>
        <v>2020</v>
      </c>
      <c r="N1269" s="4" t="str">
        <f t="shared" si="39"/>
        <v>2020May</v>
      </c>
    </row>
    <row r="1270" spans="1:14" x14ac:dyDescent="0.3">
      <c r="A1270" s="4">
        <v>43956</v>
      </c>
      <c r="B1270" t="s">
        <v>14</v>
      </c>
      <c r="C1270" t="s">
        <v>21</v>
      </c>
      <c r="D1270" t="s">
        <v>558</v>
      </c>
      <c r="E1270" t="s">
        <v>17</v>
      </c>
      <c r="F1270" t="s">
        <v>32</v>
      </c>
      <c r="G1270" t="s">
        <v>47</v>
      </c>
      <c r="H1270" t="s">
        <v>26</v>
      </c>
      <c r="I1270">
        <v>1350</v>
      </c>
      <c r="J1270">
        <v>1</v>
      </c>
      <c r="K1270">
        <v>1350</v>
      </c>
      <c r="L1270" s="5">
        <v>0.12</v>
      </c>
      <c r="M1270">
        <f t="shared" si="38"/>
        <v>2020</v>
      </c>
      <c r="N1270" s="4" t="str">
        <f t="shared" si="39"/>
        <v>2020May</v>
      </c>
    </row>
    <row r="1271" spans="1:14" x14ac:dyDescent="0.3">
      <c r="A1271" s="4">
        <v>43956</v>
      </c>
      <c r="B1271" t="s">
        <v>423</v>
      </c>
      <c r="C1271" t="s">
        <v>21</v>
      </c>
      <c r="D1271" t="s">
        <v>534</v>
      </c>
      <c r="E1271" t="s">
        <v>23</v>
      </c>
      <c r="F1271" t="s">
        <v>447</v>
      </c>
      <c r="G1271" t="s">
        <v>451</v>
      </c>
      <c r="H1271" t="s">
        <v>125</v>
      </c>
      <c r="I1271">
        <v>742</v>
      </c>
      <c r="J1271">
        <v>6</v>
      </c>
      <c r="K1271">
        <v>4452</v>
      </c>
      <c r="L1271" s="5">
        <v>0.12</v>
      </c>
      <c r="M1271">
        <f t="shared" si="38"/>
        <v>2020</v>
      </c>
      <c r="N1271" s="4" t="str">
        <f t="shared" si="39"/>
        <v>2020May</v>
      </c>
    </row>
    <row r="1272" spans="1:14" x14ac:dyDescent="0.3">
      <c r="A1272" s="4">
        <v>43957</v>
      </c>
      <c r="B1272" t="s">
        <v>34</v>
      </c>
      <c r="C1272" t="s">
        <v>21</v>
      </c>
      <c r="D1272" t="s">
        <v>220</v>
      </c>
      <c r="E1272" t="s">
        <v>17</v>
      </c>
      <c r="F1272" t="s">
        <v>32</v>
      </c>
      <c r="G1272" t="s">
        <v>81</v>
      </c>
      <c r="H1272" t="s">
        <v>26</v>
      </c>
      <c r="I1272">
        <v>349</v>
      </c>
      <c r="J1272">
        <v>2</v>
      </c>
      <c r="K1272">
        <v>698</v>
      </c>
      <c r="L1272" s="5">
        <v>0.24</v>
      </c>
      <c r="M1272">
        <f t="shared" si="38"/>
        <v>2020</v>
      </c>
      <c r="N1272" s="4" t="str">
        <f t="shared" si="39"/>
        <v>2020May</v>
      </c>
    </row>
    <row r="1273" spans="1:14" x14ac:dyDescent="0.3">
      <c r="A1273" s="4">
        <v>43957</v>
      </c>
      <c r="B1273" t="s">
        <v>89</v>
      </c>
      <c r="C1273" t="s">
        <v>15</v>
      </c>
      <c r="D1273" t="s">
        <v>420</v>
      </c>
      <c r="E1273" t="s">
        <v>17</v>
      </c>
      <c r="F1273" t="s">
        <v>431</v>
      </c>
      <c r="G1273" t="s">
        <v>432</v>
      </c>
      <c r="H1273" t="s">
        <v>125</v>
      </c>
      <c r="I1273">
        <v>333</v>
      </c>
      <c r="J1273">
        <v>2</v>
      </c>
      <c r="K1273">
        <v>666</v>
      </c>
      <c r="L1273" s="5">
        <v>0.05</v>
      </c>
      <c r="M1273">
        <f t="shared" si="38"/>
        <v>2020</v>
      </c>
      <c r="N1273" s="4" t="str">
        <f t="shared" si="39"/>
        <v>2020May</v>
      </c>
    </row>
    <row r="1274" spans="1:14" x14ac:dyDescent="0.3">
      <c r="A1274" s="4">
        <v>43958</v>
      </c>
      <c r="B1274" t="s">
        <v>14</v>
      </c>
      <c r="C1274" t="s">
        <v>15</v>
      </c>
      <c r="D1274" t="s">
        <v>504</v>
      </c>
      <c r="E1274" t="s">
        <v>50</v>
      </c>
      <c r="F1274" t="s">
        <v>58</v>
      </c>
      <c r="G1274" t="s">
        <v>59</v>
      </c>
      <c r="H1274" t="s">
        <v>26</v>
      </c>
      <c r="I1274">
        <v>60</v>
      </c>
      <c r="J1274">
        <v>3</v>
      </c>
      <c r="K1274">
        <v>180</v>
      </c>
      <c r="L1274" s="5">
        <v>0.05</v>
      </c>
      <c r="M1274">
        <f t="shared" si="38"/>
        <v>2020</v>
      </c>
      <c r="N1274" s="4" t="str">
        <f t="shared" si="39"/>
        <v>2020May</v>
      </c>
    </row>
    <row r="1275" spans="1:14" x14ac:dyDescent="0.3">
      <c r="A1275" s="4">
        <v>43958</v>
      </c>
      <c r="B1275" t="s">
        <v>416</v>
      </c>
      <c r="C1275" t="s">
        <v>15</v>
      </c>
      <c r="D1275" t="s">
        <v>559</v>
      </c>
      <c r="E1275" t="s">
        <v>17</v>
      </c>
      <c r="F1275" t="s">
        <v>18</v>
      </c>
      <c r="G1275" t="s">
        <v>119</v>
      </c>
      <c r="H1275" t="s">
        <v>26</v>
      </c>
      <c r="I1275">
        <v>1432</v>
      </c>
      <c r="J1275">
        <v>1</v>
      </c>
      <c r="K1275">
        <v>1432</v>
      </c>
      <c r="L1275" s="5">
        <v>0</v>
      </c>
      <c r="M1275">
        <f t="shared" si="38"/>
        <v>2020</v>
      </c>
      <c r="N1275" s="4" t="str">
        <f t="shared" si="39"/>
        <v>2020May</v>
      </c>
    </row>
    <row r="1276" spans="1:14" x14ac:dyDescent="0.3">
      <c r="A1276" s="4">
        <v>43959</v>
      </c>
      <c r="B1276" t="s">
        <v>14</v>
      </c>
      <c r="C1276" t="s">
        <v>15</v>
      </c>
      <c r="D1276" t="s">
        <v>234</v>
      </c>
      <c r="E1276" t="s">
        <v>50</v>
      </c>
      <c r="F1276" t="s">
        <v>58</v>
      </c>
      <c r="G1276" t="s">
        <v>59</v>
      </c>
      <c r="H1276" t="s">
        <v>26</v>
      </c>
      <c r="I1276">
        <v>60</v>
      </c>
      <c r="J1276">
        <v>3</v>
      </c>
      <c r="K1276">
        <v>180</v>
      </c>
      <c r="L1276" s="5">
        <v>0.05</v>
      </c>
      <c r="M1276">
        <f t="shared" si="38"/>
        <v>2020</v>
      </c>
      <c r="N1276" s="4" t="str">
        <f t="shared" si="39"/>
        <v>2020May</v>
      </c>
    </row>
    <row r="1277" spans="1:14" x14ac:dyDescent="0.3">
      <c r="A1277" s="4">
        <v>43959</v>
      </c>
      <c r="B1277" t="s">
        <v>14</v>
      </c>
      <c r="C1277" t="s">
        <v>21</v>
      </c>
      <c r="D1277" t="s">
        <v>281</v>
      </c>
      <c r="E1277" t="s">
        <v>17</v>
      </c>
      <c r="F1277" t="s">
        <v>32</v>
      </c>
      <c r="G1277" t="s">
        <v>47</v>
      </c>
      <c r="H1277" t="s">
        <v>15</v>
      </c>
      <c r="I1277">
        <v>1365</v>
      </c>
      <c r="J1277">
        <v>1</v>
      </c>
      <c r="K1277">
        <v>1365</v>
      </c>
      <c r="L1277" s="5">
        <v>0.12</v>
      </c>
      <c r="M1277">
        <f t="shared" si="38"/>
        <v>2020</v>
      </c>
      <c r="N1277" s="4" t="str">
        <f t="shared" si="39"/>
        <v>2020May</v>
      </c>
    </row>
    <row r="1278" spans="1:14" x14ac:dyDescent="0.3">
      <c r="A1278" s="4">
        <v>43959</v>
      </c>
      <c r="B1278" t="s">
        <v>38</v>
      </c>
      <c r="C1278" t="s">
        <v>15</v>
      </c>
      <c r="D1278" t="s">
        <v>249</v>
      </c>
      <c r="E1278" t="s">
        <v>50</v>
      </c>
      <c r="F1278" t="s">
        <v>58</v>
      </c>
      <c r="G1278" t="s">
        <v>59</v>
      </c>
      <c r="H1278" t="s">
        <v>26</v>
      </c>
      <c r="I1278">
        <v>60</v>
      </c>
      <c r="J1278">
        <v>4</v>
      </c>
      <c r="K1278">
        <v>240</v>
      </c>
      <c r="L1278" s="5">
        <v>0</v>
      </c>
      <c r="M1278">
        <f t="shared" si="38"/>
        <v>2020</v>
      </c>
      <c r="N1278" s="4" t="str">
        <f t="shared" si="39"/>
        <v>2020May</v>
      </c>
    </row>
    <row r="1279" spans="1:14" x14ac:dyDescent="0.3">
      <c r="A1279" s="4">
        <v>43960</v>
      </c>
      <c r="B1279" t="s">
        <v>34</v>
      </c>
      <c r="C1279" t="s">
        <v>15</v>
      </c>
      <c r="D1279" t="s">
        <v>134</v>
      </c>
      <c r="E1279" t="s">
        <v>17</v>
      </c>
      <c r="F1279" t="s">
        <v>41</v>
      </c>
      <c r="G1279" t="s">
        <v>241</v>
      </c>
      <c r="H1279" t="s">
        <v>26</v>
      </c>
      <c r="I1279">
        <v>88</v>
      </c>
      <c r="J1279">
        <v>3</v>
      </c>
      <c r="K1279">
        <v>264</v>
      </c>
      <c r="L1279" s="5">
        <v>0.1</v>
      </c>
      <c r="M1279">
        <f t="shared" si="38"/>
        <v>2020</v>
      </c>
      <c r="N1279" s="4" t="str">
        <f t="shared" si="39"/>
        <v>2020May</v>
      </c>
    </row>
    <row r="1280" spans="1:14" x14ac:dyDescent="0.3">
      <c r="A1280" s="4">
        <v>43960</v>
      </c>
      <c r="B1280" t="s">
        <v>14</v>
      </c>
      <c r="C1280" t="s">
        <v>15</v>
      </c>
      <c r="D1280" t="s">
        <v>354</v>
      </c>
      <c r="E1280" t="s">
        <v>17</v>
      </c>
      <c r="F1280" t="s">
        <v>32</v>
      </c>
      <c r="G1280" t="s">
        <v>47</v>
      </c>
      <c r="H1280" t="s">
        <v>15</v>
      </c>
      <c r="I1280">
        <v>1365</v>
      </c>
      <c r="J1280">
        <v>1</v>
      </c>
      <c r="K1280">
        <v>1365</v>
      </c>
      <c r="L1280" s="5">
        <v>0.05</v>
      </c>
      <c r="M1280">
        <f t="shared" si="38"/>
        <v>2020</v>
      </c>
      <c r="N1280" s="4" t="str">
        <f t="shared" si="39"/>
        <v>2020May</v>
      </c>
    </row>
    <row r="1281" spans="1:14" x14ac:dyDescent="0.3">
      <c r="A1281" s="4">
        <v>43960</v>
      </c>
      <c r="B1281" t="s">
        <v>38</v>
      </c>
      <c r="C1281" t="s">
        <v>21</v>
      </c>
      <c r="D1281" t="s">
        <v>318</v>
      </c>
      <c r="E1281" t="s">
        <v>17</v>
      </c>
      <c r="F1281" t="s">
        <v>426</v>
      </c>
      <c r="G1281" t="s">
        <v>494</v>
      </c>
      <c r="H1281" t="s">
        <v>428</v>
      </c>
      <c r="I1281">
        <v>62</v>
      </c>
      <c r="J1281">
        <v>4</v>
      </c>
      <c r="K1281">
        <v>248</v>
      </c>
      <c r="L1281" s="5">
        <v>0.02</v>
      </c>
      <c r="M1281">
        <f t="shared" si="38"/>
        <v>2020</v>
      </c>
      <c r="N1281" s="4" t="str">
        <f t="shared" si="39"/>
        <v>2020May</v>
      </c>
    </row>
    <row r="1282" spans="1:14" x14ac:dyDescent="0.3">
      <c r="A1282" s="4">
        <v>43961</v>
      </c>
      <c r="B1282" t="s">
        <v>38</v>
      </c>
      <c r="C1282" t="s">
        <v>15</v>
      </c>
      <c r="D1282" t="s">
        <v>560</v>
      </c>
      <c r="E1282" t="s">
        <v>17</v>
      </c>
      <c r="F1282" t="s">
        <v>41</v>
      </c>
      <c r="G1282" t="s">
        <v>107</v>
      </c>
      <c r="H1282" t="s">
        <v>26</v>
      </c>
      <c r="I1282">
        <v>248</v>
      </c>
      <c r="J1282">
        <v>1</v>
      </c>
      <c r="K1282">
        <v>248</v>
      </c>
      <c r="L1282" s="5">
        <v>0</v>
      </c>
      <c r="M1282">
        <f t="shared" si="38"/>
        <v>2020</v>
      </c>
      <c r="N1282" s="4" t="str">
        <f t="shared" si="39"/>
        <v>2020May</v>
      </c>
    </row>
    <row r="1283" spans="1:14" x14ac:dyDescent="0.3">
      <c r="A1283" s="4">
        <v>43961</v>
      </c>
      <c r="B1283" t="s">
        <v>14</v>
      </c>
      <c r="C1283" t="s">
        <v>21</v>
      </c>
      <c r="D1283" t="s">
        <v>561</v>
      </c>
      <c r="E1283" t="s">
        <v>50</v>
      </c>
      <c r="F1283" t="s">
        <v>78</v>
      </c>
      <c r="G1283" t="s">
        <v>93</v>
      </c>
      <c r="H1283" t="s">
        <v>26</v>
      </c>
      <c r="I1283">
        <v>38</v>
      </c>
      <c r="J1283">
        <v>3</v>
      </c>
      <c r="K1283">
        <v>114</v>
      </c>
      <c r="L1283" s="5">
        <v>0.12</v>
      </c>
      <c r="M1283">
        <f t="shared" ref="M1283:M1346" si="40">YEAR(A1283)</f>
        <v>2020</v>
      </c>
      <c r="N1283" s="4" t="str">
        <f t="shared" ref="N1283:N1346" si="41">YEAR(A1283)&amp;TEXT(A1283,"mmm")</f>
        <v>2020May</v>
      </c>
    </row>
    <row r="1284" spans="1:14" x14ac:dyDescent="0.3">
      <c r="A1284" s="4">
        <v>43961</v>
      </c>
      <c r="B1284" t="s">
        <v>14</v>
      </c>
      <c r="C1284" t="s">
        <v>15</v>
      </c>
      <c r="D1284" t="s">
        <v>421</v>
      </c>
      <c r="E1284" t="s">
        <v>50</v>
      </c>
      <c r="F1284" t="s">
        <v>257</v>
      </c>
      <c r="G1284" t="s">
        <v>411</v>
      </c>
      <c r="H1284" t="s">
        <v>259</v>
      </c>
      <c r="I1284">
        <v>9</v>
      </c>
      <c r="J1284">
        <v>9</v>
      </c>
      <c r="K1284">
        <v>81</v>
      </c>
      <c r="L1284" s="5">
        <v>0.05</v>
      </c>
      <c r="M1284">
        <f t="shared" si="40"/>
        <v>2020</v>
      </c>
      <c r="N1284" s="4" t="str">
        <f t="shared" si="41"/>
        <v>2020May</v>
      </c>
    </row>
    <row r="1285" spans="1:14" x14ac:dyDescent="0.3">
      <c r="A1285" s="4">
        <v>43962</v>
      </c>
      <c r="B1285" t="s">
        <v>14</v>
      </c>
      <c r="C1285" t="s">
        <v>21</v>
      </c>
      <c r="D1285" t="s">
        <v>339</v>
      </c>
      <c r="E1285" t="s">
        <v>50</v>
      </c>
      <c r="F1285" t="s">
        <v>257</v>
      </c>
      <c r="G1285" t="s">
        <v>258</v>
      </c>
      <c r="H1285" t="s">
        <v>259</v>
      </c>
      <c r="I1285">
        <v>10</v>
      </c>
      <c r="J1285">
        <v>2</v>
      </c>
      <c r="K1285">
        <v>20</v>
      </c>
      <c r="L1285" s="5">
        <v>0.12</v>
      </c>
      <c r="M1285">
        <f t="shared" si="40"/>
        <v>2020</v>
      </c>
      <c r="N1285" s="4" t="str">
        <f t="shared" si="41"/>
        <v>2020May</v>
      </c>
    </row>
    <row r="1286" spans="1:14" x14ac:dyDescent="0.3">
      <c r="A1286" s="4">
        <v>43962</v>
      </c>
      <c r="B1286" t="s">
        <v>14</v>
      </c>
      <c r="C1286" t="s">
        <v>21</v>
      </c>
      <c r="D1286" t="s">
        <v>224</v>
      </c>
      <c r="E1286" t="s">
        <v>50</v>
      </c>
      <c r="F1286" t="s">
        <v>51</v>
      </c>
      <c r="G1286" t="s">
        <v>52</v>
      </c>
      <c r="H1286" t="s">
        <v>53</v>
      </c>
      <c r="I1286">
        <v>9</v>
      </c>
      <c r="J1286">
        <v>5</v>
      </c>
      <c r="K1286">
        <v>45</v>
      </c>
      <c r="L1286" s="5">
        <v>0.12</v>
      </c>
      <c r="M1286">
        <f t="shared" si="40"/>
        <v>2020</v>
      </c>
      <c r="N1286" s="4" t="str">
        <f t="shared" si="41"/>
        <v>2020May</v>
      </c>
    </row>
    <row r="1287" spans="1:14" x14ac:dyDescent="0.3">
      <c r="A1287" s="4">
        <v>43962</v>
      </c>
      <c r="B1287" t="s">
        <v>14</v>
      </c>
      <c r="C1287" t="s">
        <v>21</v>
      </c>
      <c r="D1287" t="s">
        <v>562</v>
      </c>
      <c r="E1287" t="s">
        <v>23</v>
      </c>
      <c r="F1287" t="s">
        <v>28</v>
      </c>
      <c r="G1287" t="s">
        <v>280</v>
      </c>
      <c r="H1287" t="s">
        <v>30</v>
      </c>
      <c r="I1287">
        <v>3578</v>
      </c>
      <c r="J1287">
        <v>1</v>
      </c>
      <c r="K1287">
        <v>3578</v>
      </c>
      <c r="L1287" s="5">
        <v>0.12</v>
      </c>
      <c r="M1287">
        <f t="shared" si="40"/>
        <v>2020</v>
      </c>
      <c r="N1287" s="4" t="str">
        <f t="shared" si="41"/>
        <v>2020May</v>
      </c>
    </row>
    <row r="1288" spans="1:14" x14ac:dyDescent="0.3">
      <c r="A1288" s="4">
        <v>43963</v>
      </c>
      <c r="B1288" t="s">
        <v>14</v>
      </c>
      <c r="C1288" t="s">
        <v>21</v>
      </c>
      <c r="D1288" t="s">
        <v>381</v>
      </c>
      <c r="E1288" t="s">
        <v>23</v>
      </c>
      <c r="F1288" t="s">
        <v>24</v>
      </c>
      <c r="G1288" t="s">
        <v>103</v>
      </c>
      <c r="H1288" t="s">
        <v>26</v>
      </c>
      <c r="I1288">
        <v>2295</v>
      </c>
      <c r="J1288">
        <v>1</v>
      </c>
      <c r="K1288">
        <v>2295</v>
      </c>
      <c r="L1288" s="5">
        <v>0.12</v>
      </c>
      <c r="M1288">
        <f t="shared" si="40"/>
        <v>2020</v>
      </c>
      <c r="N1288" s="4" t="str">
        <f t="shared" si="41"/>
        <v>2020May</v>
      </c>
    </row>
    <row r="1289" spans="1:14" x14ac:dyDescent="0.3">
      <c r="A1289" s="4">
        <v>43963</v>
      </c>
      <c r="B1289" t="s">
        <v>14</v>
      </c>
      <c r="C1289" t="s">
        <v>21</v>
      </c>
      <c r="D1289" t="s">
        <v>137</v>
      </c>
      <c r="E1289" t="s">
        <v>50</v>
      </c>
      <c r="F1289" t="s">
        <v>257</v>
      </c>
      <c r="G1289" t="s">
        <v>258</v>
      </c>
      <c r="H1289" t="s">
        <v>259</v>
      </c>
      <c r="I1289">
        <v>10</v>
      </c>
      <c r="J1289">
        <v>1</v>
      </c>
      <c r="K1289">
        <v>10</v>
      </c>
      <c r="L1289" s="5">
        <v>0.12</v>
      </c>
      <c r="M1289">
        <f t="shared" si="40"/>
        <v>2020</v>
      </c>
      <c r="N1289" s="4" t="str">
        <f t="shared" si="41"/>
        <v>2020May</v>
      </c>
    </row>
    <row r="1290" spans="1:14" x14ac:dyDescent="0.3">
      <c r="A1290" s="4">
        <v>43963</v>
      </c>
      <c r="B1290" t="s">
        <v>14</v>
      </c>
      <c r="C1290" t="s">
        <v>15</v>
      </c>
      <c r="D1290" t="s">
        <v>114</v>
      </c>
      <c r="E1290" t="s">
        <v>23</v>
      </c>
      <c r="F1290" t="s">
        <v>24</v>
      </c>
      <c r="G1290" t="s">
        <v>458</v>
      </c>
      <c r="H1290" t="s">
        <v>15</v>
      </c>
      <c r="I1290">
        <v>565</v>
      </c>
      <c r="J1290">
        <v>1</v>
      </c>
      <c r="K1290">
        <v>565</v>
      </c>
      <c r="L1290" s="5">
        <v>0.05</v>
      </c>
      <c r="M1290">
        <f t="shared" si="40"/>
        <v>2020</v>
      </c>
      <c r="N1290" s="4" t="str">
        <f t="shared" si="41"/>
        <v>2020May</v>
      </c>
    </row>
    <row r="1291" spans="1:14" x14ac:dyDescent="0.3">
      <c r="A1291" s="4">
        <v>43963</v>
      </c>
      <c r="B1291" t="s">
        <v>423</v>
      </c>
      <c r="C1291" t="s">
        <v>21</v>
      </c>
      <c r="D1291" t="s">
        <v>563</v>
      </c>
      <c r="E1291" t="s">
        <v>50</v>
      </c>
      <c r="F1291" t="s">
        <v>55</v>
      </c>
      <c r="G1291" t="s">
        <v>466</v>
      </c>
      <c r="H1291" t="s">
        <v>20</v>
      </c>
      <c r="I1291">
        <v>54</v>
      </c>
      <c r="J1291">
        <v>6</v>
      </c>
      <c r="K1291">
        <v>324</v>
      </c>
      <c r="L1291" s="5">
        <v>0.12</v>
      </c>
      <c r="M1291">
        <f t="shared" si="40"/>
        <v>2020</v>
      </c>
      <c r="N1291" s="4" t="str">
        <f t="shared" si="41"/>
        <v>2020May</v>
      </c>
    </row>
    <row r="1292" spans="1:14" x14ac:dyDescent="0.3">
      <c r="A1292" s="4">
        <v>43964</v>
      </c>
      <c r="B1292" t="s">
        <v>14</v>
      </c>
      <c r="C1292" t="s">
        <v>21</v>
      </c>
      <c r="D1292" t="s">
        <v>469</v>
      </c>
      <c r="E1292" t="s">
        <v>23</v>
      </c>
      <c r="F1292" t="s">
        <v>28</v>
      </c>
      <c r="G1292" t="s">
        <v>29</v>
      </c>
      <c r="H1292" t="s">
        <v>26</v>
      </c>
      <c r="I1292">
        <v>783</v>
      </c>
      <c r="J1292">
        <v>5</v>
      </c>
      <c r="K1292">
        <v>3915</v>
      </c>
      <c r="L1292" s="5">
        <v>0.12</v>
      </c>
      <c r="M1292">
        <f t="shared" si="40"/>
        <v>2020</v>
      </c>
      <c r="N1292" s="4" t="str">
        <f t="shared" si="41"/>
        <v>2020May</v>
      </c>
    </row>
    <row r="1293" spans="1:14" x14ac:dyDescent="0.3">
      <c r="A1293" s="4">
        <v>43965</v>
      </c>
      <c r="B1293" t="s">
        <v>14</v>
      </c>
      <c r="C1293" t="s">
        <v>15</v>
      </c>
      <c r="D1293" t="s">
        <v>234</v>
      </c>
      <c r="E1293" t="s">
        <v>17</v>
      </c>
      <c r="F1293" t="s">
        <v>41</v>
      </c>
      <c r="G1293" t="s">
        <v>42</v>
      </c>
      <c r="H1293" t="s">
        <v>26</v>
      </c>
      <c r="I1293">
        <v>113</v>
      </c>
      <c r="J1293">
        <v>1</v>
      </c>
      <c r="K1293">
        <v>113</v>
      </c>
      <c r="L1293" s="5">
        <v>0.05</v>
      </c>
      <c r="M1293">
        <f t="shared" si="40"/>
        <v>2020</v>
      </c>
      <c r="N1293" s="4" t="str">
        <f t="shared" si="41"/>
        <v>2020May</v>
      </c>
    </row>
    <row r="1294" spans="1:14" x14ac:dyDescent="0.3">
      <c r="A1294" s="4">
        <v>43965</v>
      </c>
      <c r="B1294" t="s">
        <v>14</v>
      </c>
      <c r="C1294" t="s">
        <v>15</v>
      </c>
      <c r="D1294" t="s">
        <v>504</v>
      </c>
      <c r="E1294" t="s">
        <v>17</v>
      </c>
      <c r="F1294" t="s">
        <v>75</v>
      </c>
      <c r="G1294" t="s">
        <v>76</v>
      </c>
      <c r="I1294">
        <v>125</v>
      </c>
      <c r="J1294">
        <v>3</v>
      </c>
      <c r="K1294">
        <v>375</v>
      </c>
      <c r="L1294" s="5">
        <v>0.05</v>
      </c>
      <c r="M1294">
        <f t="shared" si="40"/>
        <v>2020</v>
      </c>
      <c r="N1294" s="4" t="str">
        <f t="shared" si="41"/>
        <v>2020May</v>
      </c>
    </row>
    <row r="1295" spans="1:14" x14ac:dyDescent="0.3">
      <c r="A1295" s="4">
        <v>43965</v>
      </c>
      <c r="B1295" t="s">
        <v>14</v>
      </c>
      <c r="C1295" t="s">
        <v>21</v>
      </c>
      <c r="D1295" t="s">
        <v>190</v>
      </c>
      <c r="E1295" t="s">
        <v>17</v>
      </c>
      <c r="F1295" t="s">
        <v>41</v>
      </c>
      <c r="G1295" t="s">
        <v>107</v>
      </c>
      <c r="H1295" t="s">
        <v>26</v>
      </c>
      <c r="I1295">
        <v>248</v>
      </c>
      <c r="J1295">
        <v>3</v>
      </c>
      <c r="K1295">
        <v>744</v>
      </c>
      <c r="L1295" s="5">
        <v>0.12</v>
      </c>
      <c r="M1295">
        <f t="shared" si="40"/>
        <v>2020</v>
      </c>
      <c r="N1295" s="4" t="str">
        <f t="shared" si="41"/>
        <v>2020May</v>
      </c>
    </row>
    <row r="1296" spans="1:14" x14ac:dyDescent="0.3">
      <c r="A1296" s="4">
        <v>43965</v>
      </c>
      <c r="B1296" t="s">
        <v>89</v>
      </c>
      <c r="C1296" t="s">
        <v>15</v>
      </c>
      <c r="D1296" t="s">
        <v>437</v>
      </c>
      <c r="E1296" t="s">
        <v>17</v>
      </c>
      <c r="F1296" t="s">
        <v>41</v>
      </c>
      <c r="G1296" t="s">
        <v>88</v>
      </c>
      <c r="H1296" t="s">
        <v>26</v>
      </c>
      <c r="I1296">
        <v>330</v>
      </c>
      <c r="J1296">
        <v>1</v>
      </c>
      <c r="K1296">
        <v>330</v>
      </c>
      <c r="L1296" s="5">
        <v>0.05</v>
      </c>
      <c r="M1296">
        <f t="shared" si="40"/>
        <v>2020</v>
      </c>
      <c r="N1296" s="4" t="str">
        <f t="shared" si="41"/>
        <v>2020May</v>
      </c>
    </row>
    <row r="1297" spans="1:14" x14ac:dyDescent="0.3">
      <c r="A1297" s="4">
        <v>43966</v>
      </c>
      <c r="B1297" t="s">
        <v>14</v>
      </c>
      <c r="C1297" t="s">
        <v>21</v>
      </c>
      <c r="D1297" t="s">
        <v>143</v>
      </c>
      <c r="E1297" t="s">
        <v>50</v>
      </c>
      <c r="F1297" t="s">
        <v>257</v>
      </c>
      <c r="G1297" t="s">
        <v>258</v>
      </c>
      <c r="H1297" t="s">
        <v>259</v>
      </c>
      <c r="I1297">
        <v>10</v>
      </c>
      <c r="J1297">
        <v>4</v>
      </c>
      <c r="K1297">
        <v>40</v>
      </c>
      <c r="L1297" s="5">
        <v>0.12</v>
      </c>
      <c r="M1297">
        <f t="shared" si="40"/>
        <v>2020</v>
      </c>
      <c r="N1297" s="4" t="str">
        <f t="shared" si="41"/>
        <v>2020May</v>
      </c>
    </row>
    <row r="1298" spans="1:14" x14ac:dyDescent="0.3">
      <c r="A1298" s="4">
        <v>43967</v>
      </c>
      <c r="B1298" t="s">
        <v>38</v>
      </c>
      <c r="C1298" t="s">
        <v>15</v>
      </c>
      <c r="D1298" t="s">
        <v>77</v>
      </c>
      <c r="E1298" t="s">
        <v>50</v>
      </c>
      <c r="F1298" t="s">
        <v>55</v>
      </c>
      <c r="G1298" t="s">
        <v>56</v>
      </c>
      <c r="H1298" t="s">
        <v>53</v>
      </c>
      <c r="I1298">
        <v>50</v>
      </c>
      <c r="J1298">
        <v>6</v>
      </c>
      <c r="K1298">
        <v>300</v>
      </c>
      <c r="L1298" s="5">
        <v>0</v>
      </c>
      <c r="M1298">
        <f t="shared" si="40"/>
        <v>2020</v>
      </c>
      <c r="N1298" s="4" t="str">
        <f t="shared" si="41"/>
        <v>2020May</v>
      </c>
    </row>
    <row r="1299" spans="1:14" x14ac:dyDescent="0.3">
      <c r="A1299" s="4">
        <v>43967</v>
      </c>
      <c r="B1299" t="s">
        <v>34</v>
      </c>
      <c r="C1299" t="s">
        <v>15</v>
      </c>
      <c r="D1299" t="s">
        <v>171</v>
      </c>
      <c r="E1299" t="s">
        <v>62</v>
      </c>
      <c r="F1299" t="s">
        <v>67</v>
      </c>
      <c r="G1299" t="s">
        <v>68</v>
      </c>
      <c r="I1299">
        <v>25</v>
      </c>
      <c r="J1299">
        <v>3</v>
      </c>
      <c r="K1299">
        <v>75</v>
      </c>
      <c r="L1299" s="5">
        <v>0.1</v>
      </c>
      <c r="M1299">
        <f t="shared" si="40"/>
        <v>2020</v>
      </c>
      <c r="N1299" s="4" t="str">
        <f t="shared" si="41"/>
        <v>2020May</v>
      </c>
    </row>
    <row r="1300" spans="1:14" x14ac:dyDescent="0.3">
      <c r="A1300" s="4">
        <v>43967</v>
      </c>
      <c r="B1300" t="s">
        <v>14</v>
      </c>
      <c r="C1300" t="s">
        <v>15</v>
      </c>
      <c r="D1300" t="s">
        <v>234</v>
      </c>
      <c r="E1300" t="s">
        <v>62</v>
      </c>
      <c r="F1300" t="s">
        <v>67</v>
      </c>
      <c r="G1300" t="s">
        <v>68</v>
      </c>
      <c r="I1300">
        <v>25</v>
      </c>
      <c r="J1300">
        <v>3</v>
      </c>
      <c r="K1300">
        <v>75</v>
      </c>
      <c r="L1300" s="5">
        <v>0.05</v>
      </c>
      <c r="M1300">
        <f t="shared" si="40"/>
        <v>2020</v>
      </c>
      <c r="N1300" s="4" t="str">
        <f t="shared" si="41"/>
        <v>2020May</v>
      </c>
    </row>
    <row r="1301" spans="1:14" x14ac:dyDescent="0.3">
      <c r="A1301" s="4">
        <v>43967</v>
      </c>
      <c r="B1301" t="s">
        <v>34</v>
      </c>
      <c r="C1301" t="s">
        <v>15</v>
      </c>
      <c r="D1301" t="s">
        <v>276</v>
      </c>
      <c r="E1301" t="s">
        <v>50</v>
      </c>
      <c r="F1301" t="s">
        <v>58</v>
      </c>
      <c r="G1301" t="s">
        <v>59</v>
      </c>
      <c r="H1301" t="s">
        <v>26</v>
      </c>
      <c r="I1301">
        <v>60</v>
      </c>
      <c r="J1301">
        <v>1</v>
      </c>
      <c r="K1301">
        <v>60</v>
      </c>
      <c r="L1301" s="5">
        <v>0.1</v>
      </c>
      <c r="M1301">
        <f t="shared" si="40"/>
        <v>2020</v>
      </c>
      <c r="N1301" s="4" t="str">
        <f t="shared" si="41"/>
        <v>2020May</v>
      </c>
    </row>
    <row r="1302" spans="1:14" x14ac:dyDescent="0.3">
      <c r="A1302" s="4">
        <v>43967</v>
      </c>
      <c r="B1302" t="s">
        <v>89</v>
      </c>
      <c r="C1302" t="s">
        <v>15</v>
      </c>
      <c r="D1302" t="s">
        <v>555</v>
      </c>
      <c r="E1302" t="s">
        <v>23</v>
      </c>
      <c r="F1302" t="s">
        <v>447</v>
      </c>
      <c r="G1302" t="s">
        <v>448</v>
      </c>
      <c r="H1302" t="s">
        <v>125</v>
      </c>
      <c r="I1302">
        <v>2384</v>
      </c>
      <c r="J1302">
        <v>2</v>
      </c>
      <c r="K1302">
        <v>4768</v>
      </c>
      <c r="L1302" s="5">
        <v>0.05</v>
      </c>
      <c r="M1302">
        <f t="shared" si="40"/>
        <v>2020</v>
      </c>
      <c r="N1302" s="4" t="str">
        <f t="shared" si="41"/>
        <v>2020May</v>
      </c>
    </row>
    <row r="1303" spans="1:14" x14ac:dyDescent="0.3">
      <c r="A1303" s="4">
        <v>43967</v>
      </c>
      <c r="B1303" t="s">
        <v>38</v>
      </c>
      <c r="C1303" t="s">
        <v>21</v>
      </c>
      <c r="D1303" t="s">
        <v>531</v>
      </c>
      <c r="E1303" t="s">
        <v>50</v>
      </c>
      <c r="F1303" t="s">
        <v>78</v>
      </c>
      <c r="G1303" t="s">
        <v>79</v>
      </c>
      <c r="H1303" t="s">
        <v>26</v>
      </c>
      <c r="I1303">
        <v>24</v>
      </c>
      <c r="J1303">
        <v>6</v>
      </c>
      <c r="K1303">
        <v>144</v>
      </c>
      <c r="L1303" s="5">
        <v>0.02</v>
      </c>
      <c r="M1303">
        <f t="shared" si="40"/>
        <v>2020</v>
      </c>
      <c r="N1303" s="4" t="str">
        <f t="shared" si="41"/>
        <v>2020May</v>
      </c>
    </row>
    <row r="1304" spans="1:14" x14ac:dyDescent="0.3">
      <c r="A1304" s="4">
        <v>43968</v>
      </c>
      <c r="B1304" t="s">
        <v>14</v>
      </c>
      <c r="C1304" t="s">
        <v>21</v>
      </c>
      <c r="D1304" t="s">
        <v>187</v>
      </c>
      <c r="E1304" t="s">
        <v>17</v>
      </c>
      <c r="F1304" t="s">
        <v>41</v>
      </c>
      <c r="G1304" t="s">
        <v>107</v>
      </c>
      <c r="H1304" t="s">
        <v>26</v>
      </c>
      <c r="I1304">
        <v>248</v>
      </c>
      <c r="J1304">
        <v>3</v>
      </c>
      <c r="K1304">
        <v>744</v>
      </c>
      <c r="L1304" s="5">
        <v>0.12</v>
      </c>
      <c r="M1304">
        <f t="shared" si="40"/>
        <v>2020</v>
      </c>
      <c r="N1304" s="4" t="str">
        <f t="shared" si="41"/>
        <v>2020May</v>
      </c>
    </row>
    <row r="1305" spans="1:14" x14ac:dyDescent="0.3">
      <c r="A1305" s="4">
        <v>43968</v>
      </c>
      <c r="B1305" t="s">
        <v>38</v>
      </c>
      <c r="C1305" t="s">
        <v>21</v>
      </c>
      <c r="D1305" t="s">
        <v>65</v>
      </c>
      <c r="E1305" t="s">
        <v>17</v>
      </c>
      <c r="F1305" t="s">
        <v>75</v>
      </c>
      <c r="G1305" t="s">
        <v>162</v>
      </c>
      <c r="I1305">
        <v>102</v>
      </c>
      <c r="J1305">
        <v>5</v>
      </c>
      <c r="K1305">
        <v>510</v>
      </c>
      <c r="L1305" s="5">
        <v>0.02</v>
      </c>
      <c r="M1305">
        <f t="shared" si="40"/>
        <v>2020</v>
      </c>
      <c r="N1305" s="4" t="str">
        <f t="shared" si="41"/>
        <v>2020May</v>
      </c>
    </row>
    <row r="1306" spans="1:14" x14ac:dyDescent="0.3">
      <c r="A1306" s="4">
        <v>43968</v>
      </c>
      <c r="B1306" t="s">
        <v>14</v>
      </c>
      <c r="C1306" t="s">
        <v>21</v>
      </c>
      <c r="D1306" t="s">
        <v>564</v>
      </c>
      <c r="E1306" t="s">
        <v>62</v>
      </c>
      <c r="F1306" t="s">
        <v>63</v>
      </c>
      <c r="G1306" t="s">
        <v>64</v>
      </c>
      <c r="H1306" t="s">
        <v>30</v>
      </c>
      <c r="I1306">
        <v>35</v>
      </c>
      <c r="J1306">
        <v>3</v>
      </c>
      <c r="K1306">
        <v>105</v>
      </c>
      <c r="L1306" s="5">
        <v>0.12</v>
      </c>
      <c r="M1306">
        <f t="shared" si="40"/>
        <v>2020</v>
      </c>
      <c r="N1306" s="4" t="str">
        <f t="shared" si="41"/>
        <v>2020May</v>
      </c>
    </row>
    <row r="1307" spans="1:14" x14ac:dyDescent="0.3">
      <c r="A1307" s="4">
        <v>43968</v>
      </c>
      <c r="B1307" t="s">
        <v>423</v>
      </c>
      <c r="C1307" t="s">
        <v>15</v>
      </c>
      <c r="D1307" t="s">
        <v>565</v>
      </c>
      <c r="E1307" t="s">
        <v>62</v>
      </c>
      <c r="F1307" t="s">
        <v>63</v>
      </c>
      <c r="G1307" t="s">
        <v>64</v>
      </c>
      <c r="H1307" t="s">
        <v>26</v>
      </c>
      <c r="I1307">
        <v>35</v>
      </c>
      <c r="J1307">
        <v>3</v>
      </c>
      <c r="K1307">
        <v>105</v>
      </c>
      <c r="L1307" s="5">
        <v>0.05</v>
      </c>
      <c r="M1307">
        <f t="shared" si="40"/>
        <v>2020</v>
      </c>
      <c r="N1307" s="4" t="str">
        <f t="shared" si="41"/>
        <v>2020May</v>
      </c>
    </row>
    <row r="1308" spans="1:14" x14ac:dyDescent="0.3">
      <c r="A1308" s="4">
        <v>43969</v>
      </c>
      <c r="B1308" t="s">
        <v>14</v>
      </c>
      <c r="C1308" t="s">
        <v>15</v>
      </c>
      <c r="D1308" t="s">
        <v>216</v>
      </c>
      <c r="E1308" t="s">
        <v>17</v>
      </c>
      <c r="F1308" t="s">
        <v>32</v>
      </c>
      <c r="G1308" t="s">
        <v>81</v>
      </c>
      <c r="H1308" t="s">
        <v>26</v>
      </c>
      <c r="I1308">
        <v>349</v>
      </c>
      <c r="J1308">
        <v>3</v>
      </c>
      <c r="K1308">
        <v>1047</v>
      </c>
      <c r="L1308" s="5">
        <v>0.05</v>
      </c>
      <c r="M1308">
        <f t="shared" si="40"/>
        <v>2020</v>
      </c>
      <c r="N1308" s="4" t="str">
        <f t="shared" si="41"/>
        <v>2020May</v>
      </c>
    </row>
    <row r="1309" spans="1:14" x14ac:dyDescent="0.3">
      <c r="A1309" s="4">
        <v>43969</v>
      </c>
      <c r="B1309" t="s">
        <v>14</v>
      </c>
      <c r="C1309" t="s">
        <v>15</v>
      </c>
      <c r="D1309" t="s">
        <v>118</v>
      </c>
      <c r="E1309" t="s">
        <v>17</v>
      </c>
      <c r="F1309" t="s">
        <v>41</v>
      </c>
      <c r="G1309" t="s">
        <v>317</v>
      </c>
      <c r="H1309" t="s">
        <v>26</v>
      </c>
      <c r="I1309">
        <v>275</v>
      </c>
      <c r="J1309">
        <v>1</v>
      </c>
      <c r="K1309">
        <v>275</v>
      </c>
      <c r="L1309" s="5">
        <v>0.05</v>
      </c>
      <c r="M1309">
        <f t="shared" si="40"/>
        <v>2020</v>
      </c>
      <c r="N1309" s="4" t="str">
        <f t="shared" si="41"/>
        <v>2020May</v>
      </c>
    </row>
    <row r="1310" spans="1:14" x14ac:dyDescent="0.3">
      <c r="A1310" s="4">
        <v>43969</v>
      </c>
      <c r="B1310" t="s">
        <v>14</v>
      </c>
      <c r="C1310" t="s">
        <v>21</v>
      </c>
      <c r="D1310" t="s">
        <v>264</v>
      </c>
      <c r="E1310" t="s">
        <v>50</v>
      </c>
      <c r="F1310" t="s">
        <v>257</v>
      </c>
      <c r="G1310" t="s">
        <v>258</v>
      </c>
      <c r="H1310" t="s">
        <v>259</v>
      </c>
      <c r="I1310">
        <v>10</v>
      </c>
      <c r="J1310">
        <v>3</v>
      </c>
      <c r="K1310">
        <v>30</v>
      </c>
      <c r="L1310" s="5">
        <v>0.12</v>
      </c>
      <c r="M1310">
        <f t="shared" si="40"/>
        <v>2020</v>
      </c>
      <c r="N1310" s="4" t="str">
        <f t="shared" si="41"/>
        <v>2020May</v>
      </c>
    </row>
    <row r="1311" spans="1:14" x14ac:dyDescent="0.3">
      <c r="A1311" s="4">
        <v>43970</v>
      </c>
      <c r="B1311" t="s">
        <v>38</v>
      </c>
      <c r="C1311" t="s">
        <v>21</v>
      </c>
      <c r="D1311" t="s">
        <v>65</v>
      </c>
      <c r="E1311" t="s">
        <v>17</v>
      </c>
      <c r="F1311" t="s">
        <v>32</v>
      </c>
      <c r="G1311" t="s">
        <v>47</v>
      </c>
      <c r="H1311" t="s">
        <v>15</v>
      </c>
      <c r="I1311">
        <v>1365</v>
      </c>
      <c r="J1311">
        <v>1</v>
      </c>
      <c r="K1311">
        <v>1365</v>
      </c>
      <c r="L1311" s="5">
        <v>0.02</v>
      </c>
      <c r="M1311">
        <f t="shared" si="40"/>
        <v>2020</v>
      </c>
      <c r="N1311" s="4" t="str">
        <f t="shared" si="41"/>
        <v>2020May</v>
      </c>
    </row>
    <row r="1312" spans="1:14" x14ac:dyDescent="0.3">
      <c r="A1312" s="4">
        <v>43970</v>
      </c>
      <c r="B1312" t="s">
        <v>14</v>
      </c>
      <c r="C1312" t="s">
        <v>21</v>
      </c>
      <c r="D1312" t="s">
        <v>156</v>
      </c>
      <c r="E1312" t="s">
        <v>62</v>
      </c>
      <c r="F1312" t="s">
        <v>67</v>
      </c>
      <c r="G1312" t="s">
        <v>68</v>
      </c>
      <c r="I1312">
        <v>25</v>
      </c>
      <c r="J1312">
        <v>3</v>
      </c>
      <c r="K1312">
        <v>75</v>
      </c>
      <c r="L1312" s="5">
        <v>0.12</v>
      </c>
      <c r="M1312">
        <f t="shared" si="40"/>
        <v>2020</v>
      </c>
      <c r="N1312" s="4" t="str">
        <f t="shared" si="41"/>
        <v>2020May</v>
      </c>
    </row>
    <row r="1313" spans="1:14" x14ac:dyDescent="0.3">
      <c r="A1313" s="4">
        <v>43970</v>
      </c>
      <c r="B1313" t="s">
        <v>14</v>
      </c>
      <c r="C1313" t="s">
        <v>15</v>
      </c>
      <c r="D1313" t="s">
        <v>222</v>
      </c>
      <c r="E1313" t="s">
        <v>62</v>
      </c>
      <c r="F1313" t="s">
        <v>418</v>
      </c>
      <c r="G1313" t="s">
        <v>419</v>
      </c>
      <c r="I1313">
        <v>120</v>
      </c>
      <c r="J1313">
        <v>1</v>
      </c>
      <c r="K1313">
        <v>120</v>
      </c>
      <c r="L1313" s="5">
        <v>0.05</v>
      </c>
      <c r="M1313">
        <f t="shared" si="40"/>
        <v>2020</v>
      </c>
      <c r="N1313" s="4" t="str">
        <f t="shared" si="41"/>
        <v>2020May</v>
      </c>
    </row>
    <row r="1314" spans="1:14" x14ac:dyDescent="0.3">
      <c r="A1314" s="4">
        <v>43970</v>
      </c>
      <c r="B1314" t="s">
        <v>14</v>
      </c>
      <c r="C1314" t="s">
        <v>15</v>
      </c>
      <c r="D1314" t="s">
        <v>566</v>
      </c>
      <c r="E1314" t="s">
        <v>17</v>
      </c>
      <c r="F1314" t="s">
        <v>426</v>
      </c>
      <c r="G1314" t="s">
        <v>454</v>
      </c>
      <c r="H1314" t="s">
        <v>428</v>
      </c>
      <c r="I1314">
        <v>40</v>
      </c>
      <c r="J1314">
        <v>2</v>
      </c>
      <c r="K1314">
        <v>80</v>
      </c>
      <c r="L1314" s="5">
        <v>0.05</v>
      </c>
      <c r="M1314">
        <f t="shared" si="40"/>
        <v>2020</v>
      </c>
      <c r="N1314" s="4" t="str">
        <f t="shared" si="41"/>
        <v>2020May</v>
      </c>
    </row>
    <row r="1315" spans="1:14" x14ac:dyDescent="0.3">
      <c r="A1315" s="4">
        <v>43970</v>
      </c>
      <c r="B1315" t="s">
        <v>14</v>
      </c>
      <c r="C1315" t="s">
        <v>15</v>
      </c>
      <c r="D1315" t="s">
        <v>178</v>
      </c>
      <c r="E1315" t="s">
        <v>50</v>
      </c>
      <c r="F1315" t="s">
        <v>257</v>
      </c>
      <c r="G1315" t="s">
        <v>411</v>
      </c>
      <c r="H1315" t="s">
        <v>259</v>
      </c>
      <c r="I1315">
        <v>9</v>
      </c>
      <c r="J1315">
        <v>8</v>
      </c>
      <c r="K1315">
        <v>72</v>
      </c>
      <c r="L1315" s="5">
        <v>0.05</v>
      </c>
      <c r="M1315">
        <f t="shared" si="40"/>
        <v>2020</v>
      </c>
      <c r="N1315" s="4" t="str">
        <f t="shared" si="41"/>
        <v>2020May</v>
      </c>
    </row>
    <row r="1316" spans="1:14" x14ac:dyDescent="0.3">
      <c r="A1316" s="4">
        <v>43971</v>
      </c>
      <c r="B1316" t="s">
        <v>14</v>
      </c>
      <c r="C1316" t="s">
        <v>15</v>
      </c>
      <c r="D1316" t="s">
        <v>341</v>
      </c>
      <c r="E1316" t="s">
        <v>50</v>
      </c>
      <c r="F1316" t="s">
        <v>78</v>
      </c>
      <c r="G1316" t="s">
        <v>93</v>
      </c>
      <c r="H1316" t="s">
        <v>26</v>
      </c>
      <c r="I1316">
        <v>38</v>
      </c>
      <c r="J1316">
        <v>12</v>
      </c>
      <c r="K1316">
        <v>456</v>
      </c>
      <c r="L1316" s="5">
        <v>0.05</v>
      </c>
      <c r="M1316">
        <f t="shared" si="40"/>
        <v>2020</v>
      </c>
      <c r="N1316" s="4" t="str">
        <f t="shared" si="41"/>
        <v>2020May</v>
      </c>
    </row>
    <row r="1317" spans="1:14" x14ac:dyDescent="0.3">
      <c r="A1317" s="4">
        <v>43971</v>
      </c>
      <c r="B1317" t="s">
        <v>14</v>
      </c>
      <c r="C1317" t="s">
        <v>15</v>
      </c>
      <c r="D1317" t="s">
        <v>567</v>
      </c>
      <c r="E1317" t="s">
        <v>23</v>
      </c>
      <c r="F1317" t="s">
        <v>447</v>
      </c>
      <c r="G1317" t="s">
        <v>451</v>
      </c>
      <c r="H1317" t="s">
        <v>125</v>
      </c>
      <c r="I1317">
        <v>742</v>
      </c>
      <c r="J1317">
        <v>4</v>
      </c>
      <c r="K1317">
        <v>2968</v>
      </c>
      <c r="L1317" s="5">
        <v>0.05</v>
      </c>
      <c r="M1317">
        <f t="shared" si="40"/>
        <v>2020</v>
      </c>
      <c r="N1317" s="4" t="str">
        <f t="shared" si="41"/>
        <v>2020May</v>
      </c>
    </row>
    <row r="1318" spans="1:14" x14ac:dyDescent="0.3">
      <c r="A1318" s="4">
        <v>43971</v>
      </c>
      <c r="B1318" t="s">
        <v>89</v>
      </c>
      <c r="C1318" t="s">
        <v>21</v>
      </c>
      <c r="D1318" t="s">
        <v>551</v>
      </c>
      <c r="E1318" t="s">
        <v>23</v>
      </c>
      <c r="F1318" t="s">
        <v>24</v>
      </c>
      <c r="G1318" t="s">
        <v>103</v>
      </c>
      <c r="H1318" t="s">
        <v>15</v>
      </c>
      <c r="I1318">
        <v>2320</v>
      </c>
      <c r="J1318">
        <v>4</v>
      </c>
      <c r="K1318">
        <v>9280</v>
      </c>
      <c r="L1318" s="5">
        <v>0.1</v>
      </c>
      <c r="M1318">
        <f t="shared" si="40"/>
        <v>2020</v>
      </c>
      <c r="N1318" s="4" t="str">
        <f t="shared" si="41"/>
        <v>2020May</v>
      </c>
    </row>
    <row r="1319" spans="1:14" x14ac:dyDescent="0.3">
      <c r="A1319" s="4">
        <v>43972</v>
      </c>
      <c r="B1319" t="s">
        <v>14</v>
      </c>
      <c r="C1319" t="s">
        <v>21</v>
      </c>
      <c r="D1319" t="s">
        <v>37</v>
      </c>
      <c r="E1319" t="s">
        <v>50</v>
      </c>
      <c r="F1319" t="s">
        <v>51</v>
      </c>
      <c r="G1319" t="s">
        <v>52</v>
      </c>
      <c r="H1319" t="s">
        <v>53</v>
      </c>
      <c r="I1319">
        <v>9</v>
      </c>
      <c r="J1319">
        <v>8</v>
      </c>
      <c r="K1319">
        <v>72</v>
      </c>
      <c r="L1319" s="5">
        <v>0.12</v>
      </c>
      <c r="M1319">
        <f t="shared" si="40"/>
        <v>2020</v>
      </c>
      <c r="N1319" s="4" t="str">
        <f t="shared" si="41"/>
        <v>2020May</v>
      </c>
    </row>
    <row r="1320" spans="1:14" x14ac:dyDescent="0.3">
      <c r="A1320" s="4">
        <v>43972</v>
      </c>
      <c r="B1320" t="s">
        <v>89</v>
      </c>
      <c r="C1320" t="s">
        <v>21</v>
      </c>
      <c r="D1320" t="s">
        <v>157</v>
      </c>
      <c r="E1320" t="s">
        <v>17</v>
      </c>
      <c r="F1320" t="s">
        <v>41</v>
      </c>
      <c r="G1320" t="s">
        <v>107</v>
      </c>
      <c r="H1320" t="s">
        <v>26</v>
      </c>
      <c r="I1320">
        <v>248</v>
      </c>
      <c r="J1320">
        <v>3</v>
      </c>
      <c r="K1320">
        <v>744</v>
      </c>
      <c r="L1320" s="5">
        <v>0.1</v>
      </c>
      <c r="M1320">
        <f t="shared" si="40"/>
        <v>2020</v>
      </c>
      <c r="N1320" s="4" t="str">
        <f t="shared" si="41"/>
        <v>2020May</v>
      </c>
    </row>
    <row r="1321" spans="1:14" x14ac:dyDescent="0.3">
      <c r="A1321" s="4">
        <v>43972</v>
      </c>
      <c r="B1321" t="s">
        <v>14</v>
      </c>
      <c r="C1321" t="s">
        <v>15</v>
      </c>
      <c r="D1321" t="s">
        <v>380</v>
      </c>
      <c r="E1321" t="s">
        <v>50</v>
      </c>
      <c r="F1321" t="s">
        <v>78</v>
      </c>
      <c r="G1321" t="s">
        <v>93</v>
      </c>
      <c r="H1321" t="s">
        <v>26</v>
      </c>
      <c r="I1321">
        <v>38</v>
      </c>
      <c r="J1321">
        <v>6</v>
      </c>
      <c r="K1321">
        <v>228</v>
      </c>
      <c r="L1321" s="5">
        <v>0.05</v>
      </c>
      <c r="M1321">
        <f t="shared" si="40"/>
        <v>2020</v>
      </c>
      <c r="N1321" s="4" t="str">
        <f t="shared" si="41"/>
        <v>2020May</v>
      </c>
    </row>
    <row r="1322" spans="1:14" x14ac:dyDescent="0.3">
      <c r="A1322" s="4">
        <v>43972</v>
      </c>
      <c r="B1322" t="s">
        <v>14</v>
      </c>
      <c r="C1322" t="s">
        <v>15</v>
      </c>
      <c r="D1322" t="s">
        <v>206</v>
      </c>
      <c r="E1322" t="s">
        <v>50</v>
      </c>
      <c r="F1322" t="s">
        <v>55</v>
      </c>
      <c r="G1322" t="s">
        <v>56</v>
      </c>
      <c r="H1322" t="s">
        <v>53</v>
      </c>
      <c r="I1322">
        <v>50</v>
      </c>
      <c r="J1322">
        <v>10</v>
      </c>
      <c r="K1322">
        <v>500</v>
      </c>
      <c r="L1322" s="5">
        <v>0.05</v>
      </c>
      <c r="M1322">
        <f t="shared" si="40"/>
        <v>2020</v>
      </c>
      <c r="N1322" s="4" t="str">
        <f t="shared" si="41"/>
        <v>2020May</v>
      </c>
    </row>
    <row r="1323" spans="1:14" x14ac:dyDescent="0.3">
      <c r="A1323" s="4">
        <v>43972</v>
      </c>
      <c r="B1323" t="s">
        <v>38</v>
      </c>
      <c r="C1323" t="s">
        <v>15</v>
      </c>
      <c r="D1323" t="s">
        <v>393</v>
      </c>
      <c r="E1323" t="s">
        <v>50</v>
      </c>
      <c r="F1323" t="s">
        <v>55</v>
      </c>
      <c r="G1323" t="s">
        <v>56</v>
      </c>
      <c r="H1323" t="s">
        <v>53</v>
      </c>
      <c r="I1323">
        <v>50</v>
      </c>
      <c r="J1323">
        <v>1</v>
      </c>
      <c r="K1323">
        <v>50</v>
      </c>
      <c r="L1323" s="5">
        <v>0</v>
      </c>
      <c r="M1323">
        <f t="shared" si="40"/>
        <v>2020</v>
      </c>
      <c r="N1323" s="4" t="str">
        <f t="shared" si="41"/>
        <v>2020May</v>
      </c>
    </row>
    <row r="1324" spans="1:14" x14ac:dyDescent="0.3">
      <c r="A1324" s="4">
        <v>43972</v>
      </c>
      <c r="B1324" t="s">
        <v>14</v>
      </c>
      <c r="C1324" t="s">
        <v>15</v>
      </c>
      <c r="D1324" t="s">
        <v>302</v>
      </c>
      <c r="E1324" t="s">
        <v>23</v>
      </c>
      <c r="F1324" t="s">
        <v>28</v>
      </c>
      <c r="G1324" t="s">
        <v>280</v>
      </c>
      <c r="H1324" t="s">
        <v>30</v>
      </c>
      <c r="I1324">
        <v>3578</v>
      </c>
      <c r="J1324">
        <v>4</v>
      </c>
      <c r="K1324">
        <v>14312</v>
      </c>
      <c r="L1324" s="5">
        <v>0.05</v>
      </c>
      <c r="M1324">
        <f t="shared" si="40"/>
        <v>2020</v>
      </c>
      <c r="N1324" s="4" t="str">
        <f t="shared" si="41"/>
        <v>2020May</v>
      </c>
    </row>
    <row r="1325" spans="1:14" x14ac:dyDescent="0.3">
      <c r="A1325" s="4">
        <v>43972</v>
      </c>
      <c r="B1325" t="s">
        <v>14</v>
      </c>
      <c r="C1325" t="s">
        <v>15</v>
      </c>
      <c r="D1325" t="s">
        <v>229</v>
      </c>
      <c r="E1325" t="s">
        <v>50</v>
      </c>
      <c r="F1325" t="s">
        <v>257</v>
      </c>
      <c r="G1325" t="s">
        <v>411</v>
      </c>
      <c r="H1325" t="s">
        <v>259</v>
      </c>
      <c r="I1325">
        <v>9</v>
      </c>
      <c r="J1325">
        <v>9</v>
      </c>
      <c r="K1325">
        <v>81</v>
      </c>
      <c r="L1325" s="5">
        <v>0.05</v>
      </c>
      <c r="M1325">
        <f t="shared" si="40"/>
        <v>2020</v>
      </c>
      <c r="N1325" s="4" t="str">
        <f t="shared" si="41"/>
        <v>2020May</v>
      </c>
    </row>
    <row r="1326" spans="1:14" x14ac:dyDescent="0.3">
      <c r="A1326" s="4">
        <v>43973</v>
      </c>
      <c r="B1326" t="s">
        <v>14</v>
      </c>
      <c r="C1326" t="s">
        <v>21</v>
      </c>
      <c r="D1326" t="s">
        <v>465</v>
      </c>
      <c r="E1326" t="s">
        <v>17</v>
      </c>
      <c r="F1326" t="s">
        <v>32</v>
      </c>
      <c r="G1326" t="s">
        <v>47</v>
      </c>
      <c r="H1326" t="s">
        <v>15</v>
      </c>
      <c r="I1326">
        <v>1365</v>
      </c>
      <c r="J1326">
        <v>1</v>
      </c>
      <c r="K1326">
        <v>1365</v>
      </c>
      <c r="L1326" s="5">
        <v>0.12</v>
      </c>
      <c r="M1326">
        <f t="shared" si="40"/>
        <v>2020</v>
      </c>
      <c r="N1326" s="4" t="str">
        <f t="shared" si="41"/>
        <v>2020May</v>
      </c>
    </row>
    <row r="1327" spans="1:14" x14ac:dyDescent="0.3">
      <c r="A1327" s="4">
        <v>43973</v>
      </c>
      <c r="B1327" t="s">
        <v>14</v>
      </c>
      <c r="C1327" t="s">
        <v>15</v>
      </c>
      <c r="D1327" t="s">
        <v>322</v>
      </c>
      <c r="E1327" t="s">
        <v>50</v>
      </c>
      <c r="F1327" t="s">
        <v>55</v>
      </c>
      <c r="G1327" t="s">
        <v>56</v>
      </c>
      <c r="H1327" t="s">
        <v>53</v>
      </c>
      <c r="I1327">
        <v>50</v>
      </c>
      <c r="J1327">
        <v>1</v>
      </c>
      <c r="K1327">
        <v>50</v>
      </c>
      <c r="L1327" s="5">
        <v>0.05</v>
      </c>
      <c r="M1327">
        <f t="shared" si="40"/>
        <v>2020</v>
      </c>
      <c r="N1327" s="4" t="str">
        <f t="shared" si="41"/>
        <v>2020May</v>
      </c>
    </row>
    <row r="1328" spans="1:14" x14ac:dyDescent="0.3">
      <c r="A1328" s="4">
        <v>43973</v>
      </c>
      <c r="B1328" t="s">
        <v>14</v>
      </c>
      <c r="C1328" t="s">
        <v>15</v>
      </c>
      <c r="D1328" t="s">
        <v>568</v>
      </c>
      <c r="E1328" t="s">
        <v>17</v>
      </c>
      <c r="F1328" t="s">
        <v>32</v>
      </c>
      <c r="G1328" t="s">
        <v>33</v>
      </c>
      <c r="H1328" t="s">
        <v>26</v>
      </c>
      <c r="I1328">
        <v>349</v>
      </c>
      <c r="J1328">
        <v>3</v>
      </c>
      <c r="K1328">
        <v>1047</v>
      </c>
      <c r="L1328" s="5">
        <v>0.05</v>
      </c>
      <c r="M1328">
        <f t="shared" si="40"/>
        <v>2020</v>
      </c>
      <c r="N1328" s="4" t="str">
        <f t="shared" si="41"/>
        <v>2020May</v>
      </c>
    </row>
    <row r="1329" spans="1:14" x14ac:dyDescent="0.3">
      <c r="A1329" s="4">
        <v>43974</v>
      </c>
      <c r="B1329" t="s">
        <v>14</v>
      </c>
      <c r="C1329" t="s">
        <v>21</v>
      </c>
      <c r="D1329" t="s">
        <v>224</v>
      </c>
      <c r="E1329" t="s">
        <v>50</v>
      </c>
      <c r="F1329" t="s">
        <v>78</v>
      </c>
      <c r="G1329" t="s">
        <v>79</v>
      </c>
      <c r="H1329" t="s">
        <v>26</v>
      </c>
      <c r="I1329">
        <v>24</v>
      </c>
      <c r="J1329">
        <v>3</v>
      </c>
      <c r="K1329">
        <v>72</v>
      </c>
      <c r="L1329" s="5">
        <v>0.12</v>
      </c>
      <c r="M1329">
        <f t="shared" si="40"/>
        <v>2020</v>
      </c>
      <c r="N1329" s="4" t="str">
        <f t="shared" si="41"/>
        <v>2020May</v>
      </c>
    </row>
    <row r="1330" spans="1:14" x14ac:dyDescent="0.3">
      <c r="A1330" s="4">
        <v>43974</v>
      </c>
      <c r="B1330" t="s">
        <v>14</v>
      </c>
      <c r="C1330" t="s">
        <v>15</v>
      </c>
      <c r="D1330" t="s">
        <v>471</v>
      </c>
      <c r="E1330" t="s">
        <v>62</v>
      </c>
      <c r="F1330" t="s">
        <v>63</v>
      </c>
      <c r="G1330" t="s">
        <v>64</v>
      </c>
      <c r="H1330" t="s">
        <v>30</v>
      </c>
      <c r="I1330">
        <v>35</v>
      </c>
      <c r="J1330">
        <v>4</v>
      </c>
      <c r="K1330">
        <v>140</v>
      </c>
      <c r="L1330" s="5">
        <v>0.05</v>
      </c>
      <c r="M1330">
        <f t="shared" si="40"/>
        <v>2020</v>
      </c>
      <c r="N1330" s="4" t="str">
        <f t="shared" si="41"/>
        <v>2020May</v>
      </c>
    </row>
    <row r="1331" spans="1:14" x14ac:dyDescent="0.3">
      <c r="A1331" s="4">
        <v>43974</v>
      </c>
      <c r="B1331" t="s">
        <v>34</v>
      </c>
      <c r="C1331" t="s">
        <v>15</v>
      </c>
      <c r="D1331" t="s">
        <v>436</v>
      </c>
      <c r="E1331" t="s">
        <v>50</v>
      </c>
      <c r="F1331" t="s">
        <v>55</v>
      </c>
      <c r="G1331" t="s">
        <v>466</v>
      </c>
      <c r="H1331" t="s">
        <v>20</v>
      </c>
      <c r="I1331">
        <v>54</v>
      </c>
      <c r="J1331">
        <v>4</v>
      </c>
      <c r="K1331">
        <v>216</v>
      </c>
      <c r="L1331" s="5">
        <v>0.1</v>
      </c>
      <c r="M1331">
        <f t="shared" si="40"/>
        <v>2020</v>
      </c>
      <c r="N1331" s="4" t="str">
        <f t="shared" si="41"/>
        <v>2020May</v>
      </c>
    </row>
    <row r="1332" spans="1:14" x14ac:dyDescent="0.3">
      <c r="A1332" s="4">
        <v>43974</v>
      </c>
      <c r="B1332" t="s">
        <v>14</v>
      </c>
      <c r="C1332" t="s">
        <v>15</v>
      </c>
      <c r="D1332" t="s">
        <v>195</v>
      </c>
      <c r="E1332" t="s">
        <v>17</v>
      </c>
      <c r="F1332" t="s">
        <v>426</v>
      </c>
      <c r="G1332" t="s">
        <v>454</v>
      </c>
      <c r="H1332" t="s">
        <v>428</v>
      </c>
      <c r="I1332">
        <v>40</v>
      </c>
      <c r="J1332">
        <v>4</v>
      </c>
      <c r="K1332">
        <v>160</v>
      </c>
      <c r="L1332" s="5">
        <v>0.05</v>
      </c>
      <c r="M1332">
        <f t="shared" si="40"/>
        <v>2020</v>
      </c>
      <c r="N1332" s="4" t="str">
        <f t="shared" si="41"/>
        <v>2020May</v>
      </c>
    </row>
    <row r="1333" spans="1:14" x14ac:dyDescent="0.3">
      <c r="A1333" s="4">
        <v>43975</v>
      </c>
      <c r="B1333" t="s">
        <v>38</v>
      </c>
      <c r="C1333" t="s">
        <v>15</v>
      </c>
      <c r="D1333" t="s">
        <v>61</v>
      </c>
      <c r="E1333" t="s">
        <v>23</v>
      </c>
      <c r="F1333" t="s">
        <v>24</v>
      </c>
      <c r="G1333" t="s">
        <v>25</v>
      </c>
      <c r="H1333" t="s">
        <v>26</v>
      </c>
      <c r="I1333">
        <v>1080</v>
      </c>
      <c r="J1333">
        <v>5</v>
      </c>
      <c r="K1333">
        <v>5400</v>
      </c>
      <c r="L1333" s="5">
        <v>0</v>
      </c>
      <c r="M1333">
        <f t="shared" si="40"/>
        <v>2020</v>
      </c>
      <c r="N1333" s="4" t="str">
        <f t="shared" si="41"/>
        <v>2020May</v>
      </c>
    </row>
    <row r="1334" spans="1:14" x14ac:dyDescent="0.3">
      <c r="A1334" s="4">
        <v>43975</v>
      </c>
      <c r="B1334" t="s">
        <v>14</v>
      </c>
      <c r="C1334" t="s">
        <v>48</v>
      </c>
      <c r="D1334" t="s">
        <v>569</v>
      </c>
      <c r="E1334" t="s">
        <v>23</v>
      </c>
      <c r="F1334" t="s">
        <v>447</v>
      </c>
      <c r="G1334" t="s">
        <v>451</v>
      </c>
      <c r="H1334" t="s">
        <v>125</v>
      </c>
      <c r="I1334">
        <v>742</v>
      </c>
      <c r="J1334">
        <v>1</v>
      </c>
      <c r="K1334">
        <v>742</v>
      </c>
      <c r="L1334" s="5">
        <v>0.15</v>
      </c>
      <c r="M1334">
        <f t="shared" si="40"/>
        <v>2020</v>
      </c>
      <c r="N1334" s="4" t="str">
        <f t="shared" si="41"/>
        <v>2020May</v>
      </c>
    </row>
    <row r="1335" spans="1:14" x14ac:dyDescent="0.3">
      <c r="A1335" s="4">
        <v>43975</v>
      </c>
      <c r="B1335" t="s">
        <v>38</v>
      </c>
      <c r="C1335" t="s">
        <v>15</v>
      </c>
      <c r="D1335" t="s">
        <v>77</v>
      </c>
      <c r="E1335" t="s">
        <v>50</v>
      </c>
      <c r="F1335" t="s">
        <v>257</v>
      </c>
      <c r="G1335" t="s">
        <v>411</v>
      </c>
      <c r="H1335" t="s">
        <v>259</v>
      </c>
      <c r="I1335">
        <v>9</v>
      </c>
      <c r="J1335">
        <v>8</v>
      </c>
      <c r="K1335">
        <v>72</v>
      </c>
      <c r="L1335" s="5">
        <v>0</v>
      </c>
      <c r="M1335">
        <f t="shared" si="40"/>
        <v>2020</v>
      </c>
      <c r="N1335" s="4" t="str">
        <f t="shared" si="41"/>
        <v>2020May</v>
      </c>
    </row>
    <row r="1336" spans="1:14" x14ac:dyDescent="0.3">
      <c r="A1336" s="4">
        <v>43975</v>
      </c>
      <c r="B1336" t="s">
        <v>89</v>
      </c>
      <c r="C1336" t="s">
        <v>21</v>
      </c>
      <c r="D1336" t="s">
        <v>540</v>
      </c>
      <c r="E1336" t="s">
        <v>17</v>
      </c>
      <c r="F1336" t="s">
        <v>431</v>
      </c>
      <c r="G1336" t="s">
        <v>453</v>
      </c>
      <c r="H1336" t="s">
        <v>125</v>
      </c>
      <c r="I1336">
        <v>1004</v>
      </c>
      <c r="J1336">
        <v>1</v>
      </c>
      <c r="K1336">
        <v>1004</v>
      </c>
      <c r="L1336" s="5">
        <v>0.1</v>
      </c>
      <c r="M1336">
        <f t="shared" si="40"/>
        <v>2020</v>
      </c>
      <c r="N1336" s="4" t="str">
        <f t="shared" si="41"/>
        <v>2020May</v>
      </c>
    </row>
    <row r="1337" spans="1:14" x14ac:dyDescent="0.3">
      <c r="A1337" s="4">
        <v>43975</v>
      </c>
      <c r="B1337" t="s">
        <v>14</v>
      </c>
      <c r="C1337" t="s">
        <v>48</v>
      </c>
      <c r="D1337" t="s">
        <v>357</v>
      </c>
      <c r="E1337" t="s">
        <v>17</v>
      </c>
      <c r="F1337" t="s">
        <v>426</v>
      </c>
      <c r="G1337" t="s">
        <v>488</v>
      </c>
      <c r="H1337" t="s">
        <v>428</v>
      </c>
      <c r="I1337">
        <v>81</v>
      </c>
      <c r="J1337">
        <v>2</v>
      </c>
      <c r="K1337">
        <v>162</v>
      </c>
      <c r="L1337" s="5">
        <v>0.15</v>
      </c>
      <c r="M1337">
        <f t="shared" si="40"/>
        <v>2020</v>
      </c>
      <c r="N1337" s="4" t="str">
        <f t="shared" si="41"/>
        <v>2020May</v>
      </c>
    </row>
    <row r="1338" spans="1:14" x14ac:dyDescent="0.3">
      <c r="A1338" s="4">
        <v>43976</v>
      </c>
      <c r="B1338" t="s">
        <v>14</v>
      </c>
      <c r="C1338" t="s">
        <v>21</v>
      </c>
      <c r="D1338" t="s">
        <v>381</v>
      </c>
      <c r="E1338" t="s">
        <v>50</v>
      </c>
      <c r="F1338" t="s">
        <v>51</v>
      </c>
      <c r="G1338" t="s">
        <v>52</v>
      </c>
      <c r="H1338" t="s">
        <v>53</v>
      </c>
      <c r="I1338">
        <v>9</v>
      </c>
      <c r="J1338">
        <v>4</v>
      </c>
      <c r="K1338">
        <v>36</v>
      </c>
      <c r="L1338" s="5">
        <v>0.12</v>
      </c>
      <c r="M1338">
        <f t="shared" si="40"/>
        <v>2020</v>
      </c>
      <c r="N1338" s="4" t="str">
        <f t="shared" si="41"/>
        <v>2020May</v>
      </c>
    </row>
    <row r="1339" spans="1:14" x14ac:dyDescent="0.3">
      <c r="A1339" s="4">
        <v>43976</v>
      </c>
      <c r="B1339" t="s">
        <v>14</v>
      </c>
      <c r="C1339" t="s">
        <v>21</v>
      </c>
      <c r="D1339" t="s">
        <v>315</v>
      </c>
      <c r="E1339" t="s">
        <v>17</v>
      </c>
      <c r="F1339" t="s">
        <v>426</v>
      </c>
      <c r="G1339" t="s">
        <v>427</v>
      </c>
      <c r="H1339" t="s">
        <v>428</v>
      </c>
      <c r="I1339">
        <v>81</v>
      </c>
      <c r="J1339">
        <v>3</v>
      </c>
      <c r="K1339">
        <v>243</v>
      </c>
      <c r="L1339" s="5">
        <v>0.12</v>
      </c>
      <c r="M1339">
        <f t="shared" si="40"/>
        <v>2020</v>
      </c>
      <c r="N1339" s="4" t="str">
        <f t="shared" si="41"/>
        <v>2020May</v>
      </c>
    </row>
    <row r="1340" spans="1:14" x14ac:dyDescent="0.3">
      <c r="A1340" s="4">
        <v>43977</v>
      </c>
      <c r="B1340" t="s">
        <v>14</v>
      </c>
      <c r="C1340" t="s">
        <v>48</v>
      </c>
      <c r="D1340" t="s">
        <v>70</v>
      </c>
      <c r="E1340" t="s">
        <v>17</v>
      </c>
      <c r="F1340" t="s">
        <v>41</v>
      </c>
      <c r="G1340" t="s">
        <v>88</v>
      </c>
      <c r="H1340" t="s">
        <v>26</v>
      </c>
      <c r="I1340">
        <v>330</v>
      </c>
      <c r="J1340">
        <v>2</v>
      </c>
      <c r="K1340">
        <v>660</v>
      </c>
      <c r="L1340" s="5">
        <v>0.15</v>
      </c>
      <c r="M1340">
        <f t="shared" si="40"/>
        <v>2020</v>
      </c>
      <c r="N1340" s="4" t="str">
        <f t="shared" si="41"/>
        <v>2020May</v>
      </c>
    </row>
    <row r="1341" spans="1:14" x14ac:dyDescent="0.3">
      <c r="A1341" s="4">
        <v>43977</v>
      </c>
      <c r="B1341" t="s">
        <v>14</v>
      </c>
      <c r="C1341" t="s">
        <v>15</v>
      </c>
      <c r="D1341" t="s">
        <v>504</v>
      </c>
      <c r="E1341" t="s">
        <v>50</v>
      </c>
      <c r="F1341" t="s">
        <v>51</v>
      </c>
      <c r="G1341" t="s">
        <v>52</v>
      </c>
      <c r="H1341" t="s">
        <v>53</v>
      </c>
      <c r="I1341">
        <v>9</v>
      </c>
      <c r="J1341">
        <v>6</v>
      </c>
      <c r="K1341">
        <v>54</v>
      </c>
      <c r="L1341" s="5">
        <v>0.05</v>
      </c>
      <c r="M1341">
        <f t="shared" si="40"/>
        <v>2020</v>
      </c>
      <c r="N1341" s="4" t="str">
        <f t="shared" si="41"/>
        <v>2020May</v>
      </c>
    </row>
    <row r="1342" spans="1:14" x14ac:dyDescent="0.3">
      <c r="A1342" s="4">
        <v>43977</v>
      </c>
      <c r="B1342" t="s">
        <v>14</v>
      </c>
      <c r="C1342" t="s">
        <v>15</v>
      </c>
      <c r="D1342" t="s">
        <v>523</v>
      </c>
      <c r="E1342" t="s">
        <v>17</v>
      </c>
      <c r="F1342" t="s">
        <v>18</v>
      </c>
      <c r="G1342" t="s">
        <v>255</v>
      </c>
      <c r="H1342" t="s">
        <v>30</v>
      </c>
      <c r="I1342">
        <v>595</v>
      </c>
      <c r="J1342">
        <v>1</v>
      </c>
      <c r="K1342">
        <v>595</v>
      </c>
      <c r="L1342" s="5">
        <v>0.05</v>
      </c>
      <c r="M1342">
        <f t="shared" si="40"/>
        <v>2020</v>
      </c>
      <c r="N1342" s="4" t="str">
        <f t="shared" si="41"/>
        <v>2020May</v>
      </c>
    </row>
    <row r="1343" spans="1:14" x14ac:dyDescent="0.3">
      <c r="A1343" s="4">
        <v>43977</v>
      </c>
      <c r="B1343" t="s">
        <v>38</v>
      </c>
      <c r="C1343" t="s">
        <v>21</v>
      </c>
      <c r="D1343" t="s">
        <v>456</v>
      </c>
      <c r="E1343" t="s">
        <v>62</v>
      </c>
      <c r="F1343" t="s">
        <v>67</v>
      </c>
      <c r="G1343" t="s">
        <v>68</v>
      </c>
      <c r="I1343">
        <v>25</v>
      </c>
      <c r="J1343">
        <v>4</v>
      </c>
      <c r="K1343">
        <v>100</v>
      </c>
      <c r="L1343" s="5">
        <v>0.02</v>
      </c>
      <c r="M1343">
        <f t="shared" si="40"/>
        <v>2020</v>
      </c>
      <c r="N1343" s="4" t="str">
        <f t="shared" si="41"/>
        <v>2020May</v>
      </c>
    </row>
    <row r="1344" spans="1:14" x14ac:dyDescent="0.3">
      <c r="A1344" s="4">
        <v>43977</v>
      </c>
      <c r="B1344" t="s">
        <v>14</v>
      </c>
      <c r="C1344" t="s">
        <v>15</v>
      </c>
      <c r="D1344" t="s">
        <v>529</v>
      </c>
      <c r="E1344" t="s">
        <v>23</v>
      </c>
      <c r="F1344" t="s">
        <v>447</v>
      </c>
      <c r="G1344" t="s">
        <v>451</v>
      </c>
      <c r="H1344" t="s">
        <v>125</v>
      </c>
      <c r="I1344">
        <v>742</v>
      </c>
      <c r="J1344">
        <v>1</v>
      </c>
      <c r="K1344">
        <v>742</v>
      </c>
      <c r="L1344" s="5">
        <v>0.05</v>
      </c>
      <c r="M1344">
        <f t="shared" si="40"/>
        <v>2020</v>
      </c>
      <c r="N1344" s="4" t="str">
        <f t="shared" si="41"/>
        <v>2020May</v>
      </c>
    </row>
    <row r="1345" spans="1:14" x14ac:dyDescent="0.3">
      <c r="A1345" s="4">
        <v>43977</v>
      </c>
      <c r="B1345" t="s">
        <v>416</v>
      </c>
      <c r="C1345" t="s">
        <v>48</v>
      </c>
      <c r="D1345" t="s">
        <v>535</v>
      </c>
      <c r="E1345" t="s">
        <v>17</v>
      </c>
      <c r="F1345" t="s">
        <v>431</v>
      </c>
      <c r="G1345" t="s">
        <v>432</v>
      </c>
      <c r="H1345" t="s">
        <v>20</v>
      </c>
      <c r="I1345">
        <v>333</v>
      </c>
      <c r="J1345">
        <v>2</v>
      </c>
      <c r="K1345">
        <v>666</v>
      </c>
      <c r="L1345" s="5">
        <v>0.02</v>
      </c>
      <c r="M1345">
        <f t="shared" si="40"/>
        <v>2020</v>
      </c>
      <c r="N1345" s="4" t="str">
        <f t="shared" si="41"/>
        <v>2020May</v>
      </c>
    </row>
    <row r="1346" spans="1:14" x14ac:dyDescent="0.3">
      <c r="A1346" s="4">
        <v>43977</v>
      </c>
      <c r="B1346" t="s">
        <v>416</v>
      </c>
      <c r="C1346" t="s">
        <v>15</v>
      </c>
      <c r="D1346" t="s">
        <v>527</v>
      </c>
      <c r="E1346" t="s">
        <v>50</v>
      </c>
      <c r="F1346" t="s">
        <v>55</v>
      </c>
      <c r="G1346" t="s">
        <v>466</v>
      </c>
      <c r="H1346" t="s">
        <v>20</v>
      </c>
      <c r="I1346">
        <v>54</v>
      </c>
      <c r="J1346">
        <v>11</v>
      </c>
      <c r="K1346">
        <v>594</v>
      </c>
      <c r="L1346" s="5">
        <v>0</v>
      </c>
      <c r="M1346">
        <f t="shared" si="40"/>
        <v>2020</v>
      </c>
      <c r="N1346" s="4" t="str">
        <f t="shared" si="41"/>
        <v>2020May</v>
      </c>
    </row>
    <row r="1347" spans="1:14" x14ac:dyDescent="0.3">
      <c r="A1347" s="4">
        <v>43978</v>
      </c>
      <c r="B1347" t="s">
        <v>14</v>
      </c>
      <c r="C1347" t="s">
        <v>21</v>
      </c>
      <c r="D1347" t="s">
        <v>127</v>
      </c>
      <c r="E1347" t="s">
        <v>62</v>
      </c>
      <c r="F1347" t="s">
        <v>63</v>
      </c>
      <c r="G1347" t="s">
        <v>64</v>
      </c>
      <c r="H1347" t="s">
        <v>125</v>
      </c>
      <c r="I1347">
        <v>35</v>
      </c>
      <c r="J1347">
        <v>6</v>
      </c>
      <c r="K1347">
        <v>210</v>
      </c>
      <c r="L1347" s="5">
        <v>0.12</v>
      </c>
      <c r="M1347">
        <f t="shared" ref="M1347:M1410" si="42">YEAR(A1347)</f>
        <v>2020</v>
      </c>
      <c r="N1347" s="4" t="str">
        <f t="shared" ref="N1347:N1410" si="43">YEAR(A1347)&amp;TEXT(A1347,"mmm")</f>
        <v>2020May</v>
      </c>
    </row>
    <row r="1348" spans="1:14" x14ac:dyDescent="0.3">
      <c r="A1348" s="4">
        <v>43978</v>
      </c>
      <c r="B1348" t="s">
        <v>14</v>
      </c>
      <c r="C1348" t="s">
        <v>15</v>
      </c>
      <c r="D1348" t="s">
        <v>227</v>
      </c>
      <c r="E1348" t="s">
        <v>50</v>
      </c>
      <c r="F1348" t="s">
        <v>78</v>
      </c>
      <c r="G1348" t="s">
        <v>93</v>
      </c>
      <c r="H1348" t="s">
        <v>26</v>
      </c>
      <c r="I1348">
        <v>38</v>
      </c>
      <c r="J1348">
        <v>6</v>
      </c>
      <c r="K1348">
        <v>228</v>
      </c>
      <c r="L1348" s="5">
        <v>0.05</v>
      </c>
      <c r="M1348">
        <f t="shared" si="42"/>
        <v>2020</v>
      </c>
      <c r="N1348" s="4" t="str">
        <f t="shared" si="43"/>
        <v>2020May</v>
      </c>
    </row>
    <row r="1349" spans="1:14" x14ac:dyDescent="0.3">
      <c r="A1349" s="4">
        <v>43978</v>
      </c>
      <c r="B1349" t="s">
        <v>14</v>
      </c>
      <c r="C1349" t="s">
        <v>21</v>
      </c>
      <c r="D1349" t="s">
        <v>554</v>
      </c>
      <c r="E1349" t="s">
        <v>17</v>
      </c>
      <c r="F1349" t="s">
        <v>431</v>
      </c>
      <c r="G1349" t="s">
        <v>453</v>
      </c>
      <c r="H1349" t="s">
        <v>125</v>
      </c>
      <c r="I1349">
        <v>1004</v>
      </c>
      <c r="J1349">
        <v>1</v>
      </c>
      <c r="K1349">
        <v>1004</v>
      </c>
      <c r="L1349" s="5">
        <v>0.12</v>
      </c>
      <c r="M1349">
        <f t="shared" si="42"/>
        <v>2020</v>
      </c>
      <c r="N1349" s="4" t="str">
        <f t="shared" si="43"/>
        <v>2020May</v>
      </c>
    </row>
    <row r="1350" spans="1:14" x14ac:dyDescent="0.3">
      <c r="A1350" s="4">
        <v>43978</v>
      </c>
      <c r="B1350" t="s">
        <v>38</v>
      </c>
      <c r="C1350" t="s">
        <v>21</v>
      </c>
      <c r="D1350" t="s">
        <v>570</v>
      </c>
      <c r="E1350" t="s">
        <v>23</v>
      </c>
      <c r="F1350" t="s">
        <v>447</v>
      </c>
      <c r="G1350" t="s">
        <v>448</v>
      </c>
      <c r="H1350" t="s">
        <v>125</v>
      </c>
      <c r="I1350">
        <v>2384</v>
      </c>
      <c r="J1350">
        <v>1</v>
      </c>
      <c r="K1350">
        <v>2384</v>
      </c>
      <c r="L1350" s="5">
        <v>0.02</v>
      </c>
      <c r="M1350">
        <f t="shared" si="42"/>
        <v>2020</v>
      </c>
      <c r="N1350" s="4" t="str">
        <f t="shared" si="43"/>
        <v>2020May</v>
      </c>
    </row>
    <row r="1351" spans="1:14" x14ac:dyDescent="0.3">
      <c r="A1351" s="4">
        <v>43978</v>
      </c>
      <c r="B1351" t="s">
        <v>14</v>
      </c>
      <c r="C1351" t="s">
        <v>15</v>
      </c>
      <c r="D1351" t="s">
        <v>503</v>
      </c>
      <c r="E1351" t="s">
        <v>23</v>
      </c>
      <c r="F1351" t="s">
        <v>28</v>
      </c>
      <c r="G1351" t="s">
        <v>36</v>
      </c>
      <c r="H1351" t="s">
        <v>30</v>
      </c>
      <c r="I1351">
        <v>2443</v>
      </c>
      <c r="J1351">
        <v>2</v>
      </c>
      <c r="K1351">
        <v>4886</v>
      </c>
      <c r="L1351" s="5">
        <v>0.05</v>
      </c>
      <c r="M1351">
        <f t="shared" si="42"/>
        <v>2020</v>
      </c>
      <c r="N1351" s="4" t="str">
        <f t="shared" si="43"/>
        <v>2020May</v>
      </c>
    </row>
    <row r="1352" spans="1:14" x14ac:dyDescent="0.3">
      <c r="A1352" s="4">
        <v>43979</v>
      </c>
      <c r="B1352" t="s">
        <v>14</v>
      </c>
      <c r="C1352" t="s">
        <v>15</v>
      </c>
      <c r="D1352" t="s">
        <v>210</v>
      </c>
      <c r="E1352" t="s">
        <v>62</v>
      </c>
      <c r="F1352" t="s">
        <v>63</v>
      </c>
      <c r="G1352" t="s">
        <v>64</v>
      </c>
      <c r="H1352" t="s">
        <v>26</v>
      </c>
      <c r="I1352">
        <v>35</v>
      </c>
      <c r="J1352">
        <v>4</v>
      </c>
      <c r="K1352">
        <v>140</v>
      </c>
      <c r="L1352" s="5">
        <v>0.05</v>
      </c>
      <c r="M1352">
        <f t="shared" si="42"/>
        <v>2020</v>
      </c>
      <c r="N1352" s="4" t="str">
        <f t="shared" si="43"/>
        <v>2020May</v>
      </c>
    </row>
    <row r="1353" spans="1:14" x14ac:dyDescent="0.3">
      <c r="A1353" s="4">
        <v>43979</v>
      </c>
      <c r="B1353" t="s">
        <v>14</v>
      </c>
      <c r="C1353" t="s">
        <v>15</v>
      </c>
      <c r="D1353" t="s">
        <v>481</v>
      </c>
      <c r="E1353" t="s">
        <v>17</v>
      </c>
      <c r="F1353" t="s">
        <v>426</v>
      </c>
      <c r="G1353" t="s">
        <v>494</v>
      </c>
      <c r="H1353" t="s">
        <v>428</v>
      </c>
      <c r="I1353">
        <v>62</v>
      </c>
      <c r="J1353">
        <v>1</v>
      </c>
      <c r="K1353">
        <v>62</v>
      </c>
      <c r="L1353" s="5">
        <v>0.05</v>
      </c>
      <c r="M1353">
        <f t="shared" si="42"/>
        <v>2020</v>
      </c>
      <c r="N1353" s="4" t="str">
        <f t="shared" si="43"/>
        <v>2020May</v>
      </c>
    </row>
    <row r="1354" spans="1:14" x14ac:dyDescent="0.3">
      <c r="A1354" s="4">
        <v>43980</v>
      </c>
      <c r="B1354" t="s">
        <v>14</v>
      </c>
      <c r="C1354" t="s">
        <v>15</v>
      </c>
      <c r="D1354" t="s">
        <v>183</v>
      </c>
      <c r="E1354" t="s">
        <v>50</v>
      </c>
      <c r="F1354" t="s">
        <v>51</v>
      </c>
      <c r="G1354" t="s">
        <v>52</v>
      </c>
      <c r="H1354" t="s">
        <v>53</v>
      </c>
      <c r="I1354">
        <v>9</v>
      </c>
      <c r="J1354">
        <v>12</v>
      </c>
      <c r="K1354">
        <v>108</v>
      </c>
      <c r="L1354" s="5">
        <v>0.05</v>
      </c>
      <c r="M1354">
        <f t="shared" si="42"/>
        <v>2020</v>
      </c>
      <c r="N1354" s="4" t="str">
        <f t="shared" si="43"/>
        <v>2020May</v>
      </c>
    </row>
    <row r="1355" spans="1:14" x14ac:dyDescent="0.3">
      <c r="A1355" s="4">
        <v>43980</v>
      </c>
      <c r="B1355" t="s">
        <v>38</v>
      </c>
      <c r="C1355" t="s">
        <v>15</v>
      </c>
      <c r="D1355" t="s">
        <v>528</v>
      </c>
      <c r="E1355" t="s">
        <v>62</v>
      </c>
      <c r="F1355" t="s">
        <v>418</v>
      </c>
      <c r="G1355" t="s">
        <v>419</v>
      </c>
      <c r="I1355">
        <v>120</v>
      </c>
      <c r="J1355">
        <v>8</v>
      </c>
      <c r="K1355">
        <v>960</v>
      </c>
      <c r="L1355" s="5">
        <v>0</v>
      </c>
      <c r="M1355">
        <f t="shared" si="42"/>
        <v>2020</v>
      </c>
      <c r="N1355" s="4" t="str">
        <f t="shared" si="43"/>
        <v>2020May</v>
      </c>
    </row>
    <row r="1356" spans="1:14" x14ac:dyDescent="0.3">
      <c r="A1356" s="4">
        <v>43981</v>
      </c>
      <c r="B1356" t="s">
        <v>14</v>
      </c>
      <c r="C1356" t="s">
        <v>21</v>
      </c>
      <c r="D1356" t="s">
        <v>203</v>
      </c>
      <c r="E1356" t="s">
        <v>62</v>
      </c>
      <c r="F1356" t="s">
        <v>63</v>
      </c>
      <c r="G1356" t="s">
        <v>64</v>
      </c>
      <c r="H1356" t="s">
        <v>30</v>
      </c>
      <c r="I1356">
        <v>35</v>
      </c>
      <c r="J1356">
        <v>1</v>
      </c>
      <c r="K1356">
        <v>35</v>
      </c>
      <c r="L1356" s="5">
        <v>0.12</v>
      </c>
      <c r="M1356">
        <f t="shared" si="42"/>
        <v>2020</v>
      </c>
      <c r="N1356" s="4" t="str">
        <f t="shared" si="43"/>
        <v>2020May</v>
      </c>
    </row>
    <row r="1357" spans="1:14" x14ac:dyDescent="0.3">
      <c r="A1357" s="4">
        <v>43982</v>
      </c>
      <c r="B1357" t="s">
        <v>14</v>
      </c>
      <c r="C1357" t="s">
        <v>15</v>
      </c>
      <c r="D1357" t="s">
        <v>43</v>
      </c>
      <c r="E1357" t="s">
        <v>62</v>
      </c>
      <c r="F1357" t="s">
        <v>67</v>
      </c>
      <c r="G1357" t="s">
        <v>68</v>
      </c>
      <c r="I1357">
        <v>25</v>
      </c>
      <c r="J1357">
        <v>6</v>
      </c>
      <c r="K1357">
        <v>150</v>
      </c>
      <c r="L1357" s="5">
        <v>0.05</v>
      </c>
      <c r="M1357">
        <f t="shared" si="42"/>
        <v>2020</v>
      </c>
      <c r="N1357" s="4" t="str">
        <f t="shared" si="43"/>
        <v>2020May</v>
      </c>
    </row>
    <row r="1358" spans="1:14" x14ac:dyDescent="0.3">
      <c r="A1358" s="4">
        <v>43983</v>
      </c>
      <c r="B1358" t="s">
        <v>14</v>
      </c>
      <c r="C1358" t="s">
        <v>21</v>
      </c>
      <c r="D1358" t="s">
        <v>187</v>
      </c>
      <c r="E1358" t="s">
        <v>23</v>
      </c>
      <c r="F1358" t="s">
        <v>28</v>
      </c>
      <c r="G1358" t="s">
        <v>36</v>
      </c>
      <c r="H1358" t="s">
        <v>30</v>
      </c>
      <c r="I1358">
        <v>2443</v>
      </c>
      <c r="J1358">
        <v>2</v>
      </c>
      <c r="K1358">
        <v>4886</v>
      </c>
      <c r="L1358" s="5">
        <v>0.12</v>
      </c>
      <c r="M1358">
        <f t="shared" si="42"/>
        <v>2020</v>
      </c>
      <c r="N1358" s="4" t="str">
        <f t="shared" si="43"/>
        <v>2020Jun</v>
      </c>
    </row>
    <row r="1359" spans="1:14" x14ac:dyDescent="0.3">
      <c r="A1359" s="4">
        <v>43983</v>
      </c>
      <c r="B1359" t="s">
        <v>14</v>
      </c>
      <c r="C1359" t="s">
        <v>21</v>
      </c>
      <c r="D1359" t="s">
        <v>37</v>
      </c>
      <c r="E1359" t="s">
        <v>23</v>
      </c>
      <c r="F1359" t="s">
        <v>28</v>
      </c>
      <c r="G1359" t="s">
        <v>29</v>
      </c>
      <c r="H1359" t="s">
        <v>30</v>
      </c>
      <c r="I1359">
        <v>783</v>
      </c>
      <c r="J1359">
        <v>2</v>
      </c>
      <c r="K1359">
        <v>1566</v>
      </c>
      <c r="L1359" s="5">
        <v>0.12</v>
      </c>
      <c r="M1359">
        <f t="shared" si="42"/>
        <v>2020</v>
      </c>
      <c r="N1359" s="4" t="str">
        <f t="shared" si="43"/>
        <v>2020Jun</v>
      </c>
    </row>
    <row r="1360" spans="1:14" x14ac:dyDescent="0.3">
      <c r="A1360" s="4">
        <v>43983</v>
      </c>
      <c r="B1360" t="s">
        <v>14</v>
      </c>
      <c r="C1360" t="s">
        <v>15</v>
      </c>
      <c r="D1360" t="s">
        <v>214</v>
      </c>
      <c r="E1360" t="s">
        <v>23</v>
      </c>
      <c r="F1360" t="s">
        <v>24</v>
      </c>
      <c r="G1360" t="s">
        <v>103</v>
      </c>
      <c r="H1360" t="s">
        <v>15</v>
      </c>
      <c r="I1360">
        <v>2320</v>
      </c>
      <c r="J1360">
        <v>7</v>
      </c>
      <c r="K1360">
        <v>16240</v>
      </c>
      <c r="L1360" s="5">
        <v>0.05</v>
      </c>
      <c r="M1360">
        <f t="shared" si="42"/>
        <v>2020</v>
      </c>
      <c r="N1360" s="4" t="str">
        <f t="shared" si="43"/>
        <v>2020Jun</v>
      </c>
    </row>
    <row r="1361" spans="1:14" x14ac:dyDescent="0.3">
      <c r="A1361" s="4">
        <v>43983</v>
      </c>
      <c r="B1361" t="s">
        <v>14</v>
      </c>
      <c r="C1361" t="s">
        <v>15</v>
      </c>
      <c r="D1361" t="s">
        <v>108</v>
      </c>
      <c r="E1361" t="s">
        <v>23</v>
      </c>
      <c r="F1361" t="s">
        <v>28</v>
      </c>
      <c r="G1361" t="s">
        <v>29</v>
      </c>
      <c r="H1361" t="s">
        <v>26</v>
      </c>
      <c r="I1361">
        <v>783</v>
      </c>
      <c r="J1361">
        <v>2</v>
      </c>
      <c r="K1361">
        <v>1566</v>
      </c>
      <c r="L1361" s="5">
        <v>0.05</v>
      </c>
      <c r="M1361">
        <f t="shared" si="42"/>
        <v>2020</v>
      </c>
      <c r="N1361" s="4" t="str">
        <f t="shared" si="43"/>
        <v>2020Jun</v>
      </c>
    </row>
    <row r="1362" spans="1:14" x14ac:dyDescent="0.3">
      <c r="A1362" s="4">
        <v>43983</v>
      </c>
      <c r="B1362" t="s">
        <v>14</v>
      </c>
      <c r="C1362" t="s">
        <v>15</v>
      </c>
      <c r="D1362" t="s">
        <v>391</v>
      </c>
      <c r="E1362" t="s">
        <v>62</v>
      </c>
      <c r="F1362" t="s">
        <v>63</v>
      </c>
      <c r="G1362" t="s">
        <v>64</v>
      </c>
      <c r="H1362" t="s">
        <v>26</v>
      </c>
      <c r="I1362">
        <v>35</v>
      </c>
      <c r="J1362">
        <v>3</v>
      </c>
      <c r="K1362">
        <v>105</v>
      </c>
      <c r="L1362" s="5">
        <v>0.05</v>
      </c>
      <c r="M1362">
        <f t="shared" si="42"/>
        <v>2020</v>
      </c>
      <c r="N1362" s="4" t="str">
        <f t="shared" si="43"/>
        <v>2020Jun</v>
      </c>
    </row>
    <row r="1363" spans="1:14" x14ac:dyDescent="0.3">
      <c r="A1363" s="4">
        <v>43983</v>
      </c>
      <c r="B1363" t="s">
        <v>14</v>
      </c>
      <c r="C1363" t="s">
        <v>15</v>
      </c>
      <c r="D1363" t="s">
        <v>298</v>
      </c>
      <c r="E1363" t="s">
        <v>50</v>
      </c>
      <c r="F1363" t="s">
        <v>51</v>
      </c>
      <c r="G1363" t="s">
        <v>52</v>
      </c>
      <c r="H1363" t="s">
        <v>53</v>
      </c>
      <c r="I1363">
        <v>9</v>
      </c>
      <c r="J1363">
        <v>6</v>
      </c>
      <c r="K1363">
        <v>54</v>
      </c>
      <c r="L1363" s="5">
        <v>0.05</v>
      </c>
      <c r="M1363">
        <f t="shared" si="42"/>
        <v>2020</v>
      </c>
      <c r="N1363" s="4" t="str">
        <f t="shared" si="43"/>
        <v>2020Jun</v>
      </c>
    </row>
    <row r="1364" spans="1:14" x14ac:dyDescent="0.3">
      <c r="A1364" s="4">
        <v>43983</v>
      </c>
      <c r="B1364" t="s">
        <v>38</v>
      </c>
      <c r="C1364" t="s">
        <v>21</v>
      </c>
      <c r="D1364" t="s">
        <v>176</v>
      </c>
      <c r="E1364" t="s">
        <v>17</v>
      </c>
      <c r="F1364" t="s">
        <v>41</v>
      </c>
      <c r="G1364" t="s">
        <v>42</v>
      </c>
      <c r="H1364" t="s">
        <v>26</v>
      </c>
      <c r="I1364">
        <v>113</v>
      </c>
      <c r="J1364">
        <v>3</v>
      </c>
      <c r="K1364">
        <v>339</v>
      </c>
      <c r="L1364" s="5">
        <v>0.02</v>
      </c>
      <c r="M1364">
        <f t="shared" si="42"/>
        <v>2020</v>
      </c>
      <c r="N1364" s="4" t="str">
        <f t="shared" si="43"/>
        <v>2020Jun</v>
      </c>
    </row>
    <row r="1365" spans="1:14" x14ac:dyDescent="0.3">
      <c r="A1365" s="4">
        <v>43983</v>
      </c>
      <c r="B1365" t="s">
        <v>14</v>
      </c>
      <c r="C1365" t="s">
        <v>21</v>
      </c>
      <c r="D1365" t="s">
        <v>438</v>
      </c>
      <c r="E1365" t="s">
        <v>23</v>
      </c>
      <c r="F1365" t="s">
        <v>447</v>
      </c>
      <c r="G1365" t="s">
        <v>468</v>
      </c>
      <c r="H1365" t="s">
        <v>125</v>
      </c>
      <c r="I1365">
        <v>1215</v>
      </c>
      <c r="J1365">
        <v>6</v>
      </c>
      <c r="K1365">
        <v>7290</v>
      </c>
      <c r="L1365" s="5">
        <v>0.12</v>
      </c>
      <c r="M1365">
        <f t="shared" si="42"/>
        <v>2020</v>
      </c>
      <c r="N1365" s="4" t="str">
        <f t="shared" si="43"/>
        <v>2020Jun</v>
      </c>
    </row>
    <row r="1366" spans="1:14" x14ac:dyDescent="0.3">
      <c r="A1366" s="4">
        <v>43983</v>
      </c>
      <c r="B1366" t="s">
        <v>34</v>
      </c>
      <c r="C1366" t="s">
        <v>15</v>
      </c>
      <c r="D1366" t="s">
        <v>436</v>
      </c>
      <c r="E1366" t="s">
        <v>50</v>
      </c>
      <c r="F1366" t="s">
        <v>58</v>
      </c>
      <c r="G1366" t="s">
        <v>455</v>
      </c>
      <c r="H1366" t="s">
        <v>26</v>
      </c>
      <c r="I1366">
        <v>70</v>
      </c>
      <c r="J1366">
        <v>5</v>
      </c>
      <c r="K1366">
        <v>350</v>
      </c>
      <c r="L1366" s="5">
        <v>0.1</v>
      </c>
      <c r="M1366">
        <f t="shared" si="42"/>
        <v>2020</v>
      </c>
      <c r="N1366" s="4" t="str">
        <f t="shared" si="43"/>
        <v>2020Jun</v>
      </c>
    </row>
    <row r="1367" spans="1:14" x14ac:dyDescent="0.3">
      <c r="A1367" s="4">
        <v>43984</v>
      </c>
      <c r="B1367" t="s">
        <v>14</v>
      </c>
      <c r="C1367" t="s">
        <v>15</v>
      </c>
      <c r="D1367" t="s">
        <v>199</v>
      </c>
      <c r="E1367" t="s">
        <v>50</v>
      </c>
      <c r="F1367" t="s">
        <v>51</v>
      </c>
      <c r="G1367" t="s">
        <v>52</v>
      </c>
      <c r="H1367" t="s">
        <v>53</v>
      </c>
      <c r="I1367">
        <v>9</v>
      </c>
      <c r="J1367">
        <v>8</v>
      </c>
      <c r="K1367">
        <v>72</v>
      </c>
      <c r="L1367" s="5">
        <v>0.05</v>
      </c>
      <c r="M1367">
        <f t="shared" si="42"/>
        <v>2020</v>
      </c>
      <c r="N1367" s="4" t="str">
        <f t="shared" si="43"/>
        <v>2020Jun</v>
      </c>
    </row>
    <row r="1368" spans="1:14" x14ac:dyDescent="0.3">
      <c r="A1368" s="4">
        <v>43984</v>
      </c>
      <c r="B1368" t="s">
        <v>14</v>
      </c>
      <c r="C1368" t="s">
        <v>15</v>
      </c>
      <c r="D1368" t="s">
        <v>399</v>
      </c>
      <c r="E1368" t="s">
        <v>50</v>
      </c>
      <c r="F1368" t="s">
        <v>58</v>
      </c>
      <c r="G1368" t="s">
        <v>455</v>
      </c>
      <c r="H1368" t="s">
        <v>26</v>
      </c>
      <c r="I1368">
        <v>70</v>
      </c>
      <c r="J1368">
        <v>10</v>
      </c>
      <c r="K1368">
        <v>700</v>
      </c>
      <c r="L1368" s="5">
        <v>0.05</v>
      </c>
      <c r="M1368">
        <f t="shared" si="42"/>
        <v>2020</v>
      </c>
      <c r="N1368" s="4" t="str">
        <f t="shared" si="43"/>
        <v>2020Jun</v>
      </c>
    </row>
    <row r="1369" spans="1:14" x14ac:dyDescent="0.3">
      <c r="A1369" s="4">
        <v>43984</v>
      </c>
      <c r="B1369" t="s">
        <v>14</v>
      </c>
      <c r="C1369" t="s">
        <v>21</v>
      </c>
      <c r="D1369" t="s">
        <v>360</v>
      </c>
      <c r="E1369" t="s">
        <v>50</v>
      </c>
      <c r="F1369" t="s">
        <v>257</v>
      </c>
      <c r="G1369" t="s">
        <v>411</v>
      </c>
      <c r="H1369" t="s">
        <v>259</v>
      </c>
      <c r="I1369">
        <v>9</v>
      </c>
      <c r="J1369">
        <v>2</v>
      </c>
      <c r="K1369">
        <v>18</v>
      </c>
      <c r="L1369" s="5">
        <v>0.12</v>
      </c>
      <c r="M1369">
        <f t="shared" si="42"/>
        <v>2020</v>
      </c>
      <c r="N1369" s="4" t="str">
        <f t="shared" si="43"/>
        <v>2020Jun</v>
      </c>
    </row>
    <row r="1370" spans="1:14" x14ac:dyDescent="0.3">
      <c r="A1370" s="4">
        <v>43985</v>
      </c>
      <c r="B1370" t="s">
        <v>34</v>
      </c>
      <c r="C1370" t="s">
        <v>15</v>
      </c>
      <c r="D1370" t="s">
        <v>124</v>
      </c>
      <c r="E1370" t="s">
        <v>23</v>
      </c>
      <c r="F1370" t="s">
        <v>28</v>
      </c>
      <c r="G1370" t="s">
        <v>29</v>
      </c>
      <c r="H1370" t="s">
        <v>30</v>
      </c>
      <c r="I1370">
        <v>783</v>
      </c>
      <c r="J1370">
        <v>1</v>
      </c>
      <c r="K1370">
        <v>783</v>
      </c>
      <c r="L1370" s="5">
        <v>0.1</v>
      </c>
      <c r="M1370">
        <f t="shared" si="42"/>
        <v>2020</v>
      </c>
      <c r="N1370" s="4" t="str">
        <f t="shared" si="43"/>
        <v>2020Jun</v>
      </c>
    </row>
    <row r="1371" spans="1:14" x14ac:dyDescent="0.3">
      <c r="A1371" s="4">
        <v>43985</v>
      </c>
      <c r="B1371" t="s">
        <v>14</v>
      </c>
      <c r="C1371" t="s">
        <v>21</v>
      </c>
      <c r="D1371" t="s">
        <v>558</v>
      </c>
      <c r="E1371" t="s">
        <v>17</v>
      </c>
      <c r="F1371" t="s">
        <v>75</v>
      </c>
      <c r="G1371" t="s">
        <v>175</v>
      </c>
      <c r="I1371">
        <v>34</v>
      </c>
      <c r="J1371">
        <v>1</v>
      </c>
      <c r="K1371">
        <v>34</v>
      </c>
      <c r="L1371" s="5">
        <v>0.12</v>
      </c>
      <c r="M1371">
        <f t="shared" si="42"/>
        <v>2020</v>
      </c>
      <c r="N1371" s="4" t="str">
        <f t="shared" si="43"/>
        <v>2020Jun</v>
      </c>
    </row>
    <row r="1372" spans="1:14" x14ac:dyDescent="0.3">
      <c r="A1372" s="4">
        <v>43985</v>
      </c>
      <c r="B1372" t="s">
        <v>14</v>
      </c>
      <c r="C1372" t="s">
        <v>15</v>
      </c>
      <c r="D1372" t="s">
        <v>101</v>
      </c>
      <c r="E1372" t="s">
        <v>17</v>
      </c>
      <c r="F1372" t="s">
        <v>41</v>
      </c>
      <c r="G1372" t="s">
        <v>202</v>
      </c>
      <c r="H1372" t="s">
        <v>26</v>
      </c>
      <c r="I1372">
        <v>327</v>
      </c>
      <c r="J1372">
        <v>1</v>
      </c>
      <c r="K1372">
        <v>327</v>
      </c>
      <c r="L1372" s="5">
        <v>0.05</v>
      </c>
      <c r="M1372">
        <f t="shared" si="42"/>
        <v>2020</v>
      </c>
      <c r="N1372" s="4" t="str">
        <f t="shared" si="43"/>
        <v>2020Jun</v>
      </c>
    </row>
    <row r="1373" spans="1:14" x14ac:dyDescent="0.3">
      <c r="A1373" s="4">
        <v>43985</v>
      </c>
      <c r="B1373" t="s">
        <v>14</v>
      </c>
      <c r="C1373" t="s">
        <v>15</v>
      </c>
      <c r="D1373" t="s">
        <v>142</v>
      </c>
      <c r="E1373" t="s">
        <v>62</v>
      </c>
      <c r="F1373" t="s">
        <v>63</v>
      </c>
      <c r="G1373" t="s">
        <v>64</v>
      </c>
      <c r="H1373" t="s">
        <v>125</v>
      </c>
      <c r="I1373">
        <v>35</v>
      </c>
      <c r="J1373">
        <v>1</v>
      </c>
      <c r="K1373">
        <v>35</v>
      </c>
      <c r="L1373" s="5">
        <v>0.05</v>
      </c>
      <c r="M1373">
        <f t="shared" si="42"/>
        <v>2020</v>
      </c>
      <c r="N1373" s="4" t="str">
        <f t="shared" si="43"/>
        <v>2020Jun</v>
      </c>
    </row>
    <row r="1374" spans="1:14" x14ac:dyDescent="0.3">
      <c r="A1374" s="4">
        <v>43985</v>
      </c>
      <c r="B1374" t="s">
        <v>14</v>
      </c>
      <c r="C1374" t="s">
        <v>48</v>
      </c>
      <c r="D1374" t="s">
        <v>395</v>
      </c>
      <c r="E1374" t="s">
        <v>62</v>
      </c>
      <c r="F1374" t="s">
        <v>63</v>
      </c>
      <c r="G1374" t="s">
        <v>64</v>
      </c>
      <c r="H1374" t="s">
        <v>30</v>
      </c>
      <c r="I1374">
        <v>35</v>
      </c>
      <c r="J1374">
        <v>1</v>
      </c>
      <c r="K1374">
        <v>35</v>
      </c>
      <c r="L1374" s="5">
        <v>0.15</v>
      </c>
      <c r="M1374">
        <f t="shared" si="42"/>
        <v>2020</v>
      </c>
      <c r="N1374" s="4" t="str">
        <f t="shared" si="43"/>
        <v>2020Jun</v>
      </c>
    </row>
    <row r="1375" spans="1:14" x14ac:dyDescent="0.3">
      <c r="A1375" s="4">
        <v>43985</v>
      </c>
      <c r="B1375" t="s">
        <v>38</v>
      </c>
      <c r="C1375" t="s">
        <v>15</v>
      </c>
      <c r="D1375" t="s">
        <v>538</v>
      </c>
      <c r="E1375" t="s">
        <v>50</v>
      </c>
      <c r="F1375" t="s">
        <v>55</v>
      </c>
      <c r="G1375" t="s">
        <v>466</v>
      </c>
      <c r="H1375" t="s">
        <v>20</v>
      </c>
      <c r="I1375">
        <v>54</v>
      </c>
      <c r="J1375">
        <v>4</v>
      </c>
      <c r="K1375">
        <v>216</v>
      </c>
      <c r="L1375" s="5">
        <v>0</v>
      </c>
      <c r="M1375">
        <f t="shared" si="42"/>
        <v>2020</v>
      </c>
      <c r="N1375" s="4" t="str">
        <f t="shared" si="43"/>
        <v>2020Jun</v>
      </c>
    </row>
    <row r="1376" spans="1:14" x14ac:dyDescent="0.3">
      <c r="A1376" s="4">
        <v>43985</v>
      </c>
      <c r="B1376" t="s">
        <v>14</v>
      </c>
      <c r="C1376" t="s">
        <v>21</v>
      </c>
      <c r="D1376" t="s">
        <v>571</v>
      </c>
      <c r="E1376" t="s">
        <v>50</v>
      </c>
      <c r="F1376" t="s">
        <v>51</v>
      </c>
      <c r="G1376" t="s">
        <v>52</v>
      </c>
      <c r="H1376" t="s">
        <v>53</v>
      </c>
      <c r="I1376">
        <v>9</v>
      </c>
      <c r="J1376">
        <v>4</v>
      </c>
      <c r="K1376">
        <v>36</v>
      </c>
      <c r="L1376" s="5">
        <v>0.12</v>
      </c>
      <c r="M1376">
        <f t="shared" si="42"/>
        <v>2020</v>
      </c>
      <c r="N1376" s="4" t="str">
        <f t="shared" si="43"/>
        <v>2020Jun</v>
      </c>
    </row>
    <row r="1377" spans="1:14" x14ac:dyDescent="0.3">
      <c r="A1377" s="4">
        <v>43986</v>
      </c>
      <c r="B1377" t="s">
        <v>38</v>
      </c>
      <c r="C1377" t="s">
        <v>21</v>
      </c>
      <c r="D1377" t="s">
        <v>402</v>
      </c>
      <c r="E1377" t="s">
        <v>23</v>
      </c>
      <c r="F1377" t="s">
        <v>24</v>
      </c>
      <c r="G1377" t="s">
        <v>272</v>
      </c>
      <c r="H1377" t="s">
        <v>26</v>
      </c>
      <c r="I1377">
        <v>3375</v>
      </c>
      <c r="J1377">
        <v>2</v>
      </c>
      <c r="K1377">
        <v>6750</v>
      </c>
      <c r="L1377" s="5">
        <v>0.02</v>
      </c>
      <c r="M1377">
        <f t="shared" si="42"/>
        <v>2020</v>
      </c>
      <c r="N1377" s="4" t="str">
        <f t="shared" si="43"/>
        <v>2020Jun</v>
      </c>
    </row>
    <row r="1378" spans="1:14" x14ac:dyDescent="0.3">
      <c r="A1378" s="4">
        <v>43986</v>
      </c>
      <c r="B1378" t="s">
        <v>14</v>
      </c>
      <c r="C1378" t="s">
        <v>15</v>
      </c>
      <c r="D1378" t="s">
        <v>530</v>
      </c>
      <c r="E1378" t="s">
        <v>17</v>
      </c>
      <c r="F1378" t="s">
        <v>431</v>
      </c>
      <c r="G1378" t="s">
        <v>453</v>
      </c>
      <c r="H1378" t="s">
        <v>20</v>
      </c>
      <c r="I1378">
        <v>1004</v>
      </c>
      <c r="J1378">
        <v>4</v>
      </c>
      <c r="K1378">
        <v>4016</v>
      </c>
      <c r="L1378" s="5">
        <v>0.05</v>
      </c>
      <c r="M1378">
        <f t="shared" si="42"/>
        <v>2020</v>
      </c>
      <c r="N1378" s="4" t="str">
        <f t="shared" si="43"/>
        <v>2020Jun</v>
      </c>
    </row>
    <row r="1379" spans="1:14" x14ac:dyDescent="0.3">
      <c r="A1379" s="4">
        <v>43987</v>
      </c>
      <c r="B1379" t="s">
        <v>14</v>
      </c>
      <c r="C1379" t="s">
        <v>15</v>
      </c>
      <c r="D1379" t="s">
        <v>304</v>
      </c>
      <c r="E1379" t="s">
        <v>23</v>
      </c>
      <c r="F1379" t="s">
        <v>28</v>
      </c>
      <c r="G1379" t="s">
        <v>117</v>
      </c>
      <c r="H1379" t="s">
        <v>20</v>
      </c>
      <c r="I1379">
        <v>1120</v>
      </c>
      <c r="J1379">
        <v>2</v>
      </c>
      <c r="K1379">
        <v>2240</v>
      </c>
      <c r="L1379" s="5">
        <v>0.05</v>
      </c>
      <c r="M1379">
        <f t="shared" si="42"/>
        <v>2020</v>
      </c>
      <c r="N1379" s="4" t="str">
        <f t="shared" si="43"/>
        <v>2020Jun</v>
      </c>
    </row>
    <row r="1380" spans="1:14" x14ac:dyDescent="0.3">
      <c r="A1380" s="4">
        <v>43987</v>
      </c>
      <c r="B1380" t="s">
        <v>14</v>
      </c>
      <c r="C1380" t="s">
        <v>15</v>
      </c>
      <c r="D1380" t="s">
        <v>135</v>
      </c>
      <c r="E1380" t="s">
        <v>50</v>
      </c>
      <c r="F1380" t="s">
        <v>51</v>
      </c>
      <c r="G1380" t="s">
        <v>52</v>
      </c>
      <c r="H1380" t="s">
        <v>53</v>
      </c>
      <c r="I1380">
        <v>9</v>
      </c>
      <c r="J1380">
        <v>10</v>
      </c>
      <c r="K1380">
        <v>90</v>
      </c>
      <c r="L1380" s="5">
        <v>0.05</v>
      </c>
      <c r="M1380">
        <f t="shared" si="42"/>
        <v>2020</v>
      </c>
      <c r="N1380" s="4" t="str">
        <f t="shared" si="43"/>
        <v>2020Jun</v>
      </c>
    </row>
    <row r="1381" spans="1:14" x14ac:dyDescent="0.3">
      <c r="A1381" s="4">
        <v>43987</v>
      </c>
      <c r="B1381" t="s">
        <v>14</v>
      </c>
      <c r="C1381" t="s">
        <v>21</v>
      </c>
      <c r="D1381" t="s">
        <v>564</v>
      </c>
      <c r="E1381" t="s">
        <v>17</v>
      </c>
      <c r="F1381" t="s">
        <v>32</v>
      </c>
      <c r="G1381" t="s">
        <v>81</v>
      </c>
      <c r="H1381" t="s">
        <v>26</v>
      </c>
      <c r="I1381">
        <v>349</v>
      </c>
      <c r="J1381">
        <v>1</v>
      </c>
      <c r="K1381">
        <v>349</v>
      </c>
      <c r="L1381" s="5">
        <v>0.12</v>
      </c>
      <c r="M1381">
        <f t="shared" si="42"/>
        <v>2020</v>
      </c>
      <c r="N1381" s="4" t="str">
        <f t="shared" si="43"/>
        <v>2020Jun</v>
      </c>
    </row>
    <row r="1382" spans="1:14" x14ac:dyDescent="0.3">
      <c r="A1382" s="4">
        <v>43988</v>
      </c>
      <c r="B1382" t="s">
        <v>14</v>
      </c>
      <c r="C1382" t="s">
        <v>15</v>
      </c>
      <c r="D1382" t="s">
        <v>228</v>
      </c>
      <c r="E1382" t="s">
        <v>62</v>
      </c>
      <c r="F1382" t="s">
        <v>63</v>
      </c>
      <c r="G1382" t="s">
        <v>64</v>
      </c>
      <c r="H1382" t="s">
        <v>30</v>
      </c>
      <c r="I1382">
        <v>35</v>
      </c>
      <c r="J1382">
        <v>1</v>
      </c>
      <c r="K1382">
        <v>35</v>
      </c>
      <c r="L1382" s="5">
        <v>0.05</v>
      </c>
      <c r="M1382">
        <f t="shared" si="42"/>
        <v>2020</v>
      </c>
      <c r="N1382" s="4" t="str">
        <f t="shared" si="43"/>
        <v>2020Jun</v>
      </c>
    </row>
    <row r="1383" spans="1:14" x14ac:dyDescent="0.3">
      <c r="A1383" s="4">
        <v>43988</v>
      </c>
      <c r="B1383" t="s">
        <v>89</v>
      </c>
      <c r="C1383" t="s">
        <v>15</v>
      </c>
      <c r="D1383" t="s">
        <v>115</v>
      </c>
      <c r="E1383" t="s">
        <v>17</v>
      </c>
      <c r="F1383" t="s">
        <v>32</v>
      </c>
      <c r="G1383" t="s">
        <v>81</v>
      </c>
      <c r="H1383" t="s">
        <v>26</v>
      </c>
      <c r="I1383">
        <v>349</v>
      </c>
      <c r="J1383">
        <v>2</v>
      </c>
      <c r="K1383">
        <v>698</v>
      </c>
      <c r="L1383" s="5">
        <v>0.05</v>
      </c>
      <c r="M1383">
        <f t="shared" si="42"/>
        <v>2020</v>
      </c>
      <c r="N1383" s="4" t="str">
        <f t="shared" si="43"/>
        <v>2020Jun</v>
      </c>
    </row>
    <row r="1384" spans="1:14" x14ac:dyDescent="0.3">
      <c r="A1384" s="4">
        <v>43989</v>
      </c>
      <c r="B1384" t="s">
        <v>14</v>
      </c>
      <c r="C1384" t="s">
        <v>15</v>
      </c>
      <c r="D1384" t="s">
        <v>83</v>
      </c>
      <c r="E1384" t="s">
        <v>17</v>
      </c>
      <c r="F1384" t="s">
        <v>41</v>
      </c>
      <c r="G1384" t="s">
        <v>66</v>
      </c>
      <c r="H1384" t="s">
        <v>26</v>
      </c>
      <c r="I1384">
        <v>61</v>
      </c>
      <c r="J1384">
        <v>1</v>
      </c>
      <c r="K1384">
        <v>61</v>
      </c>
      <c r="L1384" s="5">
        <v>0.05</v>
      </c>
      <c r="M1384">
        <f t="shared" si="42"/>
        <v>2020</v>
      </c>
      <c r="N1384" s="4" t="str">
        <f t="shared" si="43"/>
        <v>2020Jun</v>
      </c>
    </row>
    <row r="1385" spans="1:14" x14ac:dyDescent="0.3">
      <c r="A1385" s="4">
        <v>43991</v>
      </c>
      <c r="B1385" t="s">
        <v>14</v>
      </c>
      <c r="C1385" t="s">
        <v>21</v>
      </c>
      <c r="D1385" t="s">
        <v>289</v>
      </c>
      <c r="E1385" t="s">
        <v>50</v>
      </c>
      <c r="F1385" t="s">
        <v>55</v>
      </c>
      <c r="G1385" t="s">
        <v>56</v>
      </c>
      <c r="H1385" t="s">
        <v>53</v>
      </c>
      <c r="I1385">
        <v>50</v>
      </c>
      <c r="J1385">
        <v>1</v>
      </c>
      <c r="K1385">
        <v>50</v>
      </c>
      <c r="L1385" s="5">
        <v>0.12</v>
      </c>
      <c r="M1385">
        <f t="shared" si="42"/>
        <v>2020</v>
      </c>
      <c r="N1385" s="4" t="str">
        <f t="shared" si="43"/>
        <v>2020Jun</v>
      </c>
    </row>
    <row r="1386" spans="1:14" x14ac:dyDescent="0.3">
      <c r="A1386" s="4">
        <v>43991</v>
      </c>
      <c r="B1386" t="s">
        <v>38</v>
      </c>
      <c r="C1386" t="s">
        <v>15</v>
      </c>
      <c r="D1386" t="s">
        <v>177</v>
      </c>
      <c r="E1386" t="s">
        <v>17</v>
      </c>
      <c r="F1386" t="s">
        <v>75</v>
      </c>
      <c r="G1386" t="s">
        <v>162</v>
      </c>
      <c r="I1386">
        <v>102</v>
      </c>
      <c r="J1386">
        <v>12</v>
      </c>
      <c r="K1386">
        <v>1224</v>
      </c>
      <c r="L1386" s="5">
        <v>0</v>
      </c>
      <c r="M1386">
        <f t="shared" si="42"/>
        <v>2020</v>
      </c>
      <c r="N1386" s="4" t="str">
        <f t="shared" si="43"/>
        <v>2020Jun</v>
      </c>
    </row>
    <row r="1387" spans="1:14" x14ac:dyDescent="0.3">
      <c r="A1387" s="4">
        <v>43992</v>
      </c>
      <c r="B1387" t="s">
        <v>14</v>
      </c>
      <c r="C1387" t="s">
        <v>15</v>
      </c>
      <c r="D1387" t="s">
        <v>292</v>
      </c>
      <c r="E1387" t="s">
        <v>17</v>
      </c>
      <c r="F1387" t="s">
        <v>41</v>
      </c>
      <c r="G1387" t="s">
        <v>42</v>
      </c>
      <c r="H1387" t="s">
        <v>26</v>
      </c>
      <c r="I1387">
        <v>113</v>
      </c>
      <c r="J1387">
        <v>8</v>
      </c>
      <c r="K1387">
        <v>904</v>
      </c>
      <c r="L1387" s="5">
        <v>0.05</v>
      </c>
      <c r="M1387">
        <f t="shared" si="42"/>
        <v>2020</v>
      </c>
      <c r="N1387" s="4" t="str">
        <f t="shared" si="43"/>
        <v>2020Jun</v>
      </c>
    </row>
    <row r="1388" spans="1:14" x14ac:dyDescent="0.3">
      <c r="A1388" s="4">
        <v>43992</v>
      </c>
      <c r="B1388" t="s">
        <v>38</v>
      </c>
      <c r="C1388" t="s">
        <v>15</v>
      </c>
      <c r="D1388" t="s">
        <v>61</v>
      </c>
      <c r="E1388" t="s">
        <v>50</v>
      </c>
      <c r="F1388" t="s">
        <v>55</v>
      </c>
      <c r="G1388" t="s">
        <v>56</v>
      </c>
      <c r="H1388" t="s">
        <v>53</v>
      </c>
      <c r="I1388">
        <v>50</v>
      </c>
      <c r="J1388">
        <v>2</v>
      </c>
      <c r="K1388">
        <v>100</v>
      </c>
      <c r="L1388" s="5">
        <v>0</v>
      </c>
      <c r="M1388">
        <f t="shared" si="42"/>
        <v>2020</v>
      </c>
      <c r="N1388" s="4" t="str">
        <f t="shared" si="43"/>
        <v>2020Jun</v>
      </c>
    </row>
    <row r="1389" spans="1:14" x14ac:dyDescent="0.3">
      <c r="A1389" s="4">
        <v>43992</v>
      </c>
      <c r="B1389" t="s">
        <v>14</v>
      </c>
      <c r="C1389" t="s">
        <v>15</v>
      </c>
      <c r="D1389" t="s">
        <v>71</v>
      </c>
      <c r="E1389" t="s">
        <v>50</v>
      </c>
      <c r="F1389" t="s">
        <v>58</v>
      </c>
      <c r="G1389" t="s">
        <v>59</v>
      </c>
      <c r="H1389" t="s">
        <v>26</v>
      </c>
      <c r="I1389">
        <v>60</v>
      </c>
      <c r="J1389">
        <v>5</v>
      </c>
      <c r="K1389">
        <v>300</v>
      </c>
      <c r="L1389" s="5">
        <v>0.05</v>
      </c>
      <c r="M1389">
        <f t="shared" si="42"/>
        <v>2020</v>
      </c>
      <c r="N1389" s="4" t="str">
        <f t="shared" si="43"/>
        <v>2020Jun</v>
      </c>
    </row>
    <row r="1390" spans="1:14" x14ac:dyDescent="0.3">
      <c r="A1390" s="4">
        <v>43992</v>
      </c>
      <c r="B1390" t="s">
        <v>14</v>
      </c>
      <c r="C1390" t="s">
        <v>21</v>
      </c>
      <c r="D1390" t="s">
        <v>381</v>
      </c>
      <c r="E1390" t="s">
        <v>17</v>
      </c>
      <c r="F1390" t="s">
        <v>41</v>
      </c>
      <c r="G1390" t="s">
        <v>66</v>
      </c>
      <c r="H1390" t="s">
        <v>26</v>
      </c>
      <c r="I1390">
        <v>61</v>
      </c>
      <c r="J1390">
        <v>2</v>
      </c>
      <c r="K1390">
        <v>122</v>
      </c>
      <c r="L1390" s="5">
        <v>0.12</v>
      </c>
      <c r="M1390">
        <f t="shared" si="42"/>
        <v>2020</v>
      </c>
      <c r="N1390" s="4" t="str">
        <f t="shared" si="43"/>
        <v>2020Jun</v>
      </c>
    </row>
    <row r="1391" spans="1:14" x14ac:dyDescent="0.3">
      <c r="A1391" s="4">
        <v>43993</v>
      </c>
      <c r="B1391" t="s">
        <v>38</v>
      </c>
      <c r="C1391" t="s">
        <v>15</v>
      </c>
      <c r="D1391" t="s">
        <v>249</v>
      </c>
      <c r="E1391" t="s">
        <v>50</v>
      </c>
      <c r="F1391" t="s">
        <v>78</v>
      </c>
      <c r="G1391" t="s">
        <v>79</v>
      </c>
      <c r="H1391" t="s">
        <v>26</v>
      </c>
      <c r="I1391">
        <v>24</v>
      </c>
      <c r="J1391">
        <v>4</v>
      </c>
      <c r="K1391">
        <v>96</v>
      </c>
      <c r="L1391" s="5">
        <v>0</v>
      </c>
      <c r="M1391">
        <f t="shared" si="42"/>
        <v>2020</v>
      </c>
      <c r="N1391" s="4" t="str">
        <f t="shared" si="43"/>
        <v>2020Jun</v>
      </c>
    </row>
    <row r="1392" spans="1:14" x14ac:dyDescent="0.3">
      <c r="A1392" s="4">
        <v>43993</v>
      </c>
      <c r="B1392" t="s">
        <v>89</v>
      </c>
      <c r="C1392" t="s">
        <v>21</v>
      </c>
      <c r="D1392" t="s">
        <v>548</v>
      </c>
      <c r="E1392" t="s">
        <v>17</v>
      </c>
      <c r="F1392" t="s">
        <v>426</v>
      </c>
      <c r="G1392" t="s">
        <v>488</v>
      </c>
      <c r="H1392" t="s">
        <v>428</v>
      </c>
      <c r="I1392">
        <v>81</v>
      </c>
      <c r="J1392">
        <v>1</v>
      </c>
      <c r="K1392">
        <v>81</v>
      </c>
      <c r="L1392" s="5">
        <v>0.1</v>
      </c>
      <c r="M1392">
        <f t="shared" si="42"/>
        <v>2020</v>
      </c>
      <c r="N1392" s="4" t="str">
        <f t="shared" si="43"/>
        <v>2020Jun</v>
      </c>
    </row>
    <row r="1393" spans="1:14" x14ac:dyDescent="0.3">
      <c r="A1393" s="4">
        <v>43993</v>
      </c>
      <c r="B1393" t="s">
        <v>416</v>
      </c>
      <c r="C1393" t="s">
        <v>21</v>
      </c>
      <c r="D1393" t="s">
        <v>543</v>
      </c>
      <c r="E1393" t="s">
        <v>17</v>
      </c>
      <c r="F1393" t="s">
        <v>32</v>
      </c>
      <c r="G1393" t="s">
        <v>484</v>
      </c>
      <c r="H1393" t="s">
        <v>15</v>
      </c>
      <c r="I1393">
        <v>264</v>
      </c>
      <c r="J1393">
        <v>3</v>
      </c>
      <c r="K1393">
        <v>792</v>
      </c>
      <c r="L1393" s="5">
        <v>0.01</v>
      </c>
      <c r="M1393">
        <f t="shared" si="42"/>
        <v>2020</v>
      </c>
      <c r="N1393" s="4" t="str">
        <f t="shared" si="43"/>
        <v>2020Jun</v>
      </c>
    </row>
    <row r="1394" spans="1:14" x14ac:dyDescent="0.3">
      <c r="A1394" s="4">
        <v>43994</v>
      </c>
      <c r="B1394" t="s">
        <v>38</v>
      </c>
      <c r="C1394" t="s">
        <v>21</v>
      </c>
      <c r="D1394" t="s">
        <v>204</v>
      </c>
      <c r="E1394" t="s">
        <v>17</v>
      </c>
      <c r="F1394" t="s">
        <v>41</v>
      </c>
      <c r="G1394" t="s">
        <v>241</v>
      </c>
      <c r="H1394" t="s">
        <v>26</v>
      </c>
      <c r="I1394">
        <v>88</v>
      </c>
      <c r="J1394">
        <v>2</v>
      </c>
      <c r="K1394">
        <v>176</v>
      </c>
      <c r="L1394" s="5">
        <v>0.02</v>
      </c>
      <c r="M1394">
        <f t="shared" si="42"/>
        <v>2020</v>
      </c>
      <c r="N1394" s="4" t="str">
        <f t="shared" si="43"/>
        <v>2020Jun</v>
      </c>
    </row>
    <row r="1395" spans="1:14" x14ac:dyDescent="0.3">
      <c r="A1395" s="4">
        <v>43994</v>
      </c>
      <c r="B1395" t="s">
        <v>416</v>
      </c>
      <c r="C1395" t="s">
        <v>21</v>
      </c>
      <c r="D1395" t="s">
        <v>572</v>
      </c>
      <c r="E1395" t="s">
        <v>17</v>
      </c>
      <c r="F1395" t="s">
        <v>431</v>
      </c>
      <c r="G1395" t="s">
        <v>453</v>
      </c>
      <c r="H1395" t="s">
        <v>125</v>
      </c>
      <c r="I1395">
        <v>1004</v>
      </c>
      <c r="J1395">
        <v>1</v>
      </c>
      <c r="K1395">
        <v>1004</v>
      </c>
      <c r="L1395" s="5">
        <v>0.01</v>
      </c>
      <c r="M1395">
        <f t="shared" si="42"/>
        <v>2020</v>
      </c>
      <c r="N1395" s="4" t="str">
        <f t="shared" si="43"/>
        <v>2020Jun</v>
      </c>
    </row>
    <row r="1396" spans="1:14" x14ac:dyDescent="0.3">
      <c r="A1396" s="4">
        <v>43995</v>
      </c>
      <c r="B1396" t="s">
        <v>89</v>
      </c>
      <c r="C1396" t="s">
        <v>15</v>
      </c>
      <c r="D1396" t="s">
        <v>573</v>
      </c>
      <c r="E1396" t="s">
        <v>17</v>
      </c>
      <c r="F1396" t="s">
        <v>32</v>
      </c>
      <c r="G1396" t="s">
        <v>33</v>
      </c>
      <c r="H1396" t="s">
        <v>15</v>
      </c>
      <c r="I1396">
        <v>364</v>
      </c>
      <c r="J1396">
        <v>2</v>
      </c>
      <c r="K1396">
        <v>728</v>
      </c>
      <c r="L1396" s="5">
        <v>0.05</v>
      </c>
      <c r="M1396">
        <f t="shared" si="42"/>
        <v>2020</v>
      </c>
      <c r="N1396" s="4" t="str">
        <f t="shared" si="43"/>
        <v>2020Jun</v>
      </c>
    </row>
    <row r="1397" spans="1:14" x14ac:dyDescent="0.3">
      <c r="A1397" s="4">
        <v>43996</v>
      </c>
      <c r="B1397" t="s">
        <v>14</v>
      </c>
      <c r="C1397" t="s">
        <v>15</v>
      </c>
      <c r="D1397" t="s">
        <v>60</v>
      </c>
      <c r="E1397" t="s">
        <v>17</v>
      </c>
      <c r="F1397" t="s">
        <v>18</v>
      </c>
      <c r="G1397" t="s">
        <v>19</v>
      </c>
      <c r="H1397" t="s">
        <v>20</v>
      </c>
      <c r="I1397">
        <v>595</v>
      </c>
      <c r="J1397">
        <v>6</v>
      </c>
      <c r="K1397">
        <v>3570</v>
      </c>
      <c r="L1397" s="5">
        <v>0.05</v>
      </c>
      <c r="M1397">
        <f t="shared" si="42"/>
        <v>2020</v>
      </c>
      <c r="N1397" s="4" t="str">
        <f t="shared" si="43"/>
        <v>2020Jun</v>
      </c>
    </row>
    <row r="1398" spans="1:14" x14ac:dyDescent="0.3">
      <c r="A1398" s="4">
        <v>43996</v>
      </c>
      <c r="B1398" t="s">
        <v>38</v>
      </c>
      <c r="C1398" t="s">
        <v>21</v>
      </c>
      <c r="D1398" t="s">
        <v>250</v>
      </c>
      <c r="E1398" t="s">
        <v>23</v>
      </c>
      <c r="F1398" t="s">
        <v>24</v>
      </c>
      <c r="G1398" t="s">
        <v>103</v>
      </c>
      <c r="H1398" t="s">
        <v>15</v>
      </c>
      <c r="I1398">
        <v>2320</v>
      </c>
      <c r="J1398">
        <v>6</v>
      </c>
      <c r="K1398">
        <v>13920</v>
      </c>
      <c r="L1398" s="5">
        <v>0.02</v>
      </c>
      <c r="M1398">
        <f t="shared" si="42"/>
        <v>2020</v>
      </c>
      <c r="N1398" s="4" t="str">
        <f t="shared" si="43"/>
        <v>2020Jun</v>
      </c>
    </row>
    <row r="1399" spans="1:14" x14ac:dyDescent="0.3">
      <c r="A1399" s="4">
        <v>43996</v>
      </c>
      <c r="B1399" t="s">
        <v>14</v>
      </c>
      <c r="C1399" t="s">
        <v>21</v>
      </c>
      <c r="D1399" t="s">
        <v>497</v>
      </c>
      <c r="E1399" t="s">
        <v>50</v>
      </c>
      <c r="F1399" t="s">
        <v>78</v>
      </c>
      <c r="G1399" t="s">
        <v>79</v>
      </c>
      <c r="H1399" t="s">
        <v>26</v>
      </c>
      <c r="I1399">
        <v>24</v>
      </c>
      <c r="J1399">
        <v>2</v>
      </c>
      <c r="K1399">
        <v>48</v>
      </c>
      <c r="L1399" s="5">
        <v>0.12</v>
      </c>
      <c r="M1399">
        <f t="shared" si="42"/>
        <v>2020</v>
      </c>
      <c r="N1399" s="4" t="str">
        <f t="shared" si="43"/>
        <v>2020Jun</v>
      </c>
    </row>
    <row r="1400" spans="1:14" x14ac:dyDescent="0.3">
      <c r="A1400" s="4">
        <v>43996</v>
      </c>
      <c r="B1400" t="s">
        <v>38</v>
      </c>
      <c r="C1400" t="s">
        <v>15</v>
      </c>
      <c r="D1400" t="s">
        <v>177</v>
      </c>
      <c r="E1400" t="s">
        <v>62</v>
      </c>
      <c r="F1400" t="s">
        <v>63</v>
      </c>
      <c r="G1400" t="s">
        <v>64</v>
      </c>
      <c r="H1400" t="s">
        <v>125</v>
      </c>
      <c r="I1400">
        <v>35</v>
      </c>
      <c r="J1400">
        <v>8</v>
      </c>
      <c r="K1400">
        <v>280</v>
      </c>
      <c r="L1400" s="5">
        <v>0</v>
      </c>
      <c r="M1400">
        <f t="shared" si="42"/>
        <v>2020</v>
      </c>
      <c r="N1400" s="4" t="str">
        <f t="shared" si="43"/>
        <v>2020Jun</v>
      </c>
    </row>
    <row r="1401" spans="1:14" x14ac:dyDescent="0.3">
      <c r="A1401" s="4">
        <v>43996</v>
      </c>
      <c r="B1401" t="s">
        <v>14</v>
      </c>
      <c r="C1401" t="s">
        <v>15</v>
      </c>
      <c r="D1401" t="s">
        <v>341</v>
      </c>
      <c r="E1401" t="s">
        <v>17</v>
      </c>
      <c r="F1401" t="s">
        <v>426</v>
      </c>
      <c r="G1401" t="s">
        <v>479</v>
      </c>
      <c r="H1401" t="s">
        <v>428</v>
      </c>
      <c r="I1401">
        <v>40</v>
      </c>
      <c r="J1401">
        <v>1</v>
      </c>
      <c r="K1401">
        <v>40</v>
      </c>
      <c r="L1401" s="5">
        <v>0.05</v>
      </c>
      <c r="M1401">
        <f t="shared" si="42"/>
        <v>2020</v>
      </c>
      <c r="N1401" s="4" t="str">
        <f t="shared" si="43"/>
        <v>2020Jun</v>
      </c>
    </row>
    <row r="1402" spans="1:14" x14ac:dyDescent="0.3">
      <c r="A1402" s="4">
        <v>43997</v>
      </c>
      <c r="B1402" t="s">
        <v>14</v>
      </c>
      <c r="C1402" t="s">
        <v>15</v>
      </c>
      <c r="D1402" t="s">
        <v>113</v>
      </c>
      <c r="E1402" t="s">
        <v>17</v>
      </c>
      <c r="F1402" t="s">
        <v>18</v>
      </c>
      <c r="G1402" t="s">
        <v>45</v>
      </c>
      <c r="H1402" t="s">
        <v>26</v>
      </c>
      <c r="I1402">
        <v>337</v>
      </c>
      <c r="J1402">
        <v>3</v>
      </c>
      <c r="K1402">
        <v>1011</v>
      </c>
      <c r="L1402" s="5">
        <v>0.05</v>
      </c>
      <c r="M1402">
        <f t="shared" si="42"/>
        <v>2020</v>
      </c>
      <c r="N1402" s="4" t="str">
        <f t="shared" si="43"/>
        <v>2020Jun</v>
      </c>
    </row>
    <row r="1403" spans="1:14" x14ac:dyDescent="0.3">
      <c r="A1403" s="4">
        <v>43997</v>
      </c>
      <c r="B1403" t="s">
        <v>14</v>
      </c>
      <c r="C1403" t="s">
        <v>48</v>
      </c>
      <c r="D1403" t="s">
        <v>351</v>
      </c>
      <c r="E1403" t="s">
        <v>50</v>
      </c>
      <c r="F1403" t="s">
        <v>55</v>
      </c>
      <c r="G1403" t="s">
        <v>56</v>
      </c>
      <c r="H1403" t="s">
        <v>53</v>
      </c>
      <c r="I1403">
        <v>50</v>
      </c>
      <c r="J1403">
        <v>4</v>
      </c>
      <c r="K1403">
        <v>200</v>
      </c>
      <c r="L1403" s="5">
        <v>0.15</v>
      </c>
      <c r="M1403">
        <f t="shared" si="42"/>
        <v>2020</v>
      </c>
      <c r="N1403" s="4" t="str">
        <f t="shared" si="43"/>
        <v>2020Jun</v>
      </c>
    </row>
    <row r="1404" spans="1:14" x14ac:dyDescent="0.3">
      <c r="A1404" s="4">
        <v>43997</v>
      </c>
      <c r="B1404" t="s">
        <v>14</v>
      </c>
      <c r="C1404" t="s">
        <v>15</v>
      </c>
      <c r="D1404" t="s">
        <v>229</v>
      </c>
      <c r="E1404" t="s">
        <v>23</v>
      </c>
      <c r="F1404" t="s">
        <v>28</v>
      </c>
      <c r="G1404" t="s">
        <v>29</v>
      </c>
      <c r="H1404" t="s">
        <v>30</v>
      </c>
      <c r="I1404">
        <v>783</v>
      </c>
      <c r="J1404">
        <v>1</v>
      </c>
      <c r="K1404">
        <v>783</v>
      </c>
      <c r="L1404" s="5">
        <v>0.05</v>
      </c>
      <c r="M1404">
        <f t="shared" si="42"/>
        <v>2020</v>
      </c>
      <c r="N1404" s="4" t="str">
        <f t="shared" si="43"/>
        <v>2020Jun</v>
      </c>
    </row>
    <row r="1405" spans="1:14" x14ac:dyDescent="0.3">
      <c r="A1405" s="4">
        <v>43997</v>
      </c>
      <c r="B1405" t="s">
        <v>14</v>
      </c>
      <c r="C1405" t="s">
        <v>48</v>
      </c>
      <c r="D1405" t="s">
        <v>270</v>
      </c>
      <c r="E1405" t="s">
        <v>17</v>
      </c>
      <c r="F1405" t="s">
        <v>18</v>
      </c>
      <c r="G1405" t="s">
        <v>19</v>
      </c>
      <c r="H1405" t="s">
        <v>20</v>
      </c>
      <c r="I1405">
        <v>595</v>
      </c>
      <c r="J1405">
        <v>1</v>
      </c>
      <c r="K1405">
        <v>595</v>
      </c>
      <c r="L1405" s="5">
        <v>0.15</v>
      </c>
      <c r="M1405">
        <f t="shared" si="42"/>
        <v>2020</v>
      </c>
      <c r="N1405" s="4" t="str">
        <f t="shared" si="43"/>
        <v>2020Jun</v>
      </c>
    </row>
    <row r="1406" spans="1:14" x14ac:dyDescent="0.3">
      <c r="A1406" s="4">
        <v>43998</v>
      </c>
      <c r="B1406" t="s">
        <v>14</v>
      </c>
      <c r="C1406" t="s">
        <v>15</v>
      </c>
      <c r="D1406" t="s">
        <v>172</v>
      </c>
      <c r="E1406" t="s">
        <v>50</v>
      </c>
      <c r="F1406" t="s">
        <v>51</v>
      </c>
      <c r="G1406" t="s">
        <v>52</v>
      </c>
      <c r="H1406" t="s">
        <v>53</v>
      </c>
      <c r="I1406">
        <v>9</v>
      </c>
      <c r="J1406">
        <v>12</v>
      </c>
      <c r="K1406">
        <v>108</v>
      </c>
      <c r="L1406" s="5">
        <v>0.05</v>
      </c>
      <c r="M1406">
        <f t="shared" si="42"/>
        <v>2020</v>
      </c>
      <c r="N1406" s="4" t="str">
        <f t="shared" si="43"/>
        <v>2020Jun</v>
      </c>
    </row>
    <row r="1407" spans="1:14" x14ac:dyDescent="0.3">
      <c r="A1407" s="4">
        <v>43998</v>
      </c>
      <c r="B1407" t="s">
        <v>38</v>
      </c>
      <c r="C1407" t="s">
        <v>21</v>
      </c>
      <c r="D1407" t="s">
        <v>328</v>
      </c>
      <c r="E1407" t="s">
        <v>17</v>
      </c>
      <c r="F1407" t="s">
        <v>32</v>
      </c>
      <c r="G1407" t="s">
        <v>47</v>
      </c>
      <c r="H1407" t="s">
        <v>26</v>
      </c>
      <c r="I1407">
        <v>1350</v>
      </c>
      <c r="J1407">
        <v>2</v>
      </c>
      <c r="K1407">
        <v>2700</v>
      </c>
      <c r="L1407" s="5">
        <v>0.02</v>
      </c>
      <c r="M1407">
        <f t="shared" si="42"/>
        <v>2020</v>
      </c>
      <c r="N1407" s="4" t="str">
        <f t="shared" si="43"/>
        <v>2020Jun</v>
      </c>
    </row>
    <row r="1408" spans="1:14" x14ac:dyDescent="0.3">
      <c r="A1408" s="4">
        <v>43998</v>
      </c>
      <c r="B1408" t="s">
        <v>89</v>
      </c>
      <c r="C1408" t="s">
        <v>21</v>
      </c>
      <c r="D1408" t="s">
        <v>368</v>
      </c>
      <c r="E1408" t="s">
        <v>50</v>
      </c>
      <c r="F1408" t="s">
        <v>51</v>
      </c>
      <c r="G1408" t="s">
        <v>52</v>
      </c>
      <c r="H1408" t="s">
        <v>53</v>
      </c>
      <c r="I1408">
        <v>9</v>
      </c>
      <c r="J1408">
        <v>2</v>
      </c>
      <c r="K1408">
        <v>18</v>
      </c>
      <c r="L1408" s="5">
        <v>0.1</v>
      </c>
      <c r="M1408">
        <f t="shared" si="42"/>
        <v>2020</v>
      </c>
      <c r="N1408" s="4" t="str">
        <f t="shared" si="43"/>
        <v>2020Jun</v>
      </c>
    </row>
    <row r="1409" spans="1:14" x14ac:dyDescent="0.3">
      <c r="A1409" s="4">
        <v>43999</v>
      </c>
      <c r="B1409" t="s">
        <v>14</v>
      </c>
      <c r="C1409" t="s">
        <v>15</v>
      </c>
      <c r="D1409" t="s">
        <v>83</v>
      </c>
      <c r="E1409" t="s">
        <v>17</v>
      </c>
      <c r="F1409" t="s">
        <v>32</v>
      </c>
      <c r="G1409" t="s">
        <v>47</v>
      </c>
      <c r="H1409" t="s">
        <v>26</v>
      </c>
      <c r="I1409">
        <v>1350</v>
      </c>
      <c r="J1409">
        <v>1</v>
      </c>
      <c r="K1409">
        <v>1350</v>
      </c>
      <c r="L1409" s="5">
        <v>0.05</v>
      </c>
      <c r="M1409">
        <f t="shared" si="42"/>
        <v>2020</v>
      </c>
      <c r="N1409" s="4" t="str">
        <f t="shared" si="43"/>
        <v>2020Jun</v>
      </c>
    </row>
    <row r="1410" spans="1:14" x14ac:dyDescent="0.3">
      <c r="A1410" s="4">
        <v>43999</v>
      </c>
      <c r="B1410" t="s">
        <v>14</v>
      </c>
      <c r="C1410" t="s">
        <v>15</v>
      </c>
      <c r="D1410" t="s">
        <v>574</v>
      </c>
      <c r="E1410" t="s">
        <v>62</v>
      </c>
      <c r="F1410" t="s">
        <v>63</v>
      </c>
      <c r="G1410" t="s">
        <v>64</v>
      </c>
      <c r="H1410" t="s">
        <v>125</v>
      </c>
      <c r="I1410">
        <v>35</v>
      </c>
      <c r="J1410">
        <v>2</v>
      </c>
      <c r="K1410">
        <v>70</v>
      </c>
      <c r="L1410" s="5">
        <v>0.05</v>
      </c>
      <c r="M1410">
        <f t="shared" si="42"/>
        <v>2020</v>
      </c>
      <c r="N1410" s="4" t="str">
        <f t="shared" si="43"/>
        <v>2020Jun</v>
      </c>
    </row>
    <row r="1411" spans="1:14" x14ac:dyDescent="0.3">
      <c r="A1411" s="4">
        <v>43999</v>
      </c>
      <c r="B1411" t="s">
        <v>14</v>
      </c>
      <c r="C1411" t="s">
        <v>15</v>
      </c>
      <c r="D1411" t="s">
        <v>575</v>
      </c>
      <c r="E1411" t="s">
        <v>23</v>
      </c>
      <c r="F1411" t="s">
        <v>447</v>
      </c>
      <c r="G1411" t="s">
        <v>468</v>
      </c>
      <c r="H1411" t="s">
        <v>125</v>
      </c>
      <c r="I1411">
        <v>1215</v>
      </c>
      <c r="J1411">
        <v>1</v>
      </c>
      <c r="K1411">
        <v>1215</v>
      </c>
      <c r="L1411" s="5">
        <v>0.05</v>
      </c>
      <c r="M1411">
        <f t="shared" ref="M1411:M1474" si="44">YEAR(A1411)</f>
        <v>2020</v>
      </c>
      <c r="N1411" s="4" t="str">
        <f t="shared" ref="N1411:N1474" si="45">YEAR(A1411)&amp;TEXT(A1411,"mmm")</f>
        <v>2020Jun</v>
      </c>
    </row>
    <row r="1412" spans="1:14" x14ac:dyDescent="0.3">
      <c r="A1412" s="4">
        <v>43999</v>
      </c>
      <c r="B1412" t="s">
        <v>89</v>
      </c>
      <c r="C1412" t="s">
        <v>15</v>
      </c>
      <c r="D1412" t="s">
        <v>573</v>
      </c>
      <c r="E1412" t="s">
        <v>23</v>
      </c>
      <c r="F1412" t="s">
        <v>24</v>
      </c>
      <c r="G1412" t="s">
        <v>103</v>
      </c>
      <c r="H1412" t="s">
        <v>26</v>
      </c>
      <c r="I1412">
        <v>2295</v>
      </c>
      <c r="J1412">
        <v>1</v>
      </c>
      <c r="K1412">
        <v>2295</v>
      </c>
      <c r="L1412" s="5">
        <v>0.05</v>
      </c>
      <c r="M1412">
        <f t="shared" si="44"/>
        <v>2020</v>
      </c>
      <c r="N1412" s="4" t="str">
        <f t="shared" si="45"/>
        <v>2020Jun</v>
      </c>
    </row>
    <row r="1413" spans="1:14" x14ac:dyDescent="0.3">
      <c r="A1413" s="4">
        <v>44000</v>
      </c>
      <c r="B1413" t="s">
        <v>416</v>
      </c>
      <c r="C1413" t="s">
        <v>48</v>
      </c>
      <c r="D1413" t="s">
        <v>535</v>
      </c>
      <c r="E1413" t="s">
        <v>50</v>
      </c>
      <c r="F1413" t="s">
        <v>55</v>
      </c>
      <c r="G1413" t="s">
        <v>466</v>
      </c>
      <c r="H1413" t="s">
        <v>20</v>
      </c>
      <c r="I1413">
        <v>54</v>
      </c>
      <c r="J1413">
        <v>12</v>
      </c>
      <c r="K1413">
        <v>648</v>
      </c>
      <c r="L1413" s="5">
        <v>0.02</v>
      </c>
      <c r="M1413">
        <f t="shared" si="44"/>
        <v>2020</v>
      </c>
      <c r="N1413" s="4" t="str">
        <f t="shared" si="45"/>
        <v>2020Jun</v>
      </c>
    </row>
    <row r="1414" spans="1:14" x14ac:dyDescent="0.3">
      <c r="A1414" s="4">
        <v>44001</v>
      </c>
      <c r="B1414" t="s">
        <v>14</v>
      </c>
      <c r="C1414" t="s">
        <v>15</v>
      </c>
      <c r="D1414" t="s">
        <v>504</v>
      </c>
      <c r="E1414" t="s">
        <v>50</v>
      </c>
      <c r="F1414" t="s">
        <v>78</v>
      </c>
      <c r="G1414" t="s">
        <v>93</v>
      </c>
      <c r="H1414" t="s">
        <v>26</v>
      </c>
      <c r="I1414">
        <v>38</v>
      </c>
      <c r="J1414">
        <v>6</v>
      </c>
      <c r="K1414">
        <v>228</v>
      </c>
      <c r="L1414" s="5">
        <v>0.05</v>
      </c>
      <c r="M1414">
        <f t="shared" si="44"/>
        <v>2020</v>
      </c>
      <c r="N1414" s="4" t="str">
        <f t="shared" si="45"/>
        <v>2020Jun</v>
      </c>
    </row>
    <row r="1415" spans="1:14" x14ac:dyDescent="0.3">
      <c r="A1415" s="4">
        <v>44001</v>
      </c>
      <c r="B1415" t="s">
        <v>14</v>
      </c>
      <c r="C1415" t="s">
        <v>15</v>
      </c>
      <c r="D1415" t="s">
        <v>576</v>
      </c>
      <c r="E1415" t="s">
        <v>23</v>
      </c>
      <c r="F1415" t="s">
        <v>28</v>
      </c>
      <c r="G1415" t="s">
        <v>29</v>
      </c>
      <c r="H1415" t="s">
        <v>30</v>
      </c>
      <c r="I1415">
        <v>783</v>
      </c>
      <c r="J1415">
        <v>1</v>
      </c>
      <c r="K1415">
        <v>783</v>
      </c>
      <c r="L1415" s="5">
        <v>0.05</v>
      </c>
      <c r="M1415">
        <f t="shared" si="44"/>
        <v>2020</v>
      </c>
      <c r="N1415" s="4" t="str">
        <f t="shared" si="45"/>
        <v>2020Jun</v>
      </c>
    </row>
    <row r="1416" spans="1:14" x14ac:dyDescent="0.3">
      <c r="A1416" s="4">
        <v>44001</v>
      </c>
      <c r="B1416" t="s">
        <v>38</v>
      </c>
      <c r="C1416" t="s">
        <v>15</v>
      </c>
      <c r="D1416" t="s">
        <v>158</v>
      </c>
      <c r="E1416" t="s">
        <v>62</v>
      </c>
      <c r="F1416" t="s">
        <v>67</v>
      </c>
      <c r="G1416" t="s">
        <v>68</v>
      </c>
      <c r="I1416">
        <v>25</v>
      </c>
      <c r="J1416">
        <v>4</v>
      </c>
      <c r="K1416">
        <v>100</v>
      </c>
      <c r="L1416" s="5">
        <v>0</v>
      </c>
      <c r="M1416">
        <f t="shared" si="44"/>
        <v>2020</v>
      </c>
      <c r="N1416" s="4" t="str">
        <f t="shared" si="45"/>
        <v>2020Jun</v>
      </c>
    </row>
    <row r="1417" spans="1:14" x14ac:dyDescent="0.3">
      <c r="A1417" s="4">
        <v>44001</v>
      </c>
      <c r="B1417" t="s">
        <v>14</v>
      </c>
      <c r="C1417" t="s">
        <v>21</v>
      </c>
      <c r="D1417" t="s">
        <v>360</v>
      </c>
      <c r="E1417" t="s">
        <v>17</v>
      </c>
      <c r="F1417" t="s">
        <v>18</v>
      </c>
      <c r="G1417" t="s">
        <v>19</v>
      </c>
      <c r="H1417" t="s">
        <v>20</v>
      </c>
      <c r="I1417">
        <v>595</v>
      </c>
      <c r="J1417">
        <v>6</v>
      </c>
      <c r="K1417">
        <v>3570</v>
      </c>
      <c r="L1417" s="5">
        <v>0.12</v>
      </c>
      <c r="M1417">
        <f t="shared" si="44"/>
        <v>2020</v>
      </c>
      <c r="N1417" s="4" t="str">
        <f t="shared" si="45"/>
        <v>2020Jun</v>
      </c>
    </row>
    <row r="1418" spans="1:14" x14ac:dyDescent="0.3">
      <c r="A1418" s="4">
        <v>44001</v>
      </c>
      <c r="B1418" t="s">
        <v>14</v>
      </c>
      <c r="C1418" t="s">
        <v>15</v>
      </c>
      <c r="D1418" t="s">
        <v>567</v>
      </c>
      <c r="E1418" t="s">
        <v>17</v>
      </c>
      <c r="F1418" t="s">
        <v>431</v>
      </c>
      <c r="G1418" t="s">
        <v>432</v>
      </c>
      <c r="H1418" t="s">
        <v>20</v>
      </c>
      <c r="I1418">
        <v>333</v>
      </c>
      <c r="J1418">
        <v>2</v>
      </c>
      <c r="K1418">
        <v>666</v>
      </c>
      <c r="L1418" s="5">
        <v>0.05</v>
      </c>
      <c r="M1418">
        <f t="shared" si="44"/>
        <v>2020</v>
      </c>
      <c r="N1418" s="4" t="str">
        <f t="shared" si="45"/>
        <v>2020Jun</v>
      </c>
    </row>
    <row r="1419" spans="1:14" x14ac:dyDescent="0.3">
      <c r="A1419" s="4">
        <v>44002</v>
      </c>
      <c r="B1419" t="s">
        <v>14</v>
      </c>
      <c r="C1419" t="s">
        <v>15</v>
      </c>
      <c r="D1419" t="s">
        <v>216</v>
      </c>
      <c r="E1419" t="s">
        <v>17</v>
      </c>
      <c r="F1419" t="s">
        <v>41</v>
      </c>
      <c r="G1419" t="s">
        <v>202</v>
      </c>
      <c r="H1419" t="s">
        <v>26</v>
      </c>
      <c r="I1419">
        <v>327</v>
      </c>
      <c r="J1419">
        <v>2</v>
      </c>
      <c r="K1419">
        <v>654</v>
      </c>
      <c r="L1419" s="5">
        <v>0.05</v>
      </c>
      <c r="M1419">
        <f t="shared" si="44"/>
        <v>2020</v>
      </c>
      <c r="N1419" s="4" t="str">
        <f t="shared" si="45"/>
        <v>2020Jun</v>
      </c>
    </row>
    <row r="1420" spans="1:14" x14ac:dyDescent="0.3">
      <c r="A1420" s="4">
        <v>44003</v>
      </c>
      <c r="B1420" t="s">
        <v>14</v>
      </c>
      <c r="C1420" t="s">
        <v>21</v>
      </c>
      <c r="D1420" t="s">
        <v>189</v>
      </c>
      <c r="E1420" t="s">
        <v>17</v>
      </c>
      <c r="F1420" t="s">
        <v>41</v>
      </c>
      <c r="G1420" t="s">
        <v>73</v>
      </c>
      <c r="H1420" t="s">
        <v>26</v>
      </c>
      <c r="I1420">
        <v>236</v>
      </c>
      <c r="J1420">
        <v>6</v>
      </c>
      <c r="K1420">
        <v>1416</v>
      </c>
      <c r="L1420" s="5">
        <v>0.12</v>
      </c>
      <c r="M1420">
        <f t="shared" si="44"/>
        <v>2020</v>
      </c>
      <c r="N1420" s="4" t="str">
        <f t="shared" si="45"/>
        <v>2020Jun</v>
      </c>
    </row>
    <row r="1421" spans="1:14" x14ac:dyDescent="0.3">
      <c r="A1421" s="4">
        <v>44003</v>
      </c>
      <c r="B1421" t="s">
        <v>14</v>
      </c>
      <c r="C1421" t="s">
        <v>15</v>
      </c>
      <c r="D1421" t="s">
        <v>195</v>
      </c>
      <c r="E1421" t="s">
        <v>62</v>
      </c>
      <c r="F1421" t="s">
        <v>63</v>
      </c>
      <c r="G1421" t="s">
        <v>64</v>
      </c>
      <c r="H1421" t="s">
        <v>26</v>
      </c>
      <c r="I1421">
        <v>35</v>
      </c>
      <c r="J1421">
        <v>6</v>
      </c>
      <c r="K1421">
        <v>210</v>
      </c>
      <c r="L1421" s="5">
        <v>0.05</v>
      </c>
      <c r="M1421">
        <f t="shared" si="44"/>
        <v>2020</v>
      </c>
      <c r="N1421" s="4" t="str">
        <f t="shared" si="45"/>
        <v>2020Jun</v>
      </c>
    </row>
    <row r="1422" spans="1:14" x14ac:dyDescent="0.3">
      <c r="A1422" s="4">
        <v>44003</v>
      </c>
      <c r="B1422" t="s">
        <v>14</v>
      </c>
      <c r="C1422" t="s">
        <v>48</v>
      </c>
      <c r="D1422" t="s">
        <v>70</v>
      </c>
      <c r="E1422" t="s">
        <v>62</v>
      </c>
      <c r="F1422" t="s">
        <v>63</v>
      </c>
      <c r="G1422" t="s">
        <v>64</v>
      </c>
      <c r="H1422" t="s">
        <v>30</v>
      </c>
      <c r="I1422">
        <v>35</v>
      </c>
      <c r="J1422">
        <v>2</v>
      </c>
      <c r="K1422">
        <v>70</v>
      </c>
      <c r="L1422" s="5">
        <v>0.15</v>
      </c>
      <c r="M1422">
        <f t="shared" si="44"/>
        <v>2020</v>
      </c>
      <c r="N1422" s="4" t="str">
        <f t="shared" si="45"/>
        <v>2020Jun</v>
      </c>
    </row>
    <row r="1423" spans="1:14" x14ac:dyDescent="0.3">
      <c r="A1423" s="4">
        <v>44003</v>
      </c>
      <c r="B1423" t="s">
        <v>14</v>
      </c>
      <c r="C1423" t="s">
        <v>15</v>
      </c>
      <c r="D1423" t="s">
        <v>219</v>
      </c>
      <c r="E1423" t="s">
        <v>50</v>
      </c>
      <c r="F1423" t="s">
        <v>257</v>
      </c>
      <c r="G1423" t="s">
        <v>411</v>
      </c>
      <c r="H1423" t="s">
        <v>259</v>
      </c>
      <c r="I1423">
        <v>9</v>
      </c>
      <c r="J1423">
        <v>13</v>
      </c>
      <c r="K1423">
        <v>117</v>
      </c>
      <c r="L1423" s="5">
        <v>0.05</v>
      </c>
      <c r="M1423">
        <f t="shared" si="44"/>
        <v>2020</v>
      </c>
      <c r="N1423" s="4" t="str">
        <f t="shared" si="45"/>
        <v>2020Jun</v>
      </c>
    </row>
    <row r="1424" spans="1:14" x14ac:dyDescent="0.3">
      <c r="A1424" s="4">
        <v>44004</v>
      </c>
      <c r="B1424" t="s">
        <v>14</v>
      </c>
      <c r="C1424" t="s">
        <v>15</v>
      </c>
      <c r="D1424" t="s">
        <v>288</v>
      </c>
      <c r="E1424" t="s">
        <v>50</v>
      </c>
      <c r="F1424" t="s">
        <v>51</v>
      </c>
      <c r="G1424" t="s">
        <v>52</v>
      </c>
      <c r="H1424" t="s">
        <v>53</v>
      </c>
      <c r="I1424">
        <v>9</v>
      </c>
      <c r="J1424">
        <v>3</v>
      </c>
      <c r="K1424">
        <v>27</v>
      </c>
      <c r="L1424" s="5">
        <v>0.05</v>
      </c>
      <c r="M1424">
        <f t="shared" si="44"/>
        <v>2020</v>
      </c>
      <c r="N1424" s="4" t="str">
        <f t="shared" si="45"/>
        <v>2020Jun</v>
      </c>
    </row>
    <row r="1425" spans="1:14" x14ac:dyDescent="0.3">
      <c r="A1425" s="4">
        <v>44004</v>
      </c>
      <c r="B1425" t="s">
        <v>14</v>
      </c>
      <c r="C1425" t="s">
        <v>15</v>
      </c>
      <c r="D1425" t="s">
        <v>136</v>
      </c>
      <c r="E1425" t="s">
        <v>50</v>
      </c>
      <c r="F1425" t="s">
        <v>257</v>
      </c>
      <c r="G1425" t="s">
        <v>411</v>
      </c>
      <c r="H1425" t="s">
        <v>259</v>
      </c>
      <c r="I1425">
        <v>9</v>
      </c>
      <c r="J1425">
        <v>2</v>
      </c>
      <c r="K1425">
        <v>18</v>
      </c>
      <c r="L1425" s="5">
        <v>0.05</v>
      </c>
      <c r="M1425">
        <f t="shared" si="44"/>
        <v>2020</v>
      </c>
      <c r="N1425" s="4" t="str">
        <f t="shared" si="45"/>
        <v>2020Jun</v>
      </c>
    </row>
    <row r="1426" spans="1:14" x14ac:dyDescent="0.3">
      <c r="A1426" s="4">
        <v>44006</v>
      </c>
      <c r="B1426" t="s">
        <v>38</v>
      </c>
      <c r="C1426" t="s">
        <v>21</v>
      </c>
      <c r="D1426" t="s">
        <v>328</v>
      </c>
      <c r="E1426" t="s">
        <v>50</v>
      </c>
      <c r="F1426" t="s">
        <v>51</v>
      </c>
      <c r="G1426" t="s">
        <v>52</v>
      </c>
      <c r="H1426" t="s">
        <v>53</v>
      </c>
      <c r="I1426">
        <v>9</v>
      </c>
      <c r="J1426">
        <v>6</v>
      </c>
      <c r="K1426">
        <v>54</v>
      </c>
      <c r="L1426" s="5">
        <v>0.02</v>
      </c>
      <c r="M1426">
        <f t="shared" si="44"/>
        <v>2020</v>
      </c>
      <c r="N1426" s="4" t="str">
        <f t="shared" si="45"/>
        <v>2020Jun</v>
      </c>
    </row>
    <row r="1427" spans="1:14" x14ac:dyDescent="0.3">
      <c r="A1427" s="4">
        <v>44006</v>
      </c>
      <c r="B1427" t="s">
        <v>14</v>
      </c>
      <c r="C1427" t="s">
        <v>21</v>
      </c>
      <c r="D1427" t="s">
        <v>150</v>
      </c>
      <c r="E1427" t="s">
        <v>50</v>
      </c>
      <c r="F1427" t="s">
        <v>51</v>
      </c>
      <c r="G1427" t="s">
        <v>52</v>
      </c>
      <c r="H1427" t="s">
        <v>53</v>
      </c>
      <c r="I1427">
        <v>9</v>
      </c>
      <c r="J1427">
        <v>7</v>
      </c>
      <c r="K1427">
        <v>63</v>
      </c>
      <c r="L1427" s="5">
        <v>0.12</v>
      </c>
      <c r="M1427">
        <f t="shared" si="44"/>
        <v>2020</v>
      </c>
      <c r="N1427" s="4" t="str">
        <f t="shared" si="45"/>
        <v>2020Jun</v>
      </c>
    </row>
    <row r="1428" spans="1:14" x14ac:dyDescent="0.3">
      <c r="A1428" s="4">
        <v>44007</v>
      </c>
      <c r="B1428" t="s">
        <v>14</v>
      </c>
      <c r="C1428" t="s">
        <v>48</v>
      </c>
      <c r="D1428" t="s">
        <v>49</v>
      </c>
      <c r="E1428" t="s">
        <v>50</v>
      </c>
      <c r="F1428" t="s">
        <v>58</v>
      </c>
      <c r="G1428" t="s">
        <v>59</v>
      </c>
      <c r="H1428" t="s">
        <v>26</v>
      </c>
      <c r="I1428">
        <v>60</v>
      </c>
      <c r="J1428">
        <v>5</v>
      </c>
      <c r="K1428">
        <v>300</v>
      </c>
      <c r="L1428" s="5">
        <v>0.15</v>
      </c>
      <c r="M1428">
        <f t="shared" si="44"/>
        <v>2020</v>
      </c>
      <c r="N1428" s="4" t="str">
        <f t="shared" si="45"/>
        <v>2020Jun</v>
      </c>
    </row>
    <row r="1429" spans="1:14" x14ac:dyDescent="0.3">
      <c r="A1429" s="4">
        <v>44007</v>
      </c>
      <c r="B1429" t="s">
        <v>38</v>
      </c>
      <c r="C1429" t="s">
        <v>15</v>
      </c>
      <c r="D1429" t="s">
        <v>161</v>
      </c>
      <c r="E1429" t="s">
        <v>62</v>
      </c>
      <c r="F1429" t="s">
        <v>63</v>
      </c>
      <c r="G1429" t="s">
        <v>64</v>
      </c>
      <c r="H1429" t="s">
        <v>125</v>
      </c>
      <c r="I1429">
        <v>35</v>
      </c>
      <c r="J1429">
        <v>5</v>
      </c>
      <c r="K1429">
        <v>175</v>
      </c>
      <c r="L1429" s="5">
        <v>0</v>
      </c>
      <c r="M1429">
        <f t="shared" si="44"/>
        <v>2020</v>
      </c>
      <c r="N1429" s="4" t="str">
        <f t="shared" si="45"/>
        <v>2020Jun</v>
      </c>
    </row>
    <row r="1430" spans="1:14" x14ac:dyDescent="0.3">
      <c r="A1430" s="4">
        <v>44008</v>
      </c>
      <c r="B1430" t="s">
        <v>14</v>
      </c>
      <c r="C1430" t="s">
        <v>15</v>
      </c>
      <c r="D1430" t="s">
        <v>415</v>
      </c>
      <c r="E1430" t="s">
        <v>17</v>
      </c>
      <c r="F1430" t="s">
        <v>41</v>
      </c>
      <c r="G1430" t="s">
        <v>66</v>
      </c>
      <c r="H1430" t="s">
        <v>26</v>
      </c>
      <c r="I1430">
        <v>61</v>
      </c>
      <c r="J1430">
        <v>1</v>
      </c>
      <c r="K1430">
        <v>61</v>
      </c>
      <c r="L1430" s="5">
        <v>0.05</v>
      </c>
      <c r="M1430">
        <f t="shared" si="44"/>
        <v>2020</v>
      </c>
      <c r="N1430" s="4" t="str">
        <f t="shared" si="45"/>
        <v>2020Jun</v>
      </c>
    </row>
    <row r="1431" spans="1:14" x14ac:dyDescent="0.3">
      <c r="A1431" s="4">
        <v>44009</v>
      </c>
      <c r="B1431" t="s">
        <v>14</v>
      </c>
      <c r="C1431" t="s">
        <v>21</v>
      </c>
      <c r="D1431" t="s">
        <v>46</v>
      </c>
      <c r="E1431" t="s">
        <v>17</v>
      </c>
      <c r="F1431" t="s">
        <v>75</v>
      </c>
      <c r="G1431" t="s">
        <v>76</v>
      </c>
      <c r="I1431">
        <v>125</v>
      </c>
      <c r="J1431">
        <v>1</v>
      </c>
      <c r="K1431">
        <v>125</v>
      </c>
      <c r="L1431" s="5">
        <v>0.12</v>
      </c>
      <c r="M1431">
        <f t="shared" si="44"/>
        <v>2020</v>
      </c>
      <c r="N1431" s="4" t="str">
        <f t="shared" si="45"/>
        <v>2020Jun</v>
      </c>
    </row>
    <row r="1432" spans="1:14" x14ac:dyDescent="0.3">
      <c r="A1432" s="4">
        <v>44009</v>
      </c>
      <c r="B1432" t="s">
        <v>14</v>
      </c>
      <c r="C1432" t="s">
        <v>15</v>
      </c>
      <c r="D1432" t="s">
        <v>311</v>
      </c>
      <c r="E1432" t="s">
        <v>50</v>
      </c>
      <c r="F1432" t="s">
        <v>51</v>
      </c>
      <c r="G1432" t="s">
        <v>52</v>
      </c>
      <c r="H1432" t="s">
        <v>53</v>
      </c>
      <c r="I1432">
        <v>9</v>
      </c>
      <c r="J1432">
        <v>2</v>
      </c>
      <c r="K1432">
        <v>18</v>
      </c>
      <c r="L1432" s="5">
        <v>0.05</v>
      </c>
      <c r="M1432">
        <f t="shared" si="44"/>
        <v>2020</v>
      </c>
      <c r="N1432" s="4" t="str">
        <f t="shared" si="45"/>
        <v>2020Jun</v>
      </c>
    </row>
    <row r="1433" spans="1:14" x14ac:dyDescent="0.3">
      <c r="A1433" s="4">
        <v>44009</v>
      </c>
      <c r="B1433" t="s">
        <v>14</v>
      </c>
      <c r="C1433" t="s">
        <v>15</v>
      </c>
      <c r="D1433" t="s">
        <v>403</v>
      </c>
      <c r="E1433" t="s">
        <v>17</v>
      </c>
      <c r="F1433" t="s">
        <v>18</v>
      </c>
      <c r="G1433" t="s">
        <v>19</v>
      </c>
      <c r="H1433" t="s">
        <v>20</v>
      </c>
      <c r="I1433">
        <v>595</v>
      </c>
      <c r="J1433">
        <v>1</v>
      </c>
      <c r="K1433">
        <v>595</v>
      </c>
      <c r="L1433" s="5">
        <v>0.05</v>
      </c>
      <c r="M1433">
        <f t="shared" si="44"/>
        <v>2020</v>
      </c>
      <c r="N1433" s="4" t="str">
        <f t="shared" si="45"/>
        <v>2020Jun</v>
      </c>
    </row>
    <row r="1434" spans="1:14" x14ac:dyDescent="0.3">
      <c r="A1434" s="4">
        <v>44010</v>
      </c>
      <c r="B1434" t="s">
        <v>89</v>
      </c>
      <c r="C1434" t="s">
        <v>48</v>
      </c>
      <c r="D1434" t="s">
        <v>345</v>
      </c>
      <c r="E1434" t="s">
        <v>62</v>
      </c>
      <c r="F1434" t="s">
        <v>67</v>
      </c>
      <c r="G1434" t="s">
        <v>68</v>
      </c>
      <c r="I1434">
        <v>25</v>
      </c>
      <c r="J1434">
        <v>1</v>
      </c>
      <c r="K1434">
        <v>25</v>
      </c>
      <c r="L1434" s="5">
        <v>0.16</v>
      </c>
      <c r="M1434">
        <f t="shared" si="44"/>
        <v>2020</v>
      </c>
      <c r="N1434" s="4" t="str">
        <f t="shared" si="45"/>
        <v>2020Jun</v>
      </c>
    </row>
    <row r="1435" spans="1:14" x14ac:dyDescent="0.3">
      <c r="A1435" s="4">
        <v>44010</v>
      </c>
      <c r="B1435" t="s">
        <v>14</v>
      </c>
      <c r="C1435" t="s">
        <v>15</v>
      </c>
      <c r="D1435" t="s">
        <v>359</v>
      </c>
      <c r="E1435" t="s">
        <v>23</v>
      </c>
      <c r="F1435" t="s">
        <v>28</v>
      </c>
      <c r="G1435" t="s">
        <v>29</v>
      </c>
      <c r="H1435" t="s">
        <v>30</v>
      </c>
      <c r="I1435">
        <v>783</v>
      </c>
      <c r="J1435">
        <v>2</v>
      </c>
      <c r="K1435">
        <v>1566</v>
      </c>
      <c r="L1435" s="5">
        <v>0.05</v>
      </c>
      <c r="M1435">
        <f t="shared" si="44"/>
        <v>2020</v>
      </c>
      <c r="N1435" s="4" t="str">
        <f t="shared" si="45"/>
        <v>2020Jun</v>
      </c>
    </row>
    <row r="1436" spans="1:14" x14ac:dyDescent="0.3">
      <c r="A1436" s="4">
        <v>44010</v>
      </c>
      <c r="B1436" t="s">
        <v>14</v>
      </c>
      <c r="C1436" t="s">
        <v>21</v>
      </c>
      <c r="D1436" t="s">
        <v>150</v>
      </c>
      <c r="E1436" t="s">
        <v>17</v>
      </c>
      <c r="F1436" t="s">
        <v>426</v>
      </c>
      <c r="G1436" t="s">
        <v>427</v>
      </c>
      <c r="H1436" t="s">
        <v>428</v>
      </c>
      <c r="I1436">
        <v>81</v>
      </c>
      <c r="J1436">
        <v>1</v>
      </c>
      <c r="K1436">
        <v>81</v>
      </c>
      <c r="L1436" s="5">
        <v>0.12</v>
      </c>
      <c r="M1436">
        <f t="shared" si="44"/>
        <v>2020</v>
      </c>
      <c r="N1436" s="4" t="str">
        <f t="shared" si="45"/>
        <v>2020Jun</v>
      </c>
    </row>
    <row r="1437" spans="1:14" x14ac:dyDescent="0.3">
      <c r="A1437" s="4">
        <v>44011</v>
      </c>
      <c r="B1437" t="s">
        <v>38</v>
      </c>
      <c r="C1437" t="s">
        <v>21</v>
      </c>
      <c r="D1437" t="s">
        <v>318</v>
      </c>
      <c r="E1437" t="s">
        <v>23</v>
      </c>
      <c r="F1437" t="s">
        <v>28</v>
      </c>
      <c r="G1437" t="s">
        <v>117</v>
      </c>
      <c r="H1437" t="s">
        <v>20</v>
      </c>
      <c r="I1437">
        <v>1120</v>
      </c>
      <c r="J1437">
        <v>6</v>
      </c>
      <c r="K1437">
        <v>6720</v>
      </c>
      <c r="L1437" s="5">
        <v>0.02</v>
      </c>
      <c r="M1437">
        <f t="shared" si="44"/>
        <v>2020</v>
      </c>
      <c r="N1437" s="4" t="str">
        <f t="shared" si="45"/>
        <v>2020Jun</v>
      </c>
    </row>
    <row r="1438" spans="1:14" x14ac:dyDescent="0.3">
      <c r="A1438" s="4">
        <v>44011</v>
      </c>
      <c r="B1438" t="s">
        <v>14</v>
      </c>
      <c r="C1438" t="s">
        <v>15</v>
      </c>
      <c r="D1438" t="s">
        <v>383</v>
      </c>
      <c r="E1438" t="s">
        <v>50</v>
      </c>
      <c r="F1438" t="s">
        <v>58</v>
      </c>
      <c r="G1438" t="s">
        <v>59</v>
      </c>
      <c r="H1438" t="s">
        <v>26</v>
      </c>
      <c r="I1438">
        <v>60</v>
      </c>
      <c r="J1438">
        <v>1</v>
      </c>
      <c r="K1438">
        <v>60</v>
      </c>
      <c r="L1438" s="5">
        <v>0.05</v>
      </c>
      <c r="M1438">
        <f t="shared" si="44"/>
        <v>2020</v>
      </c>
      <c r="N1438" s="4" t="str">
        <f t="shared" si="45"/>
        <v>2020Jun</v>
      </c>
    </row>
    <row r="1439" spans="1:14" x14ac:dyDescent="0.3">
      <c r="A1439" s="4">
        <v>44011</v>
      </c>
      <c r="B1439" t="s">
        <v>14</v>
      </c>
      <c r="C1439" t="s">
        <v>21</v>
      </c>
      <c r="D1439" t="s">
        <v>315</v>
      </c>
      <c r="E1439" t="s">
        <v>50</v>
      </c>
      <c r="F1439" t="s">
        <v>257</v>
      </c>
      <c r="G1439" t="s">
        <v>411</v>
      </c>
      <c r="H1439" t="s">
        <v>259</v>
      </c>
      <c r="I1439">
        <v>9</v>
      </c>
      <c r="J1439">
        <v>3</v>
      </c>
      <c r="K1439">
        <v>27</v>
      </c>
      <c r="L1439" s="5">
        <v>0.12</v>
      </c>
      <c r="M1439">
        <f t="shared" si="44"/>
        <v>2020</v>
      </c>
      <c r="N1439" s="4" t="str">
        <f t="shared" si="45"/>
        <v>2020Jun</v>
      </c>
    </row>
    <row r="1440" spans="1:14" x14ac:dyDescent="0.3">
      <c r="A1440" s="4">
        <v>44012</v>
      </c>
      <c r="B1440" t="s">
        <v>14</v>
      </c>
      <c r="C1440" t="s">
        <v>21</v>
      </c>
      <c r="D1440" t="s">
        <v>330</v>
      </c>
      <c r="E1440" t="s">
        <v>17</v>
      </c>
      <c r="F1440" t="s">
        <v>32</v>
      </c>
      <c r="G1440" t="s">
        <v>47</v>
      </c>
      <c r="H1440" t="s">
        <v>26</v>
      </c>
      <c r="I1440">
        <v>1350</v>
      </c>
      <c r="J1440">
        <v>1</v>
      </c>
      <c r="K1440">
        <v>1350</v>
      </c>
      <c r="L1440" s="5">
        <v>0.12</v>
      </c>
      <c r="M1440">
        <f t="shared" si="44"/>
        <v>2020</v>
      </c>
      <c r="N1440" s="4" t="str">
        <f t="shared" si="45"/>
        <v>2020Jun</v>
      </c>
    </row>
    <row r="1441" spans="1:14" x14ac:dyDescent="0.3">
      <c r="A1441" s="4">
        <v>44012</v>
      </c>
      <c r="B1441" t="s">
        <v>14</v>
      </c>
      <c r="C1441" t="s">
        <v>48</v>
      </c>
      <c r="D1441" t="s">
        <v>577</v>
      </c>
      <c r="E1441" t="s">
        <v>23</v>
      </c>
      <c r="F1441" t="s">
        <v>24</v>
      </c>
      <c r="G1441" t="s">
        <v>272</v>
      </c>
      <c r="H1441" t="s">
        <v>26</v>
      </c>
      <c r="I1441">
        <v>3375</v>
      </c>
      <c r="J1441">
        <v>1</v>
      </c>
      <c r="K1441">
        <v>3375</v>
      </c>
      <c r="L1441" s="5">
        <v>0.15</v>
      </c>
      <c r="M1441">
        <f t="shared" si="44"/>
        <v>2020</v>
      </c>
      <c r="N1441" s="4" t="str">
        <f t="shared" si="45"/>
        <v>2020Jun</v>
      </c>
    </row>
    <row r="1442" spans="1:14" x14ac:dyDescent="0.3">
      <c r="A1442" s="4">
        <v>44013</v>
      </c>
      <c r="B1442" t="s">
        <v>34</v>
      </c>
      <c r="C1442" t="s">
        <v>15</v>
      </c>
      <c r="D1442" t="s">
        <v>578</v>
      </c>
      <c r="E1442" t="s">
        <v>17</v>
      </c>
      <c r="F1442" t="s">
        <v>18</v>
      </c>
      <c r="G1442" t="s">
        <v>45</v>
      </c>
      <c r="H1442" t="s">
        <v>26</v>
      </c>
      <c r="I1442">
        <v>337</v>
      </c>
      <c r="J1442">
        <v>1</v>
      </c>
      <c r="K1442">
        <v>337</v>
      </c>
      <c r="L1442" s="5">
        <v>0.1</v>
      </c>
      <c r="M1442">
        <f t="shared" si="44"/>
        <v>2020</v>
      </c>
      <c r="N1442" s="4" t="str">
        <f t="shared" si="45"/>
        <v>2020Jul</v>
      </c>
    </row>
    <row r="1443" spans="1:14" x14ac:dyDescent="0.3">
      <c r="A1443" s="4">
        <v>44013</v>
      </c>
      <c r="B1443" t="s">
        <v>14</v>
      </c>
      <c r="C1443" t="s">
        <v>15</v>
      </c>
      <c r="D1443" t="s">
        <v>160</v>
      </c>
      <c r="E1443" t="s">
        <v>17</v>
      </c>
      <c r="F1443" t="s">
        <v>18</v>
      </c>
      <c r="G1443" t="s">
        <v>45</v>
      </c>
      <c r="H1443" t="s">
        <v>30</v>
      </c>
      <c r="I1443">
        <v>337</v>
      </c>
      <c r="J1443">
        <v>4</v>
      </c>
      <c r="K1443">
        <v>1348</v>
      </c>
      <c r="L1443" s="5">
        <v>0.05</v>
      </c>
      <c r="M1443">
        <f t="shared" si="44"/>
        <v>2020</v>
      </c>
      <c r="N1443" s="4" t="str">
        <f t="shared" si="45"/>
        <v>2020Jul</v>
      </c>
    </row>
    <row r="1444" spans="1:14" x14ac:dyDescent="0.3">
      <c r="A1444" s="4">
        <v>44013</v>
      </c>
      <c r="B1444" t="s">
        <v>14</v>
      </c>
      <c r="C1444" t="s">
        <v>21</v>
      </c>
      <c r="D1444" t="s">
        <v>495</v>
      </c>
      <c r="E1444" t="s">
        <v>17</v>
      </c>
      <c r="F1444" t="s">
        <v>41</v>
      </c>
      <c r="G1444" t="s">
        <v>88</v>
      </c>
      <c r="H1444" t="s">
        <v>26</v>
      </c>
      <c r="I1444">
        <v>330</v>
      </c>
      <c r="J1444">
        <v>5</v>
      </c>
      <c r="K1444">
        <v>1650</v>
      </c>
      <c r="L1444" s="5">
        <v>0.12</v>
      </c>
      <c r="M1444">
        <f t="shared" si="44"/>
        <v>2020</v>
      </c>
      <c r="N1444" s="4" t="str">
        <f t="shared" si="45"/>
        <v>2020Jul</v>
      </c>
    </row>
    <row r="1445" spans="1:14" x14ac:dyDescent="0.3">
      <c r="A1445" s="4">
        <v>44013</v>
      </c>
      <c r="B1445" t="s">
        <v>14</v>
      </c>
      <c r="C1445" t="s">
        <v>15</v>
      </c>
      <c r="D1445" t="s">
        <v>566</v>
      </c>
      <c r="E1445" t="s">
        <v>17</v>
      </c>
      <c r="F1445" t="s">
        <v>41</v>
      </c>
      <c r="G1445" t="s">
        <v>42</v>
      </c>
      <c r="H1445" t="s">
        <v>26</v>
      </c>
      <c r="I1445">
        <v>113</v>
      </c>
      <c r="J1445">
        <v>4</v>
      </c>
      <c r="K1445">
        <v>452</v>
      </c>
      <c r="L1445" s="5">
        <v>0.05</v>
      </c>
      <c r="M1445">
        <f t="shared" si="44"/>
        <v>2020</v>
      </c>
      <c r="N1445" s="4" t="str">
        <f t="shared" si="45"/>
        <v>2020Jul</v>
      </c>
    </row>
    <row r="1446" spans="1:14" x14ac:dyDescent="0.3">
      <c r="A1446" s="4">
        <v>44013</v>
      </c>
      <c r="B1446" t="s">
        <v>14</v>
      </c>
      <c r="C1446" t="s">
        <v>15</v>
      </c>
      <c r="D1446" t="s">
        <v>130</v>
      </c>
      <c r="E1446" t="s">
        <v>62</v>
      </c>
      <c r="F1446" t="s">
        <v>418</v>
      </c>
      <c r="G1446" t="s">
        <v>419</v>
      </c>
      <c r="I1446">
        <v>120</v>
      </c>
      <c r="J1446">
        <v>6</v>
      </c>
      <c r="K1446">
        <v>720</v>
      </c>
      <c r="L1446" s="5">
        <v>0.05</v>
      </c>
      <c r="M1446">
        <f t="shared" si="44"/>
        <v>2020</v>
      </c>
      <c r="N1446" s="4" t="str">
        <f t="shared" si="45"/>
        <v>2020Jul</v>
      </c>
    </row>
    <row r="1447" spans="1:14" x14ac:dyDescent="0.3">
      <c r="A1447" s="4">
        <v>44013</v>
      </c>
      <c r="B1447" t="s">
        <v>38</v>
      </c>
      <c r="C1447" t="s">
        <v>15</v>
      </c>
      <c r="D1447" t="s">
        <v>579</v>
      </c>
      <c r="E1447" t="s">
        <v>17</v>
      </c>
      <c r="F1447" t="s">
        <v>431</v>
      </c>
      <c r="G1447" t="s">
        <v>453</v>
      </c>
      <c r="H1447" t="s">
        <v>125</v>
      </c>
      <c r="I1447">
        <v>1004</v>
      </c>
      <c r="J1447">
        <v>1</v>
      </c>
      <c r="K1447">
        <v>1004</v>
      </c>
      <c r="L1447" s="5">
        <v>0</v>
      </c>
      <c r="M1447">
        <f t="shared" si="44"/>
        <v>2020</v>
      </c>
      <c r="N1447" s="4" t="str">
        <f t="shared" si="45"/>
        <v>2020Jul</v>
      </c>
    </row>
    <row r="1448" spans="1:14" x14ac:dyDescent="0.3">
      <c r="A1448" s="4">
        <v>44013</v>
      </c>
      <c r="B1448" t="s">
        <v>14</v>
      </c>
      <c r="C1448" t="s">
        <v>48</v>
      </c>
      <c r="D1448" t="s">
        <v>351</v>
      </c>
      <c r="E1448" t="s">
        <v>17</v>
      </c>
      <c r="F1448" t="s">
        <v>426</v>
      </c>
      <c r="G1448" t="s">
        <v>454</v>
      </c>
      <c r="H1448" t="s">
        <v>428</v>
      </c>
      <c r="I1448">
        <v>40</v>
      </c>
      <c r="J1448">
        <v>3</v>
      </c>
      <c r="K1448">
        <v>120</v>
      </c>
      <c r="L1448" s="5">
        <v>0.15</v>
      </c>
      <c r="M1448">
        <f t="shared" si="44"/>
        <v>2020</v>
      </c>
      <c r="N1448" s="4" t="str">
        <f t="shared" si="45"/>
        <v>2020Jul</v>
      </c>
    </row>
    <row r="1449" spans="1:14" x14ac:dyDescent="0.3">
      <c r="A1449" s="4">
        <v>44014</v>
      </c>
      <c r="B1449" t="s">
        <v>14</v>
      </c>
      <c r="C1449" t="s">
        <v>15</v>
      </c>
      <c r="D1449" t="s">
        <v>27</v>
      </c>
      <c r="E1449" t="s">
        <v>50</v>
      </c>
      <c r="F1449" t="s">
        <v>58</v>
      </c>
      <c r="G1449" t="s">
        <v>59</v>
      </c>
      <c r="H1449" t="s">
        <v>26</v>
      </c>
      <c r="I1449">
        <v>60</v>
      </c>
      <c r="J1449">
        <v>1</v>
      </c>
      <c r="K1449">
        <v>60</v>
      </c>
      <c r="L1449" s="5">
        <v>0.05</v>
      </c>
      <c r="M1449">
        <f t="shared" si="44"/>
        <v>2020</v>
      </c>
      <c r="N1449" s="4" t="str">
        <f t="shared" si="45"/>
        <v>2020Jul</v>
      </c>
    </row>
    <row r="1450" spans="1:14" x14ac:dyDescent="0.3">
      <c r="A1450" s="4">
        <v>44014</v>
      </c>
      <c r="B1450" t="s">
        <v>14</v>
      </c>
      <c r="C1450" t="s">
        <v>15</v>
      </c>
      <c r="D1450" t="s">
        <v>102</v>
      </c>
      <c r="E1450" t="s">
        <v>50</v>
      </c>
      <c r="F1450" t="s">
        <v>257</v>
      </c>
      <c r="G1450" t="s">
        <v>258</v>
      </c>
      <c r="H1450" t="s">
        <v>259</v>
      </c>
      <c r="I1450">
        <v>10</v>
      </c>
      <c r="J1450">
        <v>4</v>
      </c>
      <c r="K1450">
        <v>40</v>
      </c>
      <c r="L1450" s="5">
        <v>0.05</v>
      </c>
      <c r="M1450">
        <f t="shared" si="44"/>
        <v>2020</v>
      </c>
      <c r="N1450" s="4" t="str">
        <f t="shared" si="45"/>
        <v>2020Jul</v>
      </c>
    </row>
    <row r="1451" spans="1:14" x14ac:dyDescent="0.3">
      <c r="A1451" s="4">
        <v>44014</v>
      </c>
      <c r="B1451" t="s">
        <v>416</v>
      </c>
      <c r="C1451" t="s">
        <v>48</v>
      </c>
      <c r="D1451" t="s">
        <v>535</v>
      </c>
      <c r="E1451" t="s">
        <v>62</v>
      </c>
      <c r="F1451" t="s">
        <v>63</v>
      </c>
      <c r="G1451" t="s">
        <v>64</v>
      </c>
      <c r="H1451" t="s">
        <v>125</v>
      </c>
      <c r="I1451">
        <v>35</v>
      </c>
      <c r="J1451">
        <v>13</v>
      </c>
      <c r="K1451">
        <v>455</v>
      </c>
      <c r="L1451" s="5">
        <v>0.02</v>
      </c>
      <c r="M1451">
        <f t="shared" si="44"/>
        <v>2020</v>
      </c>
      <c r="N1451" s="4" t="str">
        <f t="shared" si="45"/>
        <v>2020Jul</v>
      </c>
    </row>
    <row r="1452" spans="1:14" x14ac:dyDescent="0.3">
      <c r="A1452" s="4">
        <v>44015</v>
      </c>
      <c r="B1452" t="s">
        <v>14</v>
      </c>
      <c r="C1452" t="s">
        <v>21</v>
      </c>
      <c r="D1452" t="s">
        <v>224</v>
      </c>
      <c r="E1452" t="s">
        <v>17</v>
      </c>
      <c r="F1452" t="s">
        <v>41</v>
      </c>
      <c r="G1452" t="s">
        <v>42</v>
      </c>
      <c r="H1452" t="s">
        <v>26</v>
      </c>
      <c r="I1452">
        <v>113</v>
      </c>
      <c r="J1452">
        <v>2</v>
      </c>
      <c r="K1452">
        <v>226</v>
      </c>
      <c r="L1452" s="5">
        <v>0.12</v>
      </c>
      <c r="M1452">
        <f t="shared" si="44"/>
        <v>2020</v>
      </c>
      <c r="N1452" s="4" t="str">
        <f t="shared" si="45"/>
        <v>2020Jul</v>
      </c>
    </row>
    <row r="1453" spans="1:14" x14ac:dyDescent="0.3">
      <c r="A1453" s="4">
        <v>44015</v>
      </c>
      <c r="B1453" t="s">
        <v>38</v>
      </c>
      <c r="C1453" t="s">
        <v>21</v>
      </c>
      <c r="D1453" t="s">
        <v>141</v>
      </c>
      <c r="E1453" t="s">
        <v>50</v>
      </c>
      <c r="F1453" t="s">
        <v>55</v>
      </c>
      <c r="G1453" t="s">
        <v>56</v>
      </c>
      <c r="H1453" t="s">
        <v>53</v>
      </c>
      <c r="I1453">
        <v>50</v>
      </c>
      <c r="J1453">
        <v>2</v>
      </c>
      <c r="K1453">
        <v>100</v>
      </c>
      <c r="L1453" s="5">
        <v>0.02</v>
      </c>
      <c r="M1453">
        <f t="shared" si="44"/>
        <v>2020</v>
      </c>
      <c r="N1453" s="4" t="str">
        <f t="shared" si="45"/>
        <v>2020Jul</v>
      </c>
    </row>
    <row r="1454" spans="1:14" x14ac:dyDescent="0.3">
      <c r="A1454" s="4">
        <v>44015</v>
      </c>
      <c r="B1454" t="s">
        <v>14</v>
      </c>
      <c r="C1454" t="s">
        <v>15</v>
      </c>
      <c r="D1454" t="s">
        <v>248</v>
      </c>
      <c r="E1454" t="s">
        <v>50</v>
      </c>
      <c r="F1454" t="s">
        <v>257</v>
      </c>
      <c r="G1454" t="s">
        <v>258</v>
      </c>
      <c r="H1454" t="s">
        <v>259</v>
      </c>
      <c r="I1454">
        <v>10</v>
      </c>
      <c r="J1454">
        <v>5</v>
      </c>
      <c r="K1454">
        <v>50</v>
      </c>
      <c r="L1454" s="5">
        <v>0.05</v>
      </c>
      <c r="M1454">
        <f t="shared" si="44"/>
        <v>2020</v>
      </c>
      <c r="N1454" s="4" t="str">
        <f t="shared" si="45"/>
        <v>2020Jul</v>
      </c>
    </row>
    <row r="1455" spans="1:14" x14ac:dyDescent="0.3">
      <c r="A1455" s="4">
        <v>44015</v>
      </c>
      <c r="B1455" t="s">
        <v>14</v>
      </c>
      <c r="C1455" t="s">
        <v>48</v>
      </c>
      <c r="D1455" t="s">
        <v>49</v>
      </c>
      <c r="E1455" t="s">
        <v>62</v>
      </c>
      <c r="F1455" t="s">
        <v>418</v>
      </c>
      <c r="G1455" t="s">
        <v>419</v>
      </c>
      <c r="I1455">
        <v>120</v>
      </c>
      <c r="J1455">
        <v>11</v>
      </c>
      <c r="K1455">
        <v>1320</v>
      </c>
      <c r="L1455" s="5">
        <v>0.15</v>
      </c>
      <c r="M1455">
        <f t="shared" si="44"/>
        <v>2020</v>
      </c>
      <c r="N1455" s="4" t="str">
        <f t="shared" si="45"/>
        <v>2020Jul</v>
      </c>
    </row>
    <row r="1456" spans="1:14" x14ac:dyDescent="0.3">
      <c r="A1456" s="4">
        <v>44015</v>
      </c>
      <c r="B1456" t="s">
        <v>38</v>
      </c>
      <c r="C1456" t="s">
        <v>21</v>
      </c>
      <c r="D1456" t="s">
        <v>570</v>
      </c>
      <c r="E1456" t="s">
        <v>50</v>
      </c>
      <c r="F1456" t="s">
        <v>55</v>
      </c>
      <c r="G1456" t="s">
        <v>466</v>
      </c>
      <c r="H1456" t="s">
        <v>20</v>
      </c>
      <c r="I1456">
        <v>54</v>
      </c>
      <c r="J1456">
        <v>9</v>
      </c>
      <c r="K1456">
        <v>486</v>
      </c>
      <c r="L1456" s="5">
        <v>0.02</v>
      </c>
      <c r="M1456">
        <f t="shared" si="44"/>
        <v>2020</v>
      </c>
      <c r="N1456" s="4" t="str">
        <f t="shared" si="45"/>
        <v>2020Jul</v>
      </c>
    </row>
    <row r="1457" spans="1:14" x14ac:dyDescent="0.3">
      <c r="A1457" s="4">
        <v>44015</v>
      </c>
      <c r="B1457" t="s">
        <v>14</v>
      </c>
      <c r="C1457" t="s">
        <v>21</v>
      </c>
      <c r="D1457" t="s">
        <v>525</v>
      </c>
      <c r="E1457" t="s">
        <v>17</v>
      </c>
      <c r="F1457" t="s">
        <v>426</v>
      </c>
      <c r="G1457" t="s">
        <v>442</v>
      </c>
      <c r="H1457" t="s">
        <v>428</v>
      </c>
      <c r="I1457">
        <v>81</v>
      </c>
      <c r="J1457">
        <v>1</v>
      </c>
      <c r="K1457">
        <v>81</v>
      </c>
      <c r="L1457" s="5">
        <v>0.12</v>
      </c>
      <c r="M1457">
        <f t="shared" si="44"/>
        <v>2020</v>
      </c>
      <c r="N1457" s="4" t="str">
        <f t="shared" si="45"/>
        <v>2020Jul</v>
      </c>
    </row>
    <row r="1458" spans="1:14" x14ac:dyDescent="0.3">
      <c r="A1458" s="4">
        <v>44016</v>
      </c>
      <c r="B1458" t="s">
        <v>38</v>
      </c>
      <c r="C1458" t="s">
        <v>15</v>
      </c>
      <c r="D1458" t="s">
        <v>133</v>
      </c>
      <c r="E1458" t="s">
        <v>50</v>
      </c>
      <c r="F1458" t="s">
        <v>55</v>
      </c>
      <c r="G1458" t="s">
        <v>56</v>
      </c>
      <c r="H1458" t="s">
        <v>53</v>
      </c>
      <c r="I1458">
        <v>50</v>
      </c>
      <c r="J1458">
        <v>7</v>
      </c>
      <c r="K1458">
        <v>350</v>
      </c>
      <c r="L1458" s="5">
        <v>0</v>
      </c>
      <c r="M1458">
        <f t="shared" si="44"/>
        <v>2020</v>
      </c>
      <c r="N1458" s="4" t="str">
        <f t="shared" si="45"/>
        <v>2020Jul</v>
      </c>
    </row>
    <row r="1459" spans="1:14" x14ac:dyDescent="0.3">
      <c r="A1459" s="4">
        <v>44016</v>
      </c>
      <c r="B1459" t="s">
        <v>14</v>
      </c>
      <c r="C1459" t="s">
        <v>15</v>
      </c>
      <c r="D1459" t="s">
        <v>450</v>
      </c>
      <c r="E1459" t="s">
        <v>17</v>
      </c>
      <c r="F1459" t="s">
        <v>431</v>
      </c>
      <c r="G1459" t="s">
        <v>453</v>
      </c>
      <c r="H1459" t="s">
        <v>20</v>
      </c>
      <c r="I1459">
        <v>1004</v>
      </c>
      <c r="J1459">
        <v>2</v>
      </c>
      <c r="K1459">
        <v>2008</v>
      </c>
      <c r="L1459" s="5">
        <v>0.05</v>
      </c>
      <c r="M1459">
        <f t="shared" si="44"/>
        <v>2020</v>
      </c>
      <c r="N1459" s="4" t="str">
        <f t="shared" si="45"/>
        <v>2020Jul</v>
      </c>
    </row>
    <row r="1460" spans="1:14" x14ac:dyDescent="0.3">
      <c r="A1460" s="4">
        <v>44016</v>
      </c>
      <c r="B1460" t="s">
        <v>14</v>
      </c>
      <c r="C1460" t="s">
        <v>15</v>
      </c>
      <c r="D1460" t="s">
        <v>580</v>
      </c>
      <c r="E1460" t="s">
        <v>23</v>
      </c>
      <c r="F1460" t="s">
        <v>447</v>
      </c>
      <c r="G1460" t="s">
        <v>448</v>
      </c>
      <c r="H1460" t="s">
        <v>125</v>
      </c>
      <c r="I1460">
        <v>2384</v>
      </c>
      <c r="J1460">
        <v>3</v>
      </c>
      <c r="K1460">
        <v>7152</v>
      </c>
      <c r="L1460" s="5">
        <v>0.05</v>
      </c>
      <c r="M1460">
        <f t="shared" si="44"/>
        <v>2020</v>
      </c>
      <c r="N1460" s="4" t="str">
        <f t="shared" si="45"/>
        <v>2020Jul</v>
      </c>
    </row>
    <row r="1461" spans="1:14" x14ac:dyDescent="0.3">
      <c r="A1461" s="4">
        <v>44016</v>
      </c>
      <c r="B1461" t="s">
        <v>89</v>
      </c>
      <c r="C1461" t="s">
        <v>21</v>
      </c>
      <c r="D1461" t="s">
        <v>550</v>
      </c>
      <c r="E1461" t="s">
        <v>17</v>
      </c>
      <c r="F1461" t="s">
        <v>426</v>
      </c>
      <c r="G1461" t="s">
        <v>494</v>
      </c>
      <c r="H1461" t="s">
        <v>428</v>
      </c>
      <c r="I1461">
        <v>62</v>
      </c>
      <c r="J1461">
        <v>3</v>
      </c>
      <c r="K1461">
        <v>186</v>
      </c>
      <c r="L1461" s="5">
        <v>0.1</v>
      </c>
      <c r="M1461">
        <f t="shared" si="44"/>
        <v>2020</v>
      </c>
      <c r="N1461" s="4" t="str">
        <f t="shared" si="45"/>
        <v>2020Jul</v>
      </c>
    </row>
    <row r="1462" spans="1:14" x14ac:dyDescent="0.3">
      <c r="A1462" s="4">
        <v>44017</v>
      </c>
      <c r="B1462" t="s">
        <v>14</v>
      </c>
      <c r="C1462" t="s">
        <v>21</v>
      </c>
      <c r="D1462" t="s">
        <v>187</v>
      </c>
      <c r="E1462" t="s">
        <v>62</v>
      </c>
      <c r="F1462" t="s">
        <v>63</v>
      </c>
      <c r="G1462" t="s">
        <v>64</v>
      </c>
      <c r="H1462" t="s">
        <v>125</v>
      </c>
      <c r="I1462">
        <v>35</v>
      </c>
      <c r="J1462">
        <v>6</v>
      </c>
      <c r="K1462">
        <v>210</v>
      </c>
      <c r="L1462" s="5">
        <v>0.12</v>
      </c>
      <c r="M1462">
        <f t="shared" si="44"/>
        <v>2020</v>
      </c>
      <c r="N1462" s="4" t="str">
        <f t="shared" si="45"/>
        <v>2020Jul</v>
      </c>
    </row>
    <row r="1463" spans="1:14" x14ac:dyDescent="0.3">
      <c r="A1463" s="4">
        <v>44017</v>
      </c>
      <c r="B1463" t="s">
        <v>14</v>
      </c>
      <c r="C1463" t="s">
        <v>15</v>
      </c>
      <c r="D1463" t="s">
        <v>168</v>
      </c>
      <c r="E1463" t="s">
        <v>23</v>
      </c>
      <c r="F1463" t="s">
        <v>24</v>
      </c>
      <c r="G1463" t="s">
        <v>25</v>
      </c>
      <c r="H1463" t="s">
        <v>26</v>
      </c>
      <c r="I1463">
        <v>1080</v>
      </c>
      <c r="J1463">
        <v>2</v>
      </c>
      <c r="K1463">
        <v>2160</v>
      </c>
      <c r="L1463" s="5">
        <v>0.05</v>
      </c>
      <c r="M1463">
        <f t="shared" si="44"/>
        <v>2020</v>
      </c>
      <c r="N1463" s="4" t="str">
        <f t="shared" si="45"/>
        <v>2020Jul</v>
      </c>
    </row>
    <row r="1464" spans="1:14" x14ac:dyDescent="0.3">
      <c r="A1464" s="4">
        <v>44017</v>
      </c>
      <c r="B1464" t="s">
        <v>14</v>
      </c>
      <c r="C1464" t="s">
        <v>15</v>
      </c>
      <c r="D1464" t="s">
        <v>210</v>
      </c>
      <c r="E1464" t="s">
        <v>23</v>
      </c>
      <c r="F1464" t="s">
        <v>28</v>
      </c>
      <c r="G1464" t="s">
        <v>29</v>
      </c>
      <c r="H1464" t="s">
        <v>26</v>
      </c>
      <c r="I1464">
        <v>783</v>
      </c>
      <c r="J1464">
        <v>2</v>
      </c>
      <c r="K1464">
        <v>1566</v>
      </c>
      <c r="L1464" s="5">
        <v>0.05</v>
      </c>
      <c r="M1464">
        <f t="shared" si="44"/>
        <v>2020</v>
      </c>
      <c r="N1464" s="4" t="str">
        <f t="shared" si="45"/>
        <v>2020Jul</v>
      </c>
    </row>
    <row r="1465" spans="1:14" x14ac:dyDescent="0.3">
      <c r="A1465" s="4">
        <v>44017</v>
      </c>
      <c r="B1465" t="s">
        <v>14</v>
      </c>
      <c r="C1465" t="s">
        <v>21</v>
      </c>
      <c r="D1465" t="s">
        <v>294</v>
      </c>
      <c r="E1465" t="s">
        <v>17</v>
      </c>
      <c r="F1465" t="s">
        <v>18</v>
      </c>
      <c r="G1465" t="s">
        <v>45</v>
      </c>
      <c r="H1465" t="s">
        <v>26</v>
      </c>
      <c r="I1465">
        <v>337</v>
      </c>
      <c r="J1465">
        <v>1</v>
      </c>
      <c r="K1465">
        <v>337</v>
      </c>
      <c r="L1465" s="5">
        <v>0.12</v>
      </c>
      <c r="M1465">
        <f t="shared" si="44"/>
        <v>2020</v>
      </c>
      <c r="N1465" s="4" t="str">
        <f t="shared" si="45"/>
        <v>2020Jul</v>
      </c>
    </row>
    <row r="1466" spans="1:14" x14ac:dyDescent="0.3">
      <c r="A1466" s="4">
        <v>44017</v>
      </c>
      <c r="B1466" t="s">
        <v>34</v>
      </c>
      <c r="C1466" t="s">
        <v>15</v>
      </c>
      <c r="D1466" t="s">
        <v>35</v>
      </c>
      <c r="E1466" t="s">
        <v>50</v>
      </c>
      <c r="F1466" t="s">
        <v>58</v>
      </c>
      <c r="G1466" t="s">
        <v>59</v>
      </c>
      <c r="H1466" t="s">
        <v>26</v>
      </c>
      <c r="I1466">
        <v>60</v>
      </c>
      <c r="J1466">
        <v>3</v>
      </c>
      <c r="K1466">
        <v>180</v>
      </c>
      <c r="L1466" s="5">
        <v>0.1</v>
      </c>
      <c r="M1466">
        <f t="shared" si="44"/>
        <v>2020</v>
      </c>
      <c r="N1466" s="4" t="str">
        <f t="shared" si="45"/>
        <v>2020Jul</v>
      </c>
    </row>
    <row r="1467" spans="1:14" x14ac:dyDescent="0.3">
      <c r="A1467" s="4">
        <v>44017</v>
      </c>
      <c r="B1467" t="s">
        <v>14</v>
      </c>
      <c r="C1467" t="s">
        <v>21</v>
      </c>
      <c r="D1467" t="s">
        <v>571</v>
      </c>
      <c r="E1467" t="s">
        <v>50</v>
      </c>
      <c r="F1467" t="s">
        <v>55</v>
      </c>
      <c r="G1467" t="s">
        <v>466</v>
      </c>
      <c r="H1467" t="s">
        <v>20</v>
      </c>
      <c r="I1467">
        <v>54</v>
      </c>
      <c r="J1467">
        <v>3</v>
      </c>
      <c r="K1467">
        <v>162</v>
      </c>
      <c r="L1467" s="5">
        <v>0.12</v>
      </c>
      <c r="M1467">
        <f t="shared" si="44"/>
        <v>2020</v>
      </c>
      <c r="N1467" s="4" t="str">
        <f t="shared" si="45"/>
        <v>2020Jul</v>
      </c>
    </row>
    <row r="1468" spans="1:14" x14ac:dyDescent="0.3">
      <c r="A1468" s="4">
        <v>44018</v>
      </c>
      <c r="B1468" t="s">
        <v>14</v>
      </c>
      <c r="C1468" t="s">
        <v>15</v>
      </c>
      <c r="D1468" t="s">
        <v>74</v>
      </c>
      <c r="E1468" t="s">
        <v>17</v>
      </c>
      <c r="F1468" t="s">
        <v>41</v>
      </c>
      <c r="G1468" t="s">
        <v>66</v>
      </c>
      <c r="H1468" t="s">
        <v>26</v>
      </c>
      <c r="I1468">
        <v>61</v>
      </c>
      <c r="J1468">
        <v>1</v>
      </c>
      <c r="K1468">
        <v>61</v>
      </c>
      <c r="L1468" s="5">
        <v>0.05</v>
      </c>
      <c r="M1468">
        <f t="shared" si="44"/>
        <v>2020</v>
      </c>
      <c r="N1468" s="4" t="str">
        <f t="shared" si="45"/>
        <v>2020Jul</v>
      </c>
    </row>
    <row r="1469" spans="1:14" x14ac:dyDescent="0.3">
      <c r="A1469" s="4">
        <v>44018</v>
      </c>
      <c r="B1469" t="s">
        <v>14</v>
      </c>
      <c r="C1469" t="s">
        <v>15</v>
      </c>
      <c r="D1469" t="s">
        <v>508</v>
      </c>
      <c r="E1469" t="s">
        <v>23</v>
      </c>
      <c r="F1469" t="s">
        <v>24</v>
      </c>
      <c r="G1469" t="s">
        <v>272</v>
      </c>
      <c r="H1469" t="s">
        <v>26</v>
      </c>
      <c r="I1469">
        <v>3375</v>
      </c>
      <c r="J1469">
        <v>2</v>
      </c>
      <c r="K1469">
        <v>6750</v>
      </c>
      <c r="L1469" s="5">
        <v>0.05</v>
      </c>
      <c r="M1469">
        <f t="shared" si="44"/>
        <v>2020</v>
      </c>
      <c r="N1469" s="4" t="str">
        <f t="shared" si="45"/>
        <v>2020Jul</v>
      </c>
    </row>
    <row r="1470" spans="1:14" x14ac:dyDescent="0.3">
      <c r="A1470" s="4">
        <v>44018</v>
      </c>
      <c r="B1470" t="s">
        <v>14</v>
      </c>
      <c r="C1470" t="s">
        <v>48</v>
      </c>
      <c r="D1470" t="s">
        <v>154</v>
      </c>
      <c r="E1470" t="s">
        <v>62</v>
      </c>
      <c r="F1470" t="s">
        <v>63</v>
      </c>
      <c r="G1470" t="s">
        <v>64</v>
      </c>
      <c r="H1470" t="s">
        <v>125</v>
      </c>
      <c r="I1470">
        <v>35</v>
      </c>
      <c r="J1470">
        <v>1</v>
      </c>
      <c r="K1470">
        <v>35</v>
      </c>
      <c r="L1470" s="5">
        <v>0.15</v>
      </c>
      <c r="M1470">
        <f t="shared" si="44"/>
        <v>2020</v>
      </c>
      <c r="N1470" s="4" t="str">
        <f t="shared" si="45"/>
        <v>2020Jul</v>
      </c>
    </row>
    <row r="1471" spans="1:14" x14ac:dyDescent="0.3">
      <c r="A1471" s="4">
        <v>44018</v>
      </c>
      <c r="B1471" t="s">
        <v>14</v>
      </c>
      <c r="C1471" t="s">
        <v>15</v>
      </c>
      <c r="D1471" t="s">
        <v>306</v>
      </c>
      <c r="E1471" t="s">
        <v>17</v>
      </c>
      <c r="F1471" t="s">
        <v>18</v>
      </c>
      <c r="G1471" t="s">
        <v>45</v>
      </c>
      <c r="H1471" t="s">
        <v>30</v>
      </c>
      <c r="I1471">
        <v>337</v>
      </c>
      <c r="J1471">
        <v>3</v>
      </c>
      <c r="K1471">
        <v>1011</v>
      </c>
      <c r="L1471" s="5">
        <v>0.05</v>
      </c>
      <c r="M1471">
        <f t="shared" si="44"/>
        <v>2020</v>
      </c>
      <c r="N1471" s="4" t="str">
        <f t="shared" si="45"/>
        <v>2020Jul</v>
      </c>
    </row>
    <row r="1472" spans="1:14" x14ac:dyDescent="0.3">
      <c r="A1472" s="4">
        <v>44019</v>
      </c>
      <c r="B1472" t="s">
        <v>38</v>
      </c>
      <c r="C1472" t="s">
        <v>15</v>
      </c>
      <c r="D1472" t="s">
        <v>39</v>
      </c>
      <c r="E1472" t="s">
        <v>23</v>
      </c>
      <c r="F1472" t="s">
        <v>28</v>
      </c>
      <c r="G1472" t="s">
        <v>36</v>
      </c>
      <c r="H1472" t="s">
        <v>26</v>
      </c>
      <c r="I1472">
        <v>2443</v>
      </c>
      <c r="J1472">
        <v>1</v>
      </c>
      <c r="K1472">
        <v>2443</v>
      </c>
      <c r="L1472" s="5">
        <v>0</v>
      </c>
      <c r="M1472">
        <f t="shared" si="44"/>
        <v>2020</v>
      </c>
      <c r="N1472" s="4" t="str">
        <f t="shared" si="45"/>
        <v>2020Jul</v>
      </c>
    </row>
    <row r="1473" spans="1:14" x14ac:dyDescent="0.3">
      <c r="A1473" s="4">
        <v>44019</v>
      </c>
      <c r="B1473" t="s">
        <v>89</v>
      </c>
      <c r="C1473" t="s">
        <v>21</v>
      </c>
      <c r="D1473" t="s">
        <v>157</v>
      </c>
      <c r="E1473" t="s">
        <v>23</v>
      </c>
      <c r="F1473" t="s">
        <v>28</v>
      </c>
      <c r="G1473" t="s">
        <v>36</v>
      </c>
      <c r="H1473" t="s">
        <v>26</v>
      </c>
      <c r="I1473">
        <v>2443</v>
      </c>
      <c r="J1473">
        <v>1</v>
      </c>
      <c r="K1473">
        <v>2443</v>
      </c>
      <c r="L1473" s="5">
        <v>0.1</v>
      </c>
      <c r="M1473">
        <f t="shared" si="44"/>
        <v>2020</v>
      </c>
      <c r="N1473" s="4" t="str">
        <f t="shared" si="45"/>
        <v>2020Jul</v>
      </c>
    </row>
    <row r="1474" spans="1:14" x14ac:dyDescent="0.3">
      <c r="A1474" s="4">
        <v>44019</v>
      </c>
      <c r="B1474" t="s">
        <v>89</v>
      </c>
      <c r="C1474" t="s">
        <v>15</v>
      </c>
      <c r="D1474" t="s">
        <v>148</v>
      </c>
      <c r="E1474" t="s">
        <v>17</v>
      </c>
      <c r="F1474" t="s">
        <v>41</v>
      </c>
      <c r="G1474" t="s">
        <v>107</v>
      </c>
      <c r="H1474" t="s">
        <v>26</v>
      </c>
      <c r="I1474">
        <v>248</v>
      </c>
      <c r="J1474">
        <v>1</v>
      </c>
      <c r="K1474">
        <v>248</v>
      </c>
      <c r="L1474" s="5">
        <v>0.05</v>
      </c>
      <c r="M1474">
        <f t="shared" si="44"/>
        <v>2020</v>
      </c>
      <c r="N1474" s="4" t="str">
        <f t="shared" si="45"/>
        <v>2020Jul</v>
      </c>
    </row>
    <row r="1475" spans="1:14" x14ac:dyDescent="0.3">
      <c r="A1475" s="4">
        <v>44019</v>
      </c>
      <c r="B1475" t="s">
        <v>14</v>
      </c>
      <c r="C1475" t="s">
        <v>21</v>
      </c>
      <c r="D1475" t="s">
        <v>150</v>
      </c>
      <c r="E1475" t="s">
        <v>50</v>
      </c>
      <c r="F1475" t="s">
        <v>257</v>
      </c>
      <c r="G1475" t="s">
        <v>411</v>
      </c>
      <c r="H1475" t="s">
        <v>259</v>
      </c>
      <c r="I1475">
        <v>9</v>
      </c>
      <c r="J1475">
        <v>4</v>
      </c>
      <c r="K1475">
        <v>36</v>
      </c>
      <c r="L1475" s="5">
        <v>0.12</v>
      </c>
      <c r="M1475">
        <f t="shared" ref="M1475:M1538" si="46">YEAR(A1475)</f>
        <v>2020</v>
      </c>
      <c r="N1475" s="4" t="str">
        <f t="shared" ref="N1475:N1538" si="47">YEAR(A1475)&amp;TEXT(A1475,"mmm")</f>
        <v>2020Jul</v>
      </c>
    </row>
    <row r="1476" spans="1:14" x14ac:dyDescent="0.3">
      <c r="A1476" s="4">
        <v>44019</v>
      </c>
      <c r="B1476" t="s">
        <v>14</v>
      </c>
      <c r="C1476" t="s">
        <v>21</v>
      </c>
      <c r="D1476" t="s">
        <v>581</v>
      </c>
      <c r="E1476" t="s">
        <v>17</v>
      </c>
      <c r="F1476" t="s">
        <v>431</v>
      </c>
      <c r="G1476" t="s">
        <v>432</v>
      </c>
      <c r="H1476" t="s">
        <v>20</v>
      </c>
      <c r="I1476">
        <v>333</v>
      </c>
      <c r="J1476">
        <v>1</v>
      </c>
      <c r="K1476">
        <v>333</v>
      </c>
      <c r="L1476" s="5">
        <v>0.12</v>
      </c>
      <c r="M1476">
        <f t="shared" si="46"/>
        <v>2020</v>
      </c>
      <c r="N1476" s="4" t="str">
        <f t="shared" si="47"/>
        <v>2020Jul</v>
      </c>
    </row>
    <row r="1477" spans="1:14" x14ac:dyDescent="0.3">
      <c r="A1477" s="4">
        <v>44019</v>
      </c>
      <c r="B1477" t="s">
        <v>416</v>
      </c>
      <c r="C1477" t="s">
        <v>21</v>
      </c>
      <c r="D1477" t="s">
        <v>543</v>
      </c>
      <c r="E1477" t="s">
        <v>50</v>
      </c>
      <c r="F1477" t="s">
        <v>51</v>
      </c>
      <c r="G1477" t="s">
        <v>52</v>
      </c>
      <c r="H1477" t="s">
        <v>53</v>
      </c>
      <c r="I1477">
        <v>9</v>
      </c>
      <c r="J1477">
        <v>19</v>
      </c>
      <c r="K1477">
        <v>171</v>
      </c>
      <c r="L1477" s="5">
        <v>0.01</v>
      </c>
      <c r="M1477">
        <f t="shared" si="46"/>
        <v>2020</v>
      </c>
      <c r="N1477" s="4" t="str">
        <f t="shared" si="47"/>
        <v>2020Jul</v>
      </c>
    </row>
    <row r="1478" spans="1:14" x14ac:dyDescent="0.3">
      <c r="A1478" s="4">
        <v>44019</v>
      </c>
      <c r="B1478" t="s">
        <v>89</v>
      </c>
      <c r="C1478" t="s">
        <v>15</v>
      </c>
      <c r="D1478" t="s">
        <v>582</v>
      </c>
      <c r="E1478" t="s">
        <v>17</v>
      </c>
      <c r="F1478" t="s">
        <v>426</v>
      </c>
      <c r="G1478" t="s">
        <v>494</v>
      </c>
      <c r="H1478" t="s">
        <v>428</v>
      </c>
      <c r="I1478">
        <v>62</v>
      </c>
      <c r="J1478">
        <v>1</v>
      </c>
      <c r="K1478">
        <v>62</v>
      </c>
      <c r="L1478" s="5">
        <v>0.05</v>
      </c>
      <c r="M1478">
        <f t="shared" si="46"/>
        <v>2020</v>
      </c>
      <c r="N1478" s="4" t="str">
        <f t="shared" si="47"/>
        <v>2020Jul</v>
      </c>
    </row>
    <row r="1479" spans="1:14" x14ac:dyDescent="0.3">
      <c r="A1479" s="4">
        <v>44020</v>
      </c>
      <c r="B1479" t="s">
        <v>89</v>
      </c>
      <c r="C1479" t="s">
        <v>15</v>
      </c>
      <c r="D1479" t="s">
        <v>132</v>
      </c>
      <c r="E1479" t="s">
        <v>17</v>
      </c>
      <c r="F1479" t="s">
        <v>32</v>
      </c>
      <c r="G1479" t="s">
        <v>81</v>
      </c>
      <c r="H1479" t="s">
        <v>26</v>
      </c>
      <c r="I1479">
        <v>349</v>
      </c>
      <c r="J1479">
        <v>3</v>
      </c>
      <c r="K1479">
        <v>1047</v>
      </c>
      <c r="L1479" s="5">
        <v>0.05</v>
      </c>
      <c r="M1479">
        <f t="shared" si="46"/>
        <v>2020</v>
      </c>
      <c r="N1479" s="4" t="str">
        <f t="shared" si="47"/>
        <v>2020Jul</v>
      </c>
    </row>
    <row r="1480" spans="1:14" x14ac:dyDescent="0.3">
      <c r="A1480" s="4">
        <v>44020</v>
      </c>
      <c r="B1480" t="s">
        <v>14</v>
      </c>
      <c r="C1480" t="s">
        <v>15</v>
      </c>
      <c r="D1480" t="s">
        <v>327</v>
      </c>
      <c r="E1480" t="s">
        <v>62</v>
      </c>
      <c r="F1480" t="s">
        <v>63</v>
      </c>
      <c r="G1480" t="s">
        <v>64</v>
      </c>
      <c r="H1480" t="s">
        <v>125</v>
      </c>
      <c r="I1480">
        <v>35</v>
      </c>
      <c r="J1480">
        <v>2</v>
      </c>
      <c r="K1480">
        <v>70</v>
      </c>
      <c r="L1480" s="5">
        <v>0.05</v>
      </c>
      <c r="M1480">
        <f t="shared" si="46"/>
        <v>2020</v>
      </c>
      <c r="N1480" s="4" t="str">
        <f t="shared" si="47"/>
        <v>2020Jul</v>
      </c>
    </row>
    <row r="1481" spans="1:14" x14ac:dyDescent="0.3">
      <c r="A1481" s="4">
        <v>44020</v>
      </c>
      <c r="B1481" t="s">
        <v>14</v>
      </c>
      <c r="C1481" t="s">
        <v>21</v>
      </c>
      <c r="D1481" t="s">
        <v>150</v>
      </c>
      <c r="E1481" t="s">
        <v>62</v>
      </c>
      <c r="F1481" t="s">
        <v>418</v>
      </c>
      <c r="G1481" t="s">
        <v>419</v>
      </c>
      <c r="I1481">
        <v>120</v>
      </c>
      <c r="J1481">
        <v>14</v>
      </c>
      <c r="K1481">
        <v>1680</v>
      </c>
      <c r="L1481" s="5">
        <v>0.12</v>
      </c>
      <c r="M1481">
        <f t="shared" si="46"/>
        <v>2020</v>
      </c>
      <c r="N1481" s="4" t="str">
        <f t="shared" si="47"/>
        <v>2020Jul</v>
      </c>
    </row>
    <row r="1482" spans="1:14" x14ac:dyDescent="0.3">
      <c r="A1482" s="4">
        <v>44020</v>
      </c>
      <c r="B1482" t="s">
        <v>14</v>
      </c>
      <c r="C1482" t="s">
        <v>48</v>
      </c>
      <c r="D1482" t="s">
        <v>583</v>
      </c>
      <c r="E1482" t="s">
        <v>23</v>
      </c>
      <c r="F1482" t="s">
        <v>447</v>
      </c>
      <c r="G1482" t="s">
        <v>451</v>
      </c>
      <c r="H1482" t="s">
        <v>20</v>
      </c>
      <c r="I1482">
        <v>742</v>
      </c>
      <c r="J1482">
        <v>3</v>
      </c>
      <c r="K1482">
        <v>2226</v>
      </c>
      <c r="L1482" s="5">
        <v>0.15</v>
      </c>
      <c r="M1482">
        <f t="shared" si="46"/>
        <v>2020</v>
      </c>
      <c r="N1482" s="4" t="str">
        <f t="shared" si="47"/>
        <v>2020Jul</v>
      </c>
    </row>
    <row r="1483" spans="1:14" x14ac:dyDescent="0.3">
      <c r="A1483" s="4">
        <v>44020</v>
      </c>
      <c r="B1483" t="s">
        <v>38</v>
      </c>
      <c r="C1483" t="s">
        <v>15</v>
      </c>
      <c r="D1483" t="s">
        <v>231</v>
      </c>
      <c r="E1483" t="s">
        <v>17</v>
      </c>
      <c r="F1483" t="s">
        <v>426</v>
      </c>
      <c r="G1483" t="s">
        <v>494</v>
      </c>
      <c r="H1483" t="s">
        <v>428</v>
      </c>
      <c r="I1483">
        <v>62</v>
      </c>
      <c r="J1483">
        <v>1</v>
      </c>
      <c r="K1483">
        <v>62</v>
      </c>
      <c r="L1483" s="5">
        <v>0</v>
      </c>
      <c r="M1483">
        <f t="shared" si="46"/>
        <v>2020</v>
      </c>
      <c r="N1483" s="4" t="str">
        <f t="shared" si="47"/>
        <v>2020Jul</v>
      </c>
    </row>
    <row r="1484" spans="1:14" x14ac:dyDescent="0.3">
      <c r="A1484" s="4">
        <v>44022</v>
      </c>
      <c r="B1484" t="s">
        <v>38</v>
      </c>
      <c r="C1484" t="s">
        <v>15</v>
      </c>
      <c r="D1484" t="s">
        <v>212</v>
      </c>
      <c r="E1484" t="s">
        <v>23</v>
      </c>
      <c r="F1484" t="s">
        <v>24</v>
      </c>
      <c r="G1484" t="s">
        <v>103</v>
      </c>
      <c r="H1484" t="s">
        <v>26</v>
      </c>
      <c r="I1484">
        <v>2295</v>
      </c>
      <c r="J1484">
        <v>1</v>
      </c>
      <c r="K1484">
        <v>2295</v>
      </c>
      <c r="L1484" s="5">
        <v>0</v>
      </c>
      <c r="M1484">
        <f t="shared" si="46"/>
        <v>2020</v>
      </c>
      <c r="N1484" s="4" t="str">
        <f t="shared" si="47"/>
        <v>2020Jul</v>
      </c>
    </row>
    <row r="1485" spans="1:14" x14ac:dyDescent="0.3">
      <c r="A1485" s="4">
        <v>44022</v>
      </c>
      <c r="B1485" t="s">
        <v>14</v>
      </c>
      <c r="C1485" t="s">
        <v>15</v>
      </c>
      <c r="D1485" t="s">
        <v>135</v>
      </c>
      <c r="E1485" t="s">
        <v>17</v>
      </c>
      <c r="F1485" t="s">
        <v>32</v>
      </c>
      <c r="G1485" t="s">
        <v>81</v>
      </c>
      <c r="H1485" t="s">
        <v>26</v>
      </c>
      <c r="I1485">
        <v>349</v>
      </c>
      <c r="J1485">
        <v>6</v>
      </c>
      <c r="K1485">
        <v>2094</v>
      </c>
      <c r="L1485" s="5">
        <v>0.05</v>
      </c>
      <c r="M1485">
        <f t="shared" si="46"/>
        <v>2020</v>
      </c>
      <c r="N1485" s="4" t="str">
        <f t="shared" si="47"/>
        <v>2020Jul</v>
      </c>
    </row>
    <row r="1486" spans="1:14" x14ac:dyDescent="0.3">
      <c r="A1486" s="4">
        <v>44023</v>
      </c>
      <c r="B1486" t="s">
        <v>14</v>
      </c>
      <c r="C1486" t="s">
        <v>15</v>
      </c>
      <c r="D1486" t="s">
        <v>380</v>
      </c>
      <c r="E1486" t="s">
        <v>17</v>
      </c>
      <c r="F1486" t="s">
        <v>426</v>
      </c>
      <c r="G1486" t="s">
        <v>488</v>
      </c>
      <c r="H1486" t="s">
        <v>428</v>
      </c>
      <c r="I1486">
        <v>81</v>
      </c>
      <c r="J1486">
        <v>4</v>
      </c>
      <c r="K1486">
        <v>324</v>
      </c>
      <c r="L1486" s="5">
        <v>0.05</v>
      </c>
      <c r="M1486">
        <f t="shared" si="46"/>
        <v>2020</v>
      </c>
      <c r="N1486" s="4" t="str">
        <f t="shared" si="47"/>
        <v>2020Jul</v>
      </c>
    </row>
    <row r="1487" spans="1:14" x14ac:dyDescent="0.3">
      <c r="A1487" s="4">
        <v>44024</v>
      </c>
      <c r="B1487" t="s">
        <v>14</v>
      </c>
      <c r="C1487" t="s">
        <v>15</v>
      </c>
      <c r="D1487" t="s">
        <v>322</v>
      </c>
      <c r="E1487" t="s">
        <v>17</v>
      </c>
      <c r="F1487" t="s">
        <v>18</v>
      </c>
      <c r="G1487" t="s">
        <v>45</v>
      </c>
      <c r="H1487" t="s">
        <v>26</v>
      </c>
      <c r="I1487">
        <v>337</v>
      </c>
      <c r="J1487">
        <v>3</v>
      </c>
      <c r="K1487">
        <v>1011</v>
      </c>
      <c r="L1487" s="5">
        <v>0.05</v>
      </c>
      <c r="M1487">
        <f t="shared" si="46"/>
        <v>2020</v>
      </c>
      <c r="N1487" s="4" t="str">
        <f t="shared" si="47"/>
        <v>2020Jul</v>
      </c>
    </row>
    <row r="1488" spans="1:14" x14ac:dyDescent="0.3">
      <c r="A1488" s="4">
        <v>44024</v>
      </c>
      <c r="B1488" t="s">
        <v>14</v>
      </c>
      <c r="C1488" t="s">
        <v>15</v>
      </c>
      <c r="D1488" t="s">
        <v>464</v>
      </c>
      <c r="E1488" t="s">
        <v>62</v>
      </c>
      <c r="F1488" t="s">
        <v>418</v>
      </c>
      <c r="G1488" t="s">
        <v>419</v>
      </c>
      <c r="I1488">
        <v>120</v>
      </c>
      <c r="J1488">
        <v>18</v>
      </c>
      <c r="K1488">
        <v>2160</v>
      </c>
      <c r="L1488" s="5">
        <v>0.05</v>
      </c>
      <c r="M1488">
        <f t="shared" si="46"/>
        <v>2020</v>
      </c>
      <c r="N1488" s="4" t="str">
        <f t="shared" si="47"/>
        <v>2020Jul</v>
      </c>
    </row>
    <row r="1489" spans="1:14" x14ac:dyDescent="0.3">
      <c r="A1489" s="4">
        <v>44024</v>
      </c>
      <c r="B1489" t="s">
        <v>14</v>
      </c>
      <c r="C1489" t="s">
        <v>48</v>
      </c>
      <c r="D1489" t="s">
        <v>584</v>
      </c>
      <c r="E1489" t="s">
        <v>17</v>
      </c>
      <c r="F1489" t="s">
        <v>32</v>
      </c>
      <c r="G1489" t="s">
        <v>484</v>
      </c>
      <c r="H1489" t="s">
        <v>26</v>
      </c>
      <c r="I1489">
        <v>250</v>
      </c>
      <c r="J1489">
        <v>1</v>
      </c>
      <c r="K1489">
        <v>250</v>
      </c>
      <c r="L1489" s="5">
        <v>0.15</v>
      </c>
      <c r="M1489">
        <f t="shared" si="46"/>
        <v>2020</v>
      </c>
      <c r="N1489" s="4" t="str">
        <f t="shared" si="47"/>
        <v>2020Jul</v>
      </c>
    </row>
    <row r="1490" spans="1:14" x14ac:dyDescent="0.3">
      <c r="A1490" s="4">
        <v>44024</v>
      </c>
      <c r="B1490" t="s">
        <v>14</v>
      </c>
      <c r="C1490" t="s">
        <v>15</v>
      </c>
      <c r="D1490" t="s">
        <v>585</v>
      </c>
      <c r="E1490" t="s">
        <v>23</v>
      </c>
      <c r="F1490" t="s">
        <v>24</v>
      </c>
      <c r="G1490" t="s">
        <v>103</v>
      </c>
      <c r="H1490" t="s">
        <v>26</v>
      </c>
      <c r="I1490">
        <v>2295</v>
      </c>
      <c r="J1490">
        <v>1</v>
      </c>
      <c r="K1490">
        <v>2295</v>
      </c>
      <c r="L1490" s="5">
        <v>0.05</v>
      </c>
      <c r="M1490">
        <f t="shared" si="46"/>
        <v>2020</v>
      </c>
      <c r="N1490" s="4" t="str">
        <f t="shared" si="47"/>
        <v>2020Jul</v>
      </c>
    </row>
    <row r="1491" spans="1:14" x14ac:dyDescent="0.3">
      <c r="A1491" s="4">
        <v>44025</v>
      </c>
      <c r="B1491" t="s">
        <v>38</v>
      </c>
      <c r="C1491" t="s">
        <v>15</v>
      </c>
      <c r="D1491" t="s">
        <v>249</v>
      </c>
      <c r="E1491" t="s">
        <v>50</v>
      </c>
      <c r="F1491" t="s">
        <v>55</v>
      </c>
      <c r="G1491" t="s">
        <v>56</v>
      </c>
      <c r="H1491" t="s">
        <v>53</v>
      </c>
      <c r="I1491">
        <v>50</v>
      </c>
      <c r="J1491">
        <v>7</v>
      </c>
      <c r="K1491">
        <v>350</v>
      </c>
      <c r="L1491" s="5">
        <v>0</v>
      </c>
      <c r="M1491">
        <f t="shared" si="46"/>
        <v>2020</v>
      </c>
      <c r="N1491" s="4" t="str">
        <f t="shared" si="47"/>
        <v>2020Jul</v>
      </c>
    </row>
    <row r="1492" spans="1:14" x14ac:dyDescent="0.3">
      <c r="A1492" s="4">
        <v>44025</v>
      </c>
      <c r="B1492" t="s">
        <v>14</v>
      </c>
      <c r="C1492" t="s">
        <v>48</v>
      </c>
      <c r="D1492" t="s">
        <v>502</v>
      </c>
      <c r="E1492" t="s">
        <v>17</v>
      </c>
      <c r="F1492" t="s">
        <v>41</v>
      </c>
      <c r="G1492" t="s">
        <v>131</v>
      </c>
      <c r="H1492" t="s">
        <v>26</v>
      </c>
      <c r="I1492">
        <v>300</v>
      </c>
      <c r="J1492">
        <v>2</v>
      </c>
      <c r="K1492">
        <v>600</v>
      </c>
      <c r="L1492" s="5">
        <v>0.15</v>
      </c>
      <c r="M1492">
        <f t="shared" si="46"/>
        <v>2020</v>
      </c>
      <c r="N1492" s="4" t="str">
        <f t="shared" si="47"/>
        <v>2020Jul</v>
      </c>
    </row>
    <row r="1493" spans="1:14" x14ac:dyDescent="0.3">
      <c r="A1493" s="4">
        <v>44025</v>
      </c>
      <c r="B1493" t="s">
        <v>14</v>
      </c>
      <c r="C1493" t="s">
        <v>15</v>
      </c>
      <c r="D1493" t="s">
        <v>106</v>
      </c>
      <c r="E1493" t="s">
        <v>17</v>
      </c>
      <c r="F1493" t="s">
        <v>426</v>
      </c>
      <c r="G1493" t="s">
        <v>494</v>
      </c>
      <c r="H1493" t="s">
        <v>428</v>
      </c>
      <c r="I1493">
        <v>62</v>
      </c>
      <c r="J1493">
        <v>4</v>
      </c>
      <c r="K1493">
        <v>248</v>
      </c>
      <c r="L1493" s="5">
        <v>0.05</v>
      </c>
      <c r="M1493">
        <f t="shared" si="46"/>
        <v>2020</v>
      </c>
      <c r="N1493" s="4" t="str">
        <f t="shared" si="47"/>
        <v>2020Jul</v>
      </c>
    </row>
    <row r="1494" spans="1:14" x14ac:dyDescent="0.3">
      <c r="A1494" s="4">
        <v>44025</v>
      </c>
      <c r="B1494" t="s">
        <v>416</v>
      </c>
      <c r="C1494" t="s">
        <v>21</v>
      </c>
      <c r="D1494" t="s">
        <v>543</v>
      </c>
      <c r="E1494" t="s">
        <v>23</v>
      </c>
      <c r="F1494" t="s">
        <v>24</v>
      </c>
      <c r="G1494" t="s">
        <v>103</v>
      </c>
      <c r="H1494" t="s">
        <v>26</v>
      </c>
      <c r="I1494">
        <v>2295</v>
      </c>
      <c r="J1494">
        <v>3</v>
      </c>
      <c r="K1494">
        <v>6885</v>
      </c>
      <c r="L1494" s="5">
        <v>0.01</v>
      </c>
      <c r="M1494">
        <f t="shared" si="46"/>
        <v>2020</v>
      </c>
      <c r="N1494" s="4" t="str">
        <f t="shared" si="47"/>
        <v>2020Jul</v>
      </c>
    </row>
    <row r="1495" spans="1:14" x14ac:dyDescent="0.3">
      <c r="A1495" s="4">
        <v>44026</v>
      </c>
      <c r="B1495" t="s">
        <v>89</v>
      </c>
      <c r="C1495" t="s">
        <v>21</v>
      </c>
      <c r="D1495" t="s">
        <v>191</v>
      </c>
      <c r="E1495" t="s">
        <v>62</v>
      </c>
      <c r="F1495" t="s">
        <v>63</v>
      </c>
      <c r="G1495" t="s">
        <v>64</v>
      </c>
      <c r="H1495" t="s">
        <v>125</v>
      </c>
      <c r="I1495">
        <v>35</v>
      </c>
      <c r="J1495">
        <v>7</v>
      </c>
      <c r="K1495">
        <v>245</v>
      </c>
      <c r="L1495" s="5">
        <v>0.1</v>
      </c>
      <c r="M1495">
        <f t="shared" si="46"/>
        <v>2020</v>
      </c>
      <c r="N1495" s="4" t="str">
        <f t="shared" si="47"/>
        <v>2020Jul</v>
      </c>
    </row>
    <row r="1496" spans="1:14" x14ac:dyDescent="0.3">
      <c r="A1496" s="4">
        <v>44026</v>
      </c>
      <c r="B1496" t="s">
        <v>14</v>
      </c>
      <c r="C1496" t="s">
        <v>48</v>
      </c>
      <c r="D1496" t="s">
        <v>586</v>
      </c>
      <c r="E1496" t="s">
        <v>23</v>
      </c>
      <c r="F1496" t="s">
        <v>28</v>
      </c>
      <c r="G1496" t="s">
        <v>29</v>
      </c>
      <c r="H1496" t="s">
        <v>30</v>
      </c>
      <c r="I1496">
        <v>783</v>
      </c>
      <c r="J1496">
        <v>1</v>
      </c>
      <c r="K1496">
        <v>783</v>
      </c>
      <c r="L1496" s="5">
        <v>0.15</v>
      </c>
      <c r="M1496">
        <f t="shared" si="46"/>
        <v>2020</v>
      </c>
      <c r="N1496" s="4" t="str">
        <f t="shared" si="47"/>
        <v>2020Jul</v>
      </c>
    </row>
    <row r="1497" spans="1:14" x14ac:dyDescent="0.3">
      <c r="A1497" s="4">
        <v>44026</v>
      </c>
      <c r="B1497" t="s">
        <v>14</v>
      </c>
      <c r="C1497" t="s">
        <v>21</v>
      </c>
      <c r="D1497" t="s">
        <v>224</v>
      </c>
      <c r="E1497" t="s">
        <v>62</v>
      </c>
      <c r="F1497" t="s">
        <v>67</v>
      </c>
      <c r="G1497" t="s">
        <v>68</v>
      </c>
      <c r="I1497">
        <v>25</v>
      </c>
      <c r="J1497">
        <v>5</v>
      </c>
      <c r="K1497">
        <v>125</v>
      </c>
      <c r="L1497" s="5">
        <v>0.12</v>
      </c>
      <c r="M1497">
        <f t="shared" si="46"/>
        <v>2020</v>
      </c>
      <c r="N1497" s="4" t="str">
        <f t="shared" si="47"/>
        <v>2020Jul</v>
      </c>
    </row>
    <row r="1498" spans="1:14" x14ac:dyDescent="0.3">
      <c r="A1498" s="4">
        <v>44026</v>
      </c>
      <c r="B1498" t="s">
        <v>14</v>
      </c>
      <c r="C1498" t="s">
        <v>21</v>
      </c>
      <c r="D1498" t="s">
        <v>192</v>
      </c>
      <c r="E1498" t="s">
        <v>17</v>
      </c>
      <c r="F1498" t="s">
        <v>426</v>
      </c>
      <c r="G1498" t="s">
        <v>494</v>
      </c>
      <c r="H1498" t="s">
        <v>428</v>
      </c>
      <c r="I1498">
        <v>62</v>
      </c>
      <c r="J1498">
        <v>4</v>
      </c>
      <c r="K1498">
        <v>248</v>
      </c>
      <c r="L1498" s="5">
        <v>0.12</v>
      </c>
      <c r="M1498">
        <f t="shared" si="46"/>
        <v>2020</v>
      </c>
      <c r="N1498" s="4" t="str">
        <f t="shared" si="47"/>
        <v>2020Jul</v>
      </c>
    </row>
    <row r="1499" spans="1:14" x14ac:dyDescent="0.3">
      <c r="A1499" s="4">
        <v>44027</v>
      </c>
      <c r="B1499" t="s">
        <v>14</v>
      </c>
      <c r="C1499" t="s">
        <v>15</v>
      </c>
      <c r="D1499" t="s">
        <v>225</v>
      </c>
      <c r="E1499" t="s">
        <v>23</v>
      </c>
      <c r="F1499" t="s">
        <v>28</v>
      </c>
      <c r="G1499" t="s">
        <v>29</v>
      </c>
      <c r="H1499" t="s">
        <v>30</v>
      </c>
      <c r="I1499">
        <v>783</v>
      </c>
      <c r="J1499">
        <v>3</v>
      </c>
      <c r="K1499">
        <v>2349</v>
      </c>
      <c r="L1499" s="5">
        <v>0.05</v>
      </c>
      <c r="M1499">
        <f t="shared" si="46"/>
        <v>2020</v>
      </c>
      <c r="N1499" s="4" t="str">
        <f t="shared" si="47"/>
        <v>2020Jul</v>
      </c>
    </row>
    <row r="1500" spans="1:14" x14ac:dyDescent="0.3">
      <c r="A1500" s="4">
        <v>44027</v>
      </c>
      <c r="B1500" t="s">
        <v>38</v>
      </c>
      <c r="C1500" t="s">
        <v>15</v>
      </c>
      <c r="D1500" t="s">
        <v>514</v>
      </c>
      <c r="E1500" t="s">
        <v>50</v>
      </c>
      <c r="F1500" t="s">
        <v>55</v>
      </c>
      <c r="G1500" t="s">
        <v>56</v>
      </c>
      <c r="H1500" t="s">
        <v>53</v>
      </c>
      <c r="I1500">
        <v>50</v>
      </c>
      <c r="J1500">
        <v>1</v>
      </c>
      <c r="K1500">
        <v>50</v>
      </c>
      <c r="L1500" s="5">
        <v>0</v>
      </c>
      <c r="M1500">
        <f t="shared" si="46"/>
        <v>2020</v>
      </c>
      <c r="N1500" s="4" t="str">
        <f t="shared" si="47"/>
        <v>2020Jul</v>
      </c>
    </row>
    <row r="1501" spans="1:14" x14ac:dyDescent="0.3">
      <c r="A1501" s="4">
        <v>44027</v>
      </c>
      <c r="B1501" t="s">
        <v>89</v>
      </c>
      <c r="C1501" t="s">
        <v>48</v>
      </c>
      <c r="D1501" t="s">
        <v>522</v>
      </c>
      <c r="E1501" t="s">
        <v>17</v>
      </c>
      <c r="F1501" t="s">
        <v>431</v>
      </c>
      <c r="G1501" t="s">
        <v>453</v>
      </c>
      <c r="H1501" t="s">
        <v>20</v>
      </c>
      <c r="I1501">
        <v>1004</v>
      </c>
      <c r="J1501">
        <v>2</v>
      </c>
      <c r="K1501">
        <v>2008</v>
      </c>
      <c r="L1501" s="5">
        <v>0.16</v>
      </c>
      <c r="M1501">
        <f t="shared" si="46"/>
        <v>2020</v>
      </c>
      <c r="N1501" s="4" t="str">
        <f t="shared" si="47"/>
        <v>2020Jul</v>
      </c>
    </row>
    <row r="1502" spans="1:14" x14ac:dyDescent="0.3">
      <c r="A1502" s="4">
        <v>44028</v>
      </c>
      <c r="B1502" t="s">
        <v>14</v>
      </c>
      <c r="C1502" t="s">
        <v>15</v>
      </c>
      <c r="D1502" t="s">
        <v>210</v>
      </c>
      <c r="E1502" t="s">
        <v>50</v>
      </c>
      <c r="F1502" t="s">
        <v>55</v>
      </c>
      <c r="G1502" t="s">
        <v>56</v>
      </c>
      <c r="H1502" t="s">
        <v>53</v>
      </c>
      <c r="I1502">
        <v>50</v>
      </c>
      <c r="J1502">
        <v>6</v>
      </c>
      <c r="K1502">
        <v>300</v>
      </c>
      <c r="L1502" s="5">
        <v>0.05</v>
      </c>
      <c r="M1502">
        <f t="shared" si="46"/>
        <v>2020</v>
      </c>
      <c r="N1502" s="4" t="str">
        <f t="shared" si="47"/>
        <v>2020Jul</v>
      </c>
    </row>
    <row r="1503" spans="1:14" x14ac:dyDescent="0.3">
      <c r="A1503" s="4">
        <v>44028</v>
      </c>
      <c r="B1503" t="s">
        <v>14</v>
      </c>
      <c r="C1503" t="s">
        <v>15</v>
      </c>
      <c r="D1503" t="s">
        <v>374</v>
      </c>
      <c r="E1503" t="s">
        <v>23</v>
      </c>
      <c r="F1503" t="s">
        <v>24</v>
      </c>
      <c r="G1503" t="s">
        <v>272</v>
      </c>
      <c r="H1503" t="s">
        <v>15</v>
      </c>
      <c r="I1503">
        <v>3400</v>
      </c>
      <c r="J1503">
        <v>2</v>
      </c>
      <c r="K1503">
        <v>6800</v>
      </c>
      <c r="L1503" s="5">
        <v>0.05</v>
      </c>
      <c r="M1503">
        <f t="shared" si="46"/>
        <v>2020</v>
      </c>
      <c r="N1503" s="4" t="str">
        <f t="shared" si="47"/>
        <v>2020Jul</v>
      </c>
    </row>
    <row r="1504" spans="1:14" x14ac:dyDescent="0.3">
      <c r="A1504" s="4">
        <v>44028</v>
      </c>
      <c r="B1504" t="s">
        <v>416</v>
      </c>
      <c r="C1504" t="s">
        <v>15</v>
      </c>
      <c r="D1504" t="s">
        <v>556</v>
      </c>
      <c r="E1504" t="s">
        <v>23</v>
      </c>
      <c r="F1504" t="s">
        <v>28</v>
      </c>
      <c r="G1504" t="s">
        <v>29</v>
      </c>
      <c r="H1504" t="s">
        <v>30</v>
      </c>
      <c r="I1504">
        <v>783</v>
      </c>
      <c r="J1504">
        <v>2</v>
      </c>
      <c r="K1504">
        <v>1566</v>
      </c>
      <c r="L1504" s="5">
        <v>0</v>
      </c>
      <c r="M1504">
        <f t="shared" si="46"/>
        <v>2020</v>
      </c>
      <c r="N1504" s="4" t="str">
        <f t="shared" si="47"/>
        <v>2020Jul</v>
      </c>
    </row>
    <row r="1505" spans="1:14" x14ac:dyDescent="0.3">
      <c r="A1505" s="4">
        <v>44029</v>
      </c>
      <c r="B1505" t="s">
        <v>14</v>
      </c>
      <c r="C1505" t="s">
        <v>15</v>
      </c>
      <c r="D1505" t="s">
        <v>71</v>
      </c>
      <c r="E1505" t="s">
        <v>50</v>
      </c>
      <c r="F1505" t="s">
        <v>257</v>
      </c>
      <c r="G1505" t="s">
        <v>411</v>
      </c>
      <c r="H1505" t="s">
        <v>259</v>
      </c>
      <c r="I1505">
        <v>9</v>
      </c>
      <c r="J1505">
        <v>2</v>
      </c>
      <c r="K1505">
        <v>18</v>
      </c>
      <c r="L1505" s="5">
        <v>0.05</v>
      </c>
      <c r="M1505">
        <f t="shared" si="46"/>
        <v>2020</v>
      </c>
      <c r="N1505" s="4" t="str">
        <f t="shared" si="47"/>
        <v>2020Jul</v>
      </c>
    </row>
    <row r="1506" spans="1:14" x14ac:dyDescent="0.3">
      <c r="A1506" s="4">
        <v>44029</v>
      </c>
      <c r="B1506" t="s">
        <v>14</v>
      </c>
      <c r="C1506" t="s">
        <v>15</v>
      </c>
      <c r="D1506" t="s">
        <v>74</v>
      </c>
      <c r="E1506" t="s">
        <v>50</v>
      </c>
      <c r="F1506" t="s">
        <v>58</v>
      </c>
      <c r="G1506" t="s">
        <v>455</v>
      </c>
      <c r="H1506" t="s">
        <v>26</v>
      </c>
      <c r="I1506">
        <v>70</v>
      </c>
      <c r="J1506">
        <v>6</v>
      </c>
      <c r="K1506">
        <v>420</v>
      </c>
      <c r="L1506" s="5">
        <v>0.05</v>
      </c>
      <c r="M1506">
        <f t="shared" si="46"/>
        <v>2020</v>
      </c>
      <c r="N1506" s="4" t="str">
        <f t="shared" si="47"/>
        <v>2020Jul</v>
      </c>
    </row>
    <row r="1507" spans="1:14" x14ac:dyDescent="0.3">
      <c r="A1507" s="4">
        <v>44029</v>
      </c>
      <c r="B1507" t="s">
        <v>14</v>
      </c>
      <c r="C1507" t="s">
        <v>21</v>
      </c>
      <c r="D1507" t="s">
        <v>208</v>
      </c>
      <c r="E1507" t="s">
        <v>50</v>
      </c>
      <c r="F1507" t="s">
        <v>78</v>
      </c>
      <c r="G1507" t="s">
        <v>79</v>
      </c>
      <c r="H1507" t="s">
        <v>26</v>
      </c>
      <c r="I1507">
        <v>24</v>
      </c>
      <c r="J1507">
        <v>2</v>
      </c>
      <c r="K1507">
        <v>48</v>
      </c>
      <c r="L1507" s="5">
        <v>0.12</v>
      </c>
      <c r="M1507">
        <f t="shared" si="46"/>
        <v>2020</v>
      </c>
      <c r="N1507" s="4" t="str">
        <f t="shared" si="47"/>
        <v>2020Jul</v>
      </c>
    </row>
    <row r="1508" spans="1:14" x14ac:dyDescent="0.3">
      <c r="A1508" s="4">
        <v>44029</v>
      </c>
      <c r="B1508" t="s">
        <v>89</v>
      </c>
      <c r="C1508" t="s">
        <v>21</v>
      </c>
      <c r="D1508" t="s">
        <v>548</v>
      </c>
      <c r="E1508" t="s">
        <v>23</v>
      </c>
      <c r="F1508" t="s">
        <v>24</v>
      </c>
      <c r="G1508" t="s">
        <v>103</v>
      </c>
      <c r="H1508" t="s">
        <v>26</v>
      </c>
      <c r="I1508">
        <v>2295</v>
      </c>
      <c r="J1508">
        <v>1</v>
      </c>
      <c r="K1508">
        <v>2295</v>
      </c>
      <c r="L1508" s="5">
        <v>0.1</v>
      </c>
      <c r="M1508">
        <f t="shared" si="46"/>
        <v>2020</v>
      </c>
      <c r="N1508" s="4" t="str">
        <f t="shared" si="47"/>
        <v>2020Jul</v>
      </c>
    </row>
    <row r="1509" spans="1:14" x14ac:dyDescent="0.3">
      <c r="A1509" s="4">
        <v>44029</v>
      </c>
      <c r="B1509" t="s">
        <v>89</v>
      </c>
      <c r="C1509" t="s">
        <v>21</v>
      </c>
      <c r="D1509" t="s">
        <v>532</v>
      </c>
      <c r="E1509" t="s">
        <v>17</v>
      </c>
      <c r="F1509" t="s">
        <v>426</v>
      </c>
      <c r="G1509" t="s">
        <v>442</v>
      </c>
      <c r="H1509" t="s">
        <v>428</v>
      </c>
      <c r="I1509">
        <v>81</v>
      </c>
      <c r="J1509">
        <v>6</v>
      </c>
      <c r="K1509">
        <v>486</v>
      </c>
      <c r="L1509" s="5">
        <v>0.1</v>
      </c>
      <c r="M1509">
        <f t="shared" si="46"/>
        <v>2020</v>
      </c>
      <c r="N1509" s="4" t="str">
        <f t="shared" si="47"/>
        <v>2020Jul</v>
      </c>
    </row>
    <row r="1510" spans="1:14" x14ac:dyDescent="0.3">
      <c r="A1510" s="4">
        <v>44030</v>
      </c>
      <c r="B1510" t="s">
        <v>14</v>
      </c>
      <c r="C1510" t="s">
        <v>15</v>
      </c>
      <c r="D1510" t="s">
        <v>349</v>
      </c>
      <c r="E1510" t="s">
        <v>23</v>
      </c>
      <c r="F1510" t="s">
        <v>24</v>
      </c>
      <c r="G1510" t="s">
        <v>103</v>
      </c>
      <c r="H1510" t="s">
        <v>26</v>
      </c>
      <c r="I1510">
        <v>2295</v>
      </c>
      <c r="J1510">
        <v>2</v>
      </c>
      <c r="K1510">
        <v>4590</v>
      </c>
      <c r="L1510" s="5">
        <v>0.05</v>
      </c>
      <c r="M1510">
        <f t="shared" si="46"/>
        <v>2020</v>
      </c>
      <c r="N1510" s="4" t="str">
        <f t="shared" si="47"/>
        <v>2020Jul</v>
      </c>
    </row>
    <row r="1511" spans="1:14" x14ac:dyDescent="0.3">
      <c r="A1511" s="4">
        <v>44030</v>
      </c>
      <c r="B1511" t="s">
        <v>416</v>
      </c>
      <c r="C1511" t="s">
        <v>15</v>
      </c>
      <c r="D1511" t="s">
        <v>527</v>
      </c>
      <c r="E1511" t="s">
        <v>62</v>
      </c>
      <c r="F1511" t="s">
        <v>418</v>
      </c>
      <c r="G1511" t="s">
        <v>419</v>
      </c>
      <c r="I1511">
        <v>120</v>
      </c>
      <c r="J1511">
        <v>9</v>
      </c>
      <c r="K1511">
        <v>1080</v>
      </c>
      <c r="L1511" s="5">
        <v>0</v>
      </c>
      <c r="M1511">
        <f t="shared" si="46"/>
        <v>2020</v>
      </c>
      <c r="N1511" s="4" t="str">
        <f t="shared" si="47"/>
        <v>2020Jul</v>
      </c>
    </row>
    <row r="1512" spans="1:14" x14ac:dyDescent="0.3">
      <c r="A1512" s="4">
        <v>44031</v>
      </c>
      <c r="B1512" t="s">
        <v>14</v>
      </c>
      <c r="C1512" t="s">
        <v>21</v>
      </c>
      <c r="D1512" t="s">
        <v>438</v>
      </c>
      <c r="E1512" t="s">
        <v>50</v>
      </c>
      <c r="F1512" t="s">
        <v>55</v>
      </c>
      <c r="G1512" t="s">
        <v>466</v>
      </c>
      <c r="H1512" t="s">
        <v>20</v>
      </c>
      <c r="I1512">
        <v>54</v>
      </c>
      <c r="J1512">
        <v>2</v>
      </c>
      <c r="K1512">
        <v>108</v>
      </c>
      <c r="L1512" s="5">
        <v>0.12</v>
      </c>
      <c r="M1512">
        <f t="shared" si="46"/>
        <v>2020</v>
      </c>
      <c r="N1512" s="4" t="str">
        <f t="shared" si="47"/>
        <v>2020Jul</v>
      </c>
    </row>
    <row r="1513" spans="1:14" x14ac:dyDescent="0.3">
      <c r="A1513" s="4">
        <v>44032</v>
      </c>
      <c r="B1513" t="s">
        <v>89</v>
      </c>
      <c r="C1513" t="s">
        <v>15</v>
      </c>
      <c r="D1513" t="s">
        <v>98</v>
      </c>
      <c r="E1513" t="s">
        <v>23</v>
      </c>
      <c r="F1513" t="s">
        <v>28</v>
      </c>
      <c r="G1513" t="s">
        <v>36</v>
      </c>
      <c r="H1513" t="s">
        <v>30</v>
      </c>
      <c r="I1513">
        <v>2443</v>
      </c>
      <c r="J1513">
        <v>5</v>
      </c>
      <c r="K1513">
        <v>12215</v>
      </c>
      <c r="L1513" s="5">
        <v>0.05</v>
      </c>
      <c r="M1513">
        <f t="shared" si="46"/>
        <v>2020</v>
      </c>
      <c r="N1513" s="4" t="str">
        <f t="shared" si="47"/>
        <v>2020Jul</v>
      </c>
    </row>
    <row r="1514" spans="1:14" x14ac:dyDescent="0.3">
      <c r="A1514" s="4">
        <v>44032</v>
      </c>
      <c r="B1514" t="s">
        <v>14</v>
      </c>
      <c r="C1514" t="s">
        <v>15</v>
      </c>
      <c r="D1514" t="s">
        <v>566</v>
      </c>
      <c r="E1514" t="s">
        <v>23</v>
      </c>
      <c r="F1514" t="s">
        <v>28</v>
      </c>
      <c r="G1514" t="s">
        <v>29</v>
      </c>
      <c r="H1514" t="s">
        <v>26</v>
      </c>
      <c r="I1514">
        <v>783</v>
      </c>
      <c r="J1514">
        <v>9</v>
      </c>
      <c r="K1514">
        <v>7047</v>
      </c>
      <c r="L1514" s="5">
        <v>0.05</v>
      </c>
      <c r="M1514">
        <f t="shared" si="46"/>
        <v>2020</v>
      </c>
      <c r="N1514" s="4" t="str">
        <f t="shared" si="47"/>
        <v>2020Jul</v>
      </c>
    </row>
    <row r="1515" spans="1:14" x14ac:dyDescent="0.3">
      <c r="A1515" s="4">
        <v>44032</v>
      </c>
      <c r="B1515" t="s">
        <v>38</v>
      </c>
      <c r="C1515" t="s">
        <v>21</v>
      </c>
      <c r="D1515" t="s">
        <v>250</v>
      </c>
      <c r="E1515" t="s">
        <v>50</v>
      </c>
      <c r="F1515" t="s">
        <v>78</v>
      </c>
      <c r="G1515" t="s">
        <v>79</v>
      </c>
      <c r="H1515" t="s">
        <v>26</v>
      </c>
      <c r="I1515">
        <v>24</v>
      </c>
      <c r="J1515">
        <v>5</v>
      </c>
      <c r="K1515">
        <v>120</v>
      </c>
      <c r="L1515" s="5">
        <v>0.02</v>
      </c>
      <c r="M1515">
        <f t="shared" si="46"/>
        <v>2020</v>
      </c>
      <c r="N1515" s="4" t="str">
        <f t="shared" si="47"/>
        <v>2020Jul</v>
      </c>
    </row>
    <row r="1516" spans="1:14" x14ac:dyDescent="0.3">
      <c r="A1516" s="4">
        <v>44032</v>
      </c>
      <c r="B1516" t="s">
        <v>14</v>
      </c>
      <c r="C1516" t="s">
        <v>15</v>
      </c>
      <c r="D1516" t="s">
        <v>508</v>
      </c>
      <c r="E1516" t="s">
        <v>17</v>
      </c>
      <c r="F1516" t="s">
        <v>32</v>
      </c>
      <c r="G1516" t="s">
        <v>47</v>
      </c>
      <c r="H1516" t="s">
        <v>15</v>
      </c>
      <c r="I1516">
        <v>1365</v>
      </c>
      <c r="J1516">
        <v>1</v>
      </c>
      <c r="K1516">
        <v>1365</v>
      </c>
      <c r="L1516" s="5">
        <v>0.05</v>
      </c>
      <c r="M1516">
        <f t="shared" si="46"/>
        <v>2020</v>
      </c>
      <c r="N1516" s="4" t="str">
        <f t="shared" si="47"/>
        <v>2020Jul</v>
      </c>
    </row>
    <row r="1517" spans="1:14" x14ac:dyDescent="0.3">
      <c r="A1517" s="4">
        <v>44032</v>
      </c>
      <c r="B1517" t="s">
        <v>38</v>
      </c>
      <c r="C1517" t="s">
        <v>21</v>
      </c>
      <c r="D1517" t="s">
        <v>40</v>
      </c>
      <c r="E1517" t="s">
        <v>17</v>
      </c>
      <c r="F1517" t="s">
        <v>426</v>
      </c>
      <c r="G1517" t="s">
        <v>494</v>
      </c>
      <c r="H1517" t="s">
        <v>428</v>
      </c>
      <c r="I1517">
        <v>62</v>
      </c>
      <c r="J1517">
        <v>3</v>
      </c>
      <c r="K1517">
        <v>186</v>
      </c>
      <c r="L1517" s="5">
        <v>0.02</v>
      </c>
      <c r="M1517">
        <f t="shared" si="46"/>
        <v>2020</v>
      </c>
      <c r="N1517" s="4" t="str">
        <f t="shared" si="47"/>
        <v>2020Jul</v>
      </c>
    </row>
    <row r="1518" spans="1:14" x14ac:dyDescent="0.3">
      <c r="A1518" s="4">
        <v>44032</v>
      </c>
      <c r="B1518" t="s">
        <v>14</v>
      </c>
      <c r="C1518" t="s">
        <v>15</v>
      </c>
      <c r="D1518" t="s">
        <v>72</v>
      </c>
      <c r="E1518" t="s">
        <v>17</v>
      </c>
      <c r="F1518" t="s">
        <v>426</v>
      </c>
      <c r="G1518" t="s">
        <v>488</v>
      </c>
      <c r="H1518" t="s">
        <v>428</v>
      </c>
      <c r="I1518">
        <v>81</v>
      </c>
      <c r="J1518">
        <v>2</v>
      </c>
      <c r="K1518">
        <v>162</v>
      </c>
      <c r="L1518" s="5">
        <v>0.05</v>
      </c>
      <c r="M1518">
        <f t="shared" si="46"/>
        <v>2020</v>
      </c>
      <c r="N1518" s="4" t="str">
        <f t="shared" si="47"/>
        <v>2020Jul</v>
      </c>
    </row>
    <row r="1519" spans="1:14" x14ac:dyDescent="0.3">
      <c r="A1519" s="4">
        <v>44033</v>
      </c>
      <c r="B1519" t="s">
        <v>14</v>
      </c>
      <c r="C1519" t="s">
        <v>15</v>
      </c>
      <c r="D1519" t="s">
        <v>445</v>
      </c>
      <c r="E1519" t="s">
        <v>23</v>
      </c>
      <c r="F1519" t="s">
        <v>28</v>
      </c>
      <c r="G1519" t="s">
        <v>36</v>
      </c>
      <c r="H1519" t="s">
        <v>26</v>
      </c>
      <c r="I1519">
        <v>2443</v>
      </c>
      <c r="J1519">
        <v>1</v>
      </c>
      <c r="K1519">
        <v>2443</v>
      </c>
      <c r="L1519" s="5">
        <v>0.05</v>
      </c>
      <c r="M1519">
        <f t="shared" si="46"/>
        <v>2020</v>
      </c>
      <c r="N1519" s="4" t="str">
        <f t="shared" si="47"/>
        <v>2020Jul</v>
      </c>
    </row>
    <row r="1520" spans="1:14" x14ac:dyDescent="0.3">
      <c r="A1520" s="4">
        <v>44033</v>
      </c>
      <c r="B1520" t="s">
        <v>38</v>
      </c>
      <c r="C1520" t="s">
        <v>15</v>
      </c>
      <c r="D1520" t="s">
        <v>123</v>
      </c>
      <c r="E1520" t="s">
        <v>17</v>
      </c>
      <c r="F1520" t="s">
        <v>426</v>
      </c>
      <c r="G1520" t="s">
        <v>488</v>
      </c>
      <c r="H1520" t="s">
        <v>428</v>
      </c>
      <c r="I1520">
        <v>81</v>
      </c>
      <c r="J1520">
        <v>2</v>
      </c>
      <c r="K1520">
        <v>162</v>
      </c>
      <c r="L1520" s="5">
        <v>0</v>
      </c>
      <c r="M1520">
        <f t="shared" si="46"/>
        <v>2020</v>
      </c>
      <c r="N1520" s="4" t="str">
        <f t="shared" si="47"/>
        <v>2020Jul</v>
      </c>
    </row>
    <row r="1521" spans="1:14" x14ac:dyDescent="0.3">
      <c r="A1521" s="4">
        <v>44033</v>
      </c>
      <c r="B1521" t="s">
        <v>38</v>
      </c>
      <c r="C1521" t="s">
        <v>15</v>
      </c>
      <c r="D1521" t="s">
        <v>528</v>
      </c>
      <c r="E1521" t="s">
        <v>50</v>
      </c>
      <c r="F1521" t="s">
        <v>257</v>
      </c>
      <c r="G1521" t="s">
        <v>411</v>
      </c>
      <c r="H1521" t="s">
        <v>259</v>
      </c>
      <c r="I1521">
        <v>9</v>
      </c>
      <c r="J1521">
        <v>6</v>
      </c>
      <c r="K1521">
        <v>54</v>
      </c>
      <c r="L1521" s="5">
        <v>0</v>
      </c>
      <c r="M1521">
        <f t="shared" si="46"/>
        <v>2020</v>
      </c>
      <c r="N1521" s="4" t="str">
        <f t="shared" si="47"/>
        <v>2020Jul</v>
      </c>
    </row>
    <row r="1522" spans="1:14" x14ac:dyDescent="0.3">
      <c r="A1522" s="4">
        <v>44034</v>
      </c>
      <c r="B1522" t="s">
        <v>38</v>
      </c>
      <c r="C1522" t="s">
        <v>15</v>
      </c>
      <c r="D1522" t="s">
        <v>140</v>
      </c>
      <c r="E1522" t="s">
        <v>17</v>
      </c>
      <c r="F1522" t="s">
        <v>18</v>
      </c>
      <c r="G1522" t="s">
        <v>45</v>
      </c>
      <c r="H1522" t="s">
        <v>30</v>
      </c>
      <c r="I1522">
        <v>337</v>
      </c>
      <c r="J1522">
        <v>2</v>
      </c>
      <c r="K1522">
        <v>674</v>
      </c>
      <c r="L1522" s="5">
        <v>0</v>
      </c>
      <c r="M1522">
        <f t="shared" si="46"/>
        <v>2020</v>
      </c>
      <c r="N1522" s="4" t="str">
        <f t="shared" si="47"/>
        <v>2020Jul</v>
      </c>
    </row>
    <row r="1523" spans="1:14" x14ac:dyDescent="0.3">
      <c r="A1523" s="4">
        <v>44034</v>
      </c>
      <c r="B1523" t="s">
        <v>14</v>
      </c>
      <c r="C1523" t="s">
        <v>15</v>
      </c>
      <c r="D1523" t="s">
        <v>306</v>
      </c>
      <c r="E1523" t="s">
        <v>23</v>
      </c>
      <c r="F1523" t="s">
        <v>28</v>
      </c>
      <c r="G1523" t="s">
        <v>29</v>
      </c>
      <c r="H1523" t="s">
        <v>30</v>
      </c>
      <c r="I1523">
        <v>783</v>
      </c>
      <c r="J1523">
        <v>2</v>
      </c>
      <c r="K1523">
        <v>1566</v>
      </c>
      <c r="L1523" s="5">
        <v>0.05</v>
      </c>
      <c r="M1523">
        <f t="shared" si="46"/>
        <v>2020</v>
      </c>
      <c r="N1523" s="4" t="str">
        <f t="shared" si="47"/>
        <v>2020Jul</v>
      </c>
    </row>
    <row r="1524" spans="1:14" x14ac:dyDescent="0.3">
      <c r="A1524" s="4">
        <v>44034</v>
      </c>
      <c r="B1524" t="s">
        <v>14</v>
      </c>
      <c r="C1524" t="s">
        <v>15</v>
      </c>
      <c r="D1524" t="s">
        <v>412</v>
      </c>
      <c r="E1524" t="s">
        <v>62</v>
      </c>
      <c r="F1524" t="s">
        <v>63</v>
      </c>
      <c r="G1524" t="s">
        <v>64</v>
      </c>
      <c r="H1524" t="s">
        <v>26</v>
      </c>
      <c r="I1524">
        <v>35</v>
      </c>
      <c r="J1524">
        <v>4</v>
      </c>
      <c r="K1524">
        <v>140</v>
      </c>
      <c r="L1524" s="5">
        <v>0.05</v>
      </c>
      <c r="M1524">
        <f t="shared" si="46"/>
        <v>2020</v>
      </c>
      <c r="N1524" s="4" t="str">
        <f t="shared" si="47"/>
        <v>2020Jul</v>
      </c>
    </row>
    <row r="1525" spans="1:14" x14ac:dyDescent="0.3">
      <c r="A1525" s="4">
        <v>44035</v>
      </c>
      <c r="B1525" t="s">
        <v>38</v>
      </c>
      <c r="C1525" t="s">
        <v>21</v>
      </c>
      <c r="D1525" t="s">
        <v>282</v>
      </c>
      <c r="E1525" t="s">
        <v>50</v>
      </c>
      <c r="F1525" t="s">
        <v>78</v>
      </c>
      <c r="G1525" t="s">
        <v>93</v>
      </c>
      <c r="H1525" t="s">
        <v>26</v>
      </c>
      <c r="I1525">
        <v>38</v>
      </c>
      <c r="J1525">
        <v>3</v>
      </c>
      <c r="K1525">
        <v>114</v>
      </c>
      <c r="L1525" s="5">
        <v>0.02</v>
      </c>
      <c r="M1525">
        <f t="shared" si="46"/>
        <v>2020</v>
      </c>
      <c r="N1525" s="4" t="str">
        <f t="shared" si="47"/>
        <v>2020Jul</v>
      </c>
    </row>
    <row r="1526" spans="1:14" x14ac:dyDescent="0.3">
      <c r="A1526" s="4">
        <v>44035</v>
      </c>
      <c r="B1526" t="s">
        <v>14</v>
      </c>
      <c r="C1526" t="s">
        <v>15</v>
      </c>
      <c r="D1526" t="s">
        <v>587</v>
      </c>
      <c r="E1526" t="s">
        <v>50</v>
      </c>
      <c r="F1526" t="s">
        <v>55</v>
      </c>
      <c r="G1526" t="s">
        <v>56</v>
      </c>
      <c r="H1526" t="s">
        <v>53</v>
      </c>
      <c r="I1526">
        <v>50</v>
      </c>
      <c r="J1526">
        <v>2</v>
      </c>
      <c r="K1526">
        <v>100</v>
      </c>
      <c r="L1526" s="5">
        <v>0.05</v>
      </c>
      <c r="M1526">
        <f t="shared" si="46"/>
        <v>2020</v>
      </c>
      <c r="N1526" s="4" t="str">
        <f t="shared" si="47"/>
        <v>2020Jul</v>
      </c>
    </row>
    <row r="1527" spans="1:14" x14ac:dyDescent="0.3">
      <c r="A1527" s="4">
        <v>44036</v>
      </c>
      <c r="B1527" t="s">
        <v>14</v>
      </c>
      <c r="C1527" t="s">
        <v>21</v>
      </c>
      <c r="D1527" t="s">
        <v>310</v>
      </c>
      <c r="E1527" t="s">
        <v>17</v>
      </c>
      <c r="F1527" t="s">
        <v>18</v>
      </c>
      <c r="G1527" t="s">
        <v>45</v>
      </c>
      <c r="H1527" t="s">
        <v>30</v>
      </c>
      <c r="I1527">
        <v>337</v>
      </c>
      <c r="J1527">
        <v>2</v>
      </c>
      <c r="K1527">
        <v>674</v>
      </c>
      <c r="L1527" s="5">
        <v>0.12</v>
      </c>
      <c r="M1527">
        <f t="shared" si="46"/>
        <v>2020</v>
      </c>
      <c r="N1527" s="4" t="str">
        <f t="shared" si="47"/>
        <v>2020Jul</v>
      </c>
    </row>
    <row r="1528" spans="1:14" x14ac:dyDescent="0.3">
      <c r="A1528" s="4">
        <v>44036</v>
      </c>
      <c r="B1528" t="s">
        <v>34</v>
      </c>
      <c r="C1528" t="s">
        <v>21</v>
      </c>
      <c r="D1528" t="s">
        <v>475</v>
      </c>
      <c r="E1528" t="s">
        <v>17</v>
      </c>
      <c r="F1528" t="s">
        <v>426</v>
      </c>
      <c r="G1528" t="s">
        <v>457</v>
      </c>
      <c r="H1528" t="s">
        <v>428</v>
      </c>
      <c r="I1528">
        <v>62</v>
      </c>
      <c r="J1528">
        <v>1</v>
      </c>
      <c r="K1528">
        <v>62</v>
      </c>
      <c r="L1528" s="5">
        <v>0.24</v>
      </c>
      <c r="M1528">
        <f t="shared" si="46"/>
        <v>2020</v>
      </c>
      <c r="N1528" s="4" t="str">
        <f t="shared" si="47"/>
        <v>2020Jul</v>
      </c>
    </row>
    <row r="1529" spans="1:14" x14ac:dyDescent="0.3">
      <c r="A1529" s="4">
        <v>44036</v>
      </c>
      <c r="B1529" t="s">
        <v>14</v>
      </c>
      <c r="C1529" t="s">
        <v>21</v>
      </c>
      <c r="D1529" t="s">
        <v>381</v>
      </c>
      <c r="E1529" t="s">
        <v>50</v>
      </c>
      <c r="F1529" t="s">
        <v>58</v>
      </c>
      <c r="G1529" t="s">
        <v>455</v>
      </c>
      <c r="H1529" t="s">
        <v>26</v>
      </c>
      <c r="I1529">
        <v>70</v>
      </c>
      <c r="J1529">
        <v>4</v>
      </c>
      <c r="K1529">
        <v>280</v>
      </c>
      <c r="L1529" s="5">
        <v>0.12</v>
      </c>
      <c r="M1529">
        <f t="shared" si="46"/>
        <v>2020</v>
      </c>
      <c r="N1529" s="4" t="str">
        <f t="shared" si="47"/>
        <v>2020Jul</v>
      </c>
    </row>
    <row r="1530" spans="1:14" x14ac:dyDescent="0.3">
      <c r="A1530" s="4">
        <v>44037</v>
      </c>
      <c r="B1530" t="s">
        <v>14</v>
      </c>
      <c r="C1530" t="s">
        <v>48</v>
      </c>
      <c r="D1530" t="s">
        <v>153</v>
      </c>
      <c r="E1530" t="s">
        <v>23</v>
      </c>
      <c r="F1530" t="s">
        <v>24</v>
      </c>
      <c r="G1530" t="s">
        <v>103</v>
      </c>
      <c r="H1530" t="s">
        <v>15</v>
      </c>
      <c r="I1530">
        <v>2320</v>
      </c>
      <c r="J1530">
        <v>5</v>
      </c>
      <c r="K1530">
        <v>11600</v>
      </c>
      <c r="L1530" s="5">
        <v>0.15</v>
      </c>
      <c r="M1530">
        <f t="shared" si="46"/>
        <v>2020</v>
      </c>
      <c r="N1530" s="4" t="str">
        <f t="shared" si="47"/>
        <v>2020Jul</v>
      </c>
    </row>
    <row r="1531" spans="1:14" x14ac:dyDescent="0.3">
      <c r="A1531" s="4">
        <v>44037</v>
      </c>
      <c r="B1531" t="s">
        <v>89</v>
      </c>
      <c r="C1531" t="s">
        <v>15</v>
      </c>
      <c r="D1531" t="s">
        <v>180</v>
      </c>
      <c r="E1531" t="s">
        <v>23</v>
      </c>
      <c r="F1531" t="s">
        <v>24</v>
      </c>
      <c r="G1531" t="s">
        <v>25</v>
      </c>
      <c r="H1531" t="s">
        <v>26</v>
      </c>
      <c r="I1531">
        <v>1080</v>
      </c>
      <c r="J1531">
        <v>1</v>
      </c>
      <c r="K1531">
        <v>1080</v>
      </c>
      <c r="L1531" s="5">
        <v>0.05</v>
      </c>
      <c r="M1531">
        <f t="shared" si="46"/>
        <v>2020</v>
      </c>
      <c r="N1531" s="4" t="str">
        <f t="shared" si="47"/>
        <v>2020Jul</v>
      </c>
    </row>
    <row r="1532" spans="1:14" x14ac:dyDescent="0.3">
      <c r="A1532" s="4">
        <v>44037</v>
      </c>
      <c r="B1532" t="s">
        <v>14</v>
      </c>
      <c r="C1532" t="s">
        <v>21</v>
      </c>
      <c r="D1532" t="s">
        <v>310</v>
      </c>
      <c r="E1532" t="s">
        <v>50</v>
      </c>
      <c r="F1532" t="s">
        <v>55</v>
      </c>
      <c r="G1532" t="s">
        <v>56</v>
      </c>
      <c r="H1532" t="s">
        <v>53</v>
      </c>
      <c r="I1532">
        <v>50</v>
      </c>
      <c r="J1532">
        <v>5</v>
      </c>
      <c r="K1532">
        <v>250</v>
      </c>
      <c r="L1532" s="5">
        <v>0.12</v>
      </c>
      <c r="M1532">
        <f t="shared" si="46"/>
        <v>2020</v>
      </c>
      <c r="N1532" s="4" t="str">
        <f t="shared" si="47"/>
        <v>2020Jul</v>
      </c>
    </row>
    <row r="1533" spans="1:14" x14ac:dyDescent="0.3">
      <c r="A1533" s="4">
        <v>44037</v>
      </c>
      <c r="B1533" t="s">
        <v>38</v>
      </c>
      <c r="C1533" t="s">
        <v>15</v>
      </c>
      <c r="D1533" t="s">
        <v>514</v>
      </c>
      <c r="E1533" t="s">
        <v>23</v>
      </c>
      <c r="F1533" t="s">
        <v>447</v>
      </c>
      <c r="G1533" t="s">
        <v>468</v>
      </c>
      <c r="H1533" t="s">
        <v>125</v>
      </c>
      <c r="I1533">
        <v>1215</v>
      </c>
      <c r="J1533">
        <v>2</v>
      </c>
      <c r="K1533">
        <v>2430</v>
      </c>
      <c r="L1533" s="5">
        <v>0</v>
      </c>
      <c r="M1533">
        <f t="shared" si="46"/>
        <v>2020</v>
      </c>
      <c r="N1533" s="4" t="str">
        <f t="shared" si="47"/>
        <v>2020Jul</v>
      </c>
    </row>
    <row r="1534" spans="1:14" x14ac:dyDescent="0.3">
      <c r="A1534" s="4">
        <v>44037</v>
      </c>
      <c r="B1534" t="s">
        <v>423</v>
      </c>
      <c r="C1534" t="s">
        <v>15</v>
      </c>
      <c r="D1534" t="s">
        <v>473</v>
      </c>
      <c r="E1534" t="s">
        <v>50</v>
      </c>
      <c r="F1534" t="s">
        <v>78</v>
      </c>
      <c r="G1534" t="s">
        <v>79</v>
      </c>
      <c r="H1534" t="s">
        <v>26</v>
      </c>
      <c r="I1534">
        <v>24</v>
      </c>
      <c r="J1534">
        <v>3</v>
      </c>
      <c r="K1534">
        <v>72</v>
      </c>
      <c r="L1534" s="5">
        <v>0.05</v>
      </c>
      <c r="M1534">
        <f t="shared" si="46"/>
        <v>2020</v>
      </c>
      <c r="N1534" s="4" t="str">
        <f t="shared" si="47"/>
        <v>2020Jul</v>
      </c>
    </row>
    <row r="1535" spans="1:14" x14ac:dyDescent="0.3">
      <c r="A1535" s="4">
        <v>44038</v>
      </c>
      <c r="B1535" t="s">
        <v>38</v>
      </c>
      <c r="C1535" t="s">
        <v>21</v>
      </c>
      <c r="D1535" t="s">
        <v>95</v>
      </c>
      <c r="E1535" t="s">
        <v>50</v>
      </c>
      <c r="F1535" t="s">
        <v>58</v>
      </c>
      <c r="G1535" t="s">
        <v>59</v>
      </c>
      <c r="H1535" t="s">
        <v>26</v>
      </c>
      <c r="I1535">
        <v>60</v>
      </c>
      <c r="J1535">
        <v>6</v>
      </c>
      <c r="K1535">
        <v>360</v>
      </c>
      <c r="L1535" s="5">
        <v>0.02</v>
      </c>
      <c r="M1535">
        <f t="shared" si="46"/>
        <v>2020</v>
      </c>
      <c r="N1535" s="4" t="str">
        <f t="shared" si="47"/>
        <v>2020Jul</v>
      </c>
    </row>
    <row r="1536" spans="1:14" x14ac:dyDescent="0.3">
      <c r="A1536" s="4">
        <v>44039</v>
      </c>
      <c r="B1536" t="s">
        <v>89</v>
      </c>
      <c r="C1536" t="s">
        <v>15</v>
      </c>
      <c r="D1536" t="s">
        <v>132</v>
      </c>
      <c r="E1536" t="s">
        <v>50</v>
      </c>
      <c r="F1536" t="s">
        <v>55</v>
      </c>
      <c r="G1536" t="s">
        <v>56</v>
      </c>
      <c r="H1536" t="s">
        <v>53</v>
      </c>
      <c r="I1536">
        <v>50</v>
      </c>
      <c r="J1536">
        <v>7</v>
      </c>
      <c r="K1536">
        <v>350</v>
      </c>
      <c r="L1536" s="5">
        <v>0.05</v>
      </c>
      <c r="M1536">
        <f t="shared" si="46"/>
        <v>2020</v>
      </c>
      <c r="N1536" s="4" t="str">
        <f t="shared" si="47"/>
        <v>2020Jul</v>
      </c>
    </row>
    <row r="1537" spans="1:14" x14ac:dyDescent="0.3">
      <c r="A1537" s="4">
        <v>44039</v>
      </c>
      <c r="B1537" t="s">
        <v>38</v>
      </c>
      <c r="C1537" t="s">
        <v>21</v>
      </c>
      <c r="D1537" t="s">
        <v>91</v>
      </c>
      <c r="E1537" t="s">
        <v>50</v>
      </c>
      <c r="F1537" t="s">
        <v>51</v>
      </c>
      <c r="G1537" t="s">
        <v>52</v>
      </c>
      <c r="H1537" t="s">
        <v>53</v>
      </c>
      <c r="I1537">
        <v>9</v>
      </c>
      <c r="J1537">
        <v>4</v>
      </c>
      <c r="K1537">
        <v>36</v>
      </c>
      <c r="L1537" s="5">
        <v>0.02</v>
      </c>
      <c r="M1537">
        <f t="shared" si="46"/>
        <v>2020</v>
      </c>
      <c r="N1537" s="4" t="str">
        <f t="shared" si="47"/>
        <v>2020Jul</v>
      </c>
    </row>
    <row r="1538" spans="1:14" x14ac:dyDescent="0.3">
      <c r="A1538" s="4">
        <v>44039</v>
      </c>
      <c r="B1538" t="s">
        <v>14</v>
      </c>
      <c r="C1538" t="s">
        <v>15</v>
      </c>
      <c r="D1538" t="s">
        <v>194</v>
      </c>
      <c r="E1538" t="s">
        <v>50</v>
      </c>
      <c r="F1538" t="s">
        <v>55</v>
      </c>
      <c r="G1538" t="s">
        <v>56</v>
      </c>
      <c r="H1538" t="s">
        <v>53</v>
      </c>
      <c r="I1538">
        <v>50</v>
      </c>
      <c r="J1538">
        <v>5</v>
      </c>
      <c r="K1538">
        <v>250</v>
      </c>
      <c r="L1538" s="5">
        <v>0.05</v>
      </c>
      <c r="M1538">
        <f t="shared" si="46"/>
        <v>2020</v>
      </c>
      <c r="N1538" s="4" t="str">
        <f t="shared" si="47"/>
        <v>2020Jul</v>
      </c>
    </row>
    <row r="1539" spans="1:14" x14ac:dyDescent="0.3">
      <c r="A1539" s="4">
        <v>44039</v>
      </c>
      <c r="B1539" t="s">
        <v>14</v>
      </c>
      <c r="C1539" t="s">
        <v>15</v>
      </c>
      <c r="D1539" t="s">
        <v>374</v>
      </c>
      <c r="E1539" t="s">
        <v>17</v>
      </c>
      <c r="F1539" t="s">
        <v>32</v>
      </c>
      <c r="G1539" t="s">
        <v>47</v>
      </c>
      <c r="H1539" t="s">
        <v>15</v>
      </c>
      <c r="I1539">
        <v>1365</v>
      </c>
      <c r="J1539">
        <v>1</v>
      </c>
      <c r="K1539">
        <v>1365</v>
      </c>
      <c r="L1539" s="5">
        <v>0.05</v>
      </c>
      <c r="M1539">
        <f t="shared" ref="M1539:M1602" si="48">YEAR(A1539)</f>
        <v>2020</v>
      </c>
      <c r="N1539" s="4" t="str">
        <f t="shared" ref="N1539:N1602" si="49">YEAR(A1539)&amp;TEXT(A1539,"mmm")</f>
        <v>2020Jul</v>
      </c>
    </row>
    <row r="1540" spans="1:14" x14ac:dyDescent="0.3">
      <c r="A1540" s="4">
        <v>44040</v>
      </c>
      <c r="B1540" t="s">
        <v>38</v>
      </c>
      <c r="C1540" t="s">
        <v>15</v>
      </c>
      <c r="D1540" t="s">
        <v>309</v>
      </c>
      <c r="E1540" t="s">
        <v>50</v>
      </c>
      <c r="F1540" t="s">
        <v>55</v>
      </c>
      <c r="G1540" t="s">
        <v>56</v>
      </c>
      <c r="H1540" t="s">
        <v>53</v>
      </c>
      <c r="I1540">
        <v>50</v>
      </c>
      <c r="J1540">
        <v>1</v>
      </c>
      <c r="K1540">
        <v>50</v>
      </c>
      <c r="L1540" s="5">
        <v>0</v>
      </c>
      <c r="M1540">
        <f t="shared" si="48"/>
        <v>2020</v>
      </c>
      <c r="N1540" s="4" t="str">
        <f t="shared" si="49"/>
        <v>2020Jul</v>
      </c>
    </row>
    <row r="1541" spans="1:14" x14ac:dyDescent="0.3">
      <c r="A1541" s="4">
        <v>44040</v>
      </c>
      <c r="B1541" t="s">
        <v>34</v>
      </c>
      <c r="C1541" t="s">
        <v>48</v>
      </c>
      <c r="D1541" t="s">
        <v>414</v>
      </c>
      <c r="E1541" t="s">
        <v>17</v>
      </c>
      <c r="F1541" t="s">
        <v>41</v>
      </c>
      <c r="G1541" t="s">
        <v>88</v>
      </c>
      <c r="H1541" t="s">
        <v>26</v>
      </c>
      <c r="I1541">
        <v>330</v>
      </c>
      <c r="J1541">
        <v>2</v>
      </c>
      <c r="K1541">
        <v>660</v>
      </c>
      <c r="L1541" s="5">
        <v>0.3</v>
      </c>
      <c r="M1541">
        <f t="shared" si="48"/>
        <v>2020</v>
      </c>
      <c r="N1541" s="4" t="str">
        <f t="shared" si="49"/>
        <v>2020Jul</v>
      </c>
    </row>
    <row r="1542" spans="1:14" x14ac:dyDescent="0.3">
      <c r="A1542" s="4">
        <v>44040</v>
      </c>
      <c r="B1542" t="s">
        <v>14</v>
      </c>
      <c r="C1542" t="s">
        <v>21</v>
      </c>
      <c r="D1542" t="s">
        <v>581</v>
      </c>
      <c r="E1542" t="s">
        <v>23</v>
      </c>
      <c r="F1542" t="s">
        <v>447</v>
      </c>
      <c r="G1542" t="s">
        <v>448</v>
      </c>
      <c r="H1542" t="s">
        <v>125</v>
      </c>
      <c r="I1542">
        <v>2384</v>
      </c>
      <c r="J1542">
        <v>1</v>
      </c>
      <c r="K1542">
        <v>2384</v>
      </c>
      <c r="L1542" s="5">
        <v>0.12</v>
      </c>
      <c r="M1542">
        <f t="shared" si="48"/>
        <v>2020</v>
      </c>
      <c r="N1542" s="4" t="str">
        <f t="shared" si="49"/>
        <v>2020Jul</v>
      </c>
    </row>
    <row r="1543" spans="1:14" x14ac:dyDescent="0.3">
      <c r="A1543" s="4">
        <v>44040</v>
      </c>
      <c r="B1543" t="s">
        <v>14</v>
      </c>
      <c r="C1543" t="s">
        <v>21</v>
      </c>
      <c r="D1543" t="s">
        <v>22</v>
      </c>
      <c r="E1543" t="s">
        <v>17</v>
      </c>
      <c r="F1543" t="s">
        <v>426</v>
      </c>
      <c r="G1543" t="s">
        <v>457</v>
      </c>
      <c r="H1543" t="s">
        <v>428</v>
      </c>
      <c r="I1543">
        <v>62</v>
      </c>
      <c r="J1543">
        <v>7</v>
      </c>
      <c r="K1543">
        <v>434</v>
      </c>
      <c r="L1543" s="5">
        <v>0.12</v>
      </c>
      <c r="M1543">
        <f t="shared" si="48"/>
        <v>2020</v>
      </c>
      <c r="N1543" s="4" t="str">
        <f t="shared" si="49"/>
        <v>2020Jul</v>
      </c>
    </row>
    <row r="1544" spans="1:14" x14ac:dyDescent="0.3">
      <c r="A1544" s="4">
        <v>44041</v>
      </c>
      <c r="B1544" t="s">
        <v>14</v>
      </c>
      <c r="C1544" t="s">
        <v>48</v>
      </c>
      <c r="D1544" t="s">
        <v>251</v>
      </c>
      <c r="E1544" t="s">
        <v>23</v>
      </c>
      <c r="F1544" t="s">
        <v>24</v>
      </c>
      <c r="G1544" t="s">
        <v>103</v>
      </c>
      <c r="H1544" t="s">
        <v>15</v>
      </c>
      <c r="I1544">
        <v>2320</v>
      </c>
      <c r="J1544">
        <v>1</v>
      </c>
      <c r="K1544">
        <v>2320</v>
      </c>
      <c r="L1544" s="5">
        <v>0.15</v>
      </c>
      <c r="M1544">
        <f t="shared" si="48"/>
        <v>2020</v>
      </c>
      <c r="N1544" s="4" t="str">
        <f t="shared" si="49"/>
        <v>2020Jul</v>
      </c>
    </row>
    <row r="1545" spans="1:14" x14ac:dyDescent="0.3">
      <c r="A1545" s="4">
        <v>44041</v>
      </c>
      <c r="B1545" t="s">
        <v>14</v>
      </c>
      <c r="C1545" t="s">
        <v>15</v>
      </c>
      <c r="D1545" t="s">
        <v>362</v>
      </c>
      <c r="E1545" t="s">
        <v>17</v>
      </c>
      <c r="F1545" t="s">
        <v>32</v>
      </c>
      <c r="G1545" t="s">
        <v>47</v>
      </c>
      <c r="H1545" t="s">
        <v>15</v>
      </c>
      <c r="I1545">
        <v>1365</v>
      </c>
      <c r="J1545">
        <v>1</v>
      </c>
      <c r="K1545">
        <v>1365</v>
      </c>
      <c r="L1545" s="5">
        <v>0.05</v>
      </c>
      <c r="M1545">
        <f t="shared" si="48"/>
        <v>2020</v>
      </c>
      <c r="N1545" s="4" t="str">
        <f t="shared" si="49"/>
        <v>2020Jul</v>
      </c>
    </row>
    <row r="1546" spans="1:14" x14ac:dyDescent="0.3">
      <c r="A1546" s="4">
        <v>44042</v>
      </c>
      <c r="B1546" t="s">
        <v>14</v>
      </c>
      <c r="C1546" t="s">
        <v>15</v>
      </c>
      <c r="D1546" t="s">
        <v>341</v>
      </c>
      <c r="E1546" t="s">
        <v>50</v>
      </c>
      <c r="F1546" t="s">
        <v>51</v>
      </c>
      <c r="G1546" t="s">
        <v>52</v>
      </c>
      <c r="H1546" t="s">
        <v>53</v>
      </c>
      <c r="I1546">
        <v>9</v>
      </c>
      <c r="J1546">
        <v>3</v>
      </c>
      <c r="K1546">
        <v>27</v>
      </c>
      <c r="L1546" s="5">
        <v>0.05</v>
      </c>
      <c r="M1546">
        <f t="shared" si="48"/>
        <v>2020</v>
      </c>
      <c r="N1546" s="4" t="str">
        <f t="shared" si="49"/>
        <v>2020Jul</v>
      </c>
    </row>
    <row r="1547" spans="1:14" x14ac:dyDescent="0.3">
      <c r="A1547" s="4">
        <v>44043</v>
      </c>
      <c r="B1547" t="s">
        <v>89</v>
      </c>
      <c r="C1547" t="s">
        <v>15</v>
      </c>
      <c r="D1547" t="s">
        <v>582</v>
      </c>
      <c r="E1547" t="s">
        <v>23</v>
      </c>
      <c r="F1547" t="s">
        <v>28</v>
      </c>
      <c r="G1547" t="s">
        <v>29</v>
      </c>
      <c r="H1547" t="s">
        <v>30</v>
      </c>
      <c r="I1547">
        <v>783</v>
      </c>
      <c r="J1547">
        <v>1</v>
      </c>
      <c r="K1547">
        <v>783</v>
      </c>
      <c r="L1547" s="5">
        <v>0.05</v>
      </c>
      <c r="M1547">
        <f t="shared" si="48"/>
        <v>2020</v>
      </c>
      <c r="N1547" s="4" t="str">
        <f t="shared" si="49"/>
        <v>2020Jul</v>
      </c>
    </row>
    <row r="1548" spans="1:14" x14ac:dyDescent="0.3">
      <c r="A1548" s="4">
        <v>44043</v>
      </c>
      <c r="B1548" t="s">
        <v>14</v>
      </c>
      <c r="C1548" t="s">
        <v>21</v>
      </c>
      <c r="D1548" t="s">
        <v>238</v>
      </c>
      <c r="E1548" t="s">
        <v>50</v>
      </c>
      <c r="F1548" t="s">
        <v>51</v>
      </c>
      <c r="G1548" t="s">
        <v>52</v>
      </c>
      <c r="H1548" t="s">
        <v>53</v>
      </c>
      <c r="I1548">
        <v>9</v>
      </c>
      <c r="J1548">
        <v>1</v>
      </c>
      <c r="K1548">
        <v>9</v>
      </c>
      <c r="L1548" s="5">
        <v>0.12</v>
      </c>
      <c r="M1548">
        <f t="shared" si="48"/>
        <v>2020</v>
      </c>
      <c r="N1548" s="4" t="str">
        <f t="shared" si="49"/>
        <v>2020Jul</v>
      </c>
    </row>
    <row r="1549" spans="1:14" x14ac:dyDescent="0.3">
      <c r="A1549" s="4">
        <v>44043</v>
      </c>
      <c r="B1549" t="s">
        <v>14</v>
      </c>
      <c r="C1549" t="s">
        <v>21</v>
      </c>
      <c r="D1549" t="s">
        <v>143</v>
      </c>
      <c r="E1549" t="s">
        <v>17</v>
      </c>
      <c r="F1549" t="s">
        <v>426</v>
      </c>
      <c r="G1549" t="s">
        <v>488</v>
      </c>
      <c r="H1549" t="s">
        <v>428</v>
      </c>
      <c r="I1549">
        <v>81</v>
      </c>
      <c r="J1549">
        <v>1</v>
      </c>
      <c r="K1549">
        <v>81</v>
      </c>
      <c r="L1549" s="5">
        <v>0.12</v>
      </c>
      <c r="M1549">
        <f t="shared" si="48"/>
        <v>2020</v>
      </c>
      <c r="N1549" s="4" t="str">
        <f t="shared" si="49"/>
        <v>2020Jul</v>
      </c>
    </row>
    <row r="1550" spans="1:14" x14ac:dyDescent="0.3">
      <c r="A1550" s="4">
        <v>44044</v>
      </c>
      <c r="B1550" t="s">
        <v>38</v>
      </c>
      <c r="C1550" t="s">
        <v>15</v>
      </c>
      <c r="D1550" t="s">
        <v>77</v>
      </c>
      <c r="E1550" t="s">
        <v>17</v>
      </c>
      <c r="F1550" t="s">
        <v>41</v>
      </c>
      <c r="G1550" t="s">
        <v>88</v>
      </c>
      <c r="H1550" t="s">
        <v>26</v>
      </c>
      <c r="I1550">
        <v>330</v>
      </c>
      <c r="J1550">
        <v>2</v>
      </c>
      <c r="K1550">
        <v>660</v>
      </c>
      <c r="L1550" s="5">
        <v>0</v>
      </c>
      <c r="M1550">
        <f t="shared" si="48"/>
        <v>2020</v>
      </c>
      <c r="N1550" s="4" t="str">
        <f t="shared" si="49"/>
        <v>2020Aug</v>
      </c>
    </row>
    <row r="1551" spans="1:14" x14ac:dyDescent="0.3">
      <c r="A1551" s="4">
        <v>44044</v>
      </c>
      <c r="B1551" t="s">
        <v>14</v>
      </c>
      <c r="C1551" t="s">
        <v>15</v>
      </c>
      <c r="D1551" t="s">
        <v>216</v>
      </c>
      <c r="E1551" t="s">
        <v>50</v>
      </c>
      <c r="F1551" t="s">
        <v>51</v>
      </c>
      <c r="G1551" t="s">
        <v>52</v>
      </c>
      <c r="H1551" t="s">
        <v>53</v>
      </c>
      <c r="I1551">
        <v>9</v>
      </c>
      <c r="J1551">
        <v>6</v>
      </c>
      <c r="K1551">
        <v>54</v>
      </c>
      <c r="L1551" s="5">
        <v>0.05</v>
      </c>
      <c r="M1551">
        <f t="shared" si="48"/>
        <v>2020</v>
      </c>
      <c r="N1551" s="4" t="str">
        <f t="shared" si="49"/>
        <v>2020Aug</v>
      </c>
    </row>
    <row r="1552" spans="1:14" x14ac:dyDescent="0.3">
      <c r="A1552" s="4">
        <v>44044</v>
      </c>
      <c r="B1552" t="s">
        <v>14</v>
      </c>
      <c r="C1552" t="s">
        <v>21</v>
      </c>
      <c r="D1552" t="s">
        <v>264</v>
      </c>
      <c r="E1552" t="s">
        <v>23</v>
      </c>
      <c r="F1552" t="s">
        <v>24</v>
      </c>
      <c r="G1552" t="s">
        <v>272</v>
      </c>
      <c r="H1552" t="s">
        <v>26</v>
      </c>
      <c r="I1552">
        <v>3375</v>
      </c>
      <c r="J1552">
        <v>1</v>
      </c>
      <c r="K1552">
        <v>3375</v>
      </c>
      <c r="L1552" s="5">
        <v>0.12</v>
      </c>
      <c r="M1552">
        <f t="shared" si="48"/>
        <v>2020</v>
      </c>
      <c r="N1552" s="4" t="str">
        <f t="shared" si="49"/>
        <v>2020Aug</v>
      </c>
    </row>
    <row r="1553" spans="1:14" x14ac:dyDescent="0.3">
      <c r="A1553" s="4">
        <v>44044</v>
      </c>
      <c r="B1553" t="s">
        <v>38</v>
      </c>
      <c r="C1553" t="s">
        <v>21</v>
      </c>
      <c r="D1553" t="s">
        <v>318</v>
      </c>
      <c r="E1553" t="s">
        <v>62</v>
      </c>
      <c r="F1553" t="s">
        <v>63</v>
      </c>
      <c r="G1553" t="s">
        <v>64</v>
      </c>
      <c r="H1553" t="s">
        <v>30</v>
      </c>
      <c r="I1553">
        <v>35</v>
      </c>
      <c r="J1553">
        <v>1</v>
      </c>
      <c r="K1553">
        <v>35</v>
      </c>
      <c r="L1553" s="5">
        <v>0.02</v>
      </c>
      <c r="M1553">
        <f t="shared" si="48"/>
        <v>2020</v>
      </c>
      <c r="N1553" s="4" t="str">
        <f t="shared" si="49"/>
        <v>2020Aug</v>
      </c>
    </row>
    <row r="1554" spans="1:14" x14ac:dyDescent="0.3">
      <c r="A1554" s="4">
        <v>44044</v>
      </c>
      <c r="B1554" t="s">
        <v>14</v>
      </c>
      <c r="C1554" t="s">
        <v>15</v>
      </c>
      <c r="D1554" t="s">
        <v>507</v>
      </c>
      <c r="E1554" t="s">
        <v>23</v>
      </c>
      <c r="F1554" t="s">
        <v>447</v>
      </c>
      <c r="G1554" t="s">
        <v>451</v>
      </c>
      <c r="H1554" t="s">
        <v>125</v>
      </c>
      <c r="I1554">
        <v>742</v>
      </c>
      <c r="J1554">
        <v>1</v>
      </c>
      <c r="K1554">
        <v>742</v>
      </c>
      <c r="L1554" s="5">
        <v>0.05</v>
      </c>
      <c r="M1554">
        <f t="shared" si="48"/>
        <v>2020</v>
      </c>
      <c r="N1554" s="4" t="str">
        <f t="shared" si="49"/>
        <v>2020Aug</v>
      </c>
    </row>
    <row r="1555" spans="1:14" x14ac:dyDescent="0.3">
      <c r="A1555" s="4">
        <v>44044</v>
      </c>
      <c r="B1555" t="s">
        <v>34</v>
      </c>
      <c r="C1555" t="s">
        <v>15</v>
      </c>
      <c r="D1555" t="s">
        <v>436</v>
      </c>
      <c r="E1555" t="s">
        <v>62</v>
      </c>
      <c r="F1555" t="s">
        <v>63</v>
      </c>
      <c r="G1555" t="s">
        <v>64</v>
      </c>
      <c r="H1555" t="s">
        <v>30</v>
      </c>
      <c r="I1555">
        <v>35</v>
      </c>
      <c r="J1555">
        <v>4</v>
      </c>
      <c r="K1555">
        <v>140</v>
      </c>
      <c r="L1555" s="5">
        <v>0.1</v>
      </c>
      <c r="M1555">
        <f t="shared" si="48"/>
        <v>2020</v>
      </c>
      <c r="N1555" s="4" t="str">
        <f t="shared" si="49"/>
        <v>2020Aug</v>
      </c>
    </row>
    <row r="1556" spans="1:14" x14ac:dyDescent="0.3">
      <c r="A1556" s="4">
        <v>44044</v>
      </c>
      <c r="B1556" t="s">
        <v>38</v>
      </c>
      <c r="C1556" t="s">
        <v>48</v>
      </c>
      <c r="D1556" t="s">
        <v>348</v>
      </c>
      <c r="E1556" t="s">
        <v>50</v>
      </c>
      <c r="F1556" t="s">
        <v>58</v>
      </c>
      <c r="G1556" t="s">
        <v>455</v>
      </c>
      <c r="H1556" t="s">
        <v>26</v>
      </c>
      <c r="I1556">
        <v>70</v>
      </c>
      <c r="J1556">
        <v>6</v>
      </c>
      <c r="K1556">
        <v>420</v>
      </c>
      <c r="L1556" s="5">
        <v>0.08</v>
      </c>
      <c r="M1556">
        <f t="shared" si="48"/>
        <v>2020</v>
      </c>
      <c r="N1556" s="4" t="str">
        <f t="shared" si="49"/>
        <v>2020Aug</v>
      </c>
    </row>
    <row r="1557" spans="1:14" x14ac:dyDescent="0.3">
      <c r="A1557" s="4">
        <v>44045</v>
      </c>
      <c r="B1557" t="s">
        <v>14</v>
      </c>
      <c r="C1557" t="s">
        <v>15</v>
      </c>
      <c r="D1557" t="s">
        <v>160</v>
      </c>
      <c r="E1557" t="s">
        <v>50</v>
      </c>
      <c r="F1557" t="s">
        <v>55</v>
      </c>
      <c r="G1557" t="s">
        <v>56</v>
      </c>
      <c r="H1557" t="s">
        <v>53</v>
      </c>
      <c r="I1557">
        <v>50</v>
      </c>
      <c r="J1557">
        <v>2</v>
      </c>
      <c r="K1557">
        <v>100</v>
      </c>
      <c r="L1557" s="5">
        <v>0.05</v>
      </c>
      <c r="M1557">
        <f t="shared" si="48"/>
        <v>2020</v>
      </c>
      <c r="N1557" s="4" t="str">
        <f t="shared" si="49"/>
        <v>2020Aug</v>
      </c>
    </row>
    <row r="1558" spans="1:14" x14ac:dyDescent="0.3">
      <c r="A1558" s="4">
        <v>44045</v>
      </c>
      <c r="B1558" t="s">
        <v>34</v>
      </c>
      <c r="C1558" t="s">
        <v>48</v>
      </c>
      <c r="D1558" t="s">
        <v>486</v>
      </c>
      <c r="E1558" t="s">
        <v>17</v>
      </c>
      <c r="F1558" t="s">
        <v>75</v>
      </c>
      <c r="G1558" t="s">
        <v>175</v>
      </c>
      <c r="I1558">
        <v>34</v>
      </c>
      <c r="J1558">
        <v>2</v>
      </c>
      <c r="K1558">
        <v>68</v>
      </c>
      <c r="L1558" s="5">
        <v>0.3</v>
      </c>
      <c r="M1558">
        <f t="shared" si="48"/>
        <v>2020</v>
      </c>
      <c r="N1558" s="4" t="str">
        <f t="shared" si="49"/>
        <v>2020Aug</v>
      </c>
    </row>
    <row r="1559" spans="1:14" x14ac:dyDescent="0.3">
      <c r="A1559" s="4">
        <v>44045</v>
      </c>
      <c r="B1559" t="s">
        <v>14</v>
      </c>
      <c r="C1559" t="s">
        <v>15</v>
      </c>
      <c r="D1559" t="s">
        <v>236</v>
      </c>
      <c r="E1559" t="s">
        <v>17</v>
      </c>
      <c r="F1559" t="s">
        <v>32</v>
      </c>
      <c r="G1559" t="s">
        <v>47</v>
      </c>
      <c r="H1559" t="s">
        <v>15</v>
      </c>
      <c r="I1559">
        <v>1365</v>
      </c>
      <c r="J1559">
        <v>1</v>
      </c>
      <c r="K1559">
        <v>1365</v>
      </c>
      <c r="L1559" s="5">
        <v>0.05</v>
      </c>
      <c r="M1559">
        <f t="shared" si="48"/>
        <v>2020</v>
      </c>
      <c r="N1559" s="4" t="str">
        <f t="shared" si="49"/>
        <v>2020Aug</v>
      </c>
    </row>
    <row r="1560" spans="1:14" x14ac:dyDescent="0.3">
      <c r="A1560" s="4">
        <v>44045</v>
      </c>
      <c r="B1560" t="s">
        <v>14</v>
      </c>
      <c r="C1560" t="s">
        <v>21</v>
      </c>
      <c r="D1560" t="s">
        <v>588</v>
      </c>
      <c r="E1560" t="s">
        <v>23</v>
      </c>
      <c r="F1560" t="s">
        <v>28</v>
      </c>
      <c r="G1560" t="s">
        <v>29</v>
      </c>
      <c r="H1560" t="s">
        <v>30</v>
      </c>
      <c r="I1560">
        <v>783</v>
      </c>
      <c r="J1560">
        <v>1</v>
      </c>
      <c r="K1560">
        <v>783</v>
      </c>
      <c r="L1560" s="5">
        <v>0.12</v>
      </c>
      <c r="M1560">
        <f t="shared" si="48"/>
        <v>2020</v>
      </c>
      <c r="N1560" s="4" t="str">
        <f t="shared" si="49"/>
        <v>2020Aug</v>
      </c>
    </row>
    <row r="1561" spans="1:14" x14ac:dyDescent="0.3">
      <c r="A1561" s="4">
        <v>44045</v>
      </c>
      <c r="B1561" t="s">
        <v>14</v>
      </c>
      <c r="C1561" t="s">
        <v>21</v>
      </c>
      <c r="D1561" t="s">
        <v>164</v>
      </c>
      <c r="E1561" t="s">
        <v>23</v>
      </c>
      <c r="F1561" t="s">
        <v>28</v>
      </c>
      <c r="G1561" t="s">
        <v>36</v>
      </c>
      <c r="H1561" t="s">
        <v>26</v>
      </c>
      <c r="I1561">
        <v>2443</v>
      </c>
      <c r="J1561">
        <v>1</v>
      </c>
      <c r="K1561">
        <v>2443</v>
      </c>
      <c r="L1561" s="5">
        <v>0.12</v>
      </c>
      <c r="M1561">
        <f t="shared" si="48"/>
        <v>2020</v>
      </c>
      <c r="N1561" s="4" t="str">
        <f t="shared" si="49"/>
        <v>2020Aug</v>
      </c>
    </row>
    <row r="1562" spans="1:14" x14ac:dyDescent="0.3">
      <c r="A1562" s="4">
        <v>44046</v>
      </c>
      <c r="B1562" t="s">
        <v>89</v>
      </c>
      <c r="C1562" t="s">
        <v>15</v>
      </c>
      <c r="D1562" t="s">
        <v>589</v>
      </c>
      <c r="E1562" t="s">
        <v>17</v>
      </c>
      <c r="F1562" t="s">
        <v>41</v>
      </c>
      <c r="G1562" t="s">
        <v>317</v>
      </c>
      <c r="H1562" t="s">
        <v>26</v>
      </c>
      <c r="I1562">
        <v>275</v>
      </c>
      <c r="J1562">
        <v>1</v>
      </c>
      <c r="K1562">
        <v>275</v>
      </c>
      <c r="L1562" s="5">
        <v>0.05</v>
      </c>
      <c r="M1562">
        <f t="shared" si="48"/>
        <v>2020</v>
      </c>
      <c r="N1562" s="4" t="str">
        <f t="shared" si="49"/>
        <v>2020Aug</v>
      </c>
    </row>
    <row r="1563" spans="1:14" x14ac:dyDescent="0.3">
      <c r="A1563" s="4">
        <v>44047</v>
      </c>
      <c r="B1563" t="s">
        <v>14</v>
      </c>
      <c r="C1563" t="s">
        <v>15</v>
      </c>
      <c r="D1563" t="s">
        <v>74</v>
      </c>
      <c r="E1563" t="s">
        <v>50</v>
      </c>
      <c r="F1563" t="s">
        <v>55</v>
      </c>
      <c r="G1563" t="s">
        <v>56</v>
      </c>
      <c r="H1563" t="s">
        <v>53</v>
      </c>
      <c r="I1563">
        <v>50</v>
      </c>
      <c r="J1563">
        <v>2</v>
      </c>
      <c r="K1563">
        <v>100</v>
      </c>
      <c r="L1563" s="5">
        <v>0.05</v>
      </c>
      <c r="M1563">
        <f t="shared" si="48"/>
        <v>2020</v>
      </c>
      <c r="N1563" s="4" t="str">
        <f t="shared" si="49"/>
        <v>2020Aug</v>
      </c>
    </row>
    <row r="1564" spans="1:14" x14ac:dyDescent="0.3">
      <c r="A1564" s="4">
        <v>44047</v>
      </c>
      <c r="B1564" t="s">
        <v>14</v>
      </c>
      <c r="C1564" t="s">
        <v>15</v>
      </c>
      <c r="D1564" t="s">
        <v>590</v>
      </c>
      <c r="E1564" t="s">
        <v>23</v>
      </c>
      <c r="F1564" t="s">
        <v>24</v>
      </c>
      <c r="G1564" t="s">
        <v>25</v>
      </c>
      <c r="H1564" t="s">
        <v>26</v>
      </c>
      <c r="I1564">
        <v>1080</v>
      </c>
      <c r="J1564">
        <v>1</v>
      </c>
      <c r="K1564">
        <v>1080</v>
      </c>
      <c r="L1564" s="5">
        <v>0.05</v>
      </c>
      <c r="M1564">
        <f t="shared" si="48"/>
        <v>2020</v>
      </c>
      <c r="N1564" s="4" t="str">
        <f t="shared" si="49"/>
        <v>2020Aug</v>
      </c>
    </row>
    <row r="1565" spans="1:14" x14ac:dyDescent="0.3">
      <c r="A1565" s="4">
        <v>44047</v>
      </c>
      <c r="B1565" t="s">
        <v>14</v>
      </c>
      <c r="C1565" t="s">
        <v>15</v>
      </c>
      <c r="D1565" t="s">
        <v>394</v>
      </c>
      <c r="E1565" t="s">
        <v>17</v>
      </c>
      <c r="F1565" t="s">
        <v>426</v>
      </c>
      <c r="G1565" t="s">
        <v>494</v>
      </c>
      <c r="H1565" t="s">
        <v>428</v>
      </c>
      <c r="I1565">
        <v>62</v>
      </c>
      <c r="J1565">
        <v>2</v>
      </c>
      <c r="K1565">
        <v>124</v>
      </c>
      <c r="L1565" s="5">
        <v>0.05</v>
      </c>
      <c r="M1565">
        <f t="shared" si="48"/>
        <v>2020</v>
      </c>
      <c r="N1565" s="4" t="str">
        <f t="shared" si="49"/>
        <v>2020Aug</v>
      </c>
    </row>
    <row r="1566" spans="1:14" x14ac:dyDescent="0.3">
      <c r="A1566" s="4">
        <v>44047</v>
      </c>
      <c r="B1566" t="s">
        <v>14</v>
      </c>
      <c r="C1566" t="s">
        <v>21</v>
      </c>
      <c r="D1566" t="s">
        <v>591</v>
      </c>
      <c r="E1566" t="s">
        <v>17</v>
      </c>
      <c r="F1566" t="s">
        <v>426</v>
      </c>
      <c r="G1566" t="s">
        <v>494</v>
      </c>
      <c r="H1566" t="s">
        <v>428</v>
      </c>
      <c r="I1566">
        <v>62</v>
      </c>
      <c r="J1566">
        <v>4</v>
      </c>
      <c r="K1566">
        <v>248</v>
      </c>
      <c r="L1566" s="5">
        <v>0.12</v>
      </c>
      <c r="M1566">
        <f t="shared" si="48"/>
        <v>2020</v>
      </c>
      <c r="N1566" s="4" t="str">
        <f t="shared" si="49"/>
        <v>2020Aug</v>
      </c>
    </row>
    <row r="1567" spans="1:14" x14ac:dyDescent="0.3">
      <c r="A1567" s="4">
        <v>44047</v>
      </c>
      <c r="B1567" t="s">
        <v>14</v>
      </c>
      <c r="C1567" t="s">
        <v>48</v>
      </c>
      <c r="D1567" t="s">
        <v>592</v>
      </c>
      <c r="E1567" t="s">
        <v>17</v>
      </c>
      <c r="F1567" t="s">
        <v>431</v>
      </c>
      <c r="G1567" t="s">
        <v>432</v>
      </c>
      <c r="H1567" t="s">
        <v>20</v>
      </c>
      <c r="I1567">
        <v>333</v>
      </c>
      <c r="J1567">
        <v>1</v>
      </c>
      <c r="K1567">
        <v>333</v>
      </c>
      <c r="L1567" s="5">
        <v>0.15</v>
      </c>
      <c r="M1567">
        <f t="shared" si="48"/>
        <v>2020</v>
      </c>
      <c r="N1567" s="4" t="str">
        <f t="shared" si="49"/>
        <v>2020Aug</v>
      </c>
    </row>
    <row r="1568" spans="1:14" x14ac:dyDescent="0.3">
      <c r="A1568" s="4">
        <v>44048</v>
      </c>
      <c r="B1568" t="s">
        <v>14</v>
      </c>
      <c r="C1568" t="s">
        <v>15</v>
      </c>
      <c r="D1568" t="s">
        <v>336</v>
      </c>
      <c r="E1568" t="s">
        <v>62</v>
      </c>
      <c r="F1568" t="s">
        <v>63</v>
      </c>
      <c r="G1568" t="s">
        <v>64</v>
      </c>
      <c r="H1568" t="s">
        <v>26</v>
      </c>
      <c r="I1568">
        <v>35</v>
      </c>
      <c r="J1568">
        <v>1</v>
      </c>
      <c r="K1568">
        <v>35</v>
      </c>
      <c r="L1568" s="5">
        <v>0.05</v>
      </c>
      <c r="M1568">
        <f t="shared" si="48"/>
        <v>2020</v>
      </c>
      <c r="N1568" s="4" t="str">
        <f t="shared" si="49"/>
        <v>2020Aug</v>
      </c>
    </row>
    <row r="1569" spans="1:14" x14ac:dyDescent="0.3">
      <c r="A1569" s="4">
        <v>44048</v>
      </c>
      <c r="B1569" t="s">
        <v>14</v>
      </c>
      <c r="C1569" t="s">
        <v>15</v>
      </c>
      <c r="D1569" t="s">
        <v>201</v>
      </c>
      <c r="E1569" t="s">
        <v>50</v>
      </c>
      <c r="F1569" t="s">
        <v>78</v>
      </c>
      <c r="G1569" t="s">
        <v>93</v>
      </c>
      <c r="H1569" t="s">
        <v>26</v>
      </c>
      <c r="I1569">
        <v>38</v>
      </c>
      <c r="J1569">
        <v>3</v>
      </c>
      <c r="K1569">
        <v>114</v>
      </c>
      <c r="L1569" s="5">
        <v>0.05</v>
      </c>
      <c r="M1569">
        <f t="shared" si="48"/>
        <v>2020</v>
      </c>
      <c r="N1569" s="4" t="str">
        <f t="shared" si="49"/>
        <v>2020Aug</v>
      </c>
    </row>
    <row r="1570" spans="1:14" x14ac:dyDescent="0.3">
      <c r="A1570" s="4">
        <v>44048</v>
      </c>
      <c r="B1570" t="s">
        <v>38</v>
      </c>
      <c r="C1570" t="s">
        <v>21</v>
      </c>
      <c r="D1570" t="s">
        <v>122</v>
      </c>
      <c r="E1570" t="s">
        <v>62</v>
      </c>
      <c r="F1570" t="s">
        <v>63</v>
      </c>
      <c r="G1570" t="s">
        <v>64</v>
      </c>
      <c r="H1570" t="s">
        <v>30</v>
      </c>
      <c r="I1570">
        <v>35</v>
      </c>
      <c r="J1570">
        <v>2</v>
      </c>
      <c r="K1570">
        <v>70</v>
      </c>
      <c r="L1570" s="5">
        <v>0.02</v>
      </c>
      <c r="M1570">
        <f t="shared" si="48"/>
        <v>2020</v>
      </c>
      <c r="N1570" s="4" t="str">
        <f t="shared" si="49"/>
        <v>2020Aug</v>
      </c>
    </row>
    <row r="1571" spans="1:14" x14ac:dyDescent="0.3">
      <c r="A1571" s="4">
        <v>44048</v>
      </c>
      <c r="B1571" t="s">
        <v>14</v>
      </c>
      <c r="C1571" t="s">
        <v>21</v>
      </c>
      <c r="D1571" t="s">
        <v>308</v>
      </c>
      <c r="E1571" t="s">
        <v>17</v>
      </c>
      <c r="F1571" t="s">
        <v>18</v>
      </c>
      <c r="G1571" t="s">
        <v>45</v>
      </c>
      <c r="H1571" t="s">
        <v>26</v>
      </c>
      <c r="I1571">
        <v>337</v>
      </c>
      <c r="J1571">
        <v>3</v>
      </c>
      <c r="K1571">
        <v>1011</v>
      </c>
      <c r="L1571" s="5">
        <v>0.12</v>
      </c>
      <c r="M1571">
        <f t="shared" si="48"/>
        <v>2020</v>
      </c>
      <c r="N1571" s="4" t="str">
        <f t="shared" si="49"/>
        <v>2020Aug</v>
      </c>
    </row>
    <row r="1572" spans="1:14" x14ac:dyDescent="0.3">
      <c r="A1572" s="4">
        <v>44049</v>
      </c>
      <c r="B1572" t="s">
        <v>14</v>
      </c>
      <c r="C1572" t="s">
        <v>15</v>
      </c>
      <c r="D1572" t="s">
        <v>244</v>
      </c>
      <c r="E1572" t="s">
        <v>23</v>
      </c>
      <c r="F1572" t="s">
        <v>28</v>
      </c>
      <c r="G1572" t="s">
        <v>263</v>
      </c>
      <c r="H1572" t="s">
        <v>30</v>
      </c>
      <c r="I1572">
        <v>1458</v>
      </c>
      <c r="J1572">
        <v>2</v>
      </c>
      <c r="K1572">
        <v>2916</v>
      </c>
      <c r="L1572" s="5">
        <v>0.05</v>
      </c>
      <c r="M1572">
        <f t="shared" si="48"/>
        <v>2020</v>
      </c>
      <c r="N1572" s="4" t="str">
        <f t="shared" si="49"/>
        <v>2020Aug</v>
      </c>
    </row>
    <row r="1573" spans="1:14" x14ac:dyDescent="0.3">
      <c r="A1573" s="4">
        <v>44049</v>
      </c>
      <c r="B1573" t="s">
        <v>38</v>
      </c>
      <c r="C1573" t="s">
        <v>15</v>
      </c>
      <c r="D1573" t="s">
        <v>593</v>
      </c>
      <c r="E1573" t="s">
        <v>23</v>
      </c>
      <c r="F1573" t="s">
        <v>28</v>
      </c>
      <c r="G1573" t="s">
        <v>280</v>
      </c>
      <c r="H1573" t="s">
        <v>30</v>
      </c>
      <c r="I1573">
        <v>3578</v>
      </c>
      <c r="J1573">
        <v>1</v>
      </c>
      <c r="K1573">
        <v>3578</v>
      </c>
      <c r="L1573" s="5">
        <v>0</v>
      </c>
      <c r="M1573">
        <f t="shared" si="48"/>
        <v>2020</v>
      </c>
      <c r="N1573" s="4" t="str">
        <f t="shared" si="49"/>
        <v>2020Aug</v>
      </c>
    </row>
    <row r="1574" spans="1:14" x14ac:dyDescent="0.3">
      <c r="A1574" s="4">
        <v>44049</v>
      </c>
      <c r="B1574" t="s">
        <v>416</v>
      </c>
      <c r="C1574" t="s">
        <v>21</v>
      </c>
      <c r="D1574" t="s">
        <v>500</v>
      </c>
      <c r="E1574" t="s">
        <v>62</v>
      </c>
      <c r="F1574" t="s">
        <v>418</v>
      </c>
      <c r="G1574" t="s">
        <v>419</v>
      </c>
      <c r="I1574">
        <v>120</v>
      </c>
      <c r="J1574">
        <v>2</v>
      </c>
      <c r="K1574">
        <v>240</v>
      </c>
      <c r="L1574" s="5">
        <v>0.01</v>
      </c>
      <c r="M1574">
        <f t="shared" si="48"/>
        <v>2020</v>
      </c>
      <c r="N1574" s="4" t="str">
        <f t="shared" si="49"/>
        <v>2020Aug</v>
      </c>
    </row>
    <row r="1575" spans="1:14" x14ac:dyDescent="0.3">
      <c r="A1575" s="4">
        <v>44049</v>
      </c>
      <c r="B1575" t="s">
        <v>38</v>
      </c>
      <c r="C1575" t="s">
        <v>21</v>
      </c>
      <c r="D1575" t="s">
        <v>305</v>
      </c>
      <c r="E1575" t="s">
        <v>17</v>
      </c>
      <c r="F1575" t="s">
        <v>426</v>
      </c>
      <c r="G1575" t="s">
        <v>427</v>
      </c>
      <c r="H1575" t="s">
        <v>428</v>
      </c>
      <c r="I1575">
        <v>81</v>
      </c>
      <c r="J1575">
        <v>1</v>
      </c>
      <c r="K1575">
        <v>81</v>
      </c>
      <c r="L1575" s="5">
        <v>0.02</v>
      </c>
      <c r="M1575">
        <f t="shared" si="48"/>
        <v>2020</v>
      </c>
      <c r="N1575" s="4" t="str">
        <f t="shared" si="49"/>
        <v>2020Aug</v>
      </c>
    </row>
    <row r="1576" spans="1:14" x14ac:dyDescent="0.3">
      <c r="A1576" s="4">
        <v>44050</v>
      </c>
      <c r="B1576" t="s">
        <v>14</v>
      </c>
      <c r="C1576" t="s">
        <v>15</v>
      </c>
      <c r="D1576" t="s">
        <v>464</v>
      </c>
      <c r="E1576" t="s">
        <v>17</v>
      </c>
      <c r="F1576" t="s">
        <v>431</v>
      </c>
      <c r="G1576" t="s">
        <v>432</v>
      </c>
      <c r="H1576" t="s">
        <v>20</v>
      </c>
      <c r="I1576">
        <v>333</v>
      </c>
      <c r="J1576">
        <v>4</v>
      </c>
      <c r="K1576">
        <v>1332</v>
      </c>
      <c r="L1576" s="5">
        <v>0.05</v>
      </c>
      <c r="M1576">
        <f t="shared" si="48"/>
        <v>2020</v>
      </c>
      <c r="N1576" s="4" t="str">
        <f t="shared" si="49"/>
        <v>2020Aug</v>
      </c>
    </row>
    <row r="1577" spans="1:14" x14ac:dyDescent="0.3">
      <c r="A1577" s="4">
        <v>44050</v>
      </c>
      <c r="B1577" t="s">
        <v>14</v>
      </c>
      <c r="C1577" t="s">
        <v>48</v>
      </c>
      <c r="D1577" t="s">
        <v>138</v>
      </c>
      <c r="E1577" t="s">
        <v>62</v>
      </c>
      <c r="F1577" t="s">
        <v>63</v>
      </c>
      <c r="G1577" t="s">
        <v>64</v>
      </c>
      <c r="H1577" t="s">
        <v>125</v>
      </c>
      <c r="I1577">
        <v>35</v>
      </c>
      <c r="J1577">
        <v>15</v>
      </c>
      <c r="K1577">
        <v>525</v>
      </c>
      <c r="L1577" s="5">
        <v>0.15</v>
      </c>
      <c r="M1577">
        <f t="shared" si="48"/>
        <v>2020</v>
      </c>
      <c r="N1577" s="4" t="str">
        <f t="shared" si="49"/>
        <v>2020Aug</v>
      </c>
    </row>
    <row r="1578" spans="1:14" x14ac:dyDescent="0.3">
      <c r="A1578" s="4">
        <v>44051</v>
      </c>
      <c r="B1578" t="s">
        <v>14</v>
      </c>
      <c r="C1578" t="s">
        <v>15</v>
      </c>
      <c r="D1578" t="s">
        <v>229</v>
      </c>
      <c r="E1578" t="s">
        <v>17</v>
      </c>
      <c r="F1578" t="s">
        <v>41</v>
      </c>
      <c r="G1578" t="s">
        <v>42</v>
      </c>
      <c r="H1578" t="s">
        <v>26</v>
      </c>
      <c r="I1578">
        <v>113</v>
      </c>
      <c r="J1578">
        <v>1</v>
      </c>
      <c r="K1578">
        <v>113</v>
      </c>
      <c r="L1578" s="5">
        <v>0.05</v>
      </c>
      <c r="M1578">
        <f t="shared" si="48"/>
        <v>2020</v>
      </c>
      <c r="N1578" s="4" t="str">
        <f t="shared" si="49"/>
        <v>2020Aug</v>
      </c>
    </row>
    <row r="1579" spans="1:14" x14ac:dyDescent="0.3">
      <c r="A1579" s="4">
        <v>44051</v>
      </c>
      <c r="B1579" t="s">
        <v>416</v>
      </c>
      <c r="C1579" t="s">
        <v>21</v>
      </c>
      <c r="D1579" t="s">
        <v>474</v>
      </c>
      <c r="E1579" t="s">
        <v>50</v>
      </c>
      <c r="F1579" t="s">
        <v>55</v>
      </c>
      <c r="G1579" t="s">
        <v>466</v>
      </c>
      <c r="H1579" t="s">
        <v>20</v>
      </c>
      <c r="I1579">
        <v>54</v>
      </c>
      <c r="J1579">
        <v>15</v>
      </c>
      <c r="K1579">
        <v>810</v>
      </c>
      <c r="L1579" s="5">
        <v>0.01</v>
      </c>
      <c r="M1579">
        <f t="shared" si="48"/>
        <v>2020</v>
      </c>
      <c r="N1579" s="4" t="str">
        <f t="shared" si="49"/>
        <v>2020Aug</v>
      </c>
    </row>
    <row r="1580" spans="1:14" x14ac:dyDescent="0.3">
      <c r="A1580" s="4">
        <v>44051</v>
      </c>
      <c r="B1580" t="s">
        <v>423</v>
      </c>
      <c r="C1580" t="s">
        <v>21</v>
      </c>
      <c r="D1580" t="s">
        <v>563</v>
      </c>
      <c r="E1580" t="s">
        <v>23</v>
      </c>
      <c r="F1580" t="s">
        <v>447</v>
      </c>
      <c r="G1580" t="s">
        <v>451</v>
      </c>
      <c r="H1580" t="s">
        <v>20</v>
      </c>
      <c r="I1580">
        <v>742</v>
      </c>
      <c r="J1580">
        <v>1</v>
      </c>
      <c r="K1580">
        <v>742</v>
      </c>
      <c r="L1580" s="5">
        <v>0.12</v>
      </c>
      <c r="M1580">
        <f t="shared" si="48"/>
        <v>2020</v>
      </c>
      <c r="N1580" s="4" t="str">
        <f t="shared" si="49"/>
        <v>2020Aug</v>
      </c>
    </row>
    <row r="1581" spans="1:14" x14ac:dyDescent="0.3">
      <c r="A1581" s="4">
        <v>44051</v>
      </c>
      <c r="B1581" t="s">
        <v>38</v>
      </c>
      <c r="C1581" t="s">
        <v>15</v>
      </c>
      <c r="D1581" t="s">
        <v>39</v>
      </c>
      <c r="E1581" t="s">
        <v>17</v>
      </c>
      <c r="F1581" t="s">
        <v>426</v>
      </c>
      <c r="G1581" t="s">
        <v>427</v>
      </c>
      <c r="H1581" t="s">
        <v>428</v>
      </c>
      <c r="I1581">
        <v>81</v>
      </c>
      <c r="J1581">
        <v>1</v>
      </c>
      <c r="K1581">
        <v>81</v>
      </c>
      <c r="L1581" s="5">
        <v>0</v>
      </c>
      <c r="M1581">
        <f t="shared" si="48"/>
        <v>2020</v>
      </c>
      <c r="N1581" s="4" t="str">
        <f t="shared" si="49"/>
        <v>2020Aug</v>
      </c>
    </row>
    <row r="1582" spans="1:14" x14ac:dyDescent="0.3">
      <c r="A1582" s="4">
        <v>44051</v>
      </c>
      <c r="B1582" t="s">
        <v>89</v>
      </c>
      <c r="C1582" t="s">
        <v>21</v>
      </c>
      <c r="D1582" t="s">
        <v>550</v>
      </c>
      <c r="E1582" t="s">
        <v>50</v>
      </c>
      <c r="F1582" t="s">
        <v>257</v>
      </c>
      <c r="G1582" t="s">
        <v>411</v>
      </c>
      <c r="H1582" t="s">
        <v>259</v>
      </c>
      <c r="I1582">
        <v>9</v>
      </c>
      <c r="J1582">
        <v>7</v>
      </c>
      <c r="K1582">
        <v>63</v>
      </c>
      <c r="L1582" s="5">
        <v>0.1</v>
      </c>
      <c r="M1582">
        <f t="shared" si="48"/>
        <v>2020</v>
      </c>
      <c r="N1582" s="4" t="str">
        <f t="shared" si="49"/>
        <v>2020Aug</v>
      </c>
    </row>
    <row r="1583" spans="1:14" x14ac:dyDescent="0.3">
      <c r="A1583" s="4">
        <v>44052</v>
      </c>
      <c r="B1583" t="s">
        <v>14</v>
      </c>
      <c r="C1583" t="s">
        <v>15</v>
      </c>
      <c r="D1583" t="s">
        <v>72</v>
      </c>
      <c r="E1583" t="s">
        <v>23</v>
      </c>
      <c r="F1583" t="s">
        <v>24</v>
      </c>
      <c r="G1583" t="s">
        <v>25</v>
      </c>
      <c r="H1583" t="s">
        <v>26</v>
      </c>
      <c r="I1583">
        <v>1080</v>
      </c>
      <c r="J1583">
        <v>1</v>
      </c>
      <c r="K1583">
        <v>1080</v>
      </c>
      <c r="L1583" s="5">
        <v>0.05</v>
      </c>
      <c r="M1583">
        <f t="shared" si="48"/>
        <v>2020</v>
      </c>
      <c r="N1583" s="4" t="str">
        <f t="shared" si="49"/>
        <v>2020Aug</v>
      </c>
    </row>
    <row r="1584" spans="1:14" x14ac:dyDescent="0.3">
      <c r="A1584" s="4">
        <v>44053</v>
      </c>
      <c r="B1584" t="s">
        <v>14</v>
      </c>
      <c r="C1584" t="s">
        <v>21</v>
      </c>
      <c r="D1584" t="s">
        <v>293</v>
      </c>
      <c r="E1584" t="s">
        <v>62</v>
      </c>
      <c r="F1584" t="s">
        <v>63</v>
      </c>
      <c r="G1584" t="s">
        <v>64</v>
      </c>
      <c r="H1584" t="s">
        <v>26</v>
      </c>
      <c r="I1584">
        <v>35</v>
      </c>
      <c r="J1584">
        <v>5</v>
      </c>
      <c r="K1584">
        <v>175</v>
      </c>
      <c r="L1584" s="5">
        <v>0.12</v>
      </c>
      <c r="M1584">
        <f t="shared" si="48"/>
        <v>2020</v>
      </c>
      <c r="N1584" s="4" t="str">
        <f t="shared" si="49"/>
        <v>2020Aug</v>
      </c>
    </row>
    <row r="1585" spans="1:14" x14ac:dyDescent="0.3">
      <c r="A1585" s="4">
        <v>44053</v>
      </c>
      <c r="B1585" t="s">
        <v>14</v>
      </c>
      <c r="C1585" t="s">
        <v>48</v>
      </c>
      <c r="D1585" t="s">
        <v>357</v>
      </c>
      <c r="E1585" t="s">
        <v>17</v>
      </c>
      <c r="F1585" t="s">
        <v>75</v>
      </c>
      <c r="G1585" t="s">
        <v>76</v>
      </c>
      <c r="I1585">
        <v>125</v>
      </c>
      <c r="J1585">
        <v>1</v>
      </c>
      <c r="K1585">
        <v>125</v>
      </c>
      <c r="L1585" s="5">
        <v>0.15</v>
      </c>
      <c r="M1585">
        <f t="shared" si="48"/>
        <v>2020</v>
      </c>
      <c r="N1585" s="4" t="str">
        <f t="shared" si="49"/>
        <v>2020Aug</v>
      </c>
    </row>
    <row r="1586" spans="1:14" x14ac:dyDescent="0.3">
      <c r="A1586" s="4">
        <v>44054</v>
      </c>
      <c r="B1586" t="s">
        <v>38</v>
      </c>
      <c r="C1586" t="s">
        <v>15</v>
      </c>
      <c r="D1586" t="s">
        <v>231</v>
      </c>
      <c r="E1586" t="s">
        <v>62</v>
      </c>
      <c r="F1586" t="s">
        <v>67</v>
      </c>
      <c r="G1586" t="s">
        <v>68</v>
      </c>
      <c r="I1586">
        <v>25</v>
      </c>
      <c r="J1586">
        <v>5</v>
      </c>
      <c r="K1586">
        <v>125</v>
      </c>
      <c r="L1586" s="5">
        <v>0</v>
      </c>
      <c r="M1586">
        <f t="shared" si="48"/>
        <v>2020</v>
      </c>
      <c r="N1586" s="4" t="str">
        <f t="shared" si="49"/>
        <v>2020Aug</v>
      </c>
    </row>
    <row r="1587" spans="1:14" x14ac:dyDescent="0.3">
      <c r="A1587" s="4">
        <v>44054</v>
      </c>
      <c r="B1587" t="s">
        <v>14</v>
      </c>
      <c r="C1587" t="s">
        <v>15</v>
      </c>
      <c r="D1587" t="s">
        <v>513</v>
      </c>
      <c r="E1587" t="s">
        <v>23</v>
      </c>
      <c r="F1587" t="s">
        <v>28</v>
      </c>
      <c r="G1587" t="s">
        <v>29</v>
      </c>
      <c r="H1587" t="s">
        <v>30</v>
      </c>
      <c r="I1587">
        <v>783</v>
      </c>
      <c r="J1587">
        <v>2</v>
      </c>
      <c r="K1587">
        <v>1566</v>
      </c>
      <c r="L1587" s="5">
        <v>0.05</v>
      </c>
      <c r="M1587">
        <f t="shared" si="48"/>
        <v>2020</v>
      </c>
      <c r="N1587" s="4" t="str">
        <f t="shared" si="49"/>
        <v>2020Aug</v>
      </c>
    </row>
    <row r="1588" spans="1:14" x14ac:dyDescent="0.3">
      <c r="A1588" s="4">
        <v>44054</v>
      </c>
      <c r="B1588" t="s">
        <v>38</v>
      </c>
      <c r="C1588" t="s">
        <v>21</v>
      </c>
      <c r="D1588" t="s">
        <v>371</v>
      </c>
      <c r="E1588" t="s">
        <v>50</v>
      </c>
      <c r="F1588" t="s">
        <v>58</v>
      </c>
      <c r="G1588" t="s">
        <v>59</v>
      </c>
      <c r="H1588" t="s">
        <v>26</v>
      </c>
      <c r="I1588">
        <v>60</v>
      </c>
      <c r="J1588">
        <v>1</v>
      </c>
      <c r="K1588">
        <v>60</v>
      </c>
      <c r="L1588" s="5">
        <v>0.02</v>
      </c>
      <c r="M1588">
        <f t="shared" si="48"/>
        <v>2020</v>
      </c>
      <c r="N1588" s="4" t="str">
        <f t="shared" si="49"/>
        <v>2020Aug</v>
      </c>
    </row>
    <row r="1589" spans="1:14" x14ac:dyDescent="0.3">
      <c r="A1589" s="4">
        <v>44054</v>
      </c>
      <c r="B1589" t="s">
        <v>14</v>
      </c>
      <c r="C1589" t="s">
        <v>48</v>
      </c>
      <c r="D1589" t="s">
        <v>472</v>
      </c>
      <c r="E1589" t="s">
        <v>17</v>
      </c>
      <c r="F1589" t="s">
        <v>426</v>
      </c>
      <c r="G1589" t="s">
        <v>442</v>
      </c>
      <c r="H1589" t="s">
        <v>428</v>
      </c>
      <c r="I1589">
        <v>81</v>
      </c>
      <c r="J1589">
        <v>2</v>
      </c>
      <c r="K1589">
        <v>162</v>
      </c>
      <c r="L1589" s="5">
        <v>0.15</v>
      </c>
      <c r="M1589">
        <f t="shared" si="48"/>
        <v>2020</v>
      </c>
      <c r="N1589" s="4" t="str">
        <f t="shared" si="49"/>
        <v>2020Aug</v>
      </c>
    </row>
    <row r="1590" spans="1:14" x14ac:dyDescent="0.3">
      <c r="A1590" s="4">
        <v>44054</v>
      </c>
      <c r="B1590" t="s">
        <v>89</v>
      </c>
      <c r="C1590" t="s">
        <v>15</v>
      </c>
      <c r="D1590" t="s">
        <v>90</v>
      </c>
      <c r="E1590" t="s">
        <v>17</v>
      </c>
      <c r="F1590" t="s">
        <v>426</v>
      </c>
      <c r="G1590" t="s">
        <v>479</v>
      </c>
      <c r="H1590" t="s">
        <v>428</v>
      </c>
      <c r="I1590">
        <v>40</v>
      </c>
      <c r="J1590">
        <v>3</v>
      </c>
      <c r="K1590">
        <v>120</v>
      </c>
      <c r="L1590" s="5">
        <v>0.05</v>
      </c>
      <c r="M1590">
        <f t="shared" si="48"/>
        <v>2020</v>
      </c>
      <c r="N1590" s="4" t="str">
        <f t="shared" si="49"/>
        <v>2020Aug</v>
      </c>
    </row>
    <row r="1591" spans="1:14" x14ac:dyDescent="0.3">
      <c r="A1591" s="4">
        <v>44055</v>
      </c>
      <c r="B1591" t="s">
        <v>14</v>
      </c>
      <c r="C1591" t="s">
        <v>21</v>
      </c>
      <c r="D1591" t="s">
        <v>156</v>
      </c>
      <c r="E1591" t="s">
        <v>50</v>
      </c>
      <c r="F1591" t="s">
        <v>55</v>
      </c>
      <c r="G1591" t="s">
        <v>56</v>
      </c>
      <c r="H1591" t="s">
        <v>53</v>
      </c>
      <c r="I1591">
        <v>50</v>
      </c>
      <c r="J1591">
        <v>4</v>
      </c>
      <c r="K1591">
        <v>200</v>
      </c>
      <c r="L1591" s="5">
        <v>0.12</v>
      </c>
      <c r="M1591">
        <f t="shared" si="48"/>
        <v>2020</v>
      </c>
      <c r="N1591" s="4" t="str">
        <f t="shared" si="49"/>
        <v>2020Aug</v>
      </c>
    </row>
    <row r="1592" spans="1:14" x14ac:dyDescent="0.3">
      <c r="A1592" s="4">
        <v>44055</v>
      </c>
      <c r="B1592" t="s">
        <v>14</v>
      </c>
      <c r="C1592" t="s">
        <v>15</v>
      </c>
      <c r="D1592" t="s">
        <v>391</v>
      </c>
      <c r="E1592" t="s">
        <v>50</v>
      </c>
      <c r="F1592" t="s">
        <v>78</v>
      </c>
      <c r="G1592" t="s">
        <v>93</v>
      </c>
      <c r="H1592" t="s">
        <v>26</v>
      </c>
      <c r="I1592">
        <v>38</v>
      </c>
      <c r="J1592">
        <v>6</v>
      </c>
      <c r="K1592">
        <v>228</v>
      </c>
      <c r="L1592" s="5">
        <v>0.05</v>
      </c>
      <c r="M1592">
        <f t="shared" si="48"/>
        <v>2020</v>
      </c>
      <c r="N1592" s="4" t="str">
        <f t="shared" si="49"/>
        <v>2020Aug</v>
      </c>
    </row>
    <row r="1593" spans="1:14" x14ac:dyDescent="0.3">
      <c r="A1593" s="4">
        <v>44055</v>
      </c>
      <c r="B1593" t="s">
        <v>14</v>
      </c>
      <c r="C1593" t="s">
        <v>15</v>
      </c>
      <c r="D1593" t="s">
        <v>229</v>
      </c>
      <c r="E1593" t="s">
        <v>17</v>
      </c>
      <c r="F1593" t="s">
        <v>426</v>
      </c>
      <c r="G1593" t="s">
        <v>494</v>
      </c>
      <c r="H1593" t="s">
        <v>428</v>
      </c>
      <c r="I1593">
        <v>62</v>
      </c>
      <c r="J1593">
        <v>2</v>
      </c>
      <c r="K1593">
        <v>124</v>
      </c>
      <c r="L1593" s="5">
        <v>0.05</v>
      </c>
      <c r="M1593">
        <f t="shared" si="48"/>
        <v>2020</v>
      </c>
      <c r="N1593" s="4" t="str">
        <f t="shared" si="49"/>
        <v>2020Aug</v>
      </c>
    </row>
    <row r="1594" spans="1:14" x14ac:dyDescent="0.3">
      <c r="A1594" s="4">
        <v>44055</v>
      </c>
      <c r="B1594" t="s">
        <v>14</v>
      </c>
      <c r="C1594" t="s">
        <v>48</v>
      </c>
      <c r="D1594" t="s">
        <v>49</v>
      </c>
      <c r="E1594" t="s">
        <v>50</v>
      </c>
      <c r="F1594" t="s">
        <v>257</v>
      </c>
      <c r="G1594" t="s">
        <v>411</v>
      </c>
      <c r="H1594" t="s">
        <v>259</v>
      </c>
      <c r="I1594">
        <v>9</v>
      </c>
      <c r="J1594">
        <v>2</v>
      </c>
      <c r="K1594">
        <v>18</v>
      </c>
      <c r="L1594" s="5">
        <v>0.15</v>
      </c>
      <c r="M1594">
        <f t="shared" si="48"/>
        <v>2020</v>
      </c>
      <c r="N1594" s="4" t="str">
        <f t="shared" si="49"/>
        <v>2020Aug</v>
      </c>
    </row>
    <row r="1595" spans="1:14" x14ac:dyDescent="0.3">
      <c r="A1595" s="4">
        <v>44056</v>
      </c>
      <c r="B1595" t="s">
        <v>14</v>
      </c>
      <c r="C1595" t="s">
        <v>15</v>
      </c>
      <c r="D1595" t="s">
        <v>481</v>
      </c>
      <c r="E1595" t="s">
        <v>17</v>
      </c>
      <c r="F1595" t="s">
        <v>41</v>
      </c>
      <c r="G1595" t="s">
        <v>88</v>
      </c>
      <c r="H1595" t="s">
        <v>26</v>
      </c>
      <c r="I1595">
        <v>330</v>
      </c>
      <c r="J1595">
        <v>2</v>
      </c>
      <c r="K1595">
        <v>660</v>
      </c>
      <c r="L1595" s="5">
        <v>0.05</v>
      </c>
      <c r="M1595">
        <f t="shared" si="48"/>
        <v>2020</v>
      </c>
      <c r="N1595" s="4" t="str">
        <f t="shared" si="49"/>
        <v>2020Aug</v>
      </c>
    </row>
    <row r="1596" spans="1:14" x14ac:dyDescent="0.3">
      <c r="A1596" s="4">
        <v>44056</v>
      </c>
      <c r="B1596" t="s">
        <v>14</v>
      </c>
      <c r="C1596" t="s">
        <v>15</v>
      </c>
      <c r="D1596" t="s">
        <v>172</v>
      </c>
      <c r="E1596" t="s">
        <v>17</v>
      </c>
      <c r="F1596" t="s">
        <v>18</v>
      </c>
      <c r="G1596" t="s">
        <v>45</v>
      </c>
      <c r="H1596" t="s">
        <v>30</v>
      </c>
      <c r="I1596">
        <v>337</v>
      </c>
      <c r="J1596">
        <v>4</v>
      </c>
      <c r="K1596">
        <v>1348</v>
      </c>
      <c r="L1596" s="5">
        <v>0.05</v>
      </c>
      <c r="M1596">
        <f t="shared" si="48"/>
        <v>2020</v>
      </c>
      <c r="N1596" s="4" t="str">
        <f t="shared" si="49"/>
        <v>2020Aug</v>
      </c>
    </row>
    <row r="1597" spans="1:14" x14ac:dyDescent="0.3">
      <c r="A1597" s="4">
        <v>44056</v>
      </c>
      <c r="B1597" t="s">
        <v>34</v>
      </c>
      <c r="C1597" t="s">
        <v>21</v>
      </c>
      <c r="D1597" t="s">
        <v>384</v>
      </c>
      <c r="E1597" t="s">
        <v>50</v>
      </c>
      <c r="F1597" t="s">
        <v>78</v>
      </c>
      <c r="G1597" t="s">
        <v>93</v>
      </c>
      <c r="H1597" t="s">
        <v>26</v>
      </c>
      <c r="I1597">
        <v>38</v>
      </c>
      <c r="J1597">
        <v>2</v>
      </c>
      <c r="K1597">
        <v>76</v>
      </c>
      <c r="L1597" s="5">
        <v>0.24</v>
      </c>
      <c r="M1597">
        <f t="shared" si="48"/>
        <v>2020</v>
      </c>
      <c r="N1597" s="4" t="str">
        <f t="shared" si="49"/>
        <v>2020Aug</v>
      </c>
    </row>
    <row r="1598" spans="1:14" x14ac:dyDescent="0.3">
      <c r="A1598" s="4">
        <v>44056</v>
      </c>
      <c r="B1598" t="s">
        <v>14</v>
      </c>
      <c r="C1598" t="s">
        <v>21</v>
      </c>
      <c r="D1598" t="s">
        <v>218</v>
      </c>
      <c r="E1598" t="s">
        <v>17</v>
      </c>
      <c r="F1598" t="s">
        <v>32</v>
      </c>
      <c r="G1598" t="s">
        <v>47</v>
      </c>
      <c r="H1598" t="s">
        <v>15</v>
      </c>
      <c r="I1598">
        <v>1365</v>
      </c>
      <c r="J1598">
        <v>2</v>
      </c>
      <c r="K1598">
        <v>2730</v>
      </c>
      <c r="L1598" s="5">
        <v>0.12</v>
      </c>
      <c r="M1598">
        <f t="shared" si="48"/>
        <v>2020</v>
      </c>
      <c r="N1598" s="4" t="str">
        <f t="shared" si="49"/>
        <v>2020Aug</v>
      </c>
    </row>
    <row r="1599" spans="1:14" x14ac:dyDescent="0.3">
      <c r="A1599" s="4">
        <v>44056</v>
      </c>
      <c r="B1599" t="s">
        <v>14</v>
      </c>
      <c r="C1599" t="s">
        <v>48</v>
      </c>
      <c r="D1599" t="s">
        <v>357</v>
      </c>
      <c r="E1599" t="s">
        <v>50</v>
      </c>
      <c r="F1599" t="s">
        <v>78</v>
      </c>
      <c r="G1599" t="s">
        <v>93</v>
      </c>
      <c r="H1599" t="s">
        <v>26</v>
      </c>
      <c r="I1599">
        <v>38</v>
      </c>
      <c r="J1599">
        <v>4</v>
      </c>
      <c r="K1599">
        <v>152</v>
      </c>
      <c r="L1599" s="5">
        <v>0.15</v>
      </c>
      <c r="M1599">
        <f t="shared" si="48"/>
        <v>2020</v>
      </c>
      <c r="N1599" s="4" t="str">
        <f t="shared" si="49"/>
        <v>2020Aug</v>
      </c>
    </row>
    <row r="1600" spans="1:14" x14ac:dyDescent="0.3">
      <c r="A1600" s="4">
        <v>44056</v>
      </c>
      <c r="B1600" t="s">
        <v>14</v>
      </c>
      <c r="C1600" t="s">
        <v>21</v>
      </c>
      <c r="D1600" t="s">
        <v>265</v>
      </c>
      <c r="E1600" t="s">
        <v>50</v>
      </c>
      <c r="F1600" t="s">
        <v>257</v>
      </c>
      <c r="G1600" t="s">
        <v>258</v>
      </c>
      <c r="H1600" t="s">
        <v>259</v>
      </c>
      <c r="I1600">
        <v>10</v>
      </c>
      <c r="J1600">
        <v>8</v>
      </c>
      <c r="K1600">
        <v>80</v>
      </c>
      <c r="L1600" s="5">
        <v>0.12</v>
      </c>
      <c r="M1600">
        <f t="shared" si="48"/>
        <v>2020</v>
      </c>
      <c r="N1600" s="4" t="str">
        <f t="shared" si="49"/>
        <v>2020Aug</v>
      </c>
    </row>
    <row r="1601" spans="1:14" x14ac:dyDescent="0.3">
      <c r="A1601" s="4">
        <v>44058</v>
      </c>
      <c r="B1601" t="s">
        <v>38</v>
      </c>
      <c r="C1601" t="s">
        <v>15</v>
      </c>
      <c r="D1601" t="s">
        <v>177</v>
      </c>
      <c r="E1601" t="s">
        <v>50</v>
      </c>
      <c r="F1601" t="s">
        <v>78</v>
      </c>
      <c r="G1601" t="s">
        <v>93</v>
      </c>
      <c r="H1601" t="s">
        <v>26</v>
      </c>
      <c r="I1601">
        <v>38</v>
      </c>
      <c r="J1601">
        <v>9</v>
      </c>
      <c r="K1601">
        <v>342</v>
      </c>
      <c r="L1601" s="5">
        <v>0</v>
      </c>
      <c r="M1601">
        <f t="shared" si="48"/>
        <v>2020</v>
      </c>
      <c r="N1601" s="4" t="str">
        <f t="shared" si="49"/>
        <v>2020Aug</v>
      </c>
    </row>
    <row r="1602" spans="1:14" x14ac:dyDescent="0.3">
      <c r="A1602" s="4">
        <v>44058</v>
      </c>
      <c r="B1602" t="s">
        <v>14</v>
      </c>
      <c r="C1602" t="s">
        <v>15</v>
      </c>
      <c r="D1602" t="s">
        <v>327</v>
      </c>
      <c r="E1602" t="s">
        <v>17</v>
      </c>
      <c r="F1602" t="s">
        <v>18</v>
      </c>
      <c r="G1602" t="s">
        <v>119</v>
      </c>
      <c r="H1602" t="s">
        <v>26</v>
      </c>
      <c r="I1602">
        <v>1432</v>
      </c>
      <c r="J1602">
        <v>1</v>
      </c>
      <c r="K1602">
        <v>1432</v>
      </c>
      <c r="L1602" s="5">
        <v>0.05</v>
      </c>
      <c r="M1602">
        <f t="shared" si="48"/>
        <v>2020</v>
      </c>
      <c r="N1602" s="4" t="str">
        <f t="shared" si="49"/>
        <v>2020Aug</v>
      </c>
    </row>
    <row r="1603" spans="1:14" x14ac:dyDescent="0.3">
      <c r="A1603" s="4">
        <v>44058</v>
      </c>
      <c r="B1603" t="s">
        <v>14</v>
      </c>
      <c r="C1603" t="s">
        <v>15</v>
      </c>
      <c r="D1603" t="s">
        <v>87</v>
      </c>
      <c r="E1603" t="s">
        <v>50</v>
      </c>
      <c r="F1603" t="s">
        <v>55</v>
      </c>
      <c r="G1603" t="s">
        <v>56</v>
      </c>
      <c r="H1603" t="s">
        <v>53</v>
      </c>
      <c r="I1603">
        <v>50</v>
      </c>
      <c r="J1603">
        <v>14</v>
      </c>
      <c r="K1603">
        <v>700</v>
      </c>
      <c r="L1603" s="5">
        <v>0.05</v>
      </c>
      <c r="M1603">
        <f t="shared" ref="M1603:M1666" si="50">YEAR(A1603)</f>
        <v>2020</v>
      </c>
      <c r="N1603" s="4" t="str">
        <f t="shared" ref="N1603:N1666" si="51">YEAR(A1603)&amp;TEXT(A1603,"mmm")</f>
        <v>2020Aug</v>
      </c>
    </row>
    <row r="1604" spans="1:14" x14ac:dyDescent="0.3">
      <c r="A1604" s="4">
        <v>44058</v>
      </c>
      <c r="B1604" t="s">
        <v>423</v>
      </c>
      <c r="C1604" t="s">
        <v>15</v>
      </c>
      <c r="D1604" t="s">
        <v>493</v>
      </c>
      <c r="E1604" t="s">
        <v>23</v>
      </c>
      <c r="F1604" t="s">
        <v>447</v>
      </c>
      <c r="G1604" t="s">
        <v>468</v>
      </c>
      <c r="H1604" t="s">
        <v>125</v>
      </c>
      <c r="I1604">
        <v>1215</v>
      </c>
      <c r="J1604">
        <v>2</v>
      </c>
      <c r="K1604">
        <v>2430</v>
      </c>
      <c r="L1604" s="5">
        <v>0.05</v>
      </c>
      <c r="M1604">
        <f t="shared" si="50"/>
        <v>2020</v>
      </c>
      <c r="N1604" s="4" t="str">
        <f t="shared" si="51"/>
        <v>2020Aug</v>
      </c>
    </row>
    <row r="1605" spans="1:14" x14ac:dyDescent="0.3">
      <c r="A1605" s="4">
        <v>44059</v>
      </c>
      <c r="B1605" t="s">
        <v>14</v>
      </c>
      <c r="C1605" t="s">
        <v>21</v>
      </c>
      <c r="D1605" t="s">
        <v>594</v>
      </c>
      <c r="E1605" t="s">
        <v>50</v>
      </c>
      <c r="F1605" t="s">
        <v>55</v>
      </c>
      <c r="G1605" t="s">
        <v>56</v>
      </c>
      <c r="H1605" t="s">
        <v>53</v>
      </c>
      <c r="I1605">
        <v>50</v>
      </c>
      <c r="J1605">
        <v>1</v>
      </c>
      <c r="K1605">
        <v>50</v>
      </c>
      <c r="L1605" s="5">
        <v>0.12</v>
      </c>
      <c r="M1605">
        <f t="shared" si="50"/>
        <v>2020</v>
      </c>
      <c r="N1605" s="4" t="str">
        <f t="shared" si="51"/>
        <v>2020Aug</v>
      </c>
    </row>
    <row r="1606" spans="1:14" x14ac:dyDescent="0.3">
      <c r="A1606" s="4">
        <v>44059</v>
      </c>
      <c r="B1606" t="s">
        <v>38</v>
      </c>
      <c r="C1606" t="s">
        <v>15</v>
      </c>
      <c r="D1606" t="s">
        <v>324</v>
      </c>
      <c r="E1606" t="s">
        <v>17</v>
      </c>
      <c r="F1606" t="s">
        <v>426</v>
      </c>
      <c r="G1606" t="s">
        <v>427</v>
      </c>
      <c r="H1606" t="s">
        <v>428</v>
      </c>
      <c r="I1606">
        <v>81</v>
      </c>
      <c r="J1606">
        <v>1</v>
      </c>
      <c r="K1606">
        <v>81</v>
      </c>
      <c r="L1606" s="5">
        <v>0</v>
      </c>
      <c r="M1606">
        <f t="shared" si="50"/>
        <v>2020</v>
      </c>
      <c r="N1606" s="4" t="str">
        <f t="shared" si="51"/>
        <v>2020Aug</v>
      </c>
    </row>
    <row r="1607" spans="1:14" x14ac:dyDescent="0.3">
      <c r="A1607" s="4">
        <v>44060</v>
      </c>
      <c r="B1607" t="s">
        <v>14</v>
      </c>
      <c r="C1607" t="s">
        <v>48</v>
      </c>
      <c r="D1607" t="s">
        <v>273</v>
      </c>
      <c r="E1607" t="s">
        <v>50</v>
      </c>
      <c r="F1607" t="s">
        <v>55</v>
      </c>
      <c r="G1607" t="s">
        <v>56</v>
      </c>
      <c r="H1607" t="s">
        <v>53</v>
      </c>
      <c r="I1607">
        <v>50</v>
      </c>
      <c r="J1607">
        <v>1</v>
      </c>
      <c r="K1607">
        <v>50</v>
      </c>
      <c r="L1607" s="5">
        <v>0.15</v>
      </c>
      <c r="M1607">
        <f t="shared" si="50"/>
        <v>2020</v>
      </c>
      <c r="N1607" s="4" t="str">
        <f t="shared" si="51"/>
        <v>2020Aug</v>
      </c>
    </row>
    <row r="1608" spans="1:14" x14ac:dyDescent="0.3">
      <c r="A1608" s="4">
        <v>44060</v>
      </c>
      <c r="B1608" t="s">
        <v>34</v>
      </c>
      <c r="C1608" t="s">
        <v>21</v>
      </c>
      <c r="D1608" t="s">
        <v>544</v>
      </c>
      <c r="E1608" t="s">
        <v>17</v>
      </c>
      <c r="F1608" t="s">
        <v>431</v>
      </c>
      <c r="G1608" t="s">
        <v>453</v>
      </c>
      <c r="H1608" t="s">
        <v>20</v>
      </c>
      <c r="I1608">
        <v>1004</v>
      </c>
      <c r="J1608">
        <v>1</v>
      </c>
      <c r="K1608">
        <v>1004</v>
      </c>
      <c r="L1608" s="5">
        <v>0.24</v>
      </c>
      <c r="M1608">
        <f t="shared" si="50"/>
        <v>2020</v>
      </c>
      <c r="N1608" s="4" t="str">
        <f t="shared" si="51"/>
        <v>2020Aug</v>
      </c>
    </row>
    <row r="1609" spans="1:14" x14ac:dyDescent="0.3">
      <c r="A1609" s="4">
        <v>44060</v>
      </c>
      <c r="B1609" t="s">
        <v>89</v>
      </c>
      <c r="C1609" t="s">
        <v>21</v>
      </c>
      <c r="D1609" t="s">
        <v>548</v>
      </c>
      <c r="E1609" t="s">
        <v>50</v>
      </c>
      <c r="F1609" t="s">
        <v>78</v>
      </c>
      <c r="G1609" t="s">
        <v>79</v>
      </c>
      <c r="H1609" t="s">
        <v>26</v>
      </c>
      <c r="I1609">
        <v>24</v>
      </c>
      <c r="J1609">
        <v>4</v>
      </c>
      <c r="K1609">
        <v>96</v>
      </c>
      <c r="L1609" s="5">
        <v>0.1</v>
      </c>
      <c r="M1609">
        <f t="shared" si="50"/>
        <v>2020</v>
      </c>
      <c r="N1609" s="4" t="str">
        <f t="shared" si="51"/>
        <v>2020Aug</v>
      </c>
    </row>
    <row r="1610" spans="1:14" x14ac:dyDescent="0.3">
      <c r="A1610" s="4">
        <v>44061</v>
      </c>
      <c r="B1610" t="s">
        <v>14</v>
      </c>
      <c r="C1610" t="s">
        <v>48</v>
      </c>
      <c r="D1610" t="s">
        <v>129</v>
      </c>
      <c r="E1610" t="s">
        <v>50</v>
      </c>
      <c r="F1610" t="s">
        <v>55</v>
      </c>
      <c r="G1610" t="s">
        <v>56</v>
      </c>
      <c r="H1610" t="s">
        <v>53</v>
      </c>
      <c r="I1610">
        <v>50</v>
      </c>
      <c r="J1610">
        <v>5</v>
      </c>
      <c r="K1610">
        <v>250</v>
      </c>
      <c r="L1610" s="5">
        <v>0.15</v>
      </c>
      <c r="M1610">
        <f t="shared" si="50"/>
        <v>2020</v>
      </c>
      <c r="N1610" s="4" t="str">
        <f t="shared" si="51"/>
        <v>2020Aug</v>
      </c>
    </row>
    <row r="1611" spans="1:14" x14ac:dyDescent="0.3">
      <c r="A1611" s="4">
        <v>44061</v>
      </c>
      <c r="B1611" t="s">
        <v>14</v>
      </c>
      <c r="C1611" t="s">
        <v>15</v>
      </c>
      <c r="D1611" t="s">
        <v>246</v>
      </c>
      <c r="E1611" t="s">
        <v>50</v>
      </c>
      <c r="F1611" t="s">
        <v>55</v>
      </c>
      <c r="G1611" t="s">
        <v>56</v>
      </c>
      <c r="H1611" t="s">
        <v>53</v>
      </c>
      <c r="I1611">
        <v>50</v>
      </c>
      <c r="J1611">
        <v>3</v>
      </c>
      <c r="K1611">
        <v>150</v>
      </c>
      <c r="L1611" s="5">
        <v>0.05</v>
      </c>
      <c r="M1611">
        <f t="shared" si="50"/>
        <v>2020</v>
      </c>
      <c r="N1611" s="4" t="str">
        <f t="shared" si="51"/>
        <v>2020Aug</v>
      </c>
    </row>
    <row r="1612" spans="1:14" x14ac:dyDescent="0.3">
      <c r="A1612" s="4">
        <v>44061</v>
      </c>
      <c r="B1612" t="s">
        <v>14</v>
      </c>
      <c r="C1612" t="s">
        <v>21</v>
      </c>
      <c r="D1612" t="s">
        <v>127</v>
      </c>
      <c r="E1612" t="s">
        <v>50</v>
      </c>
      <c r="F1612" t="s">
        <v>55</v>
      </c>
      <c r="G1612" t="s">
        <v>56</v>
      </c>
      <c r="H1612" t="s">
        <v>53</v>
      </c>
      <c r="I1612">
        <v>50</v>
      </c>
      <c r="J1612">
        <v>4</v>
      </c>
      <c r="K1612">
        <v>200</v>
      </c>
      <c r="L1612" s="5">
        <v>0.12</v>
      </c>
      <c r="M1612">
        <f t="shared" si="50"/>
        <v>2020</v>
      </c>
      <c r="N1612" s="4" t="str">
        <f t="shared" si="51"/>
        <v>2020Aug</v>
      </c>
    </row>
    <row r="1613" spans="1:14" x14ac:dyDescent="0.3">
      <c r="A1613" s="4">
        <v>44061</v>
      </c>
      <c r="B1613" t="s">
        <v>14</v>
      </c>
      <c r="C1613" t="s">
        <v>15</v>
      </c>
      <c r="D1613" t="s">
        <v>151</v>
      </c>
      <c r="E1613" t="s">
        <v>50</v>
      </c>
      <c r="F1613" t="s">
        <v>55</v>
      </c>
      <c r="G1613" t="s">
        <v>56</v>
      </c>
      <c r="H1613" t="s">
        <v>53</v>
      </c>
      <c r="I1613">
        <v>50</v>
      </c>
      <c r="J1613">
        <v>1</v>
      </c>
      <c r="K1613">
        <v>50</v>
      </c>
      <c r="L1613" s="5">
        <v>0.05</v>
      </c>
      <c r="M1613">
        <f t="shared" si="50"/>
        <v>2020</v>
      </c>
      <c r="N1613" s="4" t="str">
        <f t="shared" si="51"/>
        <v>2020Aug</v>
      </c>
    </row>
    <row r="1614" spans="1:14" x14ac:dyDescent="0.3">
      <c r="A1614" s="4">
        <v>44062</v>
      </c>
      <c r="B1614" t="s">
        <v>14</v>
      </c>
      <c r="C1614" t="s">
        <v>15</v>
      </c>
      <c r="D1614" t="s">
        <v>168</v>
      </c>
      <c r="E1614" t="s">
        <v>17</v>
      </c>
      <c r="F1614" t="s">
        <v>41</v>
      </c>
      <c r="G1614" t="s">
        <v>66</v>
      </c>
      <c r="H1614" t="s">
        <v>26</v>
      </c>
      <c r="I1614">
        <v>61</v>
      </c>
      <c r="J1614">
        <v>2</v>
      </c>
      <c r="K1614">
        <v>122</v>
      </c>
      <c r="L1614" s="5">
        <v>0.05</v>
      </c>
      <c r="M1614">
        <f t="shared" si="50"/>
        <v>2020</v>
      </c>
      <c r="N1614" s="4" t="str">
        <f t="shared" si="51"/>
        <v>2020Aug</v>
      </c>
    </row>
    <row r="1615" spans="1:14" x14ac:dyDescent="0.3">
      <c r="A1615" s="4">
        <v>44062</v>
      </c>
      <c r="B1615" t="s">
        <v>14</v>
      </c>
      <c r="C1615" t="s">
        <v>21</v>
      </c>
      <c r="D1615" t="s">
        <v>144</v>
      </c>
      <c r="E1615" t="s">
        <v>50</v>
      </c>
      <c r="F1615" t="s">
        <v>51</v>
      </c>
      <c r="G1615" t="s">
        <v>52</v>
      </c>
      <c r="H1615" t="s">
        <v>53</v>
      </c>
      <c r="I1615">
        <v>9</v>
      </c>
      <c r="J1615">
        <v>2</v>
      </c>
      <c r="K1615">
        <v>18</v>
      </c>
      <c r="L1615" s="5">
        <v>0.12</v>
      </c>
      <c r="M1615">
        <f t="shared" si="50"/>
        <v>2020</v>
      </c>
      <c r="N1615" s="4" t="str">
        <f t="shared" si="51"/>
        <v>2020Aug</v>
      </c>
    </row>
    <row r="1616" spans="1:14" x14ac:dyDescent="0.3">
      <c r="A1616" s="4">
        <v>44062</v>
      </c>
      <c r="B1616" t="s">
        <v>14</v>
      </c>
      <c r="C1616" t="s">
        <v>15</v>
      </c>
      <c r="D1616" t="s">
        <v>496</v>
      </c>
      <c r="E1616" t="s">
        <v>17</v>
      </c>
      <c r="F1616" t="s">
        <v>75</v>
      </c>
      <c r="G1616" t="s">
        <v>175</v>
      </c>
      <c r="I1616">
        <v>34</v>
      </c>
      <c r="J1616">
        <v>1</v>
      </c>
      <c r="K1616">
        <v>34</v>
      </c>
      <c r="L1616" s="5">
        <v>0.05</v>
      </c>
      <c r="M1616">
        <f t="shared" si="50"/>
        <v>2020</v>
      </c>
      <c r="N1616" s="4" t="str">
        <f t="shared" si="51"/>
        <v>2020Aug</v>
      </c>
    </row>
    <row r="1617" spans="1:14" x14ac:dyDescent="0.3">
      <c r="A1617" s="4">
        <v>44062</v>
      </c>
      <c r="B1617" t="s">
        <v>14</v>
      </c>
      <c r="C1617" t="s">
        <v>21</v>
      </c>
      <c r="D1617" t="s">
        <v>189</v>
      </c>
      <c r="E1617" t="s">
        <v>50</v>
      </c>
      <c r="F1617" t="s">
        <v>78</v>
      </c>
      <c r="G1617" t="s">
        <v>79</v>
      </c>
      <c r="H1617" t="s">
        <v>26</v>
      </c>
      <c r="I1617">
        <v>24</v>
      </c>
      <c r="J1617">
        <v>2</v>
      </c>
      <c r="K1617">
        <v>48</v>
      </c>
      <c r="L1617" s="5">
        <v>0.12</v>
      </c>
      <c r="M1617">
        <f t="shared" si="50"/>
        <v>2020</v>
      </c>
      <c r="N1617" s="4" t="str">
        <f t="shared" si="51"/>
        <v>2020Aug</v>
      </c>
    </row>
    <row r="1618" spans="1:14" x14ac:dyDescent="0.3">
      <c r="A1618" s="4">
        <v>44062</v>
      </c>
      <c r="B1618" t="s">
        <v>34</v>
      </c>
      <c r="C1618" t="s">
        <v>21</v>
      </c>
      <c r="D1618" t="s">
        <v>475</v>
      </c>
      <c r="E1618" t="s">
        <v>50</v>
      </c>
      <c r="F1618" t="s">
        <v>51</v>
      </c>
      <c r="G1618" t="s">
        <v>52</v>
      </c>
      <c r="H1618" t="s">
        <v>53</v>
      </c>
      <c r="I1618">
        <v>9</v>
      </c>
      <c r="J1618">
        <v>8</v>
      </c>
      <c r="K1618">
        <v>72</v>
      </c>
      <c r="L1618" s="5">
        <v>0.24</v>
      </c>
      <c r="M1618">
        <f t="shared" si="50"/>
        <v>2020</v>
      </c>
      <c r="N1618" s="4" t="str">
        <f t="shared" si="51"/>
        <v>2020Aug</v>
      </c>
    </row>
    <row r="1619" spans="1:14" x14ac:dyDescent="0.3">
      <c r="A1619" s="4">
        <v>44062</v>
      </c>
      <c r="B1619" t="s">
        <v>416</v>
      </c>
      <c r="C1619" t="s">
        <v>15</v>
      </c>
      <c r="D1619" t="s">
        <v>556</v>
      </c>
      <c r="E1619" t="s">
        <v>17</v>
      </c>
      <c r="F1619" t="s">
        <v>426</v>
      </c>
      <c r="G1619" t="s">
        <v>494</v>
      </c>
      <c r="H1619" t="s">
        <v>428</v>
      </c>
      <c r="I1619">
        <v>62</v>
      </c>
      <c r="J1619">
        <v>3</v>
      </c>
      <c r="K1619">
        <v>186</v>
      </c>
      <c r="L1619" s="5">
        <v>0</v>
      </c>
      <c r="M1619">
        <f t="shared" si="50"/>
        <v>2020</v>
      </c>
      <c r="N1619" s="4" t="str">
        <f t="shared" si="51"/>
        <v>2020Aug</v>
      </c>
    </row>
    <row r="1620" spans="1:14" x14ac:dyDescent="0.3">
      <c r="A1620" s="4">
        <v>44063</v>
      </c>
      <c r="B1620" t="s">
        <v>14</v>
      </c>
      <c r="C1620" t="s">
        <v>15</v>
      </c>
      <c r="D1620" t="s">
        <v>391</v>
      </c>
      <c r="E1620" t="s">
        <v>23</v>
      </c>
      <c r="F1620" t="s">
        <v>24</v>
      </c>
      <c r="G1620" t="s">
        <v>272</v>
      </c>
      <c r="H1620" t="s">
        <v>15</v>
      </c>
      <c r="I1620">
        <v>3400</v>
      </c>
      <c r="J1620">
        <v>1</v>
      </c>
      <c r="K1620">
        <v>3400</v>
      </c>
      <c r="L1620" s="5">
        <v>0.05</v>
      </c>
      <c r="M1620">
        <f t="shared" si="50"/>
        <v>2020</v>
      </c>
      <c r="N1620" s="4" t="str">
        <f t="shared" si="51"/>
        <v>2020Aug</v>
      </c>
    </row>
    <row r="1621" spans="1:14" x14ac:dyDescent="0.3">
      <c r="A1621" s="4">
        <v>44063</v>
      </c>
      <c r="B1621" t="s">
        <v>14</v>
      </c>
      <c r="C1621" t="s">
        <v>15</v>
      </c>
      <c r="D1621" t="s">
        <v>109</v>
      </c>
      <c r="E1621" t="s">
        <v>50</v>
      </c>
      <c r="F1621" t="s">
        <v>58</v>
      </c>
      <c r="G1621" t="s">
        <v>59</v>
      </c>
      <c r="H1621" t="s">
        <v>26</v>
      </c>
      <c r="I1621">
        <v>60</v>
      </c>
      <c r="J1621">
        <v>2</v>
      </c>
      <c r="K1621">
        <v>120</v>
      </c>
      <c r="L1621" s="5">
        <v>0.05</v>
      </c>
      <c r="M1621">
        <f t="shared" si="50"/>
        <v>2020</v>
      </c>
      <c r="N1621" s="4" t="str">
        <f t="shared" si="51"/>
        <v>2020Aug</v>
      </c>
    </row>
    <row r="1622" spans="1:14" x14ac:dyDescent="0.3">
      <c r="A1622" s="4">
        <v>44063</v>
      </c>
      <c r="B1622" t="s">
        <v>14</v>
      </c>
      <c r="C1622" t="s">
        <v>21</v>
      </c>
      <c r="D1622" t="s">
        <v>491</v>
      </c>
      <c r="E1622" t="s">
        <v>50</v>
      </c>
      <c r="F1622" t="s">
        <v>58</v>
      </c>
      <c r="G1622" t="s">
        <v>59</v>
      </c>
      <c r="H1622" t="s">
        <v>26</v>
      </c>
      <c r="I1622">
        <v>60</v>
      </c>
      <c r="J1622">
        <v>3</v>
      </c>
      <c r="K1622">
        <v>180</v>
      </c>
      <c r="L1622" s="5">
        <v>0.12</v>
      </c>
      <c r="M1622">
        <f t="shared" si="50"/>
        <v>2020</v>
      </c>
      <c r="N1622" s="4" t="str">
        <f t="shared" si="51"/>
        <v>2020Aug</v>
      </c>
    </row>
    <row r="1623" spans="1:14" x14ac:dyDescent="0.3">
      <c r="A1623" s="4">
        <v>44063</v>
      </c>
      <c r="B1623" t="s">
        <v>14</v>
      </c>
      <c r="C1623" t="s">
        <v>21</v>
      </c>
      <c r="D1623" t="s">
        <v>381</v>
      </c>
      <c r="E1623" t="s">
        <v>62</v>
      </c>
      <c r="F1623" t="s">
        <v>418</v>
      </c>
      <c r="G1623" t="s">
        <v>419</v>
      </c>
      <c r="I1623">
        <v>120</v>
      </c>
      <c r="J1623">
        <v>5</v>
      </c>
      <c r="K1623">
        <v>600</v>
      </c>
      <c r="L1623" s="5">
        <v>0.12</v>
      </c>
      <c r="M1623">
        <f t="shared" si="50"/>
        <v>2020</v>
      </c>
      <c r="N1623" s="4" t="str">
        <f t="shared" si="51"/>
        <v>2020Aug</v>
      </c>
    </row>
    <row r="1624" spans="1:14" x14ac:dyDescent="0.3">
      <c r="A1624" s="4">
        <v>44064</v>
      </c>
      <c r="B1624" t="s">
        <v>14</v>
      </c>
      <c r="C1624" t="s">
        <v>48</v>
      </c>
      <c r="D1624" t="s">
        <v>138</v>
      </c>
      <c r="E1624" t="s">
        <v>50</v>
      </c>
      <c r="F1624" t="s">
        <v>55</v>
      </c>
      <c r="G1624" t="s">
        <v>56</v>
      </c>
      <c r="H1624" t="s">
        <v>53</v>
      </c>
      <c r="I1624">
        <v>50</v>
      </c>
      <c r="J1624">
        <v>1</v>
      </c>
      <c r="K1624">
        <v>50</v>
      </c>
      <c r="L1624" s="5">
        <v>0.15</v>
      </c>
      <c r="M1624">
        <f t="shared" si="50"/>
        <v>2020</v>
      </c>
      <c r="N1624" s="4" t="str">
        <f t="shared" si="51"/>
        <v>2020Aug</v>
      </c>
    </row>
    <row r="1625" spans="1:14" x14ac:dyDescent="0.3">
      <c r="A1625" s="4">
        <v>44064</v>
      </c>
      <c r="B1625" t="s">
        <v>14</v>
      </c>
      <c r="C1625" t="s">
        <v>15</v>
      </c>
      <c r="D1625" t="s">
        <v>246</v>
      </c>
      <c r="E1625" t="s">
        <v>62</v>
      </c>
      <c r="F1625" t="s">
        <v>63</v>
      </c>
      <c r="G1625" t="s">
        <v>64</v>
      </c>
      <c r="H1625" t="s">
        <v>125</v>
      </c>
      <c r="I1625">
        <v>35</v>
      </c>
      <c r="J1625">
        <v>2</v>
      </c>
      <c r="K1625">
        <v>70</v>
      </c>
      <c r="L1625" s="5">
        <v>0.05</v>
      </c>
      <c r="M1625">
        <f t="shared" si="50"/>
        <v>2020</v>
      </c>
      <c r="N1625" s="4" t="str">
        <f t="shared" si="51"/>
        <v>2020Aug</v>
      </c>
    </row>
    <row r="1626" spans="1:14" x14ac:dyDescent="0.3">
      <c r="A1626" s="4">
        <v>44064</v>
      </c>
      <c r="B1626" t="s">
        <v>14</v>
      </c>
      <c r="C1626" t="s">
        <v>15</v>
      </c>
      <c r="D1626" t="s">
        <v>321</v>
      </c>
      <c r="E1626" t="s">
        <v>17</v>
      </c>
      <c r="F1626" t="s">
        <v>41</v>
      </c>
      <c r="G1626" t="s">
        <v>42</v>
      </c>
      <c r="H1626" t="s">
        <v>26</v>
      </c>
      <c r="I1626">
        <v>113</v>
      </c>
      <c r="J1626">
        <v>4</v>
      </c>
      <c r="K1626">
        <v>452</v>
      </c>
      <c r="L1626" s="5">
        <v>0.05</v>
      </c>
      <c r="M1626">
        <f t="shared" si="50"/>
        <v>2020</v>
      </c>
      <c r="N1626" s="4" t="str">
        <f t="shared" si="51"/>
        <v>2020Aug</v>
      </c>
    </row>
    <row r="1627" spans="1:14" x14ac:dyDescent="0.3">
      <c r="A1627" s="4">
        <v>44064</v>
      </c>
      <c r="B1627" t="s">
        <v>416</v>
      </c>
      <c r="C1627" t="s">
        <v>15</v>
      </c>
      <c r="D1627" t="s">
        <v>556</v>
      </c>
      <c r="E1627" t="s">
        <v>50</v>
      </c>
      <c r="F1627" t="s">
        <v>51</v>
      </c>
      <c r="G1627" t="s">
        <v>52</v>
      </c>
      <c r="H1627" t="s">
        <v>53</v>
      </c>
      <c r="I1627">
        <v>9</v>
      </c>
      <c r="J1627">
        <v>7</v>
      </c>
      <c r="K1627">
        <v>63</v>
      </c>
      <c r="L1627" s="5">
        <v>0</v>
      </c>
      <c r="M1627">
        <f t="shared" si="50"/>
        <v>2020</v>
      </c>
      <c r="N1627" s="4" t="str">
        <f t="shared" si="51"/>
        <v>2020Aug</v>
      </c>
    </row>
    <row r="1628" spans="1:14" x14ac:dyDescent="0.3">
      <c r="A1628" s="4">
        <v>44065</v>
      </c>
      <c r="B1628" t="s">
        <v>14</v>
      </c>
      <c r="C1628" t="s">
        <v>15</v>
      </c>
      <c r="D1628" t="s">
        <v>172</v>
      </c>
      <c r="E1628" t="s">
        <v>50</v>
      </c>
      <c r="F1628" t="s">
        <v>58</v>
      </c>
      <c r="G1628" t="s">
        <v>59</v>
      </c>
      <c r="H1628" t="s">
        <v>26</v>
      </c>
      <c r="I1628">
        <v>60</v>
      </c>
      <c r="J1628">
        <v>2</v>
      </c>
      <c r="K1628">
        <v>120</v>
      </c>
      <c r="L1628" s="5">
        <v>0.05</v>
      </c>
      <c r="M1628">
        <f t="shared" si="50"/>
        <v>2020</v>
      </c>
      <c r="N1628" s="4" t="str">
        <f t="shared" si="51"/>
        <v>2020Aug</v>
      </c>
    </row>
    <row r="1629" spans="1:14" x14ac:dyDescent="0.3">
      <c r="A1629" s="4">
        <v>44065</v>
      </c>
      <c r="B1629" t="s">
        <v>38</v>
      </c>
      <c r="C1629" t="s">
        <v>48</v>
      </c>
      <c r="D1629" t="s">
        <v>361</v>
      </c>
      <c r="E1629" t="s">
        <v>17</v>
      </c>
      <c r="F1629" t="s">
        <v>18</v>
      </c>
      <c r="G1629" t="s">
        <v>19</v>
      </c>
      <c r="H1629" t="s">
        <v>20</v>
      </c>
      <c r="I1629">
        <v>595</v>
      </c>
      <c r="J1629">
        <v>5</v>
      </c>
      <c r="K1629">
        <v>2975</v>
      </c>
      <c r="L1629" s="5">
        <v>0.08</v>
      </c>
      <c r="M1629">
        <f t="shared" si="50"/>
        <v>2020</v>
      </c>
      <c r="N1629" s="4" t="str">
        <f t="shared" si="51"/>
        <v>2020Aug</v>
      </c>
    </row>
    <row r="1630" spans="1:14" x14ac:dyDescent="0.3">
      <c r="A1630" s="4">
        <v>44065</v>
      </c>
      <c r="B1630" t="s">
        <v>14</v>
      </c>
      <c r="C1630" t="s">
        <v>48</v>
      </c>
      <c r="D1630" t="s">
        <v>182</v>
      </c>
      <c r="E1630" t="s">
        <v>17</v>
      </c>
      <c r="F1630" t="s">
        <v>32</v>
      </c>
      <c r="G1630" t="s">
        <v>81</v>
      </c>
      <c r="H1630" t="s">
        <v>26</v>
      </c>
      <c r="I1630">
        <v>349</v>
      </c>
      <c r="J1630">
        <v>3</v>
      </c>
      <c r="K1630">
        <v>1047</v>
      </c>
      <c r="L1630" s="5">
        <v>0.15</v>
      </c>
      <c r="M1630">
        <f t="shared" si="50"/>
        <v>2020</v>
      </c>
      <c r="N1630" s="4" t="str">
        <f t="shared" si="51"/>
        <v>2020Aug</v>
      </c>
    </row>
    <row r="1631" spans="1:14" x14ac:dyDescent="0.3">
      <c r="A1631" s="4">
        <v>44066</v>
      </c>
      <c r="B1631" t="s">
        <v>14</v>
      </c>
      <c r="C1631" t="s">
        <v>15</v>
      </c>
      <c r="D1631" t="s">
        <v>306</v>
      </c>
      <c r="E1631" t="s">
        <v>50</v>
      </c>
      <c r="F1631" t="s">
        <v>51</v>
      </c>
      <c r="G1631" t="s">
        <v>52</v>
      </c>
      <c r="H1631" t="s">
        <v>53</v>
      </c>
      <c r="I1631">
        <v>9</v>
      </c>
      <c r="J1631">
        <v>2</v>
      </c>
      <c r="K1631">
        <v>18</v>
      </c>
      <c r="L1631" s="5">
        <v>0.05</v>
      </c>
      <c r="M1631">
        <f t="shared" si="50"/>
        <v>2020</v>
      </c>
      <c r="N1631" s="4" t="str">
        <f t="shared" si="51"/>
        <v>2020Aug</v>
      </c>
    </row>
    <row r="1632" spans="1:14" x14ac:dyDescent="0.3">
      <c r="A1632" s="4">
        <v>44066</v>
      </c>
      <c r="B1632" t="s">
        <v>14</v>
      </c>
      <c r="C1632" t="s">
        <v>48</v>
      </c>
      <c r="D1632" t="s">
        <v>217</v>
      </c>
      <c r="E1632" t="s">
        <v>50</v>
      </c>
      <c r="F1632" t="s">
        <v>55</v>
      </c>
      <c r="G1632" t="s">
        <v>56</v>
      </c>
      <c r="H1632" t="s">
        <v>53</v>
      </c>
      <c r="I1632">
        <v>50</v>
      </c>
      <c r="J1632">
        <v>1</v>
      </c>
      <c r="K1632">
        <v>50</v>
      </c>
      <c r="L1632" s="5">
        <v>0.15</v>
      </c>
      <c r="M1632">
        <f t="shared" si="50"/>
        <v>2020</v>
      </c>
      <c r="N1632" s="4" t="str">
        <f t="shared" si="51"/>
        <v>2020Aug</v>
      </c>
    </row>
    <row r="1633" spans="1:14" x14ac:dyDescent="0.3">
      <c r="A1633" s="4">
        <v>44066</v>
      </c>
      <c r="B1633" t="s">
        <v>14</v>
      </c>
      <c r="C1633" t="s">
        <v>48</v>
      </c>
      <c r="D1633" t="s">
        <v>100</v>
      </c>
      <c r="E1633" t="s">
        <v>62</v>
      </c>
      <c r="F1633" t="s">
        <v>67</v>
      </c>
      <c r="G1633" t="s">
        <v>68</v>
      </c>
      <c r="I1633">
        <v>25</v>
      </c>
      <c r="J1633">
        <v>7</v>
      </c>
      <c r="K1633">
        <v>175</v>
      </c>
      <c r="L1633" s="5">
        <v>0.15</v>
      </c>
      <c r="M1633">
        <f t="shared" si="50"/>
        <v>2020</v>
      </c>
      <c r="N1633" s="4" t="str">
        <f t="shared" si="51"/>
        <v>2020Aug</v>
      </c>
    </row>
    <row r="1634" spans="1:14" x14ac:dyDescent="0.3">
      <c r="A1634" s="4">
        <v>44066</v>
      </c>
      <c r="B1634" t="s">
        <v>89</v>
      </c>
      <c r="C1634" t="s">
        <v>15</v>
      </c>
      <c r="D1634" t="s">
        <v>132</v>
      </c>
      <c r="E1634" t="s">
        <v>62</v>
      </c>
      <c r="F1634" t="s">
        <v>418</v>
      </c>
      <c r="G1634" t="s">
        <v>419</v>
      </c>
      <c r="I1634">
        <v>120</v>
      </c>
      <c r="J1634">
        <v>4</v>
      </c>
      <c r="K1634">
        <v>480</v>
      </c>
      <c r="L1634" s="5">
        <v>0.05</v>
      </c>
      <c r="M1634">
        <f t="shared" si="50"/>
        <v>2020</v>
      </c>
      <c r="N1634" s="4" t="str">
        <f t="shared" si="51"/>
        <v>2020Aug</v>
      </c>
    </row>
    <row r="1635" spans="1:14" x14ac:dyDescent="0.3">
      <c r="A1635" s="4">
        <v>44066</v>
      </c>
      <c r="B1635" t="s">
        <v>14</v>
      </c>
      <c r="C1635" t="s">
        <v>15</v>
      </c>
      <c r="D1635" t="s">
        <v>136</v>
      </c>
      <c r="E1635" t="s">
        <v>17</v>
      </c>
      <c r="F1635" t="s">
        <v>426</v>
      </c>
      <c r="G1635" t="s">
        <v>427</v>
      </c>
      <c r="H1635" t="s">
        <v>428</v>
      </c>
      <c r="I1635">
        <v>81</v>
      </c>
      <c r="J1635">
        <v>1</v>
      </c>
      <c r="K1635">
        <v>81</v>
      </c>
      <c r="L1635" s="5">
        <v>0.05</v>
      </c>
      <c r="M1635">
        <f t="shared" si="50"/>
        <v>2020</v>
      </c>
      <c r="N1635" s="4" t="str">
        <f t="shared" si="51"/>
        <v>2020Aug</v>
      </c>
    </row>
    <row r="1636" spans="1:14" x14ac:dyDescent="0.3">
      <c r="A1636" s="4">
        <v>44067</v>
      </c>
      <c r="B1636" t="s">
        <v>14</v>
      </c>
      <c r="C1636" t="s">
        <v>15</v>
      </c>
      <c r="D1636" t="s">
        <v>248</v>
      </c>
      <c r="E1636" t="s">
        <v>23</v>
      </c>
      <c r="F1636" t="s">
        <v>24</v>
      </c>
      <c r="G1636" t="s">
        <v>25</v>
      </c>
      <c r="H1636" t="s">
        <v>26</v>
      </c>
      <c r="I1636">
        <v>1080</v>
      </c>
      <c r="J1636">
        <v>6</v>
      </c>
      <c r="K1636">
        <v>6480</v>
      </c>
      <c r="L1636" s="5">
        <v>0.05</v>
      </c>
      <c r="M1636">
        <f t="shared" si="50"/>
        <v>2020</v>
      </c>
      <c r="N1636" s="4" t="str">
        <f t="shared" si="51"/>
        <v>2020Aug</v>
      </c>
    </row>
    <row r="1637" spans="1:14" x14ac:dyDescent="0.3">
      <c r="A1637" s="4">
        <v>44067</v>
      </c>
      <c r="B1637" t="s">
        <v>14</v>
      </c>
      <c r="C1637" t="s">
        <v>21</v>
      </c>
      <c r="D1637" t="s">
        <v>190</v>
      </c>
      <c r="E1637" t="s">
        <v>50</v>
      </c>
      <c r="F1637" t="s">
        <v>55</v>
      </c>
      <c r="G1637" t="s">
        <v>56</v>
      </c>
      <c r="H1637" t="s">
        <v>53</v>
      </c>
      <c r="I1637">
        <v>50</v>
      </c>
      <c r="J1637">
        <v>2</v>
      </c>
      <c r="K1637">
        <v>100</v>
      </c>
      <c r="L1637" s="5">
        <v>0.12</v>
      </c>
      <c r="M1637">
        <f t="shared" si="50"/>
        <v>2020</v>
      </c>
      <c r="N1637" s="4" t="str">
        <f t="shared" si="51"/>
        <v>2020Aug</v>
      </c>
    </row>
    <row r="1638" spans="1:14" x14ac:dyDescent="0.3">
      <c r="A1638" s="4">
        <v>44067</v>
      </c>
      <c r="B1638" t="s">
        <v>34</v>
      </c>
      <c r="C1638" t="s">
        <v>15</v>
      </c>
      <c r="D1638" t="s">
        <v>54</v>
      </c>
      <c r="E1638" t="s">
        <v>50</v>
      </c>
      <c r="F1638" t="s">
        <v>257</v>
      </c>
      <c r="G1638" t="s">
        <v>411</v>
      </c>
      <c r="H1638" t="s">
        <v>259</v>
      </c>
      <c r="I1638">
        <v>9</v>
      </c>
      <c r="J1638">
        <v>7</v>
      </c>
      <c r="K1638">
        <v>63</v>
      </c>
      <c r="L1638" s="5">
        <v>0.1</v>
      </c>
      <c r="M1638">
        <f t="shared" si="50"/>
        <v>2020</v>
      </c>
      <c r="N1638" s="4" t="str">
        <f t="shared" si="51"/>
        <v>2020Aug</v>
      </c>
    </row>
    <row r="1639" spans="1:14" x14ac:dyDescent="0.3">
      <c r="A1639" s="4">
        <v>44067</v>
      </c>
      <c r="B1639" t="s">
        <v>14</v>
      </c>
      <c r="C1639" t="s">
        <v>48</v>
      </c>
      <c r="D1639" t="s">
        <v>595</v>
      </c>
      <c r="E1639" t="s">
        <v>23</v>
      </c>
      <c r="F1639" t="s">
        <v>447</v>
      </c>
      <c r="G1639" t="s">
        <v>451</v>
      </c>
      <c r="H1639" t="s">
        <v>20</v>
      </c>
      <c r="I1639">
        <v>742</v>
      </c>
      <c r="J1639">
        <v>2</v>
      </c>
      <c r="K1639">
        <v>1484</v>
      </c>
      <c r="L1639" s="5">
        <v>0.15</v>
      </c>
      <c r="M1639">
        <f t="shared" si="50"/>
        <v>2020</v>
      </c>
      <c r="N1639" s="4" t="str">
        <f t="shared" si="51"/>
        <v>2020Aug</v>
      </c>
    </row>
    <row r="1640" spans="1:14" x14ac:dyDescent="0.3">
      <c r="A1640" s="4">
        <v>44068</v>
      </c>
      <c r="B1640" t="s">
        <v>89</v>
      </c>
      <c r="C1640" t="s">
        <v>21</v>
      </c>
      <c r="D1640" t="s">
        <v>596</v>
      </c>
      <c r="E1640" t="s">
        <v>23</v>
      </c>
      <c r="F1640" t="s">
        <v>24</v>
      </c>
      <c r="G1640" t="s">
        <v>25</v>
      </c>
      <c r="H1640" t="s">
        <v>26</v>
      </c>
      <c r="I1640">
        <v>1080</v>
      </c>
      <c r="J1640">
        <v>1</v>
      </c>
      <c r="K1640">
        <v>1080</v>
      </c>
      <c r="L1640" s="5">
        <v>0.1</v>
      </c>
      <c r="M1640">
        <f t="shared" si="50"/>
        <v>2020</v>
      </c>
      <c r="N1640" s="4" t="str">
        <f t="shared" si="51"/>
        <v>2020Aug</v>
      </c>
    </row>
    <row r="1641" spans="1:14" x14ac:dyDescent="0.3">
      <c r="A1641" s="4">
        <v>44069</v>
      </c>
      <c r="B1641" t="s">
        <v>14</v>
      </c>
      <c r="C1641" t="s">
        <v>48</v>
      </c>
      <c r="D1641" t="s">
        <v>165</v>
      </c>
      <c r="E1641" t="s">
        <v>23</v>
      </c>
      <c r="F1641" t="s">
        <v>28</v>
      </c>
      <c r="G1641" t="s">
        <v>29</v>
      </c>
      <c r="H1641" t="s">
        <v>30</v>
      </c>
      <c r="I1641">
        <v>783</v>
      </c>
      <c r="J1641">
        <v>2</v>
      </c>
      <c r="K1641">
        <v>1566</v>
      </c>
      <c r="L1641" s="5">
        <v>0.15</v>
      </c>
      <c r="M1641">
        <f t="shared" si="50"/>
        <v>2020</v>
      </c>
      <c r="N1641" s="4" t="str">
        <f t="shared" si="51"/>
        <v>2020Aug</v>
      </c>
    </row>
    <row r="1642" spans="1:14" x14ac:dyDescent="0.3">
      <c r="A1642" s="4">
        <v>44069</v>
      </c>
      <c r="B1642" t="s">
        <v>14</v>
      </c>
      <c r="C1642" t="s">
        <v>15</v>
      </c>
      <c r="D1642" t="s">
        <v>174</v>
      </c>
      <c r="E1642" t="s">
        <v>50</v>
      </c>
      <c r="F1642" t="s">
        <v>58</v>
      </c>
      <c r="G1642" t="s">
        <v>455</v>
      </c>
      <c r="H1642" t="s">
        <v>26</v>
      </c>
      <c r="I1642">
        <v>70</v>
      </c>
      <c r="J1642">
        <v>2</v>
      </c>
      <c r="K1642">
        <v>140</v>
      </c>
      <c r="L1642" s="5">
        <v>0.05</v>
      </c>
      <c r="M1642">
        <f t="shared" si="50"/>
        <v>2020</v>
      </c>
      <c r="N1642" s="4" t="str">
        <f t="shared" si="51"/>
        <v>2020Aug</v>
      </c>
    </row>
    <row r="1643" spans="1:14" x14ac:dyDescent="0.3">
      <c r="A1643" s="4">
        <v>44070</v>
      </c>
      <c r="B1643" t="s">
        <v>38</v>
      </c>
      <c r="C1643" t="s">
        <v>21</v>
      </c>
      <c r="D1643" t="s">
        <v>95</v>
      </c>
      <c r="E1643" t="s">
        <v>62</v>
      </c>
      <c r="F1643" t="s">
        <v>63</v>
      </c>
      <c r="G1643" t="s">
        <v>64</v>
      </c>
      <c r="H1643" t="s">
        <v>125</v>
      </c>
      <c r="I1643">
        <v>35</v>
      </c>
      <c r="J1643">
        <v>9</v>
      </c>
      <c r="K1643">
        <v>315</v>
      </c>
      <c r="L1643" s="5">
        <v>0.02</v>
      </c>
      <c r="M1643">
        <f t="shared" si="50"/>
        <v>2020</v>
      </c>
      <c r="N1643" s="4" t="str">
        <f t="shared" si="51"/>
        <v>2020Aug</v>
      </c>
    </row>
    <row r="1644" spans="1:14" x14ac:dyDescent="0.3">
      <c r="A1644" s="4">
        <v>44070</v>
      </c>
      <c r="B1644" t="s">
        <v>14</v>
      </c>
      <c r="C1644" t="s">
        <v>15</v>
      </c>
      <c r="D1644" t="s">
        <v>323</v>
      </c>
      <c r="E1644" t="s">
        <v>50</v>
      </c>
      <c r="F1644" t="s">
        <v>257</v>
      </c>
      <c r="G1644" t="s">
        <v>258</v>
      </c>
      <c r="H1644" t="s">
        <v>259</v>
      </c>
      <c r="I1644">
        <v>10</v>
      </c>
      <c r="J1644">
        <v>6</v>
      </c>
      <c r="K1644">
        <v>60</v>
      </c>
      <c r="L1644" s="5">
        <v>0.05</v>
      </c>
      <c r="M1644">
        <f t="shared" si="50"/>
        <v>2020</v>
      </c>
      <c r="N1644" s="4" t="str">
        <f t="shared" si="51"/>
        <v>2020Aug</v>
      </c>
    </row>
    <row r="1645" spans="1:14" x14ac:dyDescent="0.3">
      <c r="A1645" s="4">
        <v>44070</v>
      </c>
      <c r="B1645" t="s">
        <v>14</v>
      </c>
      <c r="C1645" t="s">
        <v>15</v>
      </c>
      <c r="D1645" t="s">
        <v>116</v>
      </c>
      <c r="E1645" t="s">
        <v>50</v>
      </c>
      <c r="F1645" t="s">
        <v>55</v>
      </c>
      <c r="G1645" t="s">
        <v>466</v>
      </c>
      <c r="H1645" t="s">
        <v>20</v>
      </c>
      <c r="I1645">
        <v>54</v>
      </c>
      <c r="J1645">
        <v>2</v>
      </c>
      <c r="K1645">
        <v>108</v>
      </c>
      <c r="L1645" s="5">
        <v>0.05</v>
      </c>
      <c r="M1645">
        <f t="shared" si="50"/>
        <v>2020</v>
      </c>
      <c r="N1645" s="4" t="str">
        <f t="shared" si="51"/>
        <v>2020Aug</v>
      </c>
    </row>
    <row r="1646" spans="1:14" x14ac:dyDescent="0.3">
      <c r="A1646" s="4">
        <v>44071</v>
      </c>
      <c r="B1646" t="s">
        <v>14</v>
      </c>
      <c r="C1646" t="s">
        <v>15</v>
      </c>
      <c r="D1646" t="s">
        <v>194</v>
      </c>
      <c r="E1646" t="s">
        <v>17</v>
      </c>
      <c r="F1646" t="s">
        <v>41</v>
      </c>
      <c r="G1646" t="s">
        <v>261</v>
      </c>
      <c r="H1646" t="s">
        <v>26</v>
      </c>
      <c r="I1646">
        <v>209</v>
      </c>
      <c r="J1646">
        <v>4</v>
      </c>
      <c r="K1646">
        <v>836</v>
      </c>
      <c r="L1646" s="5">
        <v>0.05</v>
      </c>
      <c r="M1646">
        <f t="shared" si="50"/>
        <v>2020</v>
      </c>
      <c r="N1646" s="4" t="str">
        <f t="shared" si="51"/>
        <v>2020Aug</v>
      </c>
    </row>
    <row r="1647" spans="1:14" x14ac:dyDescent="0.3">
      <c r="A1647" s="4">
        <v>44071</v>
      </c>
      <c r="B1647" t="s">
        <v>14</v>
      </c>
      <c r="C1647" t="s">
        <v>15</v>
      </c>
      <c r="D1647" t="s">
        <v>160</v>
      </c>
      <c r="E1647" t="s">
        <v>50</v>
      </c>
      <c r="F1647" t="s">
        <v>51</v>
      </c>
      <c r="G1647" t="s">
        <v>52</v>
      </c>
      <c r="H1647" t="s">
        <v>53</v>
      </c>
      <c r="I1647">
        <v>9</v>
      </c>
      <c r="J1647">
        <v>6</v>
      </c>
      <c r="K1647">
        <v>54</v>
      </c>
      <c r="L1647" s="5">
        <v>0.05</v>
      </c>
      <c r="M1647">
        <f t="shared" si="50"/>
        <v>2020</v>
      </c>
      <c r="N1647" s="4" t="str">
        <f t="shared" si="51"/>
        <v>2020Aug</v>
      </c>
    </row>
    <row r="1648" spans="1:14" x14ac:dyDescent="0.3">
      <c r="A1648" s="4">
        <v>44071</v>
      </c>
      <c r="B1648" t="s">
        <v>14</v>
      </c>
      <c r="C1648" t="s">
        <v>48</v>
      </c>
      <c r="D1648" t="s">
        <v>270</v>
      </c>
      <c r="E1648" t="s">
        <v>50</v>
      </c>
      <c r="F1648" t="s">
        <v>257</v>
      </c>
      <c r="G1648" t="s">
        <v>411</v>
      </c>
      <c r="H1648" t="s">
        <v>259</v>
      </c>
      <c r="I1648">
        <v>9</v>
      </c>
      <c r="J1648">
        <v>4</v>
      </c>
      <c r="K1648">
        <v>36</v>
      </c>
      <c r="L1648" s="5">
        <v>0.15</v>
      </c>
      <c r="M1648">
        <f t="shared" si="50"/>
        <v>2020</v>
      </c>
      <c r="N1648" s="4" t="str">
        <f t="shared" si="51"/>
        <v>2020Aug</v>
      </c>
    </row>
    <row r="1649" spans="1:14" x14ac:dyDescent="0.3">
      <c r="A1649" s="4">
        <v>44071</v>
      </c>
      <c r="B1649" t="s">
        <v>14</v>
      </c>
      <c r="C1649" t="s">
        <v>15</v>
      </c>
      <c r="D1649" t="s">
        <v>151</v>
      </c>
      <c r="E1649" t="s">
        <v>17</v>
      </c>
      <c r="F1649" t="s">
        <v>426</v>
      </c>
      <c r="G1649" t="s">
        <v>454</v>
      </c>
      <c r="H1649" t="s">
        <v>428</v>
      </c>
      <c r="I1649">
        <v>40</v>
      </c>
      <c r="J1649">
        <v>5</v>
      </c>
      <c r="K1649">
        <v>200</v>
      </c>
      <c r="L1649" s="5">
        <v>0.05</v>
      </c>
      <c r="M1649">
        <f t="shared" si="50"/>
        <v>2020</v>
      </c>
      <c r="N1649" s="4" t="str">
        <f t="shared" si="51"/>
        <v>2020Aug</v>
      </c>
    </row>
    <row r="1650" spans="1:14" x14ac:dyDescent="0.3">
      <c r="A1650" s="4">
        <v>44072</v>
      </c>
      <c r="B1650" t="s">
        <v>14</v>
      </c>
      <c r="C1650" t="s">
        <v>21</v>
      </c>
      <c r="D1650" t="s">
        <v>143</v>
      </c>
      <c r="E1650" t="s">
        <v>17</v>
      </c>
      <c r="F1650" t="s">
        <v>41</v>
      </c>
      <c r="G1650" t="s">
        <v>202</v>
      </c>
      <c r="H1650" t="s">
        <v>26</v>
      </c>
      <c r="I1650">
        <v>327</v>
      </c>
      <c r="J1650">
        <v>3</v>
      </c>
      <c r="K1650">
        <v>981</v>
      </c>
      <c r="L1650" s="5">
        <v>0.12</v>
      </c>
      <c r="M1650">
        <f t="shared" si="50"/>
        <v>2020</v>
      </c>
      <c r="N1650" s="4" t="str">
        <f t="shared" si="51"/>
        <v>2020Aug</v>
      </c>
    </row>
    <row r="1651" spans="1:14" x14ac:dyDescent="0.3">
      <c r="A1651" s="4">
        <v>44072</v>
      </c>
      <c r="B1651" t="s">
        <v>89</v>
      </c>
      <c r="C1651" t="s">
        <v>15</v>
      </c>
      <c r="D1651" t="s">
        <v>589</v>
      </c>
      <c r="E1651" t="s">
        <v>23</v>
      </c>
      <c r="F1651" t="s">
        <v>28</v>
      </c>
      <c r="G1651" t="s">
        <v>29</v>
      </c>
      <c r="H1651" t="s">
        <v>30</v>
      </c>
      <c r="I1651">
        <v>783</v>
      </c>
      <c r="J1651">
        <v>1</v>
      </c>
      <c r="K1651">
        <v>783</v>
      </c>
      <c r="L1651" s="5">
        <v>0.05</v>
      </c>
      <c r="M1651">
        <f t="shared" si="50"/>
        <v>2020</v>
      </c>
      <c r="N1651" s="4" t="str">
        <f t="shared" si="51"/>
        <v>2020Aug</v>
      </c>
    </row>
    <row r="1652" spans="1:14" x14ac:dyDescent="0.3">
      <c r="A1652" s="4">
        <v>44072</v>
      </c>
      <c r="B1652" t="s">
        <v>89</v>
      </c>
      <c r="C1652" t="s">
        <v>15</v>
      </c>
      <c r="D1652" t="s">
        <v>396</v>
      </c>
      <c r="E1652" t="s">
        <v>62</v>
      </c>
      <c r="F1652" t="s">
        <v>63</v>
      </c>
      <c r="G1652" t="s">
        <v>64</v>
      </c>
      <c r="H1652" t="s">
        <v>125</v>
      </c>
      <c r="I1652">
        <v>35</v>
      </c>
      <c r="J1652">
        <v>1</v>
      </c>
      <c r="K1652">
        <v>35</v>
      </c>
      <c r="L1652" s="5">
        <v>0.05</v>
      </c>
      <c r="M1652">
        <f t="shared" si="50"/>
        <v>2020</v>
      </c>
      <c r="N1652" s="4" t="str">
        <f t="shared" si="51"/>
        <v>2020Aug</v>
      </c>
    </row>
    <row r="1653" spans="1:14" x14ac:dyDescent="0.3">
      <c r="A1653" s="4">
        <v>44072</v>
      </c>
      <c r="B1653" t="s">
        <v>14</v>
      </c>
      <c r="C1653" t="s">
        <v>15</v>
      </c>
      <c r="D1653" t="s">
        <v>71</v>
      </c>
      <c r="E1653" t="s">
        <v>62</v>
      </c>
      <c r="F1653" t="s">
        <v>418</v>
      </c>
      <c r="G1653" t="s">
        <v>419</v>
      </c>
      <c r="I1653">
        <v>120</v>
      </c>
      <c r="J1653">
        <v>18</v>
      </c>
      <c r="K1653">
        <v>2160</v>
      </c>
      <c r="L1653" s="5">
        <v>0.05</v>
      </c>
      <c r="M1653">
        <f t="shared" si="50"/>
        <v>2020</v>
      </c>
      <c r="N1653" s="4" t="str">
        <f t="shared" si="51"/>
        <v>2020Aug</v>
      </c>
    </row>
    <row r="1654" spans="1:14" x14ac:dyDescent="0.3">
      <c r="A1654" s="4">
        <v>44073</v>
      </c>
      <c r="B1654" t="s">
        <v>14</v>
      </c>
      <c r="C1654" t="s">
        <v>15</v>
      </c>
      <c r="D1654" t="s">
        <v>374</v>
      </c>
      <c r="E1654" t="s">
        <v>17</v>
      </c>
      <c r="F1654" t="s">
        <v>41</v>
      </c>
      <c r="G1654" t="s">
        <v>66</v>
      </c>
      <c r="H1654" t="s">
        <v>26</v>
      </c>
      <c r="I1654">
        <v>61</v>
      </c>
      <c r="J1654">
        <v>1</v>
      </c>
      <c r="K1654">
        <v>61</v>
      </c>
      <c r="L1654" s="5">
        <v>0.05</v>
      </c>
      <c r="M1654">
        <f t="shared" si="50"/>
        <v>2020</v>
      </c>
      <c r="N1654" s="4" t="str">
        <f t="shared" si="51"/>
        <v>2020Aug</v>
      </c>
    </row>
    <row r="1655" spans="1:14" x14ac:dyDescent="0.3">
      <c r="A1655" s="4">
        <v>44073</v>
      </c>
      <c r="B1655" t="s">
        <v>14</v>
      </c>
      <c r="C1655" t="s">
        <v>15</v>
      </c>
      <c r="D1655" t="s">
        <v>87</v>
      </c>
      <c r="E1655" t="s">
        <v>17</v>
      </c>
      <c r="F1655" t="s">
        <v>426</v>
      </c>
      <c r="G1655" t="s">
        <v>494</v>
      </c>
      <c r="H1655" t="s">
        <v>428</v>
      </c>
      <c r="I1655">
        <v>62</v>
      </c>
      <c r="J1655">
        <v>2</v>
      </c>
      <c r="K1655">
        <v>124</v>
      </c>
      <c r="L1655" s="5">
        <v>0.05</v>
      </c>
      <c r="M1655">
        <f t="shared" si="50"/>
        <v>2020</v>
      </c>
      <c r="N1655" s="4" t="str">
        <f t="shared" si="51"/>
        <v>2020Aug</v>
      </c>
    </row>
    <row r="1656" spans="1:14" x14ac:dyDescent="0.3">
      <c r="A1656" s="4">
        <v>44075</v>
      </c>
      <c r="B1656" t="s">
        <v>38</v>
      </c>
      <c r="C1656" t="s">
        <v>15</v>
      </c>
      <c r="D1656" t="s">
        <v>158</v>
      </c>
      <c r="E1656" t="s">
        <v>23</v>
      </c>
      <c r="F1656" t="s">
        <v>28</v>
      </c>
      <c r="G1656" t="s">
        <v>117</v>
      </c>
      <c r="H1656" t="s">
        <v>20</v>
      </c>
      <c r="I1656">
        <v>1120</v>
      </c>
      <c r="J1656">
        <v>4</v>
      </c>
      <c r="K1656">
        <v>4480</v>
      </c>
      <c r="L1656" s="5">
        <v>0</v>
      </c>
      <c r="M1656">
        <f t="shared" si="50"/>
        <v>2020</v>
      </c>
      <c r="N1656" s="4" t="str">
        <f t="shared" si="51"/>
        <v>2020Sep</v>
      </c>
    </row>
    <row r="1657" spans="1:14" x14ac:dyDescent="0.3">
      <c r="A1657" s="4">
        <v>44075</v>
      </c>
      <c r="B1657" t="s">
        <v>89</v>
      </c>
      <c r="C1657" t="s">
        <v>15</v>
      </c>
      <c r="D1657" t="s">
        <v>589</v>
      </c>
      <c r="E1657" t="s">
        <v>17</v>
      </c>
      <c r="F1657" t="s">
        <v>18</v>
      </c>
      <c r="G1657" t="s">
        <v>45</v>
      </c>
      <c r="H1657" t="s">
        <v>26</v>
      </c>
      <c r="I1657">
        <v>337</v>
      </c>
      <c r="J1657">
        <v>1</v>
      </c>
      <c r="K1657">
        <v>337</v>
      </c>
      <c r="L1657" s="5">
        <v>0.05</v>
      </c>
      <c r="M1657">
        <f t="shared" si="50"/>
        <v>2020</v>
      </c>
      <c r="N1657" s="4" t="str">
        <f t="shared" si="51"/>
        <v>2020Sep</v>
      </c>
    </row>
    <row r="1658" spans="1:14" x14ac:dyDescent="0.3">
      <c r="A1658" s="4">
        <v>44075</v>
      </c>
      <c r="B1658" t="s">
        <v>38</v>
      </c>
      <c r="C1658" t="s">
        <v>48</v>
      </c>
      <c r="D1658" t="s">
        <v>361</v>
      </c>
      <c r="E1658" t="s">
        <v>50</v>
      </c>
      <c r="F1658" t="s">
        <v>51</v>
      </c>
      <c r="G1658" t="s">
        <v>52</v>
      </c>
      <c r="H1658" t="s">
        <v>53</v>
      </c>
      <c r="I1658">
        <v>9</v>
      </c>
      <c r="J1658">
        <v>4</v>
      </c>
      <c r="K1658">
        <v>36</v>
      </c>
      <c r="L1658" s="5">
        <v>0.08</v>
      </c>
      <c r="M1658">
        <f t="shared" si="50"/>
        <v>2020</v>
      </c>
      <c r="N1658" s="4" t="str">
        <f t="shared" si="51"/>
        <v>2020Sep</v>
      </c>
    </row>
    <row r="1659" spans="1:14" x14ac:dyDescent="0.3">
      <c r="A1659" s="4">
        <v>44075</v>
      </c>
      <c r="B1659" t="s">
        <v>14</v>
      </c>
      <c r="C1659" t="s">
        <v>15</v>
      </c>
      <c r="D1659" t="s">
        <v>206</v>
      </c>
      <c r="E1659" t="s">
        <v>23</v>
      </c>
      <c r="F1659" t="s">
        <v>24</v>
      </c>
      <c r="G1659" t="s">
        <v>103</v>
      </c>
      <c r="H1659" t="s">
        <v>15</v>
      </c>
      <c r="I1659">
        <v>2320</v>
      </c>
      <c r="J1659">
        <v>2</v>
      </c>
      <c r="K1659">
        <v>4640</v>
      </c>
      <c r="L1659" s="5">
        <v>0.05</v>
      </c>
      <c r="M1659">
        <f t="shared" si="50"/>
        <v>2020</v>
      </c>
      <c r="N1659" s="4" t="str">
        <f t="shared" si="51"/>
        <v>2020Sep</v>
      </c>
    </row>
    <row r="1660" spans="1:14" x14ac:dyDescent="0.3">
      <c r="A1660" s="4">
        <v>44075</v>
      </c>
      <c r="B1660" t="s">
        <v>14</v>
      </c>
      <c r="C1660" t="s">
        <v>15</v>
      </c>
      <c r="D1660" t="s">
        <v>298</v>
      </c>
      <c r="E1660" t="s">
        <v>50</v>
      </c>
      <c r="F1660" t="s">
        <v>257</v>
      </c>
      <c r="G1660" t="s">
        <v>258</v>
      </c>
      <c r="H1660" t="s">
        <v>259</v>
      </c>
      <c r="I1660">
        <v>10</v>
      </c>
      <c r="J1660">
        <v>6</v>
      </c>
      <c r="K1660">
        <v>60</v>
      </c>
      <c r="L1660" s="5">
        <v>0.05</v>
      </c>
      <c r="M1660">
        <f t="shared" si="50"/>
        <v>2020</v>
      </c>
      <c r="N1660" s="4" t="str">
        <f t="shared" si="51"/>
        <v>2020Sep</v>
      </c>
    </row>
    <row r="1661" spans="1:14" x14ac:dyDescent="0.3">
      <c r="A1661" s="4">
        <v>44075</v>
      </c>
      <c r="B1661" t="s">
        <v>14</v>
      </c>
      <c r="C1661" t="s">
        <v>21</v>
      </c>
      <c r="D1661" t="s">
        <v>333</v>
      </c>
      <c r="E1661" t="s">
        <v>62</v>
      </c>
      <c r="F1661" t="s">
        <v>63</v>
      </c>
      <c r="G1661" t="s">
        <v>64</v>
      </c>
      <c r="H1661" t="s">
        <v>26</v>
      </c>
      <c r="I1661">
        <v>35</v>
      </c>
      <c r="J1661">
        <v>3</v>
      </c>
      <c r="K1661">
        <v>105</v>
      </c>
      <c r="L1661" s="5">
        <v>0.12</v>
      </c>
      <c r="M1661">
        <f t="shared" si="50"/>
        <v>2020</v>
      </c>
      <c r="N1661" s="4" t="str">
        <f t="shared" si="51"/>
        <v>2020Sep</v>
      </c>
    </row>
    <row r="1662" spans="1:14" x14ac:dyDescent="0.3">
      <c r="A1662" s="4">
        <v>44075</v>
      </c>
      <c r="B1662" t="s">
        <v>423</v>
      </c>
      <c r="C1662" t="s">
        <v>21</v>
      </c>
      <c r="D1662" t="s">
        <v>470</v>
      </c>
      <c r="E1662" t="s">
        <v>17</v>
      </c>
      <c r="F1662" t="s">
        <v>431</v>
      </c>
      <c r="G1662" t="s">
        <v>432</v>
      </c>
      <c r="H1662" t="s">
        <v>125</v>
      </c>
      <c r="I1662">
        <v>333</v>
      </c>
      <c r="J1662">
        <v>1</v>
      </c>
      <c r="K1662">
        <v>333</v>
      </c>
      <c r="L1662" s="5">
        <v>0.12</v>
      </c>
      <c r="M1662">
        <f t="shared" si="50"/>
        <v>2020</v>
      </c>
      <c r="N1662" s="4" t="str">
        <f t="shared" si="51"/>
        <v>2020Sep</v>
      </c>
    </row>
    <row r="1663" spans="1:14" x14ac:dyDescent="0.3">
      <c r="A1663" s="4">
        <v>44075</v>
      </c>
      <c r="B1663" t="s">
        <v>14</v>
      </c>
      <c r="C1663" t="s">
        <v>15</v>
      </c>
      <c r="D1663" t="s">
        <v>44</v>
      </c>
      <c r="E1663" t="s">
        <v>17</v>
      </c>
      <c r="F1663" t="s">
        <v>426</v>
      </c>
      <c r="G1663" t="s">
        <v>494</v>
      </c>
      <c r="H1663" t="s">
        <v>428</v>
      </c>
      <c r="I1663">
        <v>62</v>
      </c>
      <c r="J1663">
        <v>2</v>
      </c>
      <c r="K1663">
        <v>124</v>
      </c>
      <c r="L1663" s="5">
        <v>0.05</v>
      </c>
      <c r="M1663">
        <f t="shared" si="50"/>
        <v>2020</v>
      </c>
      <c r="N1663" s="4" t="str">
        <f t="shared" si="51"/>
        <v>2020Sep</v>
      </c>
    </row>
    <row r="1664" spans="1:14" x14ac:dyDescent="0.3">
      <c r="A1664" s="4">
        <v>44076</v>
      </c>
      <c r="B1664" t="s">
        <v>38</v>
      </c>
      <c r="C1664" t="s">
        <v>48</v>
      </c>
      <c r="D1664" t="s">
        <v>364</v>
      </c>
      <c r="E1664" t="s">
        <v>23</v>
      </c>
      <c r="F1664" t="s">
        <v>24</v>
      </c>
      <c r="G1664" t="s">
        <v>272</v>
      </c>
      <c r="H1664" t="s">
        <v>15</v>
      </c>
      <c r="I1664">
        <v>3400</v>
      </c>
      <c r="J1664">
        <v>1</v>
      </c>
      <c r="K1664">
        <v>3400</v>
      </c>
      <c r="L1664" s="5">
        <v>0.08</v>
      </c>
      <c r="M1664">
        <f t="shared" si="50"/>
        <v>2020</v>
      </c>
      <c r="N1664" s="4" t="str">
        <f t="shared" si="51"/>
        <v>2020Sep</v>
      </c>
    </row>
    <row r="1665" spans="1:14" x14ac:dyDescent="0.3">
      <c r="A1665" s="4">
        <v>44076</v>
      </c>
      <c r="B1665" t="s">
        <v>14</v>
      </c>
      <c r="C1665" t="s">
        <v>15</v>
      </c>
      <c r="D1665" t="s">
        <v>136</v>
      </c>
      <c r="E1665" t="s">
        <v>50</v>
      </c>
      <c r="F1665" t="s">
        <v>78</v>
      </c>
      <c r="G1665" t="s">
        <v>79</v>
      </c>
      <c r="H1665" t="s">
        <v>26</v>
      </c>
      <c r="I1665">
        <v>24</v>
      </c>
      <c r="J1665">
        <v>2</v>
      </c>
      <c r="K1665">
        <v>48</v>
      </c>
      <c r="L1665" s="5">
        <v>0.05</v>
      </c>
      <c r="M1665">
        <f t="shared" si="50"/>
        <v>2020</v>
      </c>
      <c r="N1665" s="4" t="str">
        <f t="shared" si="51"/>
        <v>2020Sep</v>
      </c>
    </row>
    <row r="1666" spans="1:14" x14ac:dyDescent="0.3">
      <c r="A1666" s="4">
        <v>44077</v>
      </c>
      <c r="B1666" t="s">
        <v>38</v>
      </c>
      <c r="C1666" t="s">
        <v>21</v>
      </c>
      <c r="D1666" t="s">
        <v>65</v>
      </c>
      <c r="E1666" t="s">
        <v>50</v>
      </c>
      <c r="F1666" t="s">
        <v>78</v>
      </c>
      <c r="G1666" t="s">
        <v>93</v>
      </c>
      <c r="H1666" t="s">
        <v>26</v>
      </c>
      <c r="I1666">
        <v>38</v>
      </c>
      <c r="J1666">
        <v>4</v>
      </c>
      <c r="K1666">
        <v>152</v>
      </c>
      <c r="L1666" s="5">
        <v>0.02</v>
      </c>
      <c r="M1666">
        <f t="shared" si="50"/>
        <v>2020</v>
      </c>
      <c r="N1666" s="4" t="str">
        <f t="shared" si="51"/>
        <v>2020Sep</v>
      </c>
    </row>
    <row r="1667" spans="1:14" x14ac:dyDescent="0.3">
      <c r="A1667" s="4">
        <v>44077</v>
      </c>
      <c r="B1667" t="s">
        <v>14</v>
      </c>
      <c r="C1667" t="s">
        <v>15</v>
      </c>
      <c r="D1667" t="s">
        <v>215</v>
      </c>
      <c r="E1667" t="s">
        <v>50</v>
      </c>
      <c r="F1667" t="s">
        <v>257</v>
      </c>
      <c r="G1667" t="s">
        <v>258</v>
      </c>
      <c r="H1667" t="s">
        <v>259</v>
      </c>
      <c r="I1667">
        <v>10</v>
      </c>
      <c r="J1667">
        <v>1</v>
      </c>
      <c r="K1667">
        <v>10</v>
      </c>
      <c r="L1667" s="5">
        <v>0.05</v>
      </c>
      <c r="M1667">
        <f t="shared" ref="M1667:M1730" si="52">YEAR(A1667)</f>
        <v>2020</v>
      </c>
      <c r="N1667" s="4" t="str">
        <f t="shared" ref="N1667:N1730" si="53">YEAR(A1667)&amp;TEXT(A1667,"mmm")</f>
        <v>2020Sep</v>
      </c>
    </row>
    <row r="1668" spans="1:14" x14ac:dyDescent="0.3">
      <c r="A1668" s="4">
        <v>44077</v>
      </c>
      <c r="B1668" t="s">
        <v>38</v>
      </c>
      <c r="C1668" t="s">
        <v>15</v>
      </c>
      <c r="D1668" t="s">
        <v>346</v>
      </c>
      <c r="E1668" t="s">
        <v>23</v>
      </c>
      <c r="F1668" t="s">
        <v>24</v>
      </c>
      <c r="G1668" t="s">
        <v>103</v>
      </c>
      <c r="H1668" t="s">
        <v>15</v>
      </c>
      <c r="I1668">
        <v>2320</v>
      </c>
      <c r="J1668">
        <v>1</v>
      </c>
      <c r="K1668">
        <v>2320</v>
      </c>
      <c r="L1668" s="5">
        <v>0</v>
      </c>
      <c r="M1668">
        <f t="shared" si="52"/>
        <v>2020</v>
      </c>
      <c r="N1668" s="4" t="str">
        <f t="shared" si="53"/>
        <v>2020Sep</v>
      </c>
    </row>
    <row r="1669" spans="1:14" x14ac:dyDescent="0.3">
      <c r="A1669" s="4">
        <v>44077</v>
      </c>
      <c r="B1669" t="s">
        <v>38</v>
      </c>
      <c r="C1669" t="s">
        <v>21</v>
      </c>
      <c r="D1669" t="s">
        <v>122</v>
      </c>
      <c r="E1669" t="s">
        <v>50</v>
      </c>
      <c r="F1669" t="s">
        <v>257</v>
      </c>
      <c r="G1669" t="s">
        <v>411</v>
      </c>
      <c r="H1669" t="s">
        <v>259</v>
      </c>
      <c r="I1669">
        <v>9</v>
      </c>
      <c r="J1669">
        <v>6</v>
      </c>
      <c r="K1669">
        <v>54</v>
      </c>
      <c r="L1669" s="5">
        <v>0.02</v>
      </c>
      <c r="M1669">
        <f t="shared" si="52"/>
        <v>2020</v>
      </c>
      <c r="N1669" s="4" t="str">
        <f t="shared" si="53"/>
        <v>2020Sep</v>
      </c>
    </row>
    <row r="1670" spans="1:14" x14ac:dyDescent="0.3">
      <c r="A1670" s="4">
        <v>44078</v>
      </c>
      <c r="B1670" t="s">
        <v>38</v>
      </c>
      <c r="C1670" t="s">
        <v>15</v>
      </c>
      <c r="D1670" t="s">
        <v>140</v>
      </c>
      <c r="E1670" t="s">
        <v>50</v>
      </c>
      <c r="F1670" t="s">
        <v>58</v>
      </c>
      <c r="G1670" t="s">
        <v>59</v>
      </c>
      <c r="H1670" t="s">
        <v>26</v>
      </c>
      <c r="I1670">
        <v>60</v>
      </c>
      <c r="J1670">
        <v>6</v>
      </c>
      <c r="K1670">
        <v>360</v>
      </c>
      <c r="L1670" s="5">
        <v>0</v>
      </c>
      <c r="M1670">
        <f t="shared" si="52"/>
        <v>2020</v>
      </c>
      <c r="N1670" s="4" t="str">
        <f t="shared" si="53"/>
        <v>2020Sep</v>
      </c>
    </row>
    <row r="1671" spans="1:14" x14ac:dyDescent="0.3">
      <c r="A1671" s="4">
        <v>44078</v>
      </c>
      <c r="B1671" t="s">
        <v>14</v>
      </c>
      <c r="C1671" t="s">
        <v>15</v>
      </c>
      <c r="D1671" t="s">
        <v>321</v>
      </c>
      <c r="E1671" t="s">
        <v>17</v>
      </c>
      <c r="F1671" t="s">
        <v>18</v>
      </c>
      <c r="G1671" t="s">
        <v>45</v>
      </c>
      <c r="H1671" t="s">
        <v>30</v>
      </c>
      <c r="I1671">
        <v>337</v>
      </c>
      <c r="J1671">
        <v>3</v>
      </c>
      <c r="K1671">
        <v>1011</v>
      </c>
      <c r="L1671" s="5">
        <v>0.05</v>
      </c>
      <c r="M1671">
        <f t="shared" si="52"/>
        <v>2020</v>
      </c>
      <c r="N1671" s="4" t="str">
        <f t="shared" si="53"/>
        <v>2020Sep</v>
      </c>
    </row>
    <row r="1672" spans="1:14" x14ac:dyDescent="0.3">
      <c r="A1672" s="4">
        <v>44078</v>
      </c>
      <c r="B1672" t="s">
        <v>14</v>
      </c>
      <c r="C1672" t="s">
        <v>15</v>
      </c>
      <c r="D1672" t="s">
        <v>230</v>
      </c>
      <c r="E1672" t="s">
        <v>17</v>
      </c>
      <c r="F1672" t="s">
        <v>41</v>
      </c>
      <c r="G1672" t="s">
        <v>397</v>
      </c>
      <c r="H1672" t="s">
        <v>26</v>
      </c>
      <c r="I1672">
        <v>357</v>
      </c>
      <c r="J1672">
        <v>1</v>
      </c>
      <c r="K1672">
        <v>357</v>
      </c>
      <c r="L1672" s="5">
        <v>0.05</v>
      </c>
      <c r="M1672">
        <f t="shared" si="52"/>
        <v>2020</v>
      </c>
      <c r="N1672" s="4" t="str">
        <f t="shared" si="53"/>
        <v>2020Sep</v>
      </c>
    </row>
    <row r="1673" spans="1:14" x14ac:dyDescent="0.3">
      <c r="A1673" s="4">
        <v>44078</v>
      </c>
      <c r="B1673" t="s">
        <v>14</v>
      </c>
      <c r="C1673" t="s">
        <v>21</v>
      </c>
      <c r="D1673" t="s">
        <v>289</v>
      </c>
      <c r="E1673" t="s">
        <v>50</v>
      </c>
      <c r="F1673" t="s">
        <v>257</v>
      </c>
      <c r="G1673" t="s">
        <v>258</v>
      </c>
      <c r="H1673" t="s">
        <v>259</v>
      </c>
      <c r="I1673">
        <v>10</v>
      </c>
      <c r="J1673">
        <v>6</v>
      </c>
      <c r="K1673">
        <v>60</v>
      </c>
      <c r="L1673" s="5">
        <v>0.12</v>
      </c>
      <c r="M1673">
        <f t="shared" si="52"/>
        <v>2020</v>
      </c>
      <c r="N1673" s="4" t="str">
        <f t="shared" si="53"/>
        <v>2020Sep</v>
      </c>
    </row>
    <row r="1674" spans="1:14" x14ac:dyDescent="0.3">
      <c r="A1674" s="4">
        <v>44079</v>
      </c>
      <c r="B1674" t="s">
        <v>38</v>
      </c>
      <c r="C1674" t="s">
        <v>21</v>
      </c>
      <c r="D1674" t="s">
        <v>112</v>
      </c>
      <c r="E1674" t="s">
        <v>17</v>
      </c>
      <c r="F1674" t="s">
        <v>18</v>
      </c>
      <c r="G1674" t="s">
        <v>119</v>
      </c>
      <c r="H1674" t="s">
        <v>30</v>
      </c>
      <c r="I1674">
        <v>1432</v>
      </c>
      <c r="J1674">
        <v>2</v>
      </c>
      <c r="K1674">
        <v>2864</v>
      </c>
      <c r="L1674" s="5">
        <v>0.02</v>
      </c>
      <c r="M1674">
        <f t="shared" si="52"/>
        <v>2020</v>
      </c>
      <c r="N1674" s="4" t="str">
        <f t="shared" si="53"/>
        <v>2020Sep</v>
      </c>
    </row>
    <row r="1675" spans="1:14" x14ac:dyDescent="0.3">
      <c r="A1675" s="4">
        <v>44079</v>
      </c>
      <c r="B1675" t="s">
        <v>14</v>
      </c>
      <c r="C1675" t="s">
        <v>21</v>
      </c>
      <c r="D1675" t="s">
        <v>564</v>
      </c>
      <c r="E1675" t="s">
        <v>50</v>
      </c>
      <c r="F1675" t="s">
        <v>55</v>
      </c>
      <c r="G1675" t="s">
        <v>56</v>
      </c>
      <c r="H1675" t="s">
        <v>53</v>
      </c>
      <c r="I1675">
        <v>50</v>
      </c>
      <c r="J1675">
        <v>2</v>
      </c>
      <c r="K1675">
        <v>100</v>
      </c>
      <c r="L1675" s="5">
        <v>0.12</v>
      </c>
      <c r="M1675">
        <f t="shared" si="52"/>
        <v>2020</v>
      </c>
      <c r="N1675" s="4" t="str">
        <f t="shared" si="53"/>
        <v>2020Sep</v>
      </c>
    </row>
    <row r="1676" spans="1:14" x14ac:dyDescent="0.3">
      <c r="A1676" s="4">
        <v>44079</v>
      </c>
      <c r="B1676" t="s">
        <v>14</v>
      </c>
      <c r="C1676" t="s">
        <v>15</v>
      </c>
      <c r="D1676" t="s">
        <v>102</v>
      </c>
      <c r="E1676" t="s">
        <v>50</v>
      </c>
      <c r="F1676" t="s">
        <v>58</v>
      </c>
      <c r="G1676" t="s">
        <v>455</v>
      </c>
      <c r="H1676" t="s">
        <v>26</v>
      </c>
      <c r="I1676">
        <v>70</v>
      </c>
      <c r="J1676">
        <v>4</v>
      </c>
      <c r="K1676">
        <v>280</v>
      </c>
      <c r="L1676" s="5">
        <v>0.05</v>
      </c>
      <c r="M1676">
        <f t="shared" si="52"/>
        <v>2020</v>
      </c>
      <c r="N1676" s="4" t="str">
        <f t="shared" si="53"/>
        <v>2020Sep</v>
      </c>
    </row>
    <row r="1677" spans="1:14" x14ac:dyDescent="0.3">
      <c r="A1677" s="4">
        <v>44080</v>
      </c>
      <c r="B1677" t="s">
        <v>14</v>
      </c>
      <c r="C1677" t="s">
        <v>21</v>
      </c>
      <c r="D1677" t="s">
        <v>111</v>
      </c>
      <c r="E1677" t="s">
        <v>17</v>
      </c>
      <c r="F1677" t="s">
        <v>75</v>
      </c>
      <c r="G1677" t="s">
        <v>162</v>
      </c>
      <c r="I1677">
        <v>102</v>
      </c>
      <c r="J1677">
        <v>2</v>
      </c>
      <c r="K1677">
        <v>204</v>
      </c>
      <c r="L1677" s="5">
        <v>0.12</v>
      </c>
      <c r="M1677">
        <f t="shared" si="52"/>
        <v>2020</v>
      </c>
      <c r="N1677" s="4" t="str">
        <f t="shared" si="53"/>
        <v>2020Sep</v>
      </c>
    </row>
    <row r="1678" spans="1:14" x14ac:dyDescent="0.3">
      <c r="A1678" s="4">
        <v>44080</v>
      </c>
      <c r="B1678" t="s">
        <v>14</v>
      </c>
      <c r="C1678" t="s">
        <v>21</v>
      </c>
      <c r="D1678" t="s">
        <v>289</v>
      </c>
      <c r="E1678" t="s">
        <v>17</v>
      </c>
      <c r="F1678" t="s">
        <v>32</v>
      </c>
      <c r="G1678" t="s">
        <v>47</v>
      </c>
      <c r="H1678" t="s">
        <v>15</v>
      </c>
      <c r="I1678">
        <v>1365</v>
      </c>
      <c r="J1678">
        <v>2</v>
      </c>
      <c r="K1678">
        <v>2730</v>
      </c>
      <c r="L1678" s="5">
        <v>0.12</v>
      </c>
      <c r="M1678">
        <f t="shared" si="52"/>
        <v>2020</v>
      </c>
      <c r="N1678" s="4" t="str">
        <f t="shared" si="53"/>
        <v>2020Sep</v>
      </c>
    </row>
    <row r="1679" spans="1:14" x14ac:dyDescent="0.3">
      <c r="A1679" s="4">
        <v>44080</v>
      </c>
      <c r="B1679" t="s">
        <v>14</v>
      </c>
      <c r="C1679" t="s">
        <v>15</v>
      </c>
      <c r="D1679" t="s">
        <v>210</v>
      </c>
      <c r="E1679" t="s">
        <v>17</v>
      </c>
      <c r="F1679" t="s">
        <v>426</v>
      </c>
      <c r="G1679" t="s">
        <v>427</v>
      </c>
      <c r="H1679" t="s">
        <v>428</v>
      </c>
      <c r="I1679">
        <v>81</v>
      </c>
      <c r="J1679">
        <v>6</v>
      </c>
      <c r="K1679">
        <v>486</v>
      </c>
      <c r="L1679" s="5">
        <v>0.05</v>
      </c>
      <c r="M1679">
        <f t="shared" si="52"/>
        <v>2020</v>
      </c>
      <c r="N1679" s="4" t="str">
        <f t="shared" si="53"/>
        <v>2020Sep</v>
      </c>
    </row>
    <row r="1680" spans="1:14" x14ac:dyDescent="0.3">
      <c r="A1680" s="4">
        <v>44080</v>
      </c>
      <c r="B1680" t="s">
        <v>14</v>
      </c>
      <c r="C1680" t="s">
        <v>15</v>
      </c>
      <c r="D1680" t="s">
        <v>116</v>
      </c>
      <c r="E1680" t="s">
        <v>17</v>
      </c>
      <c r="F1680" t="s">
        <v>426</v>
      </c>
      <c r="G1680" t="s">
        <v>479</v>
      </c>
      <c r="H1680" t="s">
        <v>428</v>
      </c>
      <c r="I1680">
        <v>40</v>
      </c>
      <c r="J1680">
        <v>4</v>
      </c>
      <c r="K1680">
        <v>160</v>
      </c>
      <c r="L1680" s="5">
        <v>0.05</v>
      </c>
      <c r="M1680">
        <f t="shared" si="52"/>
        <v>2020</v>
      </c>
      <c r="N1680" s="4" t="str">
        <f t="shared" si="53"/>
        <v>2020Sep</v>
      </c>
    </row>
    <row r="1681" spans="1:14" x14ac:dyDescent="0.3">
      <c r="A1681" s="4">
        <v>44081</v>
      </c>
      <c r="B1681" t="s">
        <v>14</v>
      </c>
      <c r="C1681" t="s">
        <v>21</v>
      </c>
      <c r="D1681" t="s">
        <v>196</v>
      </c>
      <c r="E1681" t="s">
        <v>23</v>
      </c>
      <c r="F1681" t="s">
        <v>24</v>
      </c>
      <c r="G1681" t="s">
        <v>25</v>
      </c>
      <c r="H1681" t="s">
        <v>26</v>
      </c>
      <c r="I1681">
        <v>1080</v>
      </c>
      <c r="J1681">
        <v>3</v>
      </c>
      <c r="K1681">
        <v>3240</v>
      </c>
      <c r="L1681" s="5">
        <v>0.12</v>
      </c>
      <c r="M1681">
        <f t="shared" si="52"/>
        <v>2020</v>
      </c>
      <c r="N1681" s="4" t="str">
        <f t="shared" si="53"/>
        <v>2020Sep</v>
      </c>
    </row>
    <row r="1682" spans="1:14" x14ac:dyDescent="0.3">
      <c r="A1682" s="4">
        <v>44081</v>
      </c>
      <c r="B1682" t="s">
        <v>14</v>
      </c>
      <c r="C1682" t="s">
        <v>15</v>
      </c>
      <c r="D1682" t="s">
        <v>277</v>
      </c>
      <c r="E1682" t="s">
        <v>17</v>
      </c>
      <c r="F1682" t="s">
        <v>426</v>
      </c>
      <c r="G1682" t="s">
        <v>427</v>
      </c>
      <c r="H1682" t="s">
        <v>428</v>
      </c>
      <c r="I1682">
        <v>81</v>
      </c>
      <c r="J1682">
        <v>4</v>
      </c>
      <c r="K1682">
        <v>324</v>
      </c>
      <c r="L1682" s="5">
        <v>0.05</v>
      </c>
      <c r="M1682">
        <f t="shared" si="52"/>
        <v>2020</v>
      </c>
      <c r="N1682" s="4" t="str">
        <f t="shared" si="53"/>
        <v>2020Sep</v>
      </c>
    </row>
    <row r="1683" spans="1:14" x14ac:dyDescent="0.3">
      <c r="A1683" s="4">
        <v>44082</v>
      </c>
      <c r="B1683" t="s">
        <v>14</v>
      </c>
      <c r="C1683" t="s">
        <v>21</v>
      </c>
      <c r="D1683" t="s">
        <v>237</v>
      </c>
      <c r="E1683" t="s">
        <v>23</v>
      </c>
      <c r="F1683" t="s">
        <v>28</v>
      </c>
      <c r="G1683" t="s">
        <v>29</v>
      </c>
      <c r="H1683" t="s">
        <v>30</v>
      </c>
      <c r="I1683">
        <v>783</v>
      </c>
      <c r="J1683">
        <v>4</v>
      </c>
      <c r="K1683">
        <v>3132</v>
      </c>
      <c r="L1683" s="5">
        <v>0.12</v>
      </c>
      <c r="M1683">
        <f t="shared" si="52"/>
        <v>2020</v>
      </c>
      <c r="N1683" s="4" t="str">
        <f t="shared" si="53"/>
        <v>2020Sep</v>
      </c>
    </row>
    <row r="1684" spans="1:14" x14ac:dyDescent="0.3">
      <c r="A1684" s="4">
        <v>44082</v>
      </c>
      <c r="B1684" t="s">
        <v>14</v>
      </c>
      <c r="C1684" t="s">
        <v>21</v>
      </c>
      <c r="D1684" t="s">
        <v>316</v>
      </c>
      <c r="E1684" t="s">
        <v>62</v>
      </c>
      <c r="F1684" t="s">
        <v>63</v>
      </c>
      <c r="G1684" t="s">
        <v>64</v>
      </c>
      <c r="H1684" t="s">
        <v>125</v>
      </c>
      <c r="I1684">
        <v>35</v>
      </c>
      <c r="J1684">
        <v>1</v>
      </c>
      <c r="K1684">
        <v>35</v>
      </c>
      <c r="L1684" s="5">
        <v>0.12</v>
      </c>
      <c r="M1684">
        <f t="shared" si="52"/>
        <v>2020</v>
      </c>
      <c r="N1684" s="4" t="str">
        <f t="shared" si="53"/>
        <v>2020Sep</v>
      </c>
    </row>
    <row r="1685" spans="1:14" x14ac:dyDescent="0.3">
      <c r="A1685" s="4">
        <v>44083</v>
      </c>
      <c r="B1685" t="s">
        <v>14</v>
      </c>
      <c r="C1685" t="s">
        <v>15</v>
      </c>
      <c r="D1685" t="s">
        <v>230</v>
      </c>
      <c r="E1685" t="s">
        <v>50</v>
      </c>
      <c r="F1685" t="s">
        <v>58</v>
      </c>
      <c r="G1685" t="s">
        <v>59</v>
      </c>
      <c r="H1685" t="s">
        <v>26</v>
      </c>
      <c r="I1685">
        <v>60</v>
      </c>
      <c r="J1685">
        <v>1</v>
      </c>
      <c r="K1685">
        <v>60</v>
      </c>
      <c r="L1685" s="5">
        <v>0.05</v>
      </c>
      <c r="M1685">
        <f t="shared" si="52"/>
        <v>2020</v>
      </c>
      <c r="N1685" s="4" t="str">
        <f t="shared" si="53"/>
        <v>2020Sep</v>
      </c>
    </row>
    <row r="1686" spans="1:14" x14ac:dyDescent="0.3">
      <c r="A1686" s="4">
        <v>44083</v>
      </c>
      <c r="B1686" t="s">
        <v>38</v>
      </c>
      <c r="C1686" t="s">
        <v>48</v>
      </c>
      <c r="D1686" t="s">
        <v>388</v>
      </c>
      <c r="E1686" t="s">
        <v>17</v>
      </c>
      <c r="F1686" t="s">
        <v>18</v>
      </c>
      <c r="G1686" t="s">
        <v>45</v>
      </c>
      <c r="H1686" t="s">
        <v>26</v>
      </c>
      <c r="I1686">
        <v>337</v>
      </c>
      <c r="J1686">
        <v>1</v>
      </c>
      <c r="K1686">
        <v>337</v>
      </c>
      <c r="L1686" s="5">
        <v>0.08</v>
      </c>
      <c r="M1686">
        <f t="shared" si="52"/>
        <v>2020</v>
      </c>
      <c r="N1686" s="4" t="str">
        <f t="shared" si="53"/>
        <v>2020Sep</v>
      </c>
    </row>
    <row r="1687" spans="1:14" x14ac:dyDescent="0.3">
      <c r="A1687" s="4">
        <v>44083</v>
      </c>
      <c r="B1687" t="s">
        <v>14</v>
      </c>
      <c r="C1687" t="s">
        <v>15</v>
      </c>
      <c r="D1687" t="s">
        <v>71</v>
      </c>
      <c r="E1687" t="s">
        <v>62</v>
      </c>
      <c r="F1687" t="s">
        <v>63</v>
      </c>
      <c r="G1687" t="s">
        <v>64</v>
      </c>
      <c r="H1687" t="s">
        <v>26</v>
      </c>
      <c r="I1687">
        <v>35</v>
      </c>
      <c r="J1687">
        <v>4</v>
      </c>
      <c r="K1687">
        <v>140</v>
      </c>
      <c r="L1687" s="5">
        <v>0.05</v>
      </c>
      <c r="M1687">
        <f t="shared" si="52"/>
        <v>2020</v>
      </c>
      <c r="N1687" s="4" t="str">
        <f t="shared" si="53"/>
        <v>2020Sep</v>
      </c>
    </row>
    <row r="1688" spans="1:14" x14ac:dyDescent="0.3">
      <c r="A1688" s="4">
        <v>44083</v>
      </c>
      <c r="B1688" t="s">
        <v>14</v>
      </c>
      <c r="C1688" t="s">
        <v>15</v>
      </c>
      <c r="D1688" t="s">
        <v>242</v>
      </c>
      <c r="E1688" t="s">
        <v>50</v>
      </c>
      <c r="F1688" t="s">
        <v>55</v>
      </c>
      <c r="G1688" t="s">
        <v>56</v>
      </c>
      <c r="H1688" t="s">
        <v>53</v>
      </c>
      <c r="I1688">
        <v>50</v>
      </c>
      <c r="J1688">
        <v>1</v>
      </c>
      <c r="K1688">
        <v>50</v>
      </c>
      <c r="L1688" s="5">
        <v>0.05</v>
      </c>
      <c r="M1688">
        <f t="shared" si="52"/>
        <v>2020</v>
      </c>
      <c r="N1688" s="4" t="str">
        <f t="shared" si="53"/>
        <v>2020Sep</v>
      </c>
    </row>
    <row r="1689" spans="1:14" x14ac:dyDescent="0.3">
      <c r="A1689" s="4">
        <v>44084</v>
      </c>
      <c r="B1689" t="s">
        <v>38</v>
      </c>
      <c r="C1689" t="s">
        <v>21</v>
      </c>
      <c r="D1689" t="s">
        <v>95</v>
      </c>
      <c r="E1689" t="s">
        <v>17</v>
      </c>
      <c r="F1689" t="s">
        <v>41</v>
      </c>
      <c r="G1689" t="s">
        <v>42</v>
      </c>
      <c r="H1689" t="s">
        <v>26</v>
      </c>
      <c r="I1689">
        <v>113</v>
      </c>
      <c r="J1689">
        <v>1</v>
      </c>
      <c r="K1689">
        <v>113</v>
      </c>
      <c r="L1689" s="5">
        <v>0.02</v>
      </c>
      <c r="M1689">
        <f t="shared" si="52"/>
        <v>2020</v>
      </c>
      <c r="N1689" s="4" t="str">
        <f t="shared" si="53"/>
        <v>2020Sep</v>
      </c>
    </row>
    <row r="1690" spans="1:14" x14ac:dyDescent="0.3">
      <c r="A1690" s="4">
        <v>44084</v>
      </c>
      <c r="B1690" t="s">
        <v>14</v>
      </c>
      <c r="C1690" t="s">
        <v>15</v>
      </c>
      <c r="D1690" t="s">
        <v>87</v>
      </c>
      <c r="E1690" t="s">
        <v>50</v>
      </c>
      <c r="F1690" t="s">
        <v>51</v>
      </c>
      <c r="G1690" t="s">
        <v>52</v>
      </c>
      <c r="H1690" t="s">
        <v>53</v>
      </c>
      <c r="I1690">
        <v>9</v>
      </c>
      <c r="J1690">
        <v>6</v>
      </c>
      <c r="K1690">
        <v>54</v>
      </c>
      <c r="L1690" s="5">
        <v>0.05</v>
      </c>
      <c r="M1690">
        <f t="shared" si="52"/>
        <v>2020</v>
      </c>
      <c r="N1690" s="4" t="str">
        <f t="shared" si="53"/>
        <v>2020Sep</v>
      </c>
    </row>
    <row r="1691" spans="1:14" x14ac:dyDescent="0.3">
      <c r="A1691" s="4">
        <v>44085</v>
      </c>
      <c r="B1691" t="s">
        <v>14</v>
      </c>
      <c r="C1691" t="s">
        <v>15</v>
      </c>
      <c r="D1691" t="s">
        <v>228</v>
      </c>
      <c r="E1691" t="s">
        <v>23</v>
      </c>
      <c r="F1691" t="s">
        <v>28</v>
      </c>
      <c r="G1691" t="s">
        <v>29</v>
      </c>
      <c r="H1691" t="s">
        <v>26</v>
      </c>
      <c r="I1691">
        <v>783</v>
      </c>
      <c r="J1691">
        <v>3</v>
      </c>
      <c r="K1691">
        <v>2349</v>
      </c>
      <c r="L1691" s="5">
        <v>0.05</v>
      </c>
      <c r="M1691">
        <f t="shared" si="52"/>
        <v>2020</v>
      </c>
      <c r="N1691" s="4" t="str">
        <f t="shared" si="53"/>
        <v>2020Sep</v>
      </c>
    </row>
    <row r="1692" spans="1:14" x14ac:dyDescent="0.3">
      <c r="A1692" s="4">
        <v>44085</v>
      </c>
      <c r="B1692" t="s">
        <v>14</v>
      </c>
      <c r="C1692" t="s">
        <v>21</v>
      </c>
      <c r="D1692" t="s">
        <v>120</v>
      </c>
      <c r="E1692" t="s">
        <v>50</v>
      </c>
      <c r="F1692" t="s">
        <v>58</v>
      </c>
      <c r="G1692" t="s">
        <v>59</v>
      </c>
      <c r="H1692" t="s">
        <v>26</v>
      </c>
      <c r="I1692">
        <v>60</v>
      </c>
      <c r="J1692">
        <v>1</v>
      </c>
      <c r="K1692">
        <v>60</v>
      </c>
      <c r="L1692" s="5">
        <v>0.12</v>
      </c>
      <c r="M1692">
        <f t="shared" si="52"/>
        <v>2020</v>
      </c>
      <c r="N1692" s="4" t="str">
        <f t="shared" si="53"/>
        <v>2020Sep</v>
      </c>
    </row>
    <row r="1693" spans="1:14" x14ac:dyDescent="0.3">
      <c r="A1693" s="4">
        <v>44085</v>
      </c>
      <c r="B1693" t="s">
        <v>416</v>
      </c>
      <c r="C1693" t="s">
        <v>21</v>
      </c>
      <c r="D1693" t="s">
        <v>500</v>
      </c>
      <c r="E1693" t="s">
        <v>50</v>
      </c>
      <c r="F1693" t="s">
        <v>78</v>
      </c>
      <c r="G1693" t="s">
        <v>79</v>
      </c>
      <c r="H1693" t="s">
        <v>26</v>
      </c>
      <c r="I1693">
        <v>24</v>
      </c>
      <c r="J1693">
        <v>8</v>
      </c>
      <c r="K1693">
        <v>192</v>
      </c>
      <c r="L1693" s="5">
        <v>0.01</v>
      </c>
      <c r="M1693">
        <f t="shared" si="52"/>
        <v>2020</v>
      </c>
      <c r="N1693" s="4" t="str">
        <f t="shared" si="53"/>
        <v>2020Sep</v>
      </c>
    </row>
    <row r="1694" spans="1:14" x14ac:dyDescent="0.3">
      <c r="A1694" s="4">
        <v>44085</v>
      </c>
      <c r="B1694" t="s">
        <v>14</v>
      </c>
      <c r="C1694" t="s">
        <v>15</v>
      </c>
      <c r="D1694" t="s">
        <v>529</v>
      </c>
      <c r="E1694" t="s">
        <v>17</v>
      </c>
      <c r="F1694" t="s">
        <v>431</v>
      </c>
      <c r="G1694" t="s">
        <v>453</v>
      </c>
      <c r="H1694" t="s">
        <v>125</v>
      </c>
      <c r="I1694">
        <v>1004</v>
      </c>
      <c r="J1694">
        <v>1</v>
      </c>
      <c r="K1694">
        <v>1004</v>
      </c>
      <c r="L1694" s="5">
        <v>0.05</v>
      </c>
      <c r="M1694">
        <f t="shared" si="52"/>
        <v>2020</v>
      </c>
      <c r="N1694" s="4" t="str">
        <f t="shared" si="53"/>
        <v>2020Sep</v>
      </c>
    </row>
    <row r="1695" spans="1:14" x14ac:dyDescent="0.3">
      <c r="A1695" s="4">
        <v>44086</v>
      </c>
      <c r="B1695" t="s">
        <v>14</v>
      </c>
      <c r="C1695" t="s">
        <v>15</v>
      </c>
      <c r="D1695" t="s">
        <v>440</v>
      </c>
      <c r="E1695" t="s">
        <v>23</v>
      </c>
      <c r="F1695" t="s">
        <v>28</v>
      </c>
      <c r="G1695" t="s">
        <v>29</v>
      </c>
      <c r="H1695" t="s">
        <v>30</v>
      </c>
      <c r="I1695">
        <v>783</v>
      </c>
      <c r="J1695">
        <v>1</v>
      </c>
      <c r="K1695">
        <v>783</v>
      </c>
      <c r="L1695" s="5">
        <v>0.05</v>
      </c>
      <c r="M1695">
        <f t="shared" si="52"/>
        <v>2020</v>
      </c>
      <c r="N1695" s="4" t="str">
        <f t="shared" si="53"/>
        <v>2020Sep</v>
      </c>
    </row>
    <row r="1696" spans="1:14" x14ac:dyDescent="0.3">
      <c r="A1696" s="4">
        <v>44086</v>
      </c>
      <c r="B1696" t="s">
        <v>14</v>
      </c>
      <c r="C1696" t="s">
        <v>15</v>
      </c>
      <c r="D1696" t="s">
        <v>597</v>
      </c>
      <c r="E1696" t="s">
        <v>23</v>
      </c>
      <c r="F1696" t="s">
        <v>24</v>
      </c>
      <c r="G1696" t="s">
        <v>272</v>
      </c>
      <c r="H1696" t="s">
        <v>26</v>
      </c>
      <c r="I1696">
        <v>3375</v>
      </c>
      <c r="J1696">
        <v>1</v>
      </c>
      <c r="K1696">
        <v>3375</v>
      </c>
      <c r="L1696" s="5">
        <v>0.05</v>
      </c>
      <c r="M1696">
        <f t="shared" si="52"/>
        <v>2020</v>
      </c>
      <c r="N1696" s="4" t="str">
        <f t="shared" si="53"/>
        <v>2020Sep</v>
      </c>
    </row>
    <row r="1697" spans="1:14" x14ac:dyDescent="0.3">
      <c r="A1697" s="4">
        <v>44086</v>
      </c>
      <c r="B1697" t="s">
        <v>14</v>
      </c>
      <c r="C1697" t="s">
        <v>21</v>
      </c>
      <c r="D1697" t="s">
        <v>218</v>
      </c>
      <c r="E1697" t="s">
        <v>62</v>
      </c>
      <c r="F1697" t="s">
        <v>63</v>
      </c>
      <c r="G1697" t="s">
        <v>64</v>
      </c>
      <c r="H1697" t="s">
        <v>125</v>
      </c>
      <c r="I1697">
        <v>35</v>
      </c>
      <c r="J1697">
        <v>3</v>
      </c>
      <c r="K1697">
        <v>105</v>
      </c>
      <c r="L1697" s="5">
        <v>0.12</v>
      </c>
      <c r="M1697">
        <f t="shared" si="52"/>
        <v>2020</v>
      </c>
      <c r="N1697" s="4" t="str">
        <f t="shared" si="53"/>
        <v>2020Sep</v>
      </c>
    </row>
    <row r="1698" spans="1:14" x14ac:dyDescent="0.3">
      <c r="A1698" s="4">
        <v>44086</v>
      </c>
      <c r="B1698" t="s">
        <v>89</v>
      </c>
      <c r="C1698" t="s">
        <v>48</v>
      </c>
      <c r="D1698" t="s">
        <v>345</v>
      </c>
      <c r="E1698" t="s">
        <v>50</v>
      </c>
      <c r="F1698" t="s">
        <v>55</v>
      </c>
      <c r="G1698" t="s">
        <v>56</v>
      </c>
      <c r="H1698" t="s">
        <v>53</v>
      </c>
      <c r="I1698">
        <v>50</v>
      </c>
      <c r="J1698">
        <v>3</v>
      </c>
      <c r="K1698">
        <v>150</v>
      </c>
      <c r="L1698" s="5">
        <v>0.16</v>
      </c>
      <c r="M1698">
        <f t="shared" si="52"/>
        <v>2020</v>
      </c>
      <c r="N1698" s="4" t="str">
        <f t="shared" si="53"/>
        <v>2020Sep</v>
      </c>
    </row>
    <row r="1699" spans="1:14" x14ac:dyDescent="0.3">
      <c r="A1699" s="4">
        <v>44086</v>
      </c>
      <c r="B1699" t="s">
        <v>14</v>
      </c>
      <c r="C1699" t="s">
        <v>21</v>
      </c>
      <c r="D1699" t="s">
        <v>467</v>
      </c>
      <c r="E1699" t="s">
        <v>17</v>
      </c>
      <c r="F1699" t="s">
        <v>426</v>
      </c>
      <c r="G1699" t="s">
        <v>442</v>
      </c>
      <c r="H1699" t="s">
        <v>428</v>
      </c>
      <c r="I1699">
        <v>81</v>
      </c>
      <c r="J1699">
        <v>2</v>
      </c>
      <c r="K1699">
        <v>162</v>
      </c>
      <c r="L1699" s="5">
        <v>0.12</v>
      </c>
      <c r="M1699">
        <f t="shared" si="52"/>
        <v>2020</v>
      </c>
      <c r="N1699" s="4" t="str">
        <f t="shared" si="53"/>
        <v>2020Sep</v>
      </c>
    </row>
    <row r="1700" spans="1:14" x14ac:dyDescent="0.3">
      <c r="A1700" s="4">
        <v>44086</v>
      </c>
      <c r="B1700" t="s">
        <v>416</v>
      </c>
      <c r="C1700" t="s">
        <v>21</v>
      </c>
      <c r="D1700" t="s">
        <v>543</v>
      </c>
      <c r="E1700" t="s">
        <v>62</v>
      </c>
      <c r="F1700" t="s">
        <v>418</v>
      </c>
      <c r="G1700" t="s">
        <v>419</v>
      </c>
      <c r="I1700">
        <v>120</v>
      </c>
      <c r="J1700">
        <v>29</v>
      </c>
      <c r="K1700">
        <v>3480</v>
      </c>
      <c r="L1700" s="5">
        <v>0.01</v>
      </c>
      <c r="M1700">
        <f t="shared" si="52"/>
        <v>2020</v>
      </c>
      <c r="N1700" s="4" t="str">
        <f t="shared" si="53"/>
        <v>2020Sep</v>
      </c>
    </row>
    <row r="1701" spans="1:14" x14ac:dyDescent="0.3">
      <c r="A1701" s="4">
        <v>44087</v>
      </c>
      <c r="B1701" t="s">
        <v>34</v>
      </c>
      <c r="C1701" t="s">
        <v>21</v>
      </c>
      <c r="D1701" t="s">
        <v>80</v>
      </c>
      <c r="E1701" t="s">
        <v>23</v>
      </c>
      <c r="F1701" t="s">
        <v>24</v>
      </c>
      <c r="G1701" t="s">
        <v>25</v>
      </c>
      <c r="H1701" t="s">
        <v>26</v>
      </c>
      <c r="I1701">
        <v>1080</v>
      </c>
      <c r="J1701">
        <v>3</v>
      </c>
      <c r="K1701">
        <v>3240</v>
      </c>
      <c r="L1701" s="5">
        <v>0.24</v>
      </c>
      <c r="M1701">
        <f t="shared" si="52"/>
        <v>2020</v>
      </c>
      <c r="N1701" s="4" t="str">
        <f t="shared" si="53"/>
        <v>2020Sep</v>
      </c>
    </row>
    <row r="1702" spans="1:14" x14ac:dyDescent="0.3">
      <c r="A1702" s="4">
        <v>44087</v>
      </c>
      <c r="B1702" t="s">
        <v>14</v>
      </c>
      <c r="C1702" t="s">
        <v>15</v>
      </c>
      <c r="D1702" t="s">
        <v>152</v>
      </c>
      <c r="E1702" t="s">
        <v>62</v>
      </c>
      <c r="F1702" t="s">
        <v>63</v>
      </c>
      <c r="G1702" t="s">
        <v>64</v>
      </c>
      <c r="H1702" t="s">
        <v>26</v>
      </c>
      <c r="I1702">
        <v>35</v>
      </c>
      <c r="J1702">
        <v>3</v>
      </c>
      <c r="K1702">
        <v>105</v>
      </c>
      <c r="L1702" s="5">
        <v>0.05</v>
      </c>
      <c r="M1702">
        <f t="shared" si="52"/>
        <v>2020</v>
      </c>
      <c r="N1702" s="4" t="str">
        <f t="shared" si="53"/>
        <v>2020Sep</v>
      </c>
    </row>
    <row r="1703" spans="1:14" x14ac:dyDescent="0.3">
      <c r="A1703" s="4">
        <v>44087</v>
      </c>
      <c r="B1703" t="s">
        <v>14</v>
      </c>
      <c r="C1703" t="s">
        <v>48</v>
      </c>
      <c r="D1703" t="s">
        <v>182</v>
      </c>
      <c r="E1703" t="s">
        <v>50</v>
      </c>
      <c r="F1703" t="s">
        <v>55</v>
      </c>
      <c r="G1703" t="s">
        <v>56</v>
      </c>
      <c r="H1703" t="s">
        <v>53</v>
      </c>
      <c r="I1703">
        <v>50</v>
      </c>
      <c r="J1703">
        <v>1</v>
      </c>
      <c r="K1703">
        <v>50</v>
      </c>
      <c r="L1703" s="5">
        <v>0.15</v>
      </c>
      <c r="M1703">
        <f t="shared" si="52"/>
        <v>2020</v>
      </c>
      <c r="N1703" s="4" t="str">
        <f t="shared" si="53"/>
        <v>2020Sep</v>
      </c>
    </row>
    <row r="1704" spans="1:14" x14ac:dyDescent="0.3">
      <c r="A1704" s="4">
        <v>44087</v>
      </c>
      <c r="B1704" t="s">
        <v>38</v>
      </c>
      <c r="C1704" t="s">
        <v>21</v>
      </c>
      <c r="D1704" t="s">
        <v>40</v>
      </c>
      <c r="E1704" t="s">
        <v>62</v>
      </c>
      <c r="F1704" t="s">
        <v>418</v>
      </c>
      <c r="G1704" t="s">
        <v>419</v>
      </c>
      <c r="I1704">
        <v>120</v>
      </c>
      <c r="J1704">
        <v>5</v>
      </c>
      <c r="K1704">
        <v>600</v>
      </c>
      <c r="L1704" s="5">
        <v>0.02</v>
      </c>
      <c r="M1704">
        <f t="shared" si="52"/>
        <v>2020</v>
      </c>
      <c r="N1704" s="4" t="str">
        <f t="shared" si="53"/>
        <v>2020Sep</v>
      </c>
    </row>
    <row r="1705" spans="1:14" x14ac:dyDescent="0.3">
      <c r="A1705" s="4">
        <v>44087</v>
      </c>
      <c r="B1705" t="s">
        <v>416</v>
      </c>
      <c r="C1705" t="s">
        <v>21</v>
      </c>
      <c r="D1705" t="s">
        <v>543</v>
      </c>
      <c r="E1705" t="s">
        <v>50</v>
      </c>
      <c r="F1705" t="s">
        <v>58</v>
      </c>
      <c r="G1705" t="s">
        <v>455</v>
      </c>
      <c r="H1705" t="s">
        <v>26</v>
      </c>
      <c r="I1705">
        <v>70</v>
      </c>
      <c r="J1705">
        <v>3</v>
      </c>
      <c r="K1705">
        <v>210</v>
      </c>
      <c r="L1705" s="5">
        <v>0.01</v>
      </c>
      <c r="M1705">
        <f t="shared" si="52"/>
        <v>2020</v>
      </c>
      <c r="N1705" s="4" t="str">
        <f t="shared" si="53"/>
        <v>2020Sep</v>
      </c>
    </row>
    <row r="1706" spans="1:14" x14ac:dyDescent="0.3">
      <c r="A1706" s="4">
        <v>44088</v>
      </c>
      <c r="B1706" t="s">
        <v>14</v>
      </c>
      <c r="C1706" t="s">
        <v>48</v>
      </c>
      <c r="D1706" t="s">
        <v>138</v>
      </c>
      <c r="E1706" t="s">
        <v>50</v>
      </c>
      <c r="F1706" t="s">
        <v>78</v>
      </c>
      <c r="G1706" t="s">
        <v>93</v>
      </c>
      <c r="H1706" t="s">
        <v>26</v>
      </c>
      <c r="I1706">
        <v>38</v>
      </c>
      <c r="J1706">
        <v>4</v>
      </c>
      <c r="K1706">
        <v>152</v>
      </c>
      <c r="L1706" s="5">
        <v>0.15</v>
      </c>
      <c r="M1706">
        <f t="shared" si="52"/>
        <v>2020</v>
      </c>
      <c r="N1706" s="4" t="str">
        <f t="shared" si="53"/>
        <v>2020Sep</v>
      </c>
    </row>
    <row r="1707" spans="1:14" x14ac:dyDescent="0.3">
      <c r="A1707" s="4">
        <v>44088</v>
      </c>
      <c r="B1707" t="s">
        <v>14</v>
      </c>
      <c r="C1707" t="s">
        <v>15</v>
      </c>
      <c r="D1707" t="s">
        <v>210</v>
      </c>
      <c r="E1707" t="s">
        <v>50</v>
      </c>
      <c r="F1707" t="s">
        <v>58</v>
      </c>
      <c r="G1707" t="s">
        <v>59</v>
      </c>
      <c r="H1707" t="s">
        <v>26</v>
      </c>
      <c r="I1707">
        <v>60</v>
      </c>
      <c r="J1707">
        <v>2</v>
      </c>
      <c r="K1707">
        <v>120</v>
      </c>
      <c r="L1707" s="5">
        <v>0.05</v>
      </c>
      <c r="M1707">
        <f t="shared" si="52"/>
        <v>2020</v>
      </c>
      <c r="N1707" s="4" t="str">
        <f t="shared" si="53"/>
        <v>2020Sep</v>
      </c>
    </row>
    <row r="1708" spans="1:14" x14ac:dyDescent="0.3">
      <c r="A1708" s="4">
        <v>44088</v>
      </c>
      <c r="B1708" t="s">
        <v>38</v>
      </c>
      <c r="C1708" t="s">
        <v>15</v>
      </c>
      <c r="D1708" t="s">
        <v>161</v>
      </c>
      <c r="E1708" t="s">
        <v>50</v>
      </c>
      <c r="F1708" t="s">
        <v>58</v>
      </c>
      <c r="G1708" t="s">
        <v>59</v>
      </c>
      <c r="H1708" t="s">
        <v>26</v>
      </c>
      <c r="I1708">
        <v>60</v>
      </c>
      <c r="J1708">
        <v>2</v>
      </c>
      <c r="K1708">
        <v>120</v>
      </c>
      <c r="L1708" s="5">
        <v>0</v>
      </c>
      <c r="M1708">
        <f t="shared" si="52"/>
        <v>2020</v>
      </c>
      <c r="N1708" s="4" t="str">
        <f t="shared" si="53"/>
        <v>2020Sep</v>
      </c>
    </row>
    <row r="1709" spans="1:14" x14ac:dyDescent="0.3">
      <c r="A1709" s="4">
        <v>44088</v>
      </c>
      <c r="B1709" t="s">
        <v>14</v>
      </c>
      <c r="C1709" t="s">
        <v>21</v>
      </c>
      <c r="D1709" t="s">
        <v>189</v>
      </c>
      <c r="E1709" t="s">
        <v>17</v>
      </c>
      <c r="F1709" t="s">
        <v>32</v>
      </c>
      <c r="G1709" t="s">
        <v>81</v>
      </c>
      <c r="H1709" t="s">
        <v>26</v>
      </c>
      <c r="I1709">
        <v>349</v>
      </c>
      <c r="J1709">
        <v>3</v>
      </c>
      <c r="K1709">
        <v>1047</v>
      </c>
      <c r="L1709" s="5">
        <v>0.12</v>
      </c>
      <c r="M1709">
        <f t="shared" si="52"/>
        <v>2020</v>
      </c>
      <c r="N1709" s="4" t="str">
        <f t="shared" si="53"/>
        <v>2020Sep</v>
      </c>
    </row>
    <row r="1710" spans="1:14" x14ac:dyDescent="0.3">
      <c r="A1710" s="4">
        <v>44088</v>
      </c>
      <c r="B1710" t="s">
        <v>14</v>
      </c>
      <c r="C1710" t="s">
        <v>21</v>
      </c>
      <c r="D1710" t="s">
        <v>121</v>
      </c>
      <c r="E1710" t="s">
        <v>50</v>
      </c>
      <c r="F1710" t="s">
        <v>55</v>
      </c>
      <c r="G1710" t="s">
        <v>56</v>
      </c>
      <c r="H1710" t="s">
        <v>53</v>
      </c>
      <c r="I1710">
        <v>50</v>
      </c>
      <c r="J1710">
        <v>32</v>
      </c>
      <c r="K1710">
        <v>1600</v>
      </c>
      <c r="L1710" s="5">
        <v>0.12</v>
      </c>
      <c r="M1710">
        <f t="shared" si="52"/>
        <v>2020</v>
      </c>
      <c r="N1710" s="4" t="str">
        <f t="shared" si="53"/>
        <v>2020Sep</v>
      </c>
    </row>
    <row r="1711" spans="1:14" x14ac:dyDescent="0.3">
      <c r="A1711" s="4">
        <v>44088</v>
      </c>
      <c r="B1711" t="s">
        <v>14</v>
      </c>
      <c r="C1711" t="s">
        <v>15</v>
      </c>
      <c r="D1711" t="s">
        <v>598</v>
      </c>
      <c r="E1711" t="s">
        <v>23</v>
      </c>
      <c r="F1711" t="s">
        <v>28</v>
      </c>
      <c r="G1711" t="s">
        <v>29</v>
      </c>
      <c r="H1711" t="s">
        <v>26</v>
      </c>
      <c r="I1711">
        <v>783</v>
      </c>
      <c r="J1711">
        <v>1</v>
      </c>
      <c r="K1711">
        <v>783</v>
      </c>
      <c r="L1711" s="5">
        <v>0.05</v>
      </c>
      <c r="M1711">
        <f t="shared" si="52"/>
        <v>2020</v>
      </c>
      <c r="N1711" s="4" t="str">
        <f t="shared" si="53"/>
        <v>2020Sep</v>
      </c>
    </row>
    <row r="1712" spans="1:14" x14ac:dyDescent="0.3">
      <c r="A1712" s="4">
        <v>44089</v>
      </c>
      <c r="B1712" t="s">
        <v>14</v>
      </c>
      <c r="C1712" t="s">
        <v>21</v>
      </c>
      <c r="D1712" t="s">
        <v>331</v>
      </c>
      <c r="E1712" t="s">
        <v>17</v>
      </c>
      <c r="F1712" t="s">
        <v>18</v>
      </c>
      <c r="G1712" t="s">
        <v>45</v>
      </c>
      <c r="H1712" t="s">
        <v>26</v>
      </c>
      <c r="I1712">
        <v>337</v>
      </c>
      <c r="J1712">
        <v>2</v>
      </c>
      <c r="K1712">
        <v>674</v>
      </c>
      <c r="L1712" s="5">
        <v>0.12</v>
      </c>
      <c r="M1712">
        <f t="shared" si="52"/>
        <v>2020</v>
      </c>
      <c r="N1712" s="4" t="str">
        <f t="shared" si="53"/>
        <v>2020Sep</v>
      </c>
    </row>
    <row r="1713" spans="1:14" x14ac:dyDescent="0.3">
      <c r="A1713" s="4">
        <v>44090</v>
      </c>
      <c r="B1713" t="s">
        <v>34</v>
      </c>
      <c r="C1713" t="s">
        <v>15</v>
      </c>
      <c r="D1713" t="s">
        <v>171</v>
      </c>
      <c r="E1713" t="s">
        <v>23</v>
      </c>
      <c r="F1713" t="s">
        <v>24</v>
      </c>
      <c r="G1713" t="s">
        <v>103</v>
      </c>
      <c r="H1713" t="s">
        <v>26</v>
      </c>
      <c r="I1713">
        <v>2295</v>
      </c>
      <c r="J1713">
        <v>1</v>
      </c>
      <c r="K1713">
        <v>2295</v>
      </c>
      <c r="L1713" s="5">
        <v>0.1</v>
      </c>
      <c r="M1713">
        <f t="shared" si="52"/>
        <v>2020</v>
      </c>
      <c r="N1713" s="4" t="str">
        <f t="shared" si="53"/>
        <v>2020Sep</v>
      </c>
    </row>
    <row r="1714" spans="1:14" x14ac:dyDescent="0.3">
      <c r="A1714" s="4">
        <v>44090</v>
      </c>
      <c r="B1714" t="s">
        <v>14</v>
      </c>
      <c r="C1714" t="s">
        <v>21</v>
      </c>
      <c r="D1714" t="s">
        <v>237</v>
      </c>
      <c r="E1714" t="s">
        <v>50</v>
      </c>
      <c r="F1714" t="s">
        <v>51</v>
      </c>
      <c r="G1714" t="s">
        <v>52</v>
      </c>
      <c r="H1714" t="s">
        <v>53</v>
      </c>
      <c r="I1714">
        <v>9</v>
      </c>
      <c r="J1714">
        <v>2</v>
      </c>
      <c r="K1714">
        <v>18</v>
      </c>
      <c r="L1714" s="5">
        <v>0.12</v>
      </c>
      <c r="M1714">
        <f t="shared" si="52"/>
        <v>2020</v>
      </c>
      <c r="N1714" s="4" t="str">
        <f t="shared" si="53"/>
        <v>2020Sep</v>
      </c>
    </row>
    <row r="1715" spans="1:14" x14ac:dyDescent="0.3">
      <c r="A1715" s="4">
        <v>44090</v>
      </c>
      <c r="B1715" t="s">
        <v>38</v>
      </c>
      <c r="C1715" t="s">
        <v>21</v>
      </c>
      <c r="D1715" t="s">
        <v>477</v>
      </c>
      <c r="E1715" t="s">
        <v>17</v>
      </c>
      <c r="F1715" t="s">
        <v>41</v>
      </c>
      <c r="G1715" t="s">
        <v>88</v>
      </c>
      <c r="H1715" t="s">
        <v>26</v>
      </c>
      <c r="I1715">
        <v>330</v>
      </c>
      <c r="J1715">
        <v>1</v>
      </c>
      <c r="K1715">
        <v>330</v>
      </c>
      <c r="L1715" s="5">
        <v>0.02</v>
      </c>
      <c r="M1715">
        <f t="shared" si="52"/>
        <v>2020</v>
      </c>
      <c r="N1715" s="4" t="str">
        <f t="shared" si="53"/>
        <v>2020Sep</v>
      </c>
    </row>
    <row r="1716" spans="1:14" x14ac:dyDescent="0.3">
      <c r="A1716" s="4">
        <v>44090</v>
      </c>
      <c r="B1716" t="s">
        <v>14</v>
      </c>
      <c r="C1716" t="s">
        <v>15</v>
      </c>
      <c r="D1716" t="s">
        <v>149</v>
      </c>
      <c r="E1716" t="s">
        <v>50</v>
      </c>
      <c r="F1716" t="s">
        <v>78</v>
      </c>
      <c r="G1716" t="s">
        <v>93</v>
      </c>
      <c r="H1716" t="s">
        <v>26</v>
      </c>
      <c r="I1716">
        <v>38</v>
      </c>
      <c r="J1716">
        <v>2</v>
      </c>
      <c r="K1716">
        <v>76</v>
      </c>
      <c r="L1716" s="5">
        <v>0.05</v>
      </c>
      <c r="M1716">
        <f t="shared" si="52"/>
        <v>2020</v>
      </c>
      <c r="N1716" s="4" t="str">
        <f t="shared" si="53"/>
        <v>2020Sep</v>
      </c>
    </row>
    <row r="1717" spans="1:14" x14ac:dyDescent="0.3">
      <c r="A1717" s="4">
        <v>44091</v>
      </c>
      <c r="B1717" t="s">
        <v>34</v>
      </c>
      <c r="C1717" t="s">
        <v>15</v>
      </c>
      <c r="D1717" t="s">
        <v>35</v>
      </c>
      <c r="E1717" t="s">
        <v>17</v>
      </c>
      <c r="F1717" t="s">
        <v>18</v>
      </c>
      <c r="G1717" t="s">
        <v>45</v>
      </c>
      <c r="H1717" t="s">
        <v>30</v>
      </c>
      <c r="I1717">
        <v>337</v>
      </c>
      <c r="J1717">
        <v>2</v>
      </c>
      <c r="K1717">
        <v>674</v>
      </c>
      <c r="L1717" s="5">
        <v>0.1</v>
      </c>
      <c r="M1717">
        <f t="shared" si="52"/>
        <v>2020</v>
      </c>
      <c r="N1717" s="4" t="str">
        <f t="shared" si="53"/>
        <v>2020Sep</v>
      </c>
    </row>
    <row r="1718" spans="1:14" x14ac:dyDescent="0.3">
      <c r="A1718" s="4">
        <v>44091</v>
      </c>
      <c r="B1718" t="s">
        <v>416</v>
      </c>
      <c r="C1718" t="s">
        <v>21</v>
      </c>
      <c r="D1718" t="s">
        <v>474</v>
      </c>
      <c r="E1718" t="s">
        <v>50</v>
      </c>
      <c r="F1718" t="s">
        <v>78</v>
      </c>
      <c r="G1718" t="s">
        <v>79</v>
      </c>
      <c r="H1718" t="s">
        <v>26</v>
      </c>
      <c r="I1718">
        <v>24</v>
      </c>
      <c r="J1718">
        <v>5</v>
      </c>
      <c r="K1718">
        <v>120</v>
      </c>
      <c r="L1718" s="5">
        <v>0.01</v>
      </c>
      <c r="M1718">
        <f t="shared" si="52"/>
        <v>2020</v>
      </c>
      <c r="N1718" s="4" t="str">
        <f t="shared" si="53"/>
        <v>2020Sep</v>
      </c>
    </row>
    <row r="1719" spans="1:14" x14ac:dyDescent="0.3">
      <c r="A1719" s="4">
        <v>44091</v>
      </c>
      <c r="B1719" t="s">
        <v>38</v>
      </c>
      <c r="C1719" t="s">
        <v>15</v>
      </c>
      <c r="D1719" t="s">
        <v>520</v>
      </c>
      <c r="E1719" t="s">
        <v>50</v>
      </c>
      <c r="F1719" t="s">
        <v>55</v>
      </c>
      <c r="G1719" t="s">
        <v>56</v>
      </c>
      <c r="H1719" t="s">
        <v>53</v>
      </c>
      <c r="I1719">
        <v>50</v>
      </c>
      <c r="J1719">
        <v>3</v>
      </c>
      <c r="K1719">
        <v>150</v>
      </c>
      <c r="L1719" s="5">
        <v>0</v>
      </c>
      <c r="M1719">
        <f t="shared" si="52"/>
        <v>2020</v>
      </c>
      <c r="N1719" s="4" t="str">
        <f t="shared" si="53"/>
        <v>2020Sep</v>
      </c>
    </row>
    <row r="1720" spans="1:14" x14ac:dyDescent="0.3">
      <c r="A1720" s="4">
        <v>44092</v>
      </c>
      <c r="B1720" t="s">
        <v>14</v>
      </c>
      <c r="C1720" t="s">
        <v>15</v>
      </c>
      <c r="D1720" t="s">
        <v>254</v>
      </c>
      <c r="E1720" t="s">
        <v>23</v>
      </c>
      <c r="F1720" t="s">
        <v>28</v>
      </c>
      <c r="G1720" t="s">
        <v>29</v>
      </c>
      <c r="H1720" t="s">
        <v>30</v>
      </c>
      <c r="I1720">
        <v>783</v>
      </c>
      <c r="J1720">
        <v>1</v>
      </c>
      <c r="K1720">
        <v>783</v>
      </c>
      <c r="L1720" s="5">
        <v>0.05</v>
      </c>
      <c r="M1720">
        <f t="shared" si="52"/>
        <v>2020</v>
      </c>
      <c r="N1720" s="4" t="str">
        <f t="shared" si="53"/>
        <v>2020Sep</v>
      </c>
    </row>
    <row r="1721" spans="1:14" x14ac:dyDescent="0.3">
      <c r="A1721" s="4">
        <v>44092</v>
      </c>
      <c r="B1721" t="s">
        <v>14</v>
      </c>
      <c r="C1721" t="s">
        <v>15</v>
      </c>
      <c r="D1721" t="s">
        <v>222</v>
      </c>
      <c r="E1721" t="s">
        <v>17</v>
      </c>
      <c r="F1721" t="s">
        <v>426</v>
      </c>
      <c r="G1721" t="s">
        <v>427</v>
      </c>
      <c r="H1721" t="s">
        <v>428</v>
      </c>
      <c r="I1721">
        <v>81</v>
      </c>
      <c r="J1721">
        <v>3</v>
      </c>
      <c r="K1721">
        <v>243</v>
      </c>
      <c r="L1721" s="5">
        <v>0.05</v>
      </c>
      <c r="M1721">
        <f t="shared" si="52"/>
        <v>2020</v>
      </c>
      <c r="N1721" s="4" t="str">
        <f t="shared" si="53"/>
        <v>2020Sep</v>
      </c>
    </row>
    <row r="1722" spans="1:14" x14ac:dyDescent="0.3">
      <c r="A1722" s="4">
        <v>44093</v>
      </c>
      <c r="B1722" t="s">
        <v>14</v>
      </c>
      <c r="C1722" t="s">
        <v>21</v>
      </c>
      <c r="D1722" t="s">
        <v>334</v>
      </c>
      <c r="E1722" t="s">
        <v>17</v>
      </c>
      <c r="F1722" t="s">
        <v>32</v>
      </c>
      <c r="G1722" t="s">
        <v>33</v>
      </c>
      <c r="H1722" t="s">
        <v>26</v>
      </c>
      <c r="I1722">
        <v>349</v>
      </c>
      <c r="J1722">
        <v>1</v>
      </c>
      <c r="K1722">
        <v>349</v>
      </c>
      <c r="L1722" s="5">
        <v>0.12</v>
      </c>
      <c r="M1722">
        <f t="shared" si="52"/>
        <v>2020</v>
      </c>
      <c r="N1722" s="4" t="str">
        <f t="shared" si="53"/>
        <v>2020Sep</v>
      </c>
    </row>
    <row r="1723" spans="1:14" x14ac:dyDescent="0.3">
      <c r="A1723" s="4">
        <v>44093</v>
      </c>
      <c r="B1723" t="s">
        <v>14</v>
      </c>
      <c r="C1723" t="s">
        <v>21</v>
      </c>
      <c r="D1723" t="s">
        <v>365</v>
      </c>
      <c r="E1723" t="s">
        <v>17</v>
      </c>
      <c r="F1723" t="s">
        <v>426</v>
      </c>
      <c r="G1723" t="s">
        <v>488</v>
      </c>
      <c r="H1723" t="s">
        <v>428</v>
      </c>
      <c r="I1723">
        <v>81</v>
      </c>
      <c r="J1723">
        <v>1</v>
      </c>
      <c r="K1723">
        <v>81</v>
      </c>
      <c r="L1723" s="5">
        <v>0.12</v>
      </c>
      <c r="M1723">
        <f t="shared" si="52"/>
        <v>2020</v>
      </c>
      <c r="N1723" s="4" t="str">
        <f t="shared" si="53"/>
        <v>2020Sep</v>
      </c>
    </row>
    <row r="1724" spans="1:14" x14ac:dyDescent="0.3">
      <c r="A1724" s="4">
        <v>44093</v>
      </c>
      <c r="B1724" t="s">
        <v>14</v>
      </c>
      <c r="C1724" t="s">
        <v>21</v>
      </c>
      <c r="D1724" t="s">
        <v>398</v>
      </c>
      <c r="E1724" t="s">
        <v>17</v>
      </c>
      <c r="F1724" t="s">
        <v>32</v>
      </c>
      <c r="G1724" t="s">
        <v>484</v>
      </c>
      <c r="H1724" t="s">
        <v>26</v>
      </c>
      <c r="I1724">
        <v>250</v>
      </c>
      <c r="J1724">
        <v>1</v>
      </c>
      <c r="K1724">
        <v>250</v>
      </c>
      <c r="L1724" s="5">
        <v>0.12</v>
      </c>
      <c r="M1724">
        <f t="shared" si="52"/>
        <v>2020</v>
      </c>
      <c r="N1724" s="4" t="str">
        <f t="shared" si="53"/>
        <v>2020Sep</v>
      </c>
    </row>
    <row r="1725" spans="1:14" x14ac:dyDescent="0.3">
      <c r="A1725" s="4">
        <v>44094</v>
      </c>
      <c r="B1725" t="s">
        <v>14</v>
      </c>
      <c r="C1725" t="s">
        <v>21</v>
      </c>
      <c r="D1725" t="s">
        <v>22</v>
      </c>
      <c r="E1725" t="s">
        <v>50</v>
      </c>
      <c r="F1725" t="s">
        <v>55</v>
      </c>
      <c r="G1725" t="s">
        <v>56</v>
      </c>
      <c r="H1725" t="s">
        <v>53</v>
      </c>
      <c r="I1725">
        <v>50</v>
      </c>
      <c r="J1725">
        <v>6</v>
      </c>
      <c r="K1725">
        <v>300</v>
      </c>
      <c r="L1725" s="5">
        <v>0.12</v>
      </c>
      <c r="M1725">
        <f t="shared" si="52"/>
        <v>2020</v>
      </c>
      <c r="N1725" s="4" t="str">
        <f t="shared" si="53"/>
        <v>2020Sep</v>
      </c>
    </row>
    <row r="1726" spans="1:14" x14ac:dyDescent="0.3">
      <c r="A1726" s="4">
        <v>44094</v>
      </c>
      <c r="B1726" t="s">
        <v>14</v>
      </c>
      <c r="C1726" t="s">
        <v>21</v>
      </c>
      <c r="D1726" t="s">
        <v>571</v>
      </c>
      <c r="E1726" t="s">
        <v>62</v>
      </c>
      <c r="F1726" t="s">
        <v>63</v>
      </c>
      <c r="G1726" t="s">
        <v>64</v>
      </c>
      <c r="H1726" t="s">
        <v>125</v>
      </c>
      <c r="I1726">
        <v>35</v>
      </c>
      <c r="J1726">
        <v>4</v>
      </c>
      <c r="K1726">
        <v>140</v>
      </c>
      <c r="L1726" s="5">
        <v>0.12</v>
      </c>
      <c r="M1726">
        <f t="shared" si="52"/>
        <v>2020</v>
      </c>
      <c r="N1726" s="4" t="str">
        <f t="shared" si="53"/>
        <v>2020Sep</v>
      </c>
    </row>
    <row r="1727" spans="1:14" x14ac:dyDescent="0.3">
      <c r="A1727" s="4">
        <v>44095</v>
      </c>
      <c r="B1727" t="s">
        <v>38</v>
      </c>
      <c r="C1727" t="s">
        <v>15</v>
      </c>
      <c r="D1727" t="s">
        <v>133</v>
      </c>
      <c r="E1727" t="s">
        <v>50</v>
      </c>
      <c r="F1727" t="s">
        <v>78</v>
      </c>
      <c r="G1727" t="s">
        <v>79</v>
      </c>
      <c r="H1727" t="s">
        <v>26</v>
      </c>
      <c r="I1727">
        <v>24</v>
      </c>
      <c r="J1727">
        <v>1</v>
      </c>
      <c r="K1727">
        <v>24</v>
      </c>
      <c r="L1727" s="5">
        <v>0</v>
      </c>
      <c r="M1727">
        <f t="shared" si="52"/>
        <v>2020</v>
      </c>
      <c r="N1727" s="4" t="str">
        <f t="shared" si="53"/>
        <v>2020Sep</v>
      </c>
    </row>
    <row r="1728" spans="1:14" x14ac:dyDescent="0.3">
      <c r="A1728" s="4">
        <v>44095</v>
      </c>
      <c r="B1728" t="s">
        <v>14</v>
      </c>
      <c r="C1728" t="s">
        <v>15</v>
      </c>
      <c r="D1728" t="s">
        <v>599</v>
      </c>
      <c r="E1728" t="s">
        <v>17</v>
      </c>
      <c r="F1728" t="s">
        <v>41</v>
      </c>
      <c r="G1728" t="s">
        <v>42</v>
      </c>
      <c r="H1728" t="s">
        <v>26</v>
      </c>
      <c r="I1728">
        <v>113</v>
      </c>
      <c r="J1728">
        <v>1</v>
      </c>
      <c r="K1728">
        <v>113</v>
      </c>
      <c r="L1728" s="5">
        <v>0.05</v>
      </c>
      <c r="M1728">
        <f t="shared" si="52"/>
        <v>2020</v>
      </c>
      <c r="N1728" s="4" t="str">
        <f t="shared" si="53"/>
        <v>2020Sep</v>
      </c>
    </row>
    <row r="1729" spans="1:14" x14ac:dyDescent="0.3">
      <c r="A1729" s="4">
        <v>44095</v>
      </c>
      <c r="B1729" t="s">
        <v>14</v>
      </c>
      <c r="C1729" t="s">
        <v>21</v>
      </c>
      <c r="D1729" t="s">
        <v>497</v>
      </c>
      <c r="E1729" t="s">
        <v>23</v>
      </c>
      <c r="F1729" t="s">
        <v>24</v>
      </c>
      <c r="G1729" t="s">
        <v>435</v>
      </c>
      <c r="H1729" t="s">
        <v>15</v>
      </c>
      <c r="I1729">
        <v>769</v>
      </c>
      <c r="J1729">
        <v>1</v>
      </c>
      <c r="K1729">
        <v>769</v>
      </c>
      <c r="L1729" s="5">
        <v>0.12</v>
      </c>
      <c r="M1729">
        <f t="shared" si="52"/>
        <v>2020</v>
      </c>
      <c r="N1729" s="4" t="str">
        <f t="shared" si="53"/>
        <v>2020Sep</v>
      </c>
    </row>
    <row r="1730" spans="1:14" x14ac:dyDescent="0.3">
      <c r="A1730" s="4">
        <v>44097</v>
      </c>
      <c r="B1730" t="s">
        <v>89</v>
      </c>
      <c r="C1730" t="s">
        <v>15</v>
      </c>
      <c r="D1730" t="s">
        <v>132</v>
      </c>
      <c r="E1730" t="s">
        <v>50</v>
      </c>
      <c r="F1730" t="s">
        <v>51</v>
      </c>
      <c r="G1730" t="s">
        <v>52</v>
      </c>
      <c r="H1730" t="s">
        <v>53</v>
      </c>
      <c r="I1730">
        <v>9</v>
      </c>
      <c r="J1730">
        <v>1</v>
      </c>
      <c r="K1730">
        <v>9</v>
      </c>
      <c r="L1730" s="5">
        <v>0.05</v>
      </c>
      <c r="M1730">
        <f t="shared" si="52"/>
        <v>2020</v>
      </c>
      <c r="N1730" s="4" t="str">
        <f t="shared" si="53"/>
        <v>2020Sep</v>
      </c>
    </row>
    <row r="1731" spans="1:14" x14ac:dyDescent="0.3">
      <c r="A1731" s="4">
        <v>44097</v>
      </c>
      <c r="B1731" t="s">
        <v>14</v>
      </c>
      <c r="C1731" t="s">
        <v>15</v>
      </c>
      <c r="D1731" t="s">
        <v>235</v>
      </c>
      <c r="E1731" t="s">
        <v>50</v>
      </c>
      <c r="F1731" t="s">
        <v>58</v>
      </c>
      <c r="G1731" t="s">
        <v>59</v>
      </c>
      <c r="H1731" t="s">
        <v>26</v>
      </c>
      <c r="I1731">
        <v>60</v>
      </c>
      <c r="J1731">
        <v>3</v>
      </c>
      <c r="K1731">
        <v>180</v>
      </c>
      <c r="L1731" s="5">
        <v>0.05</v>
      </c>
      <c r="M1731">
        <f t="shared" ref="M1731:M1794" si="54">YEAR(A1731)</f>
        <v>2020</v>
      </c>
      <c r="N1731" s="4" t="str">
        <f t="shared" ref="N1731:N1794" si="55">YEAR(A1731)&amp;TEXT(A1731,"mmm")</f>
        <v>2020Sep</v>
      </c>
    </row>
    <row r="1732" spans="1:14" x14ac:dyDescent="0.3">
      <c r="A1732" s="4">
        <v>44098</v>
      </c>
      <c r="B1732" t="s">
        <v>14</v>
      </c>
      <c r="C1732" t="s">
        <v>15</v>
      </c>
      <c r="D1732" t="s">
        <v>353</v>
      </c>
      <c r="E1732" t="s">
        <v>17</v>
      </c>
      <c r="F1732" t="s">
        <v>41</v>
      </c>
      <c r="G1732" t="s">
        <v>202</v>
      </c>
      <c r="H1732" t="s">
        <v>26</v>
      </c>
      <c r="I1732">
        <v>327</v>
      </c>
      <c r="J1732">
        <v>3</v>
      </c>
      <c r="K1732">
        <v>981</v>
      </c>
      <c r="L1732" s="5">
        <v>0.05</v>
      </c>
      <c r="M1732">
        <f t="shared" si="54"/>
        <v>2020</v>
      </c>
      <c r="N1732" s="4" t="str">
        <f t="shared" si="55"/>
        <v>2020Sep</v>
      </c>
    </row>
    <row r="1733" spans="1:14" x14ac:dyDescent="0.3">
      <c r="A1733" s="4">
        <v>44098</v>
      </c>
      <c r="B1733" t="s">
        <v>14</v>
      </c>
      <c r="C1733" t="s">
        <v>48</v>
      </c>
      <c r="D1733" t="s">
        <v>395</v>
      </c>
      <c r="E1733" t="s">
        <v>17</v>
      </c>
      <c r="F1733" t="s">
        <v>18</v>
      </c>
      <c r="G1733" t="s">
        <v>45</v>
      </c>
      <c r="H1733" t="s">
        <v>26</v>
      </c>
      <c r="I1733">
        <v>337</v>
      </c>
      <c r="J1733">
        <v>1</v>
      </c>
      <c r="K1733">
        <v>337</v>
      </c>
      <c r="L1733" s="5">
        <v>0.15</v>
      </c>
      <c r="M1733">
        <f t="shared" si="54"/>
        <v>2020</v>
      </c>
      <c r="N1733" s="4" t="str">
        <f t="shared" si="55"/>
        <v>2020Sep</v>
      </c>
    </row>
    <row r="1734" spans="1:14" x14ac:dyDescent="0.3">
      <c r="A1734" s="4">
        <v>44098</v>
      </c>
      <c r="B1734" t="s">
        <v>38</v>
      </c>
      <c r="C1734" t="s">
        <v>15</v>
      </c>
      <c r="D1734" t="s">
        <v>231</v>
      </c>
      <c r="E1734" t="s">
        <v>50</v>
      </c>
      <c r="F1734" t="s">
        <v>51</v>
      </c>
      <c r="G1734" t="s">
        <v>52</v>
      </c>
      <c r="H1734" t="s">
        <v>53</v>
      </c>
      <c r="I1734">
        <v>9</v>
      </c>
      <c r="J1734">
        <v>4</v>
      </c>
      <c r="K1734">
        <v>36</v>
      </c>
      <c r="L1734" s="5">
        <v>0</v>
      </c>
      <c r="M1734">
        <f t="shared" si="54"/>
        <v>2020</v>
      </c>
      <c r="N1734" s="4" t="str">
        <f t="shared" si="55"/>
        <v>2020Sep</v>
      </c>
    </row>
    <row r="1735" spans="1:14" x14ac:dyDescent="0.3">
      <c r="A1735" s="4">
        <v>44098</v>
      </c>
      <c r="B1735" t="s">
        <v>14</v>
      </c>
      <c r="C1735" t="s">
        <v>48</v>
      </c>
      <c r="D1735" t="s">
        <v>145</v>
      </c>
      <c r="E1735" t="s">
        <v>17</v>
      </c>
      <c r="F1735" t="s">
        <v>18</v>
      </c>
      <c r="G1735" t="s">
        <v>45</v>
      </c>
      <c r="H1735" t="s">
        <v>26</v>
      </c>
      <c r="I1735">
        <v>337</v>
      </c>
      <c r="J1735">
        <v>2</v>
      </c>
      <c r="K1735">
        <v>674</v>
      </c>
      <c r="L1735" s="5">
        <v>0.15</v>
      </c>
      <c r="M1735">
        <f t="shared" si="54"/>
        <v>2020</v>
      </c>
      <c r="N1735" s="4" t="str">
        <f t="shared" si="55"/>
        <v>2020Sep</v>
      </c>
    </row>
    <row r="1736" spans="1:14" x14ac:dyDescent="0.3">
      <c r="A1736" s="4">
        <v>44098</v>
      </c>
      <c r="B1736" t="s">
        <v>416</v>
      </c>
      <c r="C1736" t="s">
        <v>15</v>
      </c>
      <c r="D1736" t="s">
        <v>556</v>
      </c>
      <c r="E1736" t="s">
        <v>17</v>
      </c>
      <c r="F1736" t="s">
        <v>41</v>
      </c>
      <c r="G1736" t="s">
        <v>107</v>
      </c>
      <c r="H1736" t="s">
        <v>26</v>
      </c>
      <c r="I1736">
        <v>248</v>
      </c>
      <c r="J1736">
        <v>2</v>
      </c>
      <c r="K1736">
        <v>496</v>
      </c>
      <c r="L1736" s="5">
        <v>0</v>
      </c>
      <c r="M1736">
        <f t="shared" si="54"/>
        <v>2020</v>
      </c>
      <c r="N1736" s="4" t="str">
        <f t="shared" si="55"/>
        <v>2020Sep</v>
      </c>
    </row>
    <row r="1737" spans="1:14" x14ac:dyDescent="0.3">
      <c r="A1737" s="4">
        <v>44099</v>
      </c>
      <c r="B1737" t="s">
        <v>14</v>
      </c>
      <c r="C1737" t="s">
        <v>15</v>
      </c>
      <c r="D1737" t="s">
        <v>43</v>
      </c>
      <c r="E1737" t="s">
        <v>50</v>
      </c>
      <c r="F1737" t="s">
        <v>55</v>
      </c>
      <c r="G1737" t="s">
        <v>56</v>
      </c>
      <c r="H1737" t="s">
        <v>53</v>
      </c>
      <c r="I1737">
        <v>50</v>
      </c>
      <c r="J1737">
        <v>4</v>
      </c>
      <c r="K1737">
        <v>200</v>
      </c>
      <c r="L1737" s="5">
        <v>0.05</v>
      </c>
      <c r="M1737">
        <f t="shared" si="54"/>
        <v>2020</v>
      </c>
      <c r="N1737" s="4" t="str">
        <f t="shared" si="55"/>
        <v>2020Sep</v>
      </c>
    </row>
    <row r="1738" spans="1:14" x14ac:dyDescent="0.3">
      <c r="A1738" s="4">
        <v>44099</v>
      </c>
      <c r="B1738" t="s">
        <v>14</v>
      </c>
      <c r="C1738" t="s">
        <v>15</v>
      </c>
      <c r="D1738" t="s">
        <v>172</v>
      </c>
      <c r="E1738" t="s">
        <v>62</v>
      </c>
      <c r="F1738" t="s">
        <v>67</v>
      </c>
      <c r="G1738" t="s">
        <v>68</v>
      </c>
      <c r="I1738">
        <v>25</v>
      </c>
      <c r="J1738">
        <v>8</v>
      </c>
      <c r="K1738">
        <v>200</v>
      </c>
      <c r="L1738" s="5">
        <v>0.05</v>
      </c>
      <c r="M1738">
        <f t="shared" si="54"/>
        <v>2020</v>
      </c>
      <c r="N1738" s="4" t="str">
        <f t="shared" si="55"/>
        <v>2020Sep</v>
      </c>
    </row>
    <row r="1739" spans="1:14" x14ac:dyDescent="0.3">
      <c r="A1739" s="4">
        <v>44099</v>
      </c>
      <c r="B1739" t="s">
        <v>14</v>
      </c>
      <c r="C1739" t="s">
        <v>21</v>
      </c>
      <c r="D1739" t="s">
        <v>344</v>
      </c>
      <c r="E1739" t="s">
        <v>50</v>
      </c>
      <c r="F1739" t="s">
        <v>78</v>
      </c>
      <c r="G1739" t="s">
        <v>93</v>
      </c>
      <c r="H1739" t="s">
        <v>26</v>
      </c>
      <c r="I1739">
        <v>38</v>
      </c>
      <c r="J1739">
        <v>2</v>
      </c>
      <c r="K1739">
        <v>76</v>
      </c>
      <c r="L1739" s="5">
        <v>0.12</v>
      </c>
      <c r="M1739">
        <f t="shared" si="54"/>
        <v>2020</v>
      </c>
      <c r="N1739" s="4" t="str">
        <f t="shared" si="55"/>
        <v>2020Sep</v>
      </c>
    </row>
    <row r="1740" spans="1:14" x14ac:dyDescent="0.3">
      <c r="A1740" s="4">
        <v>44099</v>
      </c>
      <c r="B1740" t="s">
        <v>89</v>
      </c>
      <c r="C1740" t="s">
        <v>15</v>
      </c>
      <c r="D1740" t="s">
        <v>547</v>
      </c>
      <c r="E1740" t="s">
        <v>50</v>
      </c>
      <c r="F1740" t="s">
        <v>78</v>
      </c>
      <c r="G1740" t="s">
        <v>79</v>
      </c>
      <c r="H1740" t="s">
        <v>26</v>
      </c>
      <c r="I1740">
        <v>24</v>
      </c>
      <c r="J1740">
        <v>1</v>
      </c>
      <c r="K1740">
        <v>24</v>
      </c>
      <c r="L1740" s="5">
        <v>0.05</v>
      </c>
      <c r="M1740">
        <f t="shared" si="54"/>
        <v>2020</v>
      </c>
      <c r="N1740" s="4" t="str">
        <f t="shared" si="55"/>
        <v>2020Sep</v>
      </c>
    </row>
    <row r="1741" spans="1:14" x14ac:dyDescent="0.3">
      <c r="A1741" s="4">
        <v>44100</v>
      </c>
      <c r="B1741" t="s">
        <v>14</v>
      </c>
      <c r="C1741" t="s">
        <v>21</v>
      </c>
      <c r="D1741" t="s">
        <v>198</v>
      </c>
      <c r="E1741" t="s">
        <v>23</v>
      </c>
      <c r="F1741" t="s">
        <v>28</v>
      </c>
      <c r="G1741" t="s">
        <v>117</v>
      </c>
      <c r="H1741" t="s">
        <v>20</v>
      </c>
      <c r="I1741">
        <v>1120</v>
      </c>
      <c r="J1741">
        <v>5</v>
      </c>
      <c r="K1741">
        <v>5600</v>
      </c>
      <c r="L1741" s="5">
        <v>0.12</v>
      </c>
      <c r="M1741">
        <f t="shared" si="54"/>
        <v>2020</v>
      </c>
      <c r="N1741" s="4" t="str">
        <f t="shared" si="55"/>
        <v>2020Sep</v>
      </c>
    </row>
    <row r="1742" spans="1:14" x14ac:dyDescent="0.3">
      <c r="A1742" s="4">
        <v>44100</v>
      </c>
      <c r="B1742" t="s">
        <v>14</v>
      </c>
      <c r="C1742" t="s">
        <v>15</v>
      </c>
      <c r="D1742" t="s">
        <v>321</v>
      </c>
      <c r="E1742" t="s">
        <v>23</v>
      </c>
      <c r="F1742" t="s">
        <v>28</v>
      </c>
      <c r="G1742" t="s">
        <v>29</v>
      </c>
      <c r="H1742" t="s">
        <v>30</v>
      </c>
      <c r="I1742">
        <v>783</v>
      </c>
      <c r="J1742">
        <v>3</v>
      </c>
      <c r="K1742">
        <v>2349</v>
      </c>
      <c r="L1742" s="5">
        <v>0.05</v>
      </c>
      <c r="M1742">
        <f t="shared" si="54"/>
        <v>2020</v>
      </c>
      <c r="N1742" s="4" t="str">
        <f t="shared" si="55"/>
        <v>2020Sep</v>
      </c>
    </row>
    <row r="1743" spans="1:14" x14ac:dyDescent="0.3">
      <c r="A1743" s="4">
        <v>44100</v>
      </c>
      <c r="B1743" t="s">
        <v>34</v>
      </c>
      <c r="C1743" t="s">
        <v>21</v>
      </c>
      <c r="D1743" t="s">
        <v>220</v>
      </c>
      <c r="E1743" t="s">
        <v>17</v>
      </c>
      <c r="F1743" t="s">
        <v>41</v>
      </c>
      <c r="G1743" t="s">
        <v>73</v>
      </c>
      <c r="H1743" t="s">
        <v>26</v>
      </c>
      <c r="I1743">
        <v>236</v>
      </c>
      <c r="J1743">
        <v>1</v>
      </c>
      <c r="K1743">
        <v>236</v>
      </c>
      <c r="L1743" s="5">
        <v>0.24</v>
      </c>
      <c r="M1743">
        <f t="shared" si="54"/>
        <v>2020</v>
      </c>
      <c r="N1743" s="4" t="str">
        <f t="shared" si="55"/>
        <v>2020Sep</v>
      </c>
    </row>
    <row r="1744" spans="1:14" x14ac:dyDescent="0.3">
      <c r="A1744" s="4">
        <v>44100</v>
      </c>
      <c r="B1744" t="s">
        <v>14</v>
      </c>
      <c r="C1744" t="s">
        <v>21</v>
      </c>
      <c r="D1744" t="s">
        <v>218</v>
      </c>
      <c r="E1744" t="s">
        <v>50</v>
      </c>
      <c r="F1744" t="s">
        <v>55</v>
      </c>
      <c r="G1744" t="s">
        <v>56</v>
      </c>
      <c r="H1744" t="s">
        <v>53</v>
      </c>
      <c r="I1744">
        <v>50</v>
      </c>
      <c r="J1744">
        <v>3</v>
      </c>
      <c r="K1744">
        <v>150</v>
      </c>
      <c r="L1744" s="5">
        <v>0.12</v>
      </c>
      <c r="M1744">
        <f t="shared" si="54"/>
        <v>2020</v>
      </c>
      <c r="N1744" s="4" t="str">
        <f t="shared" si="55"/>
        <v>2020Sep</v>
      </c>
    </row>
    <row r="1745" spans="1:14" x14ac:dyDescent="0.3">
      <c r="A1745" s="4">
        <v>44101</v>
      </c>
      <c r="B1745" t="s">
        <v>14</v>
      </c>
      <c r="C1745" t="s">
        <v>21</v>
      </c>
      <c r="D1745" t="s">
        <v>360</v>
      </c>
      <c r="E1745" t="s">
        <v>23</v>
      </c>
      <c r="F1745" t="s">
        <v>28</v>
      </c>
      <c r="G1745" t="s">
        <v>29</v>
      </c>
      <c r="H1745" t="s">
        <v>30</v>
      </c>
      <c r="I1745">
        <v>783</v>
      </c>
      <c r="J1745">
        <v>3</v>
      </c>
      <c r="K1745">
        <v>2349</v>
      </c>
      <c r="L1745" s="5">
        <v>0.12</v>
      </c>
      <c r="M1745">
        <f t="shared" si="54"/>
        <v>2020</v>
      </c>
      <c r="N1745" s="4" t="str">
        <f t="shared" si="55"/>
        <v>2020Sep</v>
      </c>
    </row>
    <row r="1746" spans="1:14" x14ac:dyDescent="0.3">
      <c r="A1746" s="4">
        <v>44101</v>
      </c>
      <c r="B1746" t="s">
        <v>14</v>
      </c>
      <c r="C1746" t="s">
        <v>15</v>
      </c>
      <c r="D1746" t="s">
        <v>228</v>
      </c>
      <c r="E1746" t="s">
        <v>50</v>
      </c>
      <c r="F1746" t="s">
        <v>55</v>
      </c>
      <c r="G1746" t="s">
        <v>56</v>
      </c>
      <c r="H1746" t="s">
        <v>53</v>
      </c>
      <c r="I1746">
        <v>50</v>
      </c>
      <c r="J1746">
        <v>5</v>
      </c>
      <c r="K1746">
        <v>250</v>
      </c>
      <c r="L1746" s="5">
        <v>0.05</v>
      </c>
      <c r="M1746">
        <f t="shared" si="54"/>
        <v>2020</v>
      </c>
      <c r="N1746" s="4" t="str">
        <f t="shared" si="55"/>
        <v>2020Sep</v>
      </c>
    </row>
    <row r="1747" spans="1:14" x14ac:dyDescent="0.3">
      <c r="A1747" s="4">
        <v>44102</v>
      </c>
      <c r="B1747" t="s">
        <v>14</v>
      </c>
      <c r="C1747" t="s">
        <v>15</v>
      </c>
      <c r="D1747" t="s">
        <v>499</v>
      </c>
      <c r="E1747" t="s">
        <v>23</v>
      </c>
      <c r="F1747" t="s">
        <v>24</v>
      </c>
      <c r="G1747" t="s">
        <v>103</v>
      </c>
      <c r="H1747" t="s">
        <v>26</v>
      </c>
      <c r="I1747">
        <v>2295</v>
      </c>
      <c r="J1747">
        <v>1</v>
      </c>
      <c r="K1747">
        <v>2295</v>
      </c>
      <c r="L1747" s="5">
        <v>0.05</v>
      </c>
      <c r="M1747">
        <f t="shared" si="54"/>
        <v>2020</v>
      </c>
      <c r="N1747" s="4" t="str">
        <f t="shared" si="55"/>
        <v>2020Sep</v>
      </c>
    </row>
    <row r="1748" spans="1:14" x14ac:dyDescent="0.3">
      <c r="A1748" s="4">
        <v>44102</v>
      </c>
      <c r="B1748" t="s">
        <v>14</v>
      </c>
      <c r="C1748" t="s">
        <v>15</v>
      </c>
      <c r="D1748" t="s">
        <v>513</v>
      </c>
      <c r="E1748" t="s">
        <v>62</v>
      </c>
      <c r="F1748" t="s">
        <v>63</v>
      </c>
      <c r="G1748" t="s">
        <v>64</v>
      </c>
      <c r="H1748" t="s">
        <v>125</v>
      </c>
      <c r="I1748">
        <v>35</v>
      </c>
      <c r="J1748">
        <v>2</v>
      </c>
      <c r="K1748">
        <v>70</v>
      </c>
      <c r="L1748" s="5">
        <v>0.05</v>
      </c>
      <c r="M1748">
        <f t="shared" si="54"/>
        <v>2020</v>
      </c>
      <c r="N1748" s="4" t="str">
        <f t="shared" si="55"/>
        <v>2020Sep</v>
      </c>
    </row>
    <row r="1749" spans="1:14" x14ac:dyDescent="0.3">
      <c r="A1749" s="4">
        <v>44102</v>
      </c>
      <c r="B1749" t="s">
        <v>14</v>
      </c>
      <c r="C1749" t="s">
        <v>15</v>
      </c>
      <c r="D1749" t="s">
        <v>513</v>
      </c>
      <c r="E1749" t="s">
        <v>50</v>
      </c>
      <c r="F1749" t="s">
        <v>55</v>
      </c>
      <c r="G1749" t="s">
        <v>56</v>
      </c>
      <c r="H1749" t="s">
        <v>53</v>
      </c>
      <c r="I1749">
        <v>50</v>
      </c>
      <c r="J1749">
        <v>6</v>
      </c>
      <c r="K1749">
        <v>300</v>
      </c>
      <c r="L1749" s="5">
        <v>0.05</v>
      </c>
      <c r="M1749">
        <f t="shared" si="54"/>
        <v>2020</v>
      </c>
      <c r="N1749" s="4" t="str">
        <f t="shared" si="55"/>
        <v>2020Sep</v>
      </c>
    </row>
    <row r="1750" spans="1:14" x14ac:dyDescent="0.3">
      <c r="A1750" s="4">
        <v>44102</v>
      </c>
      <c r="B1750" t="s">
        <v>14</v>
      </c>
      <c r="C1750" t="s">
        <v>15</v>
      </c>
      <c r="D1750" t="s">
        <v>445</v>
      </c>
      <c r="E1750" t="s">
        <v>17</v>
      </c>
      <c r="F1750" t="s">
        <v>18</v>
      </c>
      <c r="G1750" t="s">
        <v>19</v>
      </c>
      <c r="H1750" t="s">
        <v>20</v>
      </c>
      <c r="I1750">
        <v>595</v>
      </c>
      <c r="J1750">
        <v>1</v>
      </c>
      <c r="K1750">
        <v>595</v>
      </c>
      <c r="L1750" s="5">
        <v>0.05</v>
      </c>
      <c r="M1750">
        <f t="shared" si="54"/>
        <v>2020</v>
      </c>
      <c r="N1750" s="4" t="str">
        <f t="shared" si="55"/>
        <v>2020Sep</v>
      </c>
    </row>
    <row r="1751" spans="1:14" x14ac:dyDescent="0.3">
      <c r="A1751" s="4">
        <v>44102</v>
      </c>
      <c r="B1751" t="s">
        <v>14</v>
      </c>
      <c r="C1751" t="s">
        <v>15</v>
      </c>
      <c r="D1751" t="s">
        <v>214</v>
      </c>
      <c r="E1751" t="s">
        <v>17</v>
      </c>
      <c r="F1751" t="s">
        <v>426</v>
      </c>
      <c r="G1751" t="s">
        <v>488</v>
      </c>
      <c r="H1751" t="s">
        <v>428</v>
      </c>
      <c r="I1751">
        <v>81</v>
      </c>
      <c r="J1751">
        <v>2</v>
      </c>
      <c r="K1751">
        <v>162</v>
      </c>
      <c r="L1751" s="5">
        <v>0.05</v>
      </c>
      <c r="M1751">
        <f t="shared" si="54"/>
        <v>2020</v>
      </c>
      <c r="N1751" s="4" t="str">
        <f t="shared" si="55"/>
        <v>2020Sep</v>
      </c>
    </row>
    <row r="1752" spans="1:14" x14ac:dyDescent="0.3">
      <c r="A1752" s="4">
        <v>44102</v>
      </c>
      <c r="B1752" t="s">
        <v>14</v>
      </c>
      <c r="C1752" t="s">
        <v>15</v>
      </c>
      <c r="D1752" t="s">
        <v>338</v>
      </c>
      <c r="E1752" t="s">
        <v>50</v>
      </c>
      <c r="F1752" t="s">
        <v>257</v>
      </c>
      <c r="G1752" t="s">
        <v>411</v>
      </c>
      <c r="H1752" t="s">
        <v>259</v>
      </c>
      <c r="I1752">
        <v>9</v>
      </c>
      <c r="J1752">
        <v>2</v>
      </c>
      <c r="K1752">
        <v>18</v>
      </c>
      <c r="L1752" s="5">
        <v>0.05</v>
      </c>
      <c r="M1752">
        <f t="shared" si="54"/>
        <v>2020</v>
      </c>
      <c r="N1752" s="4" t="str">
        <f t="shared" si="55"/>
        <v>2020Sep</v>
      </c>
    </row>
    <row r="1753" spans="1:14" x14ac:dyDescent="0.3">
      <c r="A1753" s="4">
        <v>44102</v>
      </c>
      <c r="B1753" t="s">
        <v>14</v>
      </c>
      <c r="C1753" t="s">
        <v>15</v>
      </c>
      <c r="D1753" t="s">
        <v>167</v>
      </c>
      <c r="E1753" t="s">
        <v>17</v>
      </c>
      <c r="F1753" t="s">
        <v>426</v>
      </c>
      <c r="G1753" t="s">
        <v>488</v>
      </c>
      <c r="H1753" t="s">
        <v>428</v>
      </c>
      <c r="I1753">
        <v>81</v>
      </c>
      <c r="J1753">
        <v>2</v>
      </c>
      <c r="K1753">
        <v>162</v>
      </c>
      <c r="L1753" s="5">
        <v>0.05</v>
      </c>
      <c r="M1753">
        <f t="shared" si="54"/>
        <v>2020</v>
      </c>
      <c r="N1753" s="4" t="str">
        <f t="shared" si="55"/>
        <v>2020Sep</v>
      </c>
    </row>
    <row r="1754" spans="1:14" x14ac:dyDescent="0.3">
      <c r="A1754" s="4">
        <v>44102</v>
      </c>
      <c r="B1754" t="s">
        <v>14</v>
      </c>
      <c r="C1754" t="s">
        <v>15</v>
      </c>
      <c r="D1754" t="s">
        <v>481</v>
      </c>
      <c r="E1754" t="s">
        <v>50</v>
      </c>
      <c r="F1754" t="s">
        <v>257</v>
      </c>
      <c r="G1754" t="s">
        <v>411</v>
      </c>
      <c r="H1754" t="s">
        <v>259</v>
      </c>
      <c r="I1754">
        <v>9</v>
      </c>
      <c r="J1754">
        <v>3</v>
      </c>
      <c r="K1754">
        <v>27</v>
      </c>
      <c r="L1754" s="5">
        <v>0.05</v>
      </c>
      <c r="M1754">
        <f t="shared" si="54"/>
        <v>2020</v>
      </c>
      <c r="N1754" s="4" t="str">
        <f t="shared" si="55"/>
        <v>2020Sep</v>
      </c>
    </row>
    <row r="1755" spans="1:14" x14ac:dyDescent="0.3">
      <c r="A1755" s="4">
        <v>44103</v>
      </c>
      <c r="B1755" t="s">
        <v>423</v>
      </c>
      <c r="C1755" t="s">
        <v>21</v>
      </c>
      <c r="D1755" t="s">
        <v>470</v>
      </c>
      <c r="E1755" t="s">
        <v>17</v>
      </c>
      <c r="F1755" t="s">
        <v>426</v>
      </c>
      <c r="G1755" t="s">
        <v>442</v>
      </c>
      <c r="H1755" t="s">
        <v>428</v>
      </c>
      <c r="I1755">
        <v>81</v>
      </c>
      <c r="J1755">
        <v>2</v>
      </c>
      <c r="K1755">
        <v>162</v>
      </c>
      <c r="L1755" s="5">
        <v>0.12</v>
      </c>
      <c r="M1755">
        <f t="shared" si="54"/>
        <v>2020</v>
      </c>
      <c r="N1755" s="4" t="str">
        <f t="shared" si="55"/>
        <v>2020Sep</v>
      </c>
    </row>
    <row r="1756" spans="1:14" x14ac:dyDescent="0.3">
      <c r="A1756" s="4">
        <v>44103</v>
      </c>
      <c r="B1756" t="s">
        <v>14</v>
      </c>
      <c r="C1756" t="s">
        <v>15</v>
      </c>
      <c r="D1756" t="s">
        <v>503</v>
      </c>
      <c r="E1756" t="s">
        <v>50</v>
      </c>
      <c r="F1756" t="s">
        <v>55</v>
      </c>
      <c r="G1756" t="s">
        <v>56</v>
      </c>
      <c r="H1756" t="s">
        <v>53</v>
      </c>
      <c r="I1756">
        <v>50</v>
      </c>
      <c r="J1756">
        <v>9</v>
      </c>
      <c r="K1756">
        <v>450</v>
      </c>
      <c r="L1756" s="5">
        <v>0.05</v>
      </c>
      <c r="M1756">
        <f t="shared" si="54"/>
        <v>2020</v>
      </c>
      <c r="N1756" s="4" t="str">
        <f t="shared" si="55"/>
        <v>2020Sep</v>
      </c>
    </row>
    <row r="1757" spans="1:14" x14ac:dyDescent="0.3">
      <c r="A1757" s="4">
        <v>44104</v>
      </c>
      <c r="B1757" t="s">
        <v>89</v>
      </c>
      <c r="C1757" t="s">
        <v>15</v>
      </c>
      <c r="D1757" t="s">
        <v>396</v>
      </c>
      <c r="E1757" t="s">
        <v>17</v>
      </c>
      <c r="F1757" t="s">
        <v>18</v>
      </c>
      <c r="G1757" t="s">
        <v>119</v>
      </c>
      <c r="H1757" t="s">
        <v>30</v>
      </c>
      <c r="I1757">
        <v>1432</v>
      </c>
      <c r="J1757">
        <v>1</v>
      </c>
      <c r="K1757">
        <v>1432</v>
      </c>
      <c r="L1757" s="5">
        <v>0.05</v>
      </c>
      <c r="M1757">
        <f t="shared" si="54"/>
        <v>2020</v>
      </c>
      <c r="N1757" s="4" t="str">
        <f t="shared" si="55"/>
        <v>2020Sep</v>
      </c>
    </row>
    <row r="1758" spans="1:14" x14ac:dyDescent="0.3">
      <c r="A1758" s="4">
        <v>44105</v>
      </c>
      <c r="B1758" t="s">
        <v>14</v>
      </c>
      <c r="C1758" t="s">
        <v>15</v>
      </c>
      <c r="D1758" t="s">
        <v>16</v>
      </c>
      <c r="E1758" t="s">
        <v>23</v>
      </c>
      <c r="F1758" t="s">
        <v>28</v>
      </c>
      <c r="G1758" t="s">
        <v>29</v>
      </c>
      <c r="H1758" t="s">
        <v>30</v>
      </c>
      <c r="I1758">
        <v>783</v>
      </c>
      <c r="J1758">
        <v>5</v>
      </c>
      <c r="K1758">
        <v>3915</v>
      </c>
      <c r="L1758" s="5">
        <v>0.05</v>
      </c>
      <c r="M1758">
        <f t="shared" si="54"/>
        <v>2020</v>
      </c>
      <c r="N1758" s="4" t="str">
        <f t="shared" si="55"/>
        <v>2020Oct</v>
      </c>
    </row>
    <row r="1759" spans="1:14" x14ac:dyDescent="0.3">
      <c r="A1759" s="4">
        <v>44105</v>
      </c>
      <c r="B1759" t="s">
        <v>14</v>
      </c>
      <c r="C1759" t="s">
        <v>15</v>
      </c>
      <c r="D1759" t="s">
        <v>109</v>
      </c>
      <c r="E1759" t="s">
        <v>17</v>
      </c>
      <c r="F1759" t="s">
        <v>41</v>
      </c>
      <c r="G1759" t="s">
        <v>42</v>
      </c>
      <c r="H1759" t="s">
        <v>26</v>
      </c>
      <c r="I1759">
        <v>113</v>
      </c>
      <c r="J1759">
        <v>3</v>
      </c>
      <c r="K1759">
        <v>339</v>
      </c>
      <c r="L1759" s="5">
        <v>0.05</v>
      </c>
      <c r="M1759">
        <f t="shared" si="54"/>
        <v>2020</v>
      </c>
      <c r="N1759" s="4" t="str">
        <f t="shared" si="55"/>
        <v>2020Oct</v>
      </c>
    </row>
    <row r="1760" spans="1:14" x14ac:dyDescent="0.3">
      <c r="A1760" s="4">
        <v>44105</v>
      </c>
      <c r="B1760" t="s">
        <v>14</v>
      </c>
      <c r="C1760" t="s">
        <v>15</v>
      </c>
      <c r="D1760" t="s">
        <v>277</v>
      </c>
      <c r="E1760" t="s">
        <v>50</v>
      </c>
      <c r="F1760" t="s">
        <v>78</v>
      </c>
      <c r="G1760" t="s">
        <v>79</v>
      </c>
      <c r="H1760" t="s">
        <v>26</v>
      </c>
      <c r="I1760">
        <v>24</v>
      </c>
      <c r="J1760">
        <v>2</v>
      </c>
      <c r="K1760">
        <v>48</v>
      </c>
      <c r="L1760" s="5">
        <v>0.05</v>
      </c>
      <c r="M1760">
        <f t="shared" si="54"/>
        <v>2020</v>
      </c>
      <c r="N1760" s="4" t="str">
        <f t="shared" si="55"/>
        <v>2020Oct</v>
      </c>
    </row>
    <row r="1761" spans="1:14" x14ac:dyDescent="0.3">
      <c r="A1761" s="4">
        <v>44105</v>
      </c>
      <c r="B1761" t="s">
        <v>14</v>
      </c>
      <c r="C1761" t="s">
        <v>15</v>
      </c>
      <c r="D1761" t="s">
        <v>585</v>
      </c>
      <c r="E1761" t="s">
        <v>17</v>
      </c>
      <c r="F1761" t="s">
        <v>426</v>
      </c>
      <c r="G1761" t="s">
        <v>488</v>
      </c>
      <c r="H1761" t="s">
        <v>428</v>
      </c>
      <c r="I1761">
        <v>81</v>
      </c>
      <c r="J1761">
        <v>1</v>
      </c>
      <c r="K1761">
        <v>81</v>
      </c>
      <c r="L1761" s="5">
        <v>0.05</v>
      </c>
      <c r="M1761">
        <f t="shared" si="54"/>
        <v>2020</v>
      </c>
      <c r="N1761" s="4" t="str">
        <f t="shared" si="55"/>
        <v>2020Oct</v>
      </c>
    </row>
    <row r="1762" spans="1:14" x14ac:dyDescent="0.3">
      <c r="A1762" s="4">
        <v>44106</v>
      </c>
      <c r="B1762" t="s">
        <v>14</v>
      </c>
      <c r="C1762" t="s">
        <v>15</v>
      </c>
      <c r="D1762" t="s">
        <v>152</v>
      </c>
      <c r="E1762" t="s">
        <v>50</v>
      </c>
      <c r="F1762" t="s">
        <v>55</v>
      </c>
      <c r="G1762" t="s">
        <v>56</v>
      </c>
      <c r="H1762" t="s">
        <v>53</v>
      </c>
      <c r="I1762">
        <v>50</v>
      </c>
      <c r="J1762">
        <v>3</v>
      </c>
      <c r="K1762">
        <v>150</v>
      </c>
      <c r="L1762" s="5">
        <v>0.05</v>
      </c>
      <c r="M1762">
        <f t="shared" si="54"/>
        <v>2020</v>
      </c>
      <c r="N1762" s="4" t="str">
        <f t="shared" si="55"/>
        <v>2020Oct</v>
      </c>
    </row>
    <row r="1763" spans="1:14" x14ac:dyDescent="0.3">
      <c r="A1763" s="4">
        <v>44106</v>
      </c>
      <c r="B1763" t="s">
        <v>14</v>
      </c>
      <c r="C1763" t="s">
        <v>21</v>
      </c>
      <c r="D1763" t="s">
        <v>600</v>
      </c>
      <c r="E1763" t="s">
        <v>23</v>
      </c>
      <c r="F1763" t="s">
        <v>28</v>
      </c>
      <c r="G1763" t="s">
        <v>29</v>
      </c>
      <c r="H1763" t="s">
        <v>30</v>
      </c>
      <c r="I1763">
        <v>783</v>
      </c>
      <c r="J1763">
        <v>3</v>
      </c>
      <c r="K1763">
        <v>2349</v>
      </c>
      <c r="L1763" s="5">
        <v>0.12</v>
      </c>
      <c r="M1763">
        <f t="shared" si="54"/>
        <v>2020</v>
      </c>
      <c r="N1763" s="4" t="str">
        <f t="shared" si="55"/>
        <v>2020Oct</v>
      </c>
    </row>
    <row r="1764" spans="1:14" x14ac:dyDescent="0.3">
      <c r="A1764" s="4">
        <v>44106</v>
      </c>
      <c r="B1764" t="s">
        <v>14</v>
      </c>
      <c r="C1764" t="s">
        <v>15</v>
      </c>
      <c r="D1764" t="s">
        <v>590</v>
      </c>
      <c r="E1764" t="s">
        <v>17</v>
      </c>
      <c r="F1764" t="s">
        <v>32</v>
      </c>
      <c r="G1764" t="s">
        <v>81</v>
      </c>
      <c r="H1764" t="s">
        <v>26</v>
      </c>
      <c r="I1764">
        <v>349</v>
      </c>
      <c r="J1764">
        <v>2</v>
      </c>
      <c r="K1764">
        <v>698</v>
      </c>
      <c r="L1764" s="5">
        <v>0.05</v>
      </c>
      <c r="M1764">
        <f t="shared" si="54"/>
        <v>2020</v>
      </c>
      <c r="N1764" s="4" t="str">
        <f t="shared" si="55"/>
        <v>2020Oct</v>
      </c>
    </row>
    <row r="1765" spans="1:14" x14ac:dyDescent="0.3">
      <c r="A1765" s="4">
        <v>44106</v>
      </c>
      <c r="B1765" t="s">
        <v>14</v>
      </c>
      <c r="C1765" t="s">
        <v>21</v>
      </c>
      <c r="D1765" t="s">
        <v>310</v>
      </c>
      <c r="E1765" t="s">
        <v>17</v>
      </c>
      <c r="F1765" t="s">
        <v>41</v>
      </c>
      <c r="G1765" t="s">
        <v>42</v>
      </c>
      <c r="H1765" t="s">
        <v>26</v>
      </c>
      <c r="I1765">
        <v>113</v>
      </c>
      <c r="J1765">
        <v>2</v>
      </c>
      <c r="K1765">
        <v>226</v>
      </c>
      <c r="L1765" s="5">
        <v>0.12</v>
      </c>
      <c r="M1765">
        <f t="shared" si="54"/>
        <v>2020</v>
      </c>
      <c r="N1765" s="4" t="str">
        <f t="shared" si="55"/>
        <v>2020Oct</v>
      </c>
    </row>
    <row r="1766" spans="1:14" x14ac:dyDescent="0.3">
      <c r="A1766" s="4">
        <v>44106</v>
      </c>
      <c r="B1766" t="s">
        <v>14</v>
      </c>
      <c r="C1766" t="s">
        <v>15</v>
      </c>
      <c r="D1766" t="s">
        <v>16</v>
      </c>
      <c r="E1766" t="s">
        <v>50</v>
      </c>
      <c r="F1766" t="s">
        <v>257</v>
      </c>
      <c r="G1766" t="s">
        <v>411</v>
      </c>
      <c r="H1766" t="s">
        <v>259</v>
      </c>
      <c r="I1766">
        <v>9</v>
      </c>
      <c r="J1766">
        <v>7</v>
      </c>
      <c r="K1766">
        <v>63</v>
      </c>
      <c r="L1766" s="5">
        <v>0.05</v>
      </c>
      <c r="M1766">
        <f t="shared" si="54"/>
        <v>2020</v>
      </c>
      <c r="N1766" s="4" t="str">
        <f t="shared" si="55"/>
        <v>2020Oct</v>
      </c>
    </row>
    <row r="1767" spans="1:14" x14ac:dyDescent="0.3">
      <c r="A1767" s="4">
        <v>44107</v>
      </c>
      <c r="B1767" t="s">
        <v>38</v>
      </c>
      <c r="C1767" t="s">
        <v>15</v>
      </c>
      <c r="D1767" t="s">
        <v>231</v>
      </c>
      <c r="E1767" t="s">
        <v>23</v>
      </c>
      <c r="F1767" t="s">
        <v>28</v>
      </c>
      <c r="G1767" t="s">
        <v>29</v>
      </c>
      <c r="H1767" t="s">
        <v>26</v>
      </c>
      <c r="I1767">
        <v>783</v>
      </c>
      <c r="J1767">
        <v>1</v>
      </c>
      <c r="K1767">
        <v>783</v>
      </c>
      <c r="L1767" s="5">
        <v>0</v>
      </c>
      <c r="M1767">
        <f t="shared" si="54"/>
        <v>2020</v>
      </c>
      <c r="N1767" s="4" t="str">
        <f t="shared" si="55"/>
        <v>2020Oct</v>
      </c>
    </row>
    <row r="1768" spans="1:14" x14ac:dyDescent="0.3">
      <c r="A1768" s="4">
        <v>44107</v>
      </c>
      <c r="B1768" t="s">
        <v>14</v>
      </c>
      <c r="C1768" t="s">
        <v>15</v>
      </c>
      <c r="D1768" t="s">
        <v>135</v>
      </c>
      <c r="E1768" t="s">
        <v>62</v>
      </c>
      <c r="F1768" t="s">
        <v>63</v>
      </c>
      <c r="G1768" t="s">
        <v>64</v>
      </c>
      <c r="H1768" t="s">
        <v>30</v>
      </c>
      <c r="I1768">
        <v>35</v>
      </c>
      <c r="J1768">
        <v>5</v>
      </c>
      <c r="K1768">
        <v>175</v>
      </c>
      <c r="L1768" s="5">
        <v>0.05</v>
      </c>
      <c r="M1768">
        <f t="shared" si="54"/>
        <v>2020</v>
      </c>
      <c r="N1768" s="4" t="str">
        <f t="shared" si="55"/>
        <v>2020Oct</v>
      </c>
    </row>
    <row r="1769" spans="1:14" x14ac:dyDescent="0.3">
      <c r="A1769" s="4">
        <v>44107</v>
      </c>
      <c r="B1769" t="s">
        <v>14</v>
      </c>
      <c r="C1769" t="s">
        <v>15</v>
      </c>
      <c r="D1769" t="s">
        <v>99</v>
      </c>
      <c r="E1769" t="s">
        <v>50</v>
      </c>
      <c r="F1769" t="s">
        <v>55</v>
      </c>
      <c r="G1769" t="s">
        <v>56</v>
      </c>
      <c r="H1769" t="s">
        <v>53</v>
      </c>
      <c r="I1769">
        <v>50</v>
      </c>
      <c r="J1769">
        <v>1</v>
      </c>
      <c r="K1769">
        <v>50</v>
      </c>
      <c r="L1769" s="5">
        <v>0.05</v>
      </c>
      <c r="M1769">
        <f t="shared" si="54"/>
        <v>2020</v>
      </c>
      <c r="N1769" s="4" t="str">
        <f t="shared" si="55"/>
        <v>2020Oct</v>
      </c>
    </row>
    <row r="1770" spans="1:14" x14ac:dyDescent="0.3">
      <c r="A1770" s="4">
        <v>44107</v>
      </c>
      <c r="B1770" t="s">
        <v>14</v>
      </c>
      <c r="C1770" t="s">
        <v>15</v>
      </c>
      <c r="D1770" t="s">
        <v>415</v>
      </c>
      <c r="E1770" t="s">
        <v>23</v>
      </c>
      <c r="F1770" t="s">
        <v>24</v>
      </c>
      <c r="G1770" t="s">
        <v>103</v>
      </c>
      <c r="H1770" t="s">
        <v>26</v>
      </c>
      <c r="I1770">
        <v>2295</v>
      </c>
      <c r="J1770">
        <v>1</v>
      </c>
      <c r="K1770">
        <v>2295</v>
      </c>
      <c r="L1770" s="5">
        <v>0.05</v>
      </c>
      <c r="M1770">
        <f t="shared" si="54"/>
        <v>2020</v>
      </c>
      <c r="N1770" s="4" t="str">
        <f t="shared" si="55"/>
        <v>2020Oct</v>
      </c>
    </row>
    <row r="1771" spans="1:14" x14ac:dyDescent="0.3">
      <c r="A1771" s="4">
        <v>44107</v>
      </c>
      <c r="B1771" t="s">
        <v>14</v>
      </c>
      <c r="C1771" t="s">
        <v>15</v>
      </c>
      <c r="D1771" t="s">
        <v>319</v>
      </c>
      <c r="E1771" t="s">
        <v>50</v>
      </c>
      <c r="F1771" t="s">
        <v>55</v>
      </c>
      <c r="G1771" t="s">
        <v>56</v>
      </c>
      <c r="H1771" t="s">
        <v>53</v>
      </c>
      <c r="I1771">
        <v>50</v>
      </c>
      <c r="J1771">
        <v>1</v>
      </c>
      <c r="K1771">
        <v>50</v>
      </c>
      <c r="L1771" s="5">
        <v>0.05</v>
      </c>
      <c r="M1771">
        <f t="shared" si="54"/>
        <v>2020</v>
      </c>
      <c r="N1771" s="4" t="str">
        <f t="shared" si="55"/>
        <v>2020Oct</v>
      </c>
    </row>
    <row r="1772" spans="1:14" x14ac:dyDescent="0.3">
      <c r="A1772" s="4">
        <v>44107</v>
      </c>
      <c r="B1772" t="s">
        <v>38</v>
      </c>
      <c r="C1772" t="s">
        <v>21</v>
      </c>
      <c r="D1772" t="s">
        <v>282</v>
      </c>
      <c r="E1772" t="s">
        <v>50</v>
      </c>
      <c r="F1772" t="s">
        <v>55</v>
      </c>
      <c r="G1772" t="s">
        <v>56</v>
      </c>
      <c r="H1772" t="s">
        <v>53</v>
      </c>
      <c r="I1772">
        <v>50</v>
      </c>
      <c r="J1772">
        <v>4</v>
      </c>
      <c r="K1772">
        <v>200</v>
      </c>
      <c r="L1772" s="5">
        <v>0.02</v>
      </c>
      <c r="M1772">
        <f t="shared" si="54"/>
        <v>2020</v>
      </c>
      <c r="N1772" s="4" t="str">
        <f t="shared" si="55"/>
        <v>2020Oct</v>
      </c>
    </row>
    <row r="1773" spans="1:14" x14ac:dyDescent="0.3">
      <c r="A1773" s="4">
        <v>44107</v>
      </c>
      <c r="B1773" t="s">
        <v>14</v>
      </c>
      <c r="C1773" t="s">
        <v>15</v>
      </c>
      <c r="D1773" t="s">
        <v>201</v>
      </c>
      <c r="E1773" t="s">
        <v>17</v>
      </c>
      <c r="F1773" t="s">
        <v>426</v>
      </c>
      <c r="G1773" t="s">
        <v>479</v>
      </c>
      <c r="H1773" t="s">
        <v>428</v>
      </c>
      <c r="I1773">
        <v>40</v>
      </c>
      <c r="J1773">
        <v>1</v>
      </c>
      <c r="K1773">
        <v>40</v>
      </c>
      <c r="L1773" s="5">
        <v>0.05</v>
      </c>
      <c r="M1773">
        <f t="shared" si="54"/>
        <v>2020</v>
      </c>
      <c r="N1773" s="4" t="str">
        <f t="shared" si="55"/>
        <v>2020Oct</v>
      </c>
    </row>
    <row r="1774" spans="1:14" x14ac:dyDescent="0.3">
      <c r="A1774" s="4">
        <v>44107</v>
      </c>
      <c r="B1774" t="s">
        <v>416</v>
      </c>
      <c r="C1774" t="s">
        <v>48</v>
      </c>
      <c r="D1774" t="s">
        <v>535</v>
      </c>
      <c r="E1774" t="s">
        <v>50</v>
      </c>
      <c r="F1774" t="s">
        <v>78</v>
      </c>
      <c r="G1774" t="s">
        <v>79</v>
      </c>
      <c r="H1774" t="s">
        <v>26</v>
      </c>
      <c r="I1774">
        <v>24</v>
      </c>
      <c r="J1774">
        <v>4</v>
      </c>
      <c r="K1774">
        <v>96</v>
      </c>
      <c r="L1774" s="5">
        <v>0.02</v>
      </c>
      <c r="M1774">
        <f t="shared" si="54"/>
        <v>2020</v>
      </c>
      <c r="N1774" s="4" t="str">
        <f t="shared" si="55"/>
        <v>2020Oct</v>
      </c>
    </row>
    <row r="1775" spans="1:14" x14ac:dyDescent="0.3">
      <c r="A1775" s="4">
        <v>44107</v>
      </c>
      <c r="B1775" t="s">
        <v>89</v>
      </c>
      <c r="C1775" t="s">
        <v>15</v>
      </c>
      <c r="D1775" t="s">
        <v>98</v>
      </c>
      <c r="E1775" t="s">
        <v>50</v>
      </c>
      <c r="F1775" t="s">
        <v>257</v>
      </c>
      <c r="G1775" t="s">
        <v>411</v>
      </c>
      <c r="H1775" t="s">
        <v>259</v>
      </c>
      <c r="I1775">
        <v>9</v>
      </c>
      <c r="J1775">
        <v>3</v>
      </c>
      <c r="K1775">
        <v>27</v>
      </c>
      <c r="L1775" s="5">
        <v>0.05</v>
      </c>
      <c r="M1775">
        <f t="shared" si="54"/>
        <v>2020</v>
      </c>
      <c r="N1775" s="4" t="str">
        <f t="shared" si="55"/>
        <v>2020Oct</v>
      </c>
    </row>
    <row r="1776" spans="1:14" x14ac:dyDescent="0.3">
      <c r="A1776" s="4">
        <v>44107</v>
      </c>
      <c r="B1776" t="s">
        <v>423</v>
      </c>
      <c r="C1776" t="s">
        <v>15</v>
      </c>
      <c r="D1776" t="s">
        <v>565</v>
      </c>
      <c r="E1776" t="s">
        <v>23</v>
      </c>
      <c r="F1776" t="s">
        <v>24</v>
      </c>
      <c r="G1776" t="s">
        <v>103</v>
      </c>
      <c r="H1776" t="s">
        <v>26</v>
      </c>
      <c r="I1776">
        <v>2295</v>
      </c>
      <c r="J1776">
        <v>1</v>
      </c>
      <c r="K1776">
        <v>2295</v>
      </c>
      <c r="L1776" s="5">
        <v>0.05</v>
      </c>
      <c r="M1776">
        <f t="shared" si="54"/>
        <v>2020</v>
      </c>
      <c r="N1776" s="4" t="str">
        <f t="shared" si="55"/>
        <v>2020Oct</v>
      </c>
    </row>
    <row r="1777" spans="1:14" x14ac:dyDescent="0.3">
      <c r="A1777" s="4">
        <v>44108</v>
      </c>
      <c r="B1777" t="s">
        <v>34</v>
      </c>
      <c r="C1777" t="s">
        <v>15</v>
      </c>
      <c r="D1777" t="s">
        <v>300</v>
      </c>
      <c r="E1777" t="s">
        <v>23</v>
      </c>
      <c r="F1777" t="s">
        <v>24</v>
      </c>
      <c r="G1777" t="s">
        <v>103</v>
      </c>
      <c r="H1777" t="s">
        <v>26</v>
      </c>
      <c r="I1777">
        <v>2295</v>
      </c>
      <c r="J1777">
        <v>3</v>
      </c>
      <c r="K1777">
        <v>6885</v>
      </c>
      <c r="L1777" s="5">
        <v>0.1</v>
      </c>
      <c r="M1777">
        <f t="shared" si="54"/>
        <v>2020</v>
      </c>
      <c r="N1777" s="4" t="str">
        <f t="shared" si="55"/>
        <v>2020Oct</v>
      </c>
    </row>
    <row r="1778" spans="1:14" x14ac:dyDescent="0.3">
      <c r="A1778" s="4">
        <v>44108</v>
      </c>
      <c r="B1778" t="s">
        <v>89</v>
      </c>
      <c r="C1778" t="s">
        <v>15</v>
      </c>
      <c r="D1778" t="s">
        <v>115</v>
      </c>
      <c r="E1778" t="s">
        <v>17</v>
      </c>
      <c r="F1778" t="s">
        <v>426</v>
      </c>
      <c r="G1778" t="s">
        <v>488</v>
      </c>
      <c r="H1778" t="s">
        <v>428</v>
      </c>
      <c r="I1778">
        <v>81</v>
      </c>
      <c r="J1778">
        <v>2</v>
      </c>
      <c r="K1778">
        <v>162</v>
      </c>
      <c r="L1778" s="5">
        <v>0.05</v>
      </c>
      <c r="M1778">
        <f t="shared" si="54"/>
        <v>2020</v>
      </c>
      <c r="N1778" s="4" t="str">
        <f t="shared" si="55"/>
        <v>2020Oct</v>
      </c>
    </row>
    <row r="1779" spans="1:14" x14ac:dyDescent="0.3">
      <c r="A1779" s="4">
        <v>44108</v>
      </c>
      <c r="B1779" t="s">
        <v>38</v>
      </c>
      <c r="C1779" t="s">
        <v>15</v>
      </c>
      <c r="D1779" t="s">
        <v>601</v>
      </c>
      <c r="E1779" t="s">
        <v>17</v>
      </c>
      <c r="F1779" t="s">
        <v>431</v>
      </c>
      <c r="G1779" t="s">
        <v>432</v>
      </c>
      <c r="H1779" t="s">
        <v>20</v>
      </c>
      <c r="I1779">
        <v>333</v>
      </c>
      <c r="J1779">
        <v>1</v>
      </c>
      <c r="K1779">
        <v>333</v>
      </c>
      <c r="L1779" s="5">
        <v>0</v>
      </c>
      <c r="M1779">
        <f t="shared" si="54"/>
        <v>2020</v>
      </c>
      <c r="N1779" s="4" t="str">
        <f t="shared" si="55"/>
        <v>2020Oct</v>
      </c>
    </row>
    <row r="1780" spans="1:14" x14ac:dyDescent="0.3">
      <c r="A1780" s="4">
        <v>44108</v>
      </c>
      <c r="B1780" t="s">
        <v>14</v>
      </c>
      <c r="C1780" t="s">
        <v>21</v>
      </c>
      <c r="D1780" t="s">
        <v>546</v>
      </c>
      <c r="E1780" t="s">
        <v>17</v>
      </c>
      <c r="F1780" t="s">
        <v>431</v>
      </c>
      <c r="G1780" t="s">
        <v>453</v>
      </c>
      <c r="H1780" t="s">
        <v>125</v>
      </c>
      <c r="I1780">
        <v>1004</v>
      </c>
      <c r="J1780">
        <v>1</v>
      </c>
      <c r="K1780">
        <v>1004</v>
      </c>
      <c r="L1780" s="5">
        <v>0.12</v>
      </c>
      <c r="M1780">
        <f t="shared" si="54"/>
        <v>2020</v>
      </c>
      <c r="N1780" s="4" t="str">
        <f t="shared" si="55"/>
        <v>2020Oct</v>
      </c>
    </row>
    <row r="1781" spans="1:14" x14ac:dyDescent="0.3">
      <c r="A1781" s="4">
        <v>44109</v>
      </c>
      <c r="B1781" t="s">
        <v>38</v>
      </c>
      <c r="C1781" t="s">
        <v>15</v>
      </c>
      <c r="D1781" t="s">
        <v>123</v>
      </c>
      <c r="E1781" t="s">
        <v>50</v>
      </c>
      <c r="F1781" t="s">
        <v>58</v>
      </c>
      <c r="G1781" t="s">
        <v>455</v>
      </c>
      <c r="H1781" t="s">
        <v>26</v>
      </c>
      <c r="I1781">
        <v>70</v>
      </c>
      <c r="J1781">
        <v>2</v>
      </c>
      <c r="K1781">
        <v>140</v>
      </c>
      <c r="L1781" s="5">
        <v>0</v>
      </c>
      <c r="M1781">
        <f t="shared" si="54"/>
        <v>2020</v>
      </c>
      <c r="N1781" s="4" t="str">
        <f t="shared" si="55"/>
        <v>2020Oct</v>
      </c>
    </row>
    <row r="1782" spans="1:14" x14ac:dyDescent="0.3">
      <c r="A1782" s="4">
        <v>44111</v>
      </c>
      <c r="B1782" t="s">
        <v>14</v>
      </c>
      <c r="C1782" t="s">
        <v>21</v>
      </c>
      <c r="D1782" t="s">
        <v>221</v>
      </c>
      <c r="E1782" t="s">
        <v>50</v>
      </c>
      <c r="F1782" t="s">
        <v>55</v>
      </c>
      <c r="G1782" t="s">
        <v>56</v>
      </c>
      <c r="H1782" t="s">
        <v>53</v>
      </c>
      <c r="I1782">
        <v>50</v>
      </c>
      <c r="J1782">
        <v>3</v>
      </c>
      <c r="K1782">
        <v>150</v>
      </c>
      <c r="L1782" s="5">
        <v>0.12</v>
      </c>
      <c r="M1782">
        <f t="shared" si="54"/>
        <v>2020</v>
      </c>
      <c r="N1782" s="4" t="str">
        <f t="shared" si="55"/>
        <v>2020Oct</v>
      </c>
    </row>
    <row r="1783" spans="1:14" x14ac:dyDescent="0.3">
      <c r="A1783" s="4">
        <v>44111</v>
      </c>
      <c r="B1783" t="s">
        <v>38</v>
      </c>
      <c r="C1783" t="s">
        <v>15</v>
      </c>
      <c r="D1783" t="s">
        <v>84</v>
      </c>
      <c r="E1783" t="s">
        <v>62</v>
      </c>
      <c r="F1783" t="s">
        <v>63</v>
      </c>
      <c r="G1783" t="s">
        <v>64</v>
      </c>
      <c r="H1783" t="s">
        <v>30</v>
      </c>
      <c r="I1783">
        <v>35</v>
      </c>
      <c r="J1783">
        <v>2</v>
      </c>
      <c r="K1783">
        <v>70</v>
      </c>
      <c r="L1783" s="5">
        <v>0</v>
      </c>
      <c r="M1783">
        <f t="shared" si="54"/>
        <v>2020</v>
      </c>
      <c r="N1783" s="4" t="str">
        <f t="shared" si="55"/>
        <v>2020Oct</v>
      </c>
    </row>
    <row r="1784" spans="1:14" x14ac:dyDescent="0.3">
      <c r="A1784" s="4">
        <v>44111</v>
      </c>
      <c r="B1784" t="s">
        <v>423</v>
      </c>
      <c r="C1784" t="s">
        <v>21</v>
      </c>
      <c r="D1784" t="s">
        <v>563</v>
      </c>
      <c r="E1784" t="s">
        <v>62</v>
      </c>
      <c r="F1784" t="s">
        <v>63</v>
      </c>
      <c r="G1784" t="s">
        <v>64</v>
      </c>
      <c r="H1784" t="s">
        <v>125</v>
      </c>
      <c r="I1784">
        <v>35</v>
      </c>
      <c r="J1784">
        <v>7</v>
      </c>
      <c r="K1784">
        <v>245</v>
      </c>
      <c r="L1784" s="5">
        <v>0.12</v>
      </c>
      <c r="M1784">
        <f t="shared" si="54"/>
        <v>2020</v>
      </c>
      <c r="N1784" s="4" t="str">
        <f t="shared" si="55"/>
        <v>2020Oct</v>
      </c>
    </row>
    <row r="1785" spans="1:14" x14ac:dyDescent="0.3">
      <c r="A1785" s="4">
        <v>44111</v>
      </c>
      <c r="B1785" t="s">
        <v>423</v>
      </c>
      <c r="C1785" t="s">
        <v>21</v>
      </c>
      <c r="D1785" t="s">
        <v>537</v>
      </c>
      <c r="E1785" t="s">
        <v>17</v>
      </c>
      <c r="F1785" t="s">
        <v>431</v>
      </c>
      <c r="G1785" t="s">
        <v>453</v>
      </c>
      <c r="H1785" t="s">
        <v>125</v>
      </c>
      <c r="I1785">
        <v>1004</v>
      </c>
      <c r="J1785">
        <v>2</v>
      </c>
      <c r="K1785">
        <v>2008</v>
      </c>
      <c r="L1785" s="5">
        <v>0.12</v>
      </c>
      <c r="M1785">
        <f t="shared" si="54"/>
        <v>2020</v>
      </c>
      <c r="N1785" s="4" t="str">
        <f t="shared" si="55"/>
        <v>2020Oct</v>
      </c>
    </row>
    <row r="1786" spans="1:14" x14ac:dyDescent="0.3">
      <c r="A1786" s="4">
        <v>44111</v>
      </c>
      <c r="B1786" t="s">
        <v>14</v>
      </c>
      <c r="C1786" t="s">
        <v>21</v>
      </c>
      <c r="D1786" t="s">
        <v>192</v>
      </c>
      <c r="E1786" t="s">
        <v>50</v>
      </c>
      <c r="F1786" t="s">
        <v>257</v>
      </c>
      <c r="G1786" t="s">
        <v>411</v>
      </c>
      <c r="H1786" t="s">
        <v>259</v>
      </c>
      <c r="I1786">
        <v>9</v>
      </c>
      <c r="J1786">
        <v>8</v>
      </c>
      <c r="K1786">
        <v>72</v>
      </c>
      <c r="L1786" s="5">
        <v>0.12</v>
      </c>
      <c r="M1786">
        <f t="shared" si="54"/>
        <v>2020</v>
      </c>
      <c r="N1786" s="4" t="str">
        <f t="shared" si="55"/>
        <v>2020Oct</v>
      </c>
    </row>
    <row r="1787" spans="1:14" x14ac:dyDescent="0.3">
      <c r="A1787" s="4">
        <v>44112</v>
      </c>
      <c r="B1787" t="s">
        <v>14</v>
      </c>
      <c r="C1787" t="s">
        <v>15</v>
      </c>
      <c r="D1787" t="s">
        <v>599</v>
      </c>
      <c r="E1787" t="s">
        <v>17</v>
      </c>
      <c r="F1787" t="s">
        <v>18</v>
      </c>
      <c r="G1787" t="s">
        <v>19</v>
      </c>
      <c r="H1787" t="s">
        <v>20</v>
      </c>
      <c r="I1787">
        <v>595</v>
      </c>
      <c r="J1787">
        <v>2</v>
      </c>
      <c r="K1787">
        <v>1190</v>
      </c>
      <c r="L1787" s="5">
        <v>0.05</v>
      </c>
      <c r="M1787">
        <f t="shared" si="54"/>
        <v>2020</v>
      </c>
      <c r="N1787" s="4" t="str">
        <f t="shared" si="55"/>
        <v>2020Oct</v>
      </c>
    </row>
    <row r="1788" spans="1:14" x14ac:dyDescent="0.3">
      <c r="A1788" s="4">
        <v>44112</v>
      </c>
      <c r="B1788" t="s">
        <v>34</v>
      </c>
      <c r="C1788" t="s">
        <v>15</v>
      </c>
      <c r="D1788" t="s">
        <v>54</v>
      </c>
      <c r="E1788" t="s">
        <v>17</v>
      </c>
      <c r="F1788" t="s">
        <v>426</v>
      </c>
      <c r="G1788" t="s">
        <v>454</v>
      </c>
      <c r="H1788" t="s">
        <v>428</v>
      </c>
      <c r="I1788">
        <v>40</v>
      </c>
      <c r="J1788">
        <v>1</v>
      </c>
      <c r="K1788">
        <v>40</v>
      </c>
      <c r="L1788" s="5">
        <v>0.1</v>
      </c>
      <c r="M1788">
        <f t="shared" si="54"/>
        <v>2020</v>
      </c>
      <c r="N1788" s="4" t="str">
        <f t="shared" si="55"/>
        <v>2020Oct</v>
      </c>
    </row>
    <row r="1789" spans="1:14" x14ac:dyDescent="0.3">
      <c r="A1789" s="4">
        <v>44112</v>
      </c>
      <c r="B1789" t="s">
        <v>34</v>
      </c>
      <c r="C1789" t="s">
        <v>15</v>
      </c>
      <c r="D1789" t="s">
        <v>124</v>
      </c>
      <c r="E1789" t="s">
        <v>17</v>
      </c>
      <c r="F1789" t="s">
        <v>426</v>
      </c>
      <c r="G1789" t="s">
        <v>427</v>
      </c>
      <c r="H1789" t="s">
        <v>428</v>
      </c>
      <c r="I1789">
        <v>81</v>
      </c>
      <c r="J1789">
        <v>3</v>
      </c>
      <c r="K1789">
        <v>243</v>
      </c>
      <c r="L1789" s="5">
        <v>0.1</v>
      </c>
      <c r="M1789">
        <f t="shared" si="54"/>
        <v>2020</v>
      </c>
      <c r="N1789" s="4" t="str">
        <f t="shared" si="55"/>
        <v>2020Oct</v>
      </c>
    </row>
    <row r="1790" spans="1:14" x14ac:dyDescent="0.3">
      <c r="A1790" s="4">
        <v>44113</v>
      </c>
      <c r="B1790" t="s">
        <v>38</v>
      </c>
      <c r="C1790" t="s">
        <v>21</v>
      </c>
      <c r="D1790" t="s">
        <v>181</v>
      </c>
      <c r="E1790" t="s">
        <v>17</v>
      </c>
      <c r="F1790" t="s">
        <v>32</v>
      </c>
      <c r="G1790" t="s">
        <v>47</v>
      </c>
      <c r="H1790" t="s">
        <v>15</v>
      </c>
      <c r="I1790">
        <v>1365</v>
      </c>
      <c r="J1790">
        <v>3</v>
      </c>
      <c r="K1790">
        <v>4095</v>
      </c>
      <c r="L1790" s="5">
        <v>0.02</v>
      </c>
      <c r="M1790">
        <f t="shared" si="54"/>
        <v>2020</v>
      </c>
      <c r="N1790" s="4" t="str">
        <f t="shared" si="55"/>
        <v>2020Oct</v>
      </c>
    </row>
    <row r="1791" spans="1:14" x14ac:dyDescent="0.3">
      <c r="A1791" s="4">
        <v>44113</v>
      </c>
      <c r="B1791" t="s">
        <v>38</v>
      </c>
      <c r="C1791" t="s">
        <v>21</v>
      </c>
      <c r="D1791" t="s">
        <v>159</v>
      </c>
      <c r="E1791" t="s">
        <v>23</v>
      </c>
      <c r="F1791" t="s">
        <v>24</v>
      </c>
      <c r="G1791" t="s">
        <v>103</v>
      </c>
      <c r="H1791" t="s">
        <v>15</v>
      </c>
      <c r="I1791">
        <v>2320</v>
      </c>
      <c r="J1791">
        <v>4</v>
      </c>
      <c r="K1791">
        <v>9280</v>
      </c>
      <c r="L1791" s="5">
        <v>0.02</v>
      </c>
      <c r="M1791">
        <f t="shared" si="54"/>
        <v>2020</v>
      </c>
      <c r="N1791" s="4" t="str">
        <f t="shared" si="55"/>
        <v>2020Oct</v>
      </c>
    </row>
    <row r="1792" spans="1:14" x14ac:dyDescent="0.3">
      <c r="A1792" s="4">
        <v>44113</v>
      </c>
      <c r="B1792" t="s">
        <v>14</v>
      </c>
      <c r="C1792" t="s">
        <v>15</v>
      </c>
      <c r="D1792" t="s">
        <v>27</v>
      </c>
      <c r="E1792" t="s">
        <v>50</v>
      </c>
      <c r="F1792" t="s">
        <v>78</v>
      </c>
      <c r="G1792" t="s">
        <v>79</v>
      </c>
      <c r="H1792" t="s">
        <v>26</v>
      </c>
      <c r="I1792">
        <v>24</v>
      </c>
      <c r="J1792">
        <v>1</v>
      </c>
      <c r="K1792">
        <v>24</v>
      </c>
      <c r="L1792" s="5">
        <v>0.05</v>
      </c>
      <c r="M1792">
        <f t="shared" si="54"/>
        <v>2020</v>
      </c>
      <c r="N1792" s="4" t="str">
        <f t="shared" si="55"/>
        <v>2020Oct</v>
      </c>
    </row>
    <row r="1793" spans="1:14" x14ac:dyDescent="0.3">
      <c r="A1793" s="4">
        <v>44114</v>
      </c>
      <c r="B1793" t="s">
        <v>14</v>
      </c>
      <c r="C1793" t="s">
        <v>21</v>
      </c>
      <c r="D1793" t="s">
        <v>144</v>
      </c>
      <c r="E1793" t="s">
        <v>17</v>
      </c>
      <c r="F1793" t="s">
        <v>18</v>
      </c>
      <c r="G1793" t="s">
        <v>45</v>
      </c>
      <c r="H1793" t="s">
        <v>30</v>
      </c>
      <c r="I1793">
        <v>337</v>
      </c>
      <c r="J1793">
        <v>1</v>
      </c>
      <c r="K1793">
        <v>337</v>
      </c>
      <c r="L1793" s="5">
        <v>0.12</v>
      </c>
      <c r="M1793">
        <f t="shared" si="54"/>
        <v>2020</v>
      </c>
      <c r="N1793" s="4" t="str">
        <f t="shared" si="55"/>
        <v>2020Oct</v>
      </c>
    </row>
    <row r="1794" spans="1:14" x14ac:dyDescent="0.3">
      <c r="A1794" s="4">
        <v>44114</v>
      </c>
      <c r="B1794" t="s">
        <v>14</v>
      </c>
      <c r="C1794" t="s">
        <v>21</v>
      </c>
      <c r="D1794" t="s">
        <v>381</v>
      </c>
      <c r="E1794" t="s">
        <v>50</v>
      </c>
      <c r="F1794" t="s">
        <v>257</v>
      </c>
      <c r="G1794" t="s">
        <v>258</v>
      </c>
      <c r="H1794" t="s">
        <v>259</v>
      </c>
      <c r="I1794">
        <v>10</v>
      </c>
      <c r="J1794">
        <v>8</v>
      </c>
      <c r="K1794">
        <v>80</v>
      </c>
      <c r="L1794" s="5">
        <v>0.12</v>
      </c>
      <c r="M1794">
        <f t="shared" si="54"/>
        <v>2020</v>
      </c>
      <c r="N1794" s="4" t="str">
        <f t="shared" si="55"/>
        <v>2020Oct</v>
      </c>
    </row>
    <row r="1795" spans="1:14" x14ac:dyDescent="0.3">
      <c r="A1795" s="4">
        <v>44114</v>
      </c>
      <c r="B1795" t="s">
        <v>14</v>
      </c>
      <c r="C1795" t="s">
        <v>48</v>
      </c>
      <c r="D1795" t="s">
        <v>273</v>
      </c>
      <c r="E1795" t="s">
        <v>50</v>
      </c>
      <c r="F1795" t="s">
        <v>257</v>
      </c>
      <c r="G1795" t="s">
        <v>411</v>
      </c>
      <c r="H1795" t="s">
        <v>259</v>
      </c>
      <c r="I1795">
        <v>9</v>
      </c>
      <c r="J1795">
        <v>5</v>
      </c>
      <c r="K1795">
        <v>45</v>
      </c>
      <c r="L1795" s="5">
        <v>0.15</v>
      </c>
      <c r="M1795">
        <f t="shared" ref="M1795:M1858" si="56">YEAR(A1795)</f>
        <v>2020</v>
      </c>
      <c r="N1795" s="4" t="str">
        <f t="shared" ref="N1795:N1858" si="57">YEAR(A1795)&amp;TEXT(A1795,"mmm")</f>
        <v>2020Oct</v>
      </c>
    </row>
    <row r="1796" spans="1:14" x14ac:dyDescent="0.3">
      <c r="A1796" s="4">
        <v>44114</v>
      </c>
      <c r="B1796" t="s">
        <v>14</v>
      </c>
      <c r="C1796" t="s">
        <v>15</v>
      </c>
      <c r="D1796" t="s">
        <v>286</v>
      </c>
      <c r="E1796" t="s">
        <v>62</v>
      </c>
      <c r="F1796" t="s">
        <v>418</v>
      </c>
      <c r="G1796" t="s">
        <v>419</v>
      </c>
      <c r="I1796">
        <v>120</v>
      </c>
      <c r="J1796">
        <v>3</v>
      </c>
      <c r="K1796">
        <v>360</v>
      </c>
      <c r="L1796" s="5">
        <v>0.05</v>
      </c>
      <c r="M1796">
        <f t="shared" si="56"/>
        <v>2020</v>
      </c>
      <c r="N1796" s="4" t="str">
        <f t="shared" si="57"/>
        <v>2020Oct</v>
      </c>
    </row>
    <row r="1797" spans="1:14" x14ac:dyDescent="0.3">
      <c r="A1797" s="4">
        <v>44114</v>
      </c>
      <c r="B1797" t="s">
        <v>38</v>
      </c>
      <c r="C1797" t="s">
        <v>21</v>
      </c>
      <c r="D1797" t="s">
        <v>91</v>
      </c>
      <c r="E1797" t="s">
        <v>17</v>
      </c>
      <c r="F1797" t="s">
        <v>426</v>
      </c>
      <c r="G1797" t="s">
        <v>479</v>
      </c>
      <c r="H1797" t="s">
        <v>428</v>
      </c>
      <c r="I1797">
        <v>40</v>
      </c>
      <c r="J1797">
        <v>3</v>
      </c>
      <c r="K1797">
        <v>120</v>
      </c>
      <c r="L1797" s="5">
        <v>0.02</v>
      </c>
      <c r="M1797">
        <f t="shared" si="56"/>
        <v>2020</v>
      </c>
      <c r="N1797" s="4" t="str">
        <f t="shared" si="57"/>
        <v>2020Oct</v>
      </c>
    </row>
    <row r="1798" spans="1:14" x14ac:dyDescent="0.3">
      <c r="A1798" s="4">
        <v>44115</v>
      </c>
      <c r="B1798" t="s">
        <v>14</v>
      </c>
      <c r="C1798" t="s">
        <v>15</v>
      </c>
      <c r="D1798" t="s">
        <v>101</v>
      </c>
      <c r="E1798" t="s">
        <v>50</v>
      </c>
      <c r="F1798" t="s">
        <v>51</v>
      </c>
      <c r="G1798" t="s">
        <v>52</v>
      </c>
      <c r="H1798" t="s">
        <v>53</v>
      </c>
      <c r="I1798">
        <v>9</v>
      </c>
      <c r="J1798">
        <v>6</v>
      </c>
      <c r="K1798">
        <v>54</v>
      </c>
      <c r="L1798" s="5">
        <v>0.05</v>
      </c>
      <c r="M1798">
        <f t="shared" si="56"/>
        <v>2020</v>
      </c>
      <c r="N1798" s="4" t="str">
        <f t="shared" si="57"/>
        <v>2020Oct</v>
      </c>
    </row>
    <row r="1799" spans="1:14" x14ac:dyDescent="0.3">
      <c r="A1799" s="4">
        <v>44115</v>
      </c>
      <c r="B1799" t="s">
        <v>14</v>
      </c>
      <c r="C1799" t="s">
        <v>15</v>
      </c>
      <c r="D1799" t="s">
        <v>576</v>
      </c>
      <c r="E1799" t="s">
        <v>50</v>
      </c>
      <c r="F1799" t="s">
        <v>55</v>
      </c>
      <c r="G1799" t="s">
        <v>56</v>
      </c>
      <c r="H1799" t="s">
        <v>53</v>
      </c>
      <c r="I1799">
        <v>50</v>
      </c>
      <c r="J1799">
        <v>4</v>
      </c>
      <c r="K1799">
        <v>200</v>
      </c>
      <c r="L1799" s="5">
        <v>0.05</v>
      </c>
      <c r="M1799">
        <f t="shared" si="56"/>
        <v>2020</v>
      </c>
      <c r="N1799" s="4" t="str">
        <f t="shared" si="57"/>
        <v>2020Oct</v>
      </c>
    </row>
    <row r="1800" spans="1:14" x14ac:dyDescent="0.3">
      <c r="A1800" s="4">
        <v>44116</v>
      </c>
      <c r="B1800" t="s">
        <v>14</v>
      </c>
      <c r="C1800" t="s">
        <v>15</v>
      </c>
      <c r="D1800" t="s">
        <v>147</v>
      </c>
      <c r="E1800" t="s">
        <v>50</v>
      </c>
      <c r="F1800" t="s">
        <v>78</v>
      </c>
      <c r="G1800" t="s">
        <v>93</v>
      </c>
      <c r="H1800" t="s">
        <v>26</v>
      </c>
      <c r="I1800">
        <v>38</v>
      </c>
      <c r="J1800">
        <v>2</v>
      </c>
      <c r="K1800">
        <v>76</v>
      </c>
      <c r="L1800" s="5">
        <v>0.05</v>
      </c>
      <c r="M1800">
        <f t="shared" si="56"/>
        <v>2020</v>
      </c>
      <c r="N1800" s="4" t="str">
        <f t="shared" si="57"/>
        <v>2020Oct</v>
      </c>
    </row>
    <row r="1801" spans="1:14" x14ac:dyDescent="0.3">
      <c r="A1801" s="4">
        <v>44116</v>
      </c>
      <c r="B1801" t="s">
        <v>14</v>
      </c>
      <c r="C1801" t="s">
        <v>15</v>
      </c>
      <c r="D1801" t="s">
        <v>201</v>
      </c>
      <c r="E1801" t="s">
        <v>50</v>
      </c>
      <c r="F1801" t="s">
        <v>51</v>
      </c>
      <c r="G1801" t="s">
        <v>52</v>
      </c>
      <c r="H1801" t="s">
        <v>53</v>
      </c>
      <c r="I1801">
        <v>9</v>
      </c>
      <c r="J1801">
        <v>14</v>
      </c>
      <c r="K1801">
        <v>126</v>
      </c>
      <c r="L1801" s="5">
        <v>0.05</v>
      </c>
      <c r="M1801">
        <f t="shared" si="56"/>
        <v>2020</v>
      </c>
      <c r="N1801" s="4" t="str">
        <f t="shared" si="57"/>
        <v>2020Oct</v>
      </c>
    </row>
    <row r="1802" spans="1:14" x14ac:dyDescent="0.3">
      <c r="A1802" s="4">
        <v>44116</v>
      </c>
      <c r="B1802" t="s">
        <v>89</v>
      </c>
      <c r="C1802" t="s">
        <v>15</v>
      </c>
      <c r="D1802" t="s">
        <v>547</v>
      </c>
      <c r="E1802" t="s">
        <v>62</v>
      </c>
      <c r="F1802" t="s">
        <v>63</v>
      </c>
      <c r="G1802" t="s">
        <v>64</v>
      </c>
      <c r="H1802" t="s">
        <v>125</v>
      </c>
      <c r="I1802">
        <v>35</v>
      </c>
      <c r="J1802">
        <v>5</v>
      </c>
      <c r="K1802">
        <v>175</v>
      </c>
      <c r="L1802" s="5">
        <v>0.05</v>
      </c>
      <c r="M1802">
        <f t="shared" si="56"/>
        <v>2020</v>
      </c>
      <c r="N1802" s="4" t="str">
        <f t="shared" si="57"/>
        <v>2020Oct</v>
      </c>
    </row>
    <row r="1803" spans="1:14" x14ac:dyDescent="0.3">
      <c r="A1803" s="4">
        <v>44116</v>
      </c>
      <c r="B1803" t="s">
        <v>14</v>
      </c>
      <c r="C1803" t="s">
        <v>15</v>
      </c>
      <c r="D1803" t="s">
        <v>166</v>
      </c>
      <c r="E1803" t="s">
        <v>17</v>
      </c>
      <c r="F1803" t="s">
        <v>426</v>
      </c>
      <c r="G1803" t="s">
        <v>427</v>
      </c>
      <c r="H1803" t="s">
        <v>428</v>
      </c>
      <c r="I1803">
        <v>81</v>
      </c>
      <c r="J1803">
        <v>7</v>
      </c>
      <c r="K1803">
        <v>567</v>
      </c>
      <c r="L1803" s="5">
        <v>0.05</v>
      </c>
      <c r="M1803">
        <f t="shared" si="56"/>
        <v>2020</v>
      </c>
      <c r="N1803" s="4" t="str">
        <f t="shared" si="57"/>
        <v>2020Oct</v>
      </c>
    </row>
    <row r="1804" spans="1:14" x14ac:dyDescent="0.3">
      <c r="A1804" s="4">
        <v>44116</v>
      </c>
      <c r="B1804" t="s">
        <v>14</v>
      </c>
      <c r="C1804" t="s">
        <v>15</v>
      </c>
      <c r="D1804" t="s">
        <v>72</v>
      </c>
      <c r="E1804" t="s">
        <v>50</v>
      </c>
      <c r="F1804" t="s">
        <v>58</v>
      </c>
      <c r="G1804" t="s">
        <v>455</v>
      </c>
      <c r="H1804" t="s">
        <v>26</v>
      </c>
      <c r="I1804">
        <v>70</v>
      </c>
      <c r="J1804">
        <v>6</v>
      </c>
      <c r="K1804">
        <v>420</v>
      </c>
      <c r="L1804" s="5">
        <v>0.05</v>
      </c>
      <c r="M1804">
        <f t="shared" si="56"/>
        <v>2020</v>
      </c>
      <c r="N1804" s="4" t="str">
        <f t="shared" si="57"/>
        <v>2020Oct</v>
      </c>
    </row>
    <row r="1805" spans="1:14" x14ac:dyDescent="0.3">
      <c r="A1805" s="4">
        <v>44117</v>
      </c>
      <c r="B1805" t="s">
        <v>14</v>
      </c>
      <c r="C1805" t="s">
        <v>15</v>
      </c>
      <c r="D1805" t="s">
        <v>391</v>
      </c>
      <c r="E1805" t="s">
        <v>50</v>
      </c>
      <c r="F1805" t="s">
        <v>51</v>
      </c>
      <c r="G1805" t="s">
        <v>52</v>
      </c>
      <c r="H1805" t="s">
        <v>53</v>
      </c>
      <c r="I1805">
        <v>9</v>
      </c>
      <c r="J1805">
        <v>2</v>
      </c>
      <c r="K1805">
        <v>18</v>
      </c>
      <c r="L1805" s="5">
        <v>0.05</v>
      </c>
      <c r="M1805">
        <f t="shared" si="56"/>
        <v>2020</v>
      </c>
      <c r="N1805" s="4" t="str">
        <f t="shared" si="57"/>
        <v>2020Oct</v>
      </c>
    </row>
    <row r="1806" spans="1:14" x14ac:dyDescent="0.3">
      <c r="A1806" s="4">
        <v>44117</v>
      </c>
      <c r="B1806" t="s">
        <v>416</v>
      </c>
      <c r="C1806" t="s">
        <v>21</v>
      </c>
      <c r="D1806" t="s">
        <v>500</v>
      </c>
      <c r="E1806" t="s">
        <v>17</v>
      </c>
      <c r="F1806" t="s">
        <v>426</v>
      </c>
      <c r="G1806" t="s">
        <v>442</v>
      </c>
      <c r="H1806" t="s">
        <v>428</v>
      </c>
      <c r="I1806">
        <v>81</v>
      </c>
      <c r="J1806">
        <v>2</v>
      </c>
      <c r="K1806">
        <v>162</v>
      </c>
      <c r="L1806" s="5">
        <v>0.01</v>
      </c>
      <c r="M1806">
        <f t="shared" si="56"/>
        <v>2020</v>
      </c>
      <c r="N1806" s="4" t="str">
        <f t="shared" si="57"/>
        <v>2020Oct</v>
      </c>
    </row>
    <row r="1807" spans="1:14" x14ac:dyDescent="0.3">
      <c r="A1807" s="4">
        <v>44118</v>
      </c>
      <c r="B1807" t="s">
        <v>14</v>
      </c>
      <c r="C1807" t="s">
        <v>15</v>
      </c>
      <c r="D1807" t="s">
        <v>87</v>
      </c>
      <c r="E1807" t="s">
        <v>62</v>
      </c>
      <c r="F1807" t="s">
        <v>418</v>
      </c>
      <c r="G1807" t="s">
        <v>419</v>
      </c>
      <c r="I1807">
        <v>120</v>
      </c>
      <c r="J1807">
        <v>14</v>
      </c>
      <c r="K1807">
        <v>1680</v>
      </c>
      <c r="L1807" s="5">
        <v>0.05</v>
      </c>
      <c r="M1807">
        <f t="shared" si="56"/>
        <v>2020</v>
      </c>
      <c r="N1807" s="4" t="str">
        <f t="shared" si="57"/>
        <v>2020Oct</v>
      </c>
    </row>
    <row r="1808" spans="1:14" x14ac:dyDescent="0.3">
      <c r="A1808" s="4">
        <v>44118</v>
      </c>
      <c r="B1808" t="s">
        <v>38</v>
      </c>
      <c r="C1808" t="s">
        <v>15</v>
      </c>
      <c r="D1808" t="s">
        <v>77</v>
      </c>
      <c r="E1808" t="s">
        <v>62</v>
      </c>
      <c r="F1808" t="s">
        <v>418</v>
      </c>
      <c r="G1808" t="s">
        <v>419</v>
      </c>
      <c r="I1808">
        <v>120</v>
      </c>
      <c r="J1808">
        <v>8</v>
      </c>
      <c r="K1808">
        <v>960</v>
      </c>
      <c r="L1808" s="5">
        <v>0</v>
      </c>
      <c r="M1808">
        <f t="shared" si="56"/>
        <v>2020</v>
      </c>
      <c r="N1808" s="4" t="str">
        <f t="shared" si="57"/>
        <v>2020Oct</v>
      </c>
    </row>
    <row r="1809" spans="1:14" x14ac:dyDescent="0.3">
      <c r="A1809" s="4">
        <v>44119</v>
      </c>
      <c r="B1809" t="s">
        <v>14</v>
      </c>
      <c r="C1809" t="s">
        <v>15</v>
      </c>
      <c r="D1809" t="s">
        <v>173</v>
      </c>
      <c r="E1809" t="s">
        <v>62</v>
      </c>
      <c r="F1809" t="s">
        <v>63</v>
      </c>
      <c r="G1809" t="s">
        <v>64</v>
      </c>
      <c r="H1809" t="s">
        <v>26</v>
      </c>
      <c r="I1809">
        <v>35</v>
      </c>
      <c r="J1809">
        <v>3</v>
      </c>
      <c r="K1809">
        <v>105</v>
      </c>
      <c r="L1809" s="5">
        <v>0.05</v>
      </c>
      <c r="M1809">
        <f t="shared" si="56"/>
        <v>2020</v>
      </c>
      <c r="N1809" s="4" t="str">
        <f t="shared" si="57"/>
        <v>2020Oct</v>
      </c>
    </row>
    <row r="1810" spans="1:14" x14ac:dyDescent="0.3">
      <c r="A1810" s="4">
        <v>44119</v>
      </c>
      <c r="B1810" t="s">
        <v>14</v>
      </c>
      <c r="C1810" t="s">
        <v>15</v>
      </c>
      <c r="D1810" t="s">
        <v>353</v>
      </c>
      <c r="E1810" t="s">
        <v>50</v>
      </c>
      <c r="F1810" t="s">
        <v>58</v>
      </c>
      <c r="G1810" t="s">
        <v>455</v>
      </c>
      <c r="H1810" t="s">
        <v>26</v>
      </c>
      <c r="I1810">
        <v>70</v>
      </c>
      <c r="J1810">
        <v>36</v>
      </c>
      <c r="K1810">
        <v>2520</v>
      </c>
      <c r="L1810" s="5">
        <v>0.05</v>
      </c>
      <c r="M1810">
        <f t="shared" si="56"/>
        <v>2020</v>
      </c>
      <c r="N1810" s="4" t="str">
        <f t="shared" si="57"/>
        <v>2020Oct</v>
      </c>
    </row>
    <row r="1811" spans="1:14" x14ac:dyDescent="0.3">
      <c r="A1811" s="4">
        <v>44119</v>
      </c>
      <c r="B1811" t="s">
        <v>14</v>
      </c>
      <c r="C1811" t="s">
        <v>21</v>
      </c>
      <c r="D1811" t="s">
        <v>554</v>
      </c>
      <c r="E1811" t="s">
        <v>23</v>
      </c>
      <c r="F1811" t="s">
        <v>447</v>
      </c>
      <c r="G1811" t="s">
        <v>448</v>
      </c>
      <c r="H1811" t="s">
        <v>125</v>
      </c>
      <c r="I1811">
        <v>2384</v>
      </c>
      <c r="J1811">
        <v>4</v>
      </c>
      <c r="K1811">
        <v>9536</v>
      </c>
      <c r="L1811" s="5">
        <v>0.12</v>
      </c>
      <c r="M1811">
        <f t="shared" si="56"/>
        <v>2020</v>
      </c>
      <c r="N1811" s="4" t="str">
        <f t="shared" si="57"/>
        <v>2020Oct</v>
      </c>
    </row>
    <row r="1812" spans="1:14" x14ac:dyDescent="0.3">
      <c r="A1812" s="4">
        <v>44120</v>
      </c>
      <c r="B1812" t="s">
        <v>14</v>
      </c>
      <c r="C1812" t="s">
        <v>15</v>
      </c>
      <c r="D1812" t="s">
        <v>236</v>
      </c>
      <c r="E1812" t="s">
        <v>50</v>
      </c>
      <c r="F1812" t="s">
        <v>78</v>
      </c>
      <c r="G1812" t="s">
        <v>93</v>
      </c>
      <c r="H1812" t="s">
        <v>26</v>
      </c>
      <c r="I1812">
        <v>38</v>
      </c>
      <c r="J1812">
        <v>18</v>
      </c>
      <c r="K1812">
        <v>684</v>
      </c>
      <c r="L1812" s="5">
        <v>0.05</v>
      </c>
      <c r="M1812">
        <f t="shared" si="56"/>
        <v>2020</v>
      </c>
      <c r="N1812" s="4" t="str">
        <f t="shared" si="57"/>
        <v>2020Oct</v>
      </c>
    </row>
    <row r="1813" spans="1:14" x14ac:dyDescent="0.3">
      <c r="A1813" s="4">
        <v>44120</v>
      </c>
      <c r="B1813" t="s">
        <v>14</v>
      </c>
      <c r="C1813" t="s">
        <v>21</v>
      </c>
      <c r="D1813" t="s">
        <v>57</v>
      </c>
      <c r="E1813" t="s">
        <v>23</v>
      </c>
      <c r="F1813" t="s">
        <v>24</v>
      </c>
      <c r="G1813" t="s">
        <v>103</v>
      </c>
      <c r="H1813" t="s">
        <v>26</v>
      </c>
      <c r="I1813">
        <v>2295</v>
      </c>
      <c r="J1813">
        <v>1</v>
      </c>
      <c r="K1813">
        <v>2295</v>
      </c>
      <c r="L1813" s="5">
        <v>0.12</v>
      </c>
      <c r="M1813">
        <f t="shared" si="56"/>
        <v>2020</v>
      </c>
      <c r="N1813" s="4" t="str">
        <f t="shared" si="57"/>
        <v>2020Oct</v>
      </c>
    </row>
    <row r="1814" spans="1:14" x14ac:dyDescent="0.3">
      <c r="A1814" s="4">
        <v>44120</v>
      </c>
      <c r="B1814" t="s">
        <v>14</v>
      </c>
      <c r="C1814" t="s">
        <v>21</v>
      </c>
      <c r="D1814" t="s">
        <v>200</v>
      </c>
      <c r="E1814" t="s">
        <v>23</v>
      </c>
      <c r="F1814" t="s">
        <v>28</v>
      </c>
      <c r="G1814" t="s">
        <v>29</v>
      </c>
      <c r="H1814" t="s">
        <v>26</v>
      </c>
      <c r="I1814">
        <v>783</v>
      </c>
      <c r="J1814">
        <v>1</v>
      </c>
      <c r="K1814">
        <v>783</v>
      </c>
      <c r="L1814" s="5">
        <v>0.12</v>
      </c>
      <c r="M1814">
        <f t="shared" si="56"/>
        <v>2020</v>
      </c>
      <c r="N1814" s="4" t="str">
        <f t="shared" si="57"/>
        <v>2020Oct</v>
      </c>
    </row>
    <row r="1815" spans="1:14" x14ac:dyDescent="0.3">
      <c r="A1815" s="4">
        <v>44120</v>
      </c>
      <c r="B1815" t="s">
        <v>14</v>
      </c>
      <c r="C1815" t="s">
        <v>48</v>
      </c>
      <c r="D1815" t="s">
        <v>386</v>
      </c>
      <c r="E1815" t="s">
        <v>17</v>
      </c>
      <c r="F1815" t="s">
        <v>18</v>
      </c>
      <c r="G1815" t="s">
        <v>19</v>
      </c>
      <c r="H1815" t="s">
        <v>20</v>
      </c>
      <c r="I1815">
        <v>595</v>
      </c>
      <c r="J1815">
        <v>4</v>
      </c>
      <c r="K1815">
        <v>2380</v>
      </c>
      <c r="L1815" s="5">
        <v>0.15</v>
      </c>
      <c r="M1815">
        <f t="shared" si="56"/>
        <v>2020</v>
      </c>
      <c r="N1815" s="4" t="str">
        <f t="shared" si="57"/>
        <v>2020Oct</v>
      </c>
    </row>
    <row r="1816" spans="1:14" x14ac:dyDescent="0.3">
      <c r="A1816" s="4">
        <v>44121</v>
      </c>
      <c r="B1816" t="s">
        <v>14</v>
      </c>
      <c r="C1816" t="s">
        <v>48</v>
      </c>
      <c r="D1816" t="s">
        <v>351</v>
      </c>
      <c r="E1816" t="s">
        <v>17</v>
      </c>
      <c r="F1816" t="s">
        <v>41</v>
      </c>
      <c r="G1816" t="s">
        <v>42</v>
      </c>
      <c r="H1816" t="s">
        <v>26</v>
      </c>
      <c r="I1816">
        <v>113</v>
      </c>
      <c r="J1816">
        <v>4</v>
      </c>
      <c r="K1816">
        <v>452</v>
      </c>
      <c r="L1816" s="5">
        <v>0.15</v>
      </c>
      <c r="M1816">
        <f t="shared" si="56"/>
        <v>2020</v>
      </c>
      <c r="N1816" s="4" t="str">
        <f t="shared" si="57"/>
        <v>2020Oct</v>
      </c>
    </row>
    <row r="1817" spans="1:14" x14ac:dyDescent="0.3">
      <c r="A1817" s="4">
        <v>44121</v>
      </c>
      <c r="B1817" t="s">
        <v>416</v>
      </c>
      <c r="C1817" t="s">
        <v>15</v>
      </c>
      <c r="D1817" t="s">
        <v>559</v>
      </c>
      <c r="E1817" t="s">
        <v>50</v>
      </c>
      <c r="F1817" t="s">
        <v>55</v>
      </c>
      <c r="G1817" t="s">
        <v>56</v>
      </c>
      <c r="H1817" t="s">
        <v>53</v>
      </c>
      <c r="I1817">
        <v>50</v>
      </c>
      <c r="J1817">
        <v>1</v>
      </c>
      <c r="K1817">
        <v>50</v>
      </c>
      <c r="L1817" s="5">
        <v>0</v>
      </c>
      <c r="M1817">
        <f t="shared" si="56"/>
        <v>2020</v>
      </c>
      <c r="N1817" s="4" t="str">
        <f t="shared" si="57"/>
        <v>2020Oct</v>
      </c>
    </row>
    <row r="1818" spans="1:14" x14ac:dyDescent="0.3">
      <c r="A1818" s="4">
        <v>44121</v>
      </c>
      <c r="B1818" t="s">
        <v>89</v>
      </c>
      <c r="C1818" t="s">
        <v>21</v>
      </c>
      <c r="D1818" t="s">
        <v>540</v>
      </c>
      <c r="E1818" t="s">
        <v>50</v>
      </c>
      <c r="F1818" t="s">
        <v>55</v>
      </c>
      <c r="G1818" t="s">
        <v>56</v>
      </c>
      <c r="H1818" t="s">
        <v>53</v>
      </c>
      <c r="I1818">
        <v>50</v>
      </c>
      <c r="J1818">
        <v>1</v>
      </c>
      <c r="K1818">
        <v>50</v>
      </c>
      <c r="L1818" s="5">
        <v>0.1</v>
      </c>
      <c r="M1818">
        <f t="shared" si="56"/>
        <v>2020</v>
      </c>
      <c r="N1818" s="4" t="str">
        <f t="shared" si="57"/>
        <v>2020Oct</v>
      </c>
    </row>
    <row r="1819" spans="1:14" x14ac:dyDescent="0.3">
      <c r="A1819" s="4">
        <v>44121</v>
      </c>
      <c r="B1819" t="s">
        <v>14</v>
      </c>
      <c r="C1819" t="s">
        <v>15</v>
      </c>
      <c r="D1819" t="s">
        <v>210</v>
      </c>
      <c r="E1819" t="s">
        <v>50</v>
      </c>
      <c r="F1819" t="s">
        <v>257</v>
      </c>
      <c r="G1819" t="s">
        <v>411</v>
      </c>
      <c r="H1819" t="s">
        <v>259</v>
      </c>
      <c r="I1819">
        <v>9</v>
      </c>
      <c r="J1819">
        <v>3</v>
      </c>
      <c r="K1819">
        <v>27</v>
      </c>
      <c r="L1819" s="5">
        <v>0.05</v>
      </c>
      <c r="M1819">
        <f t="shared" si="56"/>
        <v>2020</v>
      </c>
      <c r="N1819" s="4" t="str">
        <f t="shared" si="57"/>
        <v>2020Oct</v>
      </c>
    </row>
    <row r="1820" spans="1:14" x14ac:dyDescent="0.3">
      <c r="A1820" s="4">
        <v>44122</v>
      </c>
      <c r="B1820" t="s">
        <v>14</v>
      </c>
      <c r="C1820" t="s">
        <v>21</v>
      </c>
      <c r="D1820" t="s">
        <v>293</v>
      </c>
      <c r="E1820" t="s">
        <v>17</v>
      </c>
      <c r="F1820" t="s">
        <v>18</v>
      </c>
      <c r="G1820" t="s">
        <v>45</v>
      </c>
      <c r="H1820" t="s">
        <v>26</v>
      </c>
      <c r="I1820">
        <v>337</v>
      </c>
      <c r="J1820">
        <v>2</v>
      </c>
      <c r="K1820">
        <v>674</v>
      </c>
      <c r="L1820" s="5">
        <v>0.12</v>
      </c>
      <c r="M1820">
        <f t="shared" si="56"/>
        <v>2020</v>
      </c>
      <c r="N1820" s="4" t="str">
        <f t="shared" si="57"/>
        <v>2020Oct</v>
      </c>
    </row>
    <row r="1821" spans="1:14" x14ac:dyDescent="0.3">
      <c r="A1821" s="4">
        <v>44122</v>
      </c>
      <c r="B1821" t="s">
        <v>14</v>
      </c>
      <c r="C1821" t="s">
        <v>15</v>
      </c>
      <c r="D1821" t="s">
        <v>391</v>
      </c>
      <c r="E1821" t="s">
        <v>17</v>
      </c>
      <c r="F1821" t="s">
        <v>41</v>
      </c>
      <c r="G1821" t="s">
        <v>202</v>
      </c>
      <c r="H1821" t="s">
        <v>26</v>
      </c>
      <c r="I1821">
        <v>327</v>
      </c>
      <c r="J1821">
        <v>1</v>
      </c>
      <c r="K1821">
        <v>327</v>
      </c>
      <c r="L1821" s="5">
        <v>0.05</v>
      </c>
      <c r="M1821">
        <f t="shared" si="56"/>
        <v>2020</v>
      </c>
      <c r="N1821" s="4" t="str">
        <f t="shared" si="57"/>
        <v>2020Oct</v>
      </c>
    </row>
    <row r="1822" spans="1:14" x14ac:dyDescent="0.3">
      <c r="A1822" s="4">
        <v>44122</v>
      </c>
      <c r="B1822" t="s">
        <v>14</v>
      </c>
      <c r="C1822" t="s">
        <v>15</v>
      </c>
      <c r="D1822" t="s">
        <v>226</v>
      </c>
      <c r="E1822" t="s">
        <v>50</v>
      </c>
      <c r="F1822" t="s">
        <v>257</v>
      </c>
      <c r="G1822" t="s">
        <v>258</v>
      </c>
      <c r="H1822" t="s">
        <v>259</v>
      </c>
      <c r="I1822">
        <v>10</v>
      </c>
      <c r="J1822">
        <v>6</v>
      </c>
      <c r="K1822">
        <v>60</v>
      </c>
      <c r="L1822" s="5">
        <v>0.05</v>
      </c>
      <c r="M1822">
        <f t="shared" si="56"/>
        <v>2020</v>
      </c>
      <c r="N1822" s="4" t="str">
        <f t="shared" si="57"/>
        <v>2020Oct</v>
      </c>
    </row>
    <row r="1823" spans="1:14" x14ac:dyDescent="0.3">
      <c r="A1823" s="4">
        <v>44122</v>
      </c>
      <c r="B1823" t="s">
        <v>14</v>
      </c>
      <c r="C1823" t="s">
        <v>21</v>
      </c>
      <c r="D1823" t="s">
        <v>571</v>
      </c>
      <c r="E1823" t="s">
        <v>17</v>
      </c>
      <c r="F1823" t="s">
        <v>426</v>
      </c>
      <c r="G1823" t="s">
        <v>442</v>
      </c>
      <c r="H1823" t="s">
        <v>428</v>
      </c>
      <c r="I1823">
        <v>81</v>
      </c>
      <c r="J1823">
        <v>1</v>
      </c>
      <c r="K1823">
        <v>81</v>
      </c>
      <c r="L1823" s="5">
        <v>0.12</v>
      </c>
      <c r="M1823">
        <f t="shared" si="56"/>
        <v>2020</v>
      </c>
      <c r="N1823" s="4" t="str">
        <f t="shared" si="57"/>
        <v>2020Oct</v>
      </c>
    </row>
    <row r="1824" spans="1:14" x14ac:dyDescent="0.3">
      <c r="A1824" s="4">
        <v>44122</v>
      </c>
      <c r="B1824" t="s">
        <v>14</v>
      </c>
      <c r="C1824" t="s">
        <v>15</v>
      </c>
      <c r="D1824" t="s">
        <v>151</v>
      </c>
      <c r="E1824" t="s">
        <v>50</v>
      </c>
      <c r="F1824" t="s">
        <v>78</v>
      </c>
      <c r="G1824" t="s">
        <v>79</v>
      </c>
      <c r="H1824" t="s">
        <v>26</v>
      </c>
      <c r="I1824">
        <v>24</v>
      </c>
      <c r="J1824">
        <v>8</v>
      </c>
      <c r="K1824">
        <v>192</v>
      </c>
      <c r="L1824" s="5">
        <v>0.05</v>
      </c>
      <c r="M1824">
        <f t="shared" si="56"/>
        <v>2020</v>
      </c>
      <c r="N1824" s="4" t="str">
        <f t="shared" si="57"/>
        <v>2020Oct</v>
      </c>
    </row>
    <row r="1825" spans="1:14" x14ac:dyDescent="0.3">
      <c r="A1825" s="4">
        <v>44123</v>
      </c>
      <c r="B1825" t="s">
        <v>14</v>
      </c>
      <c r="C1825" t="s">
        <v>15</v>
      </c>
      <c r="D1825" t="s">
        <v>183</v>
      </c>
      <c r="E1825" t="s">
        <v>50</v>
      </c>
      <c r="F1825" t="s">
        <v>58</v>
      </c>
      <c r="G1825" t="s">
        <v>59</v>
      </c>
      <c r="H1825" t="s">
        <v>26</v>
      </c>
      <c r="I1825">
        <v>60</v>
      </c>
      <c r="J1825">
        <v>2</v>
      </c>
      <c r="K1825">
        <v>120</v>
      </c>
      <c r="L1825" s="5">
        <v>0.05</v>
      </c>
      <c r="M1825">
        <f t="shared" si="56"/>
        <v>2020</v>
      </c>
      <c r="N1825" s="4" t="str">
        <f t="shared" si="57"/>
        <v>2020Oct</v>
      </c>
    </row>
    <row r="1826" spans="1:14" x14ac:dyDescent="0.3">
      <c r="A1826" s="4">
        <v>44123</v>
      </c>
      <c r="B1826" t="s">
        <v>423</v>
      </c>
      <c r="C1826" t="s">
        <v>21</v>
      </c>
      <c r="D1826" t="s">
        <v>602</v>
      </c>
      <c r="E1826" t="s">
        <v>23</v>
      </c>
      <c r="F1826" t="s">
        <v>447</v>
      </c>
      <c r="G1826" t="s">
        <v>448</v>
      </c>
      <c r="H1826" t="s">
        <v>125</v>
      </c>
      <c r="I1826">
        <v>2384</v>
      </c>
      <c r="J1826">
        <v>1</v>
      </c>
      <c r="K1826">
        <v>2384</v>
      </c>
      <c r="L1826" s="5">
        <v>0.12</v>
      </c>
      <c r="M1826">
        <f t="shared" si="56"/>
        <v>2020</v>
      </c>
      <c r="N1826" s="4" t="str">
        <f t="shared" si="57"/>
        <v>2020Oct</v>
      </c>
    </row>
    <row r="1827" spans="1:14" x14ac:dyDescent="0.3">
      <c r="A1827" s="4">
        <v>44123</v>
      </c>
      <c r="B1827" t="s">
        <v>14</v>
      </c>
      <c r="C1827" t="s">
        <v>21</v>
      </c>
      <c r="D1827" t="s">
        <v>208</v>
      </c>
      <c r="E1827" t="s">
        <v>17</v>
      </c>
      <c r="F1827" t="s">
        <v>426</v>
      </c>
      <c r="G1827" t="s">
        <v>454</v>
      </c>
      <c r="H1827" t="s">
        <v>428</v>
      </c>
      <c r="I1827">
        <v>40</v>
      </c>
      <c r="J1827">
        <v>3</v>
      </c>
      <c r="K1827">
        <v>120</v>
      </c>
      <c r="L1827" s="5">
        <v>0.12</v>
      </c>
      <c r="M1827">
        <f t="shared" si="56"/>
        <v>2020</v>
      </c>
      <c r="N1827" s="4" t="str">
        <f t="shared" si="57"/>
        <v>2020Oct</v>
      </c>
    </row>
    <row r="1828" spans="1:14" x14ac:dyDescent="0.3">
      <c r="A1828" s="4">
        <v>44123</v>
      </c>
      <c r="B1828" t="s">
        <v>423</v>
      </c>
      <c r="C1828" t="s">
        <v>21</v>
      </c>
      <c r="D1828" t="s">
        <v>563</v>
      </c>
      <c r="E1828" t="s">
        <v>50</v>
      </c>
      <c r="F1828" t="s">
        <v>51</v>
      </c>
      <c r="G1828" t="s">
        <v>52</v>
      </c>
      <c r="H1828" t="s">
        <v>53</v>
      </c>
      <c r="I1828">
        <v>9</v>
      </c>
      <c r="J1828">
        <v>10</v>
      </c>
      <c r="K1828">
        <v>90</v>
      </c>
      <c r="L1828" s="5">
        <v>0.12</v>
      </c>
      <c r="M1828">
        <f t="shared" si="56"/>
        <v>2020</v>
      </c>
      <c r="N1828" s="4" t="str">
        <f t="shared" si="57"/>
        <v>2020Oct</v>
      </c>
    </row>
    <row r="1829" spans="1:14" x14ac:dyDescent="0.3">
      <c r="A1829" s="4">
        <v>44124</v>
      </c>
      <c r="B1829" t="s">
        <v>14</v>
      </c>
      <c r="C1829" t="s">
        <v>21</v>
      </c>
      <c r="D1829" t="s">
        <v>221</v>
      </c>
      <c r="E1829" t="s">
        <v>50</v>
      </c>
      <c r="F1829" t="s">
        <v>58</v>
      </c>
      <c r="G1829" t="s">
        <v>59</v>
      </c>
      <c r="H1829" t="s">
        <v>26</v>
      </c>
      <c r="I1829">
        <v>60</v>
      </c>
      <c r="J1829">
        <v>4</v>
      </c>
      <c r="K1829">
        <v>240</v>
      </c>
      <c r="L1829" s="5">
        <v>0.12</v>
      </c>
      <c r="M1829">
        <f t="shared" si="56"/>
        <v>2020</v>
      </c>
      <c r="N1829" s="4" t="str">
        <f t="shared" si="57"/>
        <v>2020Oct</v>
      </c>
    </row>
    <row r="1830" spans="1:14" x14ac:dyDescent="0.3">
      <c r="A1830" s="4">
        <v>44124</v>
      </c>
      <c r="B1830" t="s">
        <v>14</v>
      </c>
      <c r="C1830" t="s">
        <v>48</v>
      </c>
      <c r="D1830" t="s">
        <v>100</v>
      </c>
      <c r="E1830" t="s">
        <v>50</v>
      </c>
      <c r="F1830" t="s">
        <v>51</v>
      </c>
      <c r="G1830" t="s">
        <v>52</v>
      </c>
      <c r="H1830" t="s">
        <v>53</v>
      </c>
      <c r="I1830">
        <v>9</v>
      </c>
      <c r="J1830">
        <v>5</v>
      </c>
      <c r="K1830">
        <v>45</v>
      </c>
      <c r="L1830" s="5">
        <v>0.15</v>
      </c>
      <c r="M1830">
        <f t="shared" si="56"/>
        <v>2020</v>
      </c>
      <c r="N1830" s="4" t="str">
        <f t="shared" si="57"/>
        <v>2020Oct</v>
      </c>
    </row>
    <row r="1831" spans="1:14" x14ac:dyDescent="0.3">
      <c r="A1831" s="4">
        <v>44124</v>
      </c>
      <c r="B1831" t="s">
        <v>14</v>
      </c>
      <c r="C1831" t="s">
        <v>15</v>
      </c>
      <c r="D1831" t="s">
        <v>210</v>
      </c>
      <c r="E1831" t="s">
        <v>62</v>
      </c>
      <c r="F1831" t="s">
        <v>67</v>
      </c>
      <c r="G1831" t="s">
        <v>68</v>
      </c>
      <c r="I1831">
        <v>25</v>
      </c>
      <c r="J1831">
        <v>3</v>
      </c>
      <c r="K1831">
        <v>75</v>
      </c>
      <c r="L1831" s="5">
        <v>0.05</v>
      </c>
      <c r="M1831">
        <f t="shared" si="56"/>
        <v>2020</v>
      </c>
      <c r="N1831" s="4" t="str">
        <f t="shared" si="57"/>
        <v>2020Oct</v>
      </c>
    </row>
    <row r="1832" spans="1:14" x14ac:dyDescent="0.3">
      <c r="A1832" s="4">
        <v>44124</v>
      </c>
      <c r="B1832" t="s">
        <v>14</v>
      </c>
      <c r="C1832" t="s">
        <v>15</v>
      </c>
      <c r="D1832" t="s">
        <v>430</v>
      </c>
      <c r="E1832" t="s">
        <v>17</v>
      </c>
      <c r="F1832" t="s">
        <v>426</v>
      </c>
      <c r="G1832" t="s">
        <v>442</v>
      </c>
      <c r="H1832" t="s">
        <v>428</v>
      </c>
      <c r="I1832">
        <v>81</v>
      </c>
      <c r="J1832">
        <v>4</v>
      </c>
      <c r="K1832">
        <v>324</v>
      </c>
      <c r="L1832" s="5">
        <v>0.05</v>
      </c>
      <c r="M1832">
        <f t="shared" si="56"/>
        <v>2020</v>
      </c>
      <c r="N1832" s="4" t="str">
        <f t="shared" si="57"/>
        <v>2020Oct</v>
      </c>
    </row>
    <row r="1833" spans="1:14" x14ac:dyDescent="0.3">
      <c r="A1833" s="4">
        <v>44124</v>
      </c>
      <c r="B1833" t="s">
        <v>14</v>
      </c>
      <c r="C1833" t="s">
        <v>15</v>
      </c>
      <c r="D1833" t="s">
        <v>27</v>
      </c>
      <c r="E1833" t="s">
        <v>17</v>
      </c>
      <c r="F1833" t="s">
        <v>426</v>
      </c>
      <c r="G1833" t="s">
        <v>427</v>
      </c>
      <c r="H1833" t="s">
        <v>428</v>
      </c>
      <c r="I1833">
        <v>81</v>
      </c>
      <c r="J1833">
        <v>4</v>
      </c>
      <c r="K1833">
        <v>324</v>
      </c>
      <c r="L1833" s="5">
        <v>0.05</v>
      </c>
      <c r="M1833">
        <f t="shared" si="56"/>
        <v>2020</v>
      </c>
      <c r="N1833" s="4" t="str">
        <f t="shared" si="57"/>
        <v>2020Oct</v>
      </c>
    </row>
    <row r="1834" spans="1:14" x14ac:dyDescent="0.3">
      <c r="A1834" s="4">
        <v>44125</v>
      </c>
      <c r="B1834" t="s">
        <v>38</v>
      </c>
      <c r="C1834" t="s">
        <v>21</v>
      </c>
      <c r="D1834" t="s">
        <v>91</v>
      </c>
      <c r="E1834" t="s">
        <v>50</v>
      </c>
      <c r="F1834" t="s">
        <v>78</v>
      </c>
      <c r="G1834" t="s">
        <v>93</v>
      </c>
      <c r="H1834" t="s">
        <v>26</v>
      </c>
      <c r="I1834">
        <v>38</v>
      </c>
      <c r="J1834">
        <v>7</v>
      </c>
      <c r="K1834">
        <v>266</v>
      </c>
      <c r="L1834" s="5">
        <v>0.02</v>
      </c>
      <c r="M1834">
        <f t="shared" si="56"/>
        <v>2020</v>
      </c>
      <c r="N1834" s="4" t="str">
        <f t="shared" si="57"/>
        <v>2020Oct</v>
      </c>
    </row>
    <row r="1835" spans="1:14" x14ac:dyDescent="0.3">
      <c r="A1835" s="4">
        <v>44125</v>
      </c>
      <c r="B1835" t="s">
        <v>14</v>
      </c>
      <c r="C1835" t="s">
        <v>15</v>
      </c>
      <c r="D1835" t="s">
        <v>603</v>
      </c>
      <c r="E1835" t="s">
        <v>17</v>
      </c>
      <c r="F1835" t="s">
        <v>41</v>
      </c>
      <c r="G1835" t="s">
        <v>88</v>
      </c>
      <c r="H1835" t="s">
        <v>26</v>
      </c>
      <c r="I1835">
        <v>330</v>
      </c>
      <c r="J1835">
        <v>2</v>
      </c>
      <c r="K1835">
        <v>660</v>
      </c>
      <c r="L1835" s="5">
        <v>0.05</v>
      </c>
      <c r="M1835">
        <f t="shared" si="56"/>
        <v>2020</v>
      </c>
      <c r="N1835" s="4" t="str">
        <f t="shared" si="57"/>
        <v>2020Oct</v>
      </c>
    </row>
    <row r="1836" spans="1:14" x14ac:dyDescent="0.3">
      <c r="A1836" s="4">
        <v>44126</v>
      </c>
      <c r="B1836" t="s">
        <v>38</v>
      </c>
      <c r="C1836" t="s">
        <v>21</v>
      </c>
      <c r="D1836" t="s">
        <v>122</v>
      </c>
      <c r="E1836" t="s">
        <v>50</v>
      </c>
      <c r="F1836" t="s">
        <v>51</v>
      </c>
      <c r="G1836" t="s">
        <v>52</v>
      </c>
      <c r="H1836" t="s">
        <v>53</v>
      </c>
      <c r="I1836">
        <v>9</v>
      </c>
      <c r="J1836">
        <v>2</v>
      </c>
      <c r="K1836">
        <v>18</v>
      </c>
      <c r="L1836" s="5">
        <v>0.02</v>
      </c>
      <c r="M1836">
        <f t="shared" si="56"/>
        <v>2020</v>
      </c>
      <c r="N1836" s="4" t="str">
        <f t="shared" si="57"/>
        <v>2020Oct</v>
      </c>
    </row>
    <row r="1837" spans="1:14" x14ac:dyDescent="0.3">
      <c r="A1837" s="4">
        <v>44127</v>
      </c>
      <c r="B1837" t="s">
        <v>14</v>
      </c>
      <c r="C1837" t="s">
        <v>15</v>
      </c>
      <c r="D1837" t="s">
        <v>139</v>
      </c>
      <c r="E1837" t="s">
        <v>23</v>
      </c>
      <c r="F1837" t="s">
        <v>24</v>
      </c>
      <c r="G1837" t="s">
        <v>25</v>
      </c>
      <c r="H1837" t="s">
        <v>26</v>
      </c>
      <c r="I1837">
        <v>1080</v>
      </c>
      <c r="J1837">
        <v>1</v>
      </c>
      <c r="K1837">
        <v>1080</v>
      </c>
      <c r="L1837" s="5">
        <v>0.05</v>
      </c>
      <c r="M1837">
        <f t="shared" si="56"/>
        <v>2020</v>
      </c>
      <c r="N1837" s="4" t="str">
        <f t="shared" si="57"/>
        <v>2020Oct</v>
      </c>
    </row>
    <row r="1838" spans="1:14" x14ac:dyDescent="0.3">
      <c r="A1838" s="4">
        <v>44127</v>
      </c>
      <c r="B1838" t="s">
        <v>38</v>
      </c>
      <c r="C1838" t="s">
        <v>15</v>
      </c>
      <c r="D1838" t="s">
        <v>86</v>
      </c>
      <c r="E1838" t="s">
        <v>17</v>
      </c>
      <c r="F1838" t="s">
        <v>41</v>
      </c>
      <c r="G1838" t="s">
        <v>42</v>
      </c>
      <c r="H1838" t="s">
        <v>26</v>
      </c>
      <c r="I1838">
        <v>113</v>
      </c>
      <c r="J1838">
        <v>2</v>
      </c>
      <c r="K1838">
        <v>226</v>
      </c>
      <c r="L1838" s="5">
        <v>0</v>
      </c>
      <c r="M1838">
        <f t="shared" si="56"/>
        <v>2020</v>
      </c>
      <c r="N1838" s="4" t="str">
        <f t="shared" si="57"/>
        <v>2020Oct</v>
      </c>
    </row>
    <row r="1839" spans="1:14" x14ac:dyDescent="0.3">
      <c r="A1839" s="4">
        <v>44127</v>
      </c>
      <c r="B1839" t="s">
        <v>89</v>
      </c>
      <c r="C1839" t="s">
        <v>15</v>
      </c>
      <c r="D1839" t="s">
        <v>180</v>
      </c>
      <c r="E1839" t="s">
        <v>17</v>
      </c>
      <c r="F1839" t="s">
        <v>426</v>
      </c>
      <c r="G1839" t="s">
        <v>457</v>
      </c>
      <c r="H1839" t="s">
        <v>428</v>
      </c>
      <c r="I1839">
        <v>62</v>
      </c>
      <c r="J1839">
        <v>4</v>
      </c>
      <c r="K1839">
        <v>248</v>
      </c>
      <c r="L1839" s="5">
        <v>0.05</v>
      </c>
      <c r="M1839">
        <f t="shared" si="56"/>
        <v>2020</v>
      </c>
      <c r="N1839" s="4" t="str">
        <f t="shared" si="57"/>
        <v>2020Oct</v>
      </c>
    </row>
    <row r="1840" spans="1:14" x14ac:dyDescent="0.3">
      <c r="A1840" s="4">
        <v>44127</v>
      </c>
      <c r="B1840" t="s">
        <v>34</v>
      </c>
      <c r="C1840" t="s">
        <v>21</v>
      </c>
      <c r="D1840" t="s">
        <v>549</v>
      </c>
      <c r="E1840" t="s">
        <v>17</v>
      </c>
      <c r="F1840" t="s">
        <v>426</v>
      </c>
      <c r="G1840" t="s">
        <v>442</v>
      </c>
      <c r="H1840" t="s">
        <v>428</v>
      </c>
      <c r="I1840">
        <v>81</v>
      </c>
      <c r="J1840">
        <v>2</v>
      </c>
      <c r="K1840">
        <v>162</v>
      </c>
      <c r="L1840" s="5">
        <v>0.24</v>
      </c>
      <c r="M1840">
        <f t="shared" si="56"/>
        <v>2020</v>
      </c>
      <c r="N1840" s="4" t="str">
        <f t="shared" si="57"/>
        <v>2020Oct</v>
      </c>
    </row>
    <row r="1841" spans="1:14" x14ac:dyDescent="0.3">
      <c r="A1841" s="4">
        <v>44127</v>
      </c>
      <c r="B1841" t="s">
        <v>38</v>
      </c>
      <c r="C1841" t="s">
        <v>15</v>
      </c>
      <c r="D1841" t="s">
        <v>538</v>
      </c>
      <c r="E1841" t="s">
        <v>50</v>
      </c>
      <c r="F1841" t="s">
        <v>51</v>
      </c>
      <c r="G1841" t="s">
        <v>52</v>
      </c>
      <c r="H1841" t="s">
        <v>53</v>
      </c>
      <c r="I1841">
        <v>9</v>
      </c>
      <c r="J1841">
        <v>4</v>
      </c>
      <c r="K1841">
        <v>36</v>
      </c>
      <c r="L1841" s="5">
        <v>0</v>
      </c>
      <c r="M1841">
        <f t="shared" si="56"/>
        <v>2020</v>
      </c>
      <c r="N1841" s="4" t="str">
        <f t="shared" si="57"/>
        <v>2020Oct</v>
      </c>
    </row>
    <row r="1842" spans="1:14" x14ac:dyDescent="0.3">
      <c r="A1842" s="4">
        <v>44128</v>
      </c>
      <c r="B1842" t="s">
        <v>34</v>
      </c>
      <c r="C1842" t="s">
        <v>21</v>
      </c>
      <c r="D1842" t="s">
        <v>80</v>
      </c>
      <c r="E1842" t="s">
        <v>17</v>
      </c>
      <c r="F1842" t="s">
        <v>75</v>
      </c>
      <c r="G1842" t="s">
        <v>175</v>
      </c>
      <c r="I1842">
        <v>34</v>
      </c>
      <c r="J1842">
        <v>1</v>
      </c>
      <c r="K1842">
        <v>34</v>
      </c>
      <c r="L1842" s="5">
        <v>0.24</v>
      </c>
      <c r="M1842">
        <f t="shared" si="56"/>
        <v>2020</v>
      </c>
      <c r="N1842" s="4" t="str">
        <f t="shared" si="57"/>
        <v>2020Oct</v>
      </c>
    </row>
    <row r="1843" spans="1:14" x14ac:dyDescent="0.3">
      <c r="A1843" s="4">
        <v>44128</v>
      </c>
      <c r="B1843" t="s">
        <v>14</v>
      </c>
      <c r="C1843" t="s">
        <v>15</v>
      </c>
      <c r="D1843" t="s">
        <v>260</v>
      </c>
      <c r="E1843" t="s">
        <v>62</v>
      </c>
      <c r="F1843" t="s">
        <v>63</v>
      </c>
      <c r="G1843" t="s">
        <v>64</v>
      </c>
      <c r="H1843" t="s">
        <v>125</v>
      </c>
      <c r="I1843">
        <v>35</v>
      </c>
      <c r="J1843">
        <v>1</v>
      </c>
      <c r="K1843">
        <v>35</v>
      </c>
      <c r="L1843" s="5">
        <v>0.05</v>
      </c>
      <c r="M1843">
        <f t="shared" si="56"/>
        <v>2020</v>
      </c>
      <c r="N1843" s="4" t="str">
        <f t="shared" si="57"/>
        <v>2020Oct</v>
      </c>
    </row>
    <row r="1844" spans="1:14" x14ac:dyDescent="0.3">
      <c r="A1844" s="4">
        <v>44128</v>
      </c>
      <c r="B1844" t="s">
        <v>14</v>
      </c>
      <c r="C1844" t="s">
        <v>21</v>
      </c>
      <c r="D1844" t="s">
        <v>382</v>
      </c>
      <c r="E1844" t="s">
        <v>17</v>
      </c>
      <c r="F1844" t="s">
        <v>32</v>
      </c>
      <c r="G1844" t="s">
        <v>47</v>
      </c>
      <c r="H1844" t="s">
        <v>15</v>
      </c>
      <c r="I1844">
        <v>1365</v>
      </c>
      <c r="J1844">
        <v>1</v>
      </c>
      <c r="K1844">
        <v>1365</v>
      </c>
      <c r="L1844" s="5">
        <v>0.12</v>
      </c>
      <c r="M1844">
        <f t="shared" si="56"/>
        <v>2020</v>
      </c>
      <c r="N1844" s="4" t="str">
        <f t="shared" si="57"/>
        <v>2020Oct</v>
      </c>
    </row>
    <row r="1845" spans="1:14" x14ac:dyDescent="0.3">
      <c r="A1845" s="4">
        <v>44128</v>
      </c>
      <c r="B1845" t="s">
        <v>14</v>
      </c>
      <c r="C1845" t="s">
        <v>15</v>
      </c>
      <c r="D1845" t="s">
        <v>471</v>
      </c>
      <c r="E1845" t="s">
        <v>62</v>
      </c>
      <c r="F1845" t="s">
        <v>418</v>
      </c>
      <c r="G1845" t="s">
        <v>419</v>
      </c>
      <c r="I1845">
        <v>120</v>
      </c>
      <c r="J1845">
        <v>3</v>
      </c>
      <c r="K1845">
        <v>360</v>
      </c>
      <c r="L1845" s="5">
        <v>0.05</v>
      </c>
      <c r="M1845">
        <f t="shared" si="56"/>
        <v>2020</v>
      </c>
      <c r="N1845" s="4" t="str">
        <f t="shared" si="57"/>
        <v>2020Oct</v>
      </c>
    </row>
    <row r="1846" spans="1:14" x14ac:dyDescent="0.3">
      <c r="A1846" s="4">
        <v>44129</v>
      </c>
      <c r="B1846" t="s">
        <v>14</v>
      </c>
      <c r="C1846" t="s">
        <v>48</v>
      </c>
      <c r="D1846" t="s">
        <v>583</v>
      </c>
      <c r="E1846" t="s">
        <v>17</v>
      </c>
      <c r="F1846" t="s">
        <v>426</v>
      </c>
      <c r="G1846" t="s">
        <v>442</v>
      </c>
      <c r="H1846" t="s">
        <v>428</v>
      </c>
      <c r="I1846">
        <v>81</v>
      </c>
      <c r="J1846">
        <v>3</v>
      </c>
      <c r="K1846">
        <v>243</v>
      </c>
      <c r="L1846" s="5">
        <v>0.15</v>
      </c>
      <c r="M1846">
        <f t="shared" si="56"/>
        <v>2020</v>
      </c>
      <c r="N1846" s="4" t="str">
        <f t="shared" si="57"/>
        <v>2020Oct</v>
      </c>
    </row>
    <row r="1847" spans="1:14" x14ac:dyDescent="0.3">
      <c r="A1847" s="4">
        <v>44129</v>
      </c>
      <c r="B1847" t="s">
        <v>38</v>
      </c>
      <c r="C1847" t="s">
        <v>21</v>
      </c>
      <c r="D1847" t="s">
        <v>305</v>
      </c>
      <c r="E1847" t="s">
        <v>50</v>
      </c>
      <c r="F1847" t="s">
        <v>257</v>
      </c>
      <c r="G1847" t="s">
        <v>411</v>
      </c>
      <c r="H1847" t="s">
        <v>259</v>
      </c>
      <c r="I1847">
        <v>9</v>
      </c>
      <c r="J1847">
        <v>4</v>
      </c>
      <c r="K1847">
        <v>36</v>
      </c>
      <c r="L1847" s="5">
        <v>0.02</v>
      </c>
      <c r="M1847">
        <f t="shared" si="56"/>
        <v>2020</v>
      </c>
      <c r="N1847" s="4" t="str">
        <f t="shared" si="57"/>
        <v>2020Oct</v>
      </c>
    </row>
    <row r="1848" spans="1:14" x14ac:dyDescent="0.3">
      <c r="A1848" s="4">
        <v>44130</v>
      </c>
      <c r="B1848" t="s">
        <v>89</v>
      </c>
      <c r="C1848" t="s">
        <v>15</v>
      </c>
      <c r="D1848" t="s">
        <v>148</v>
      </c>
      <c r="E1848" t="s">
        <v>50</v>
      </c>
      <c r="F1848" t="s">
        <v>51</v>
      </c>
      <c r="G1848" t="s">
        <v>52</v>
      </c>
      <c r="H1848" t="s">
        <v>53</v>
      </c>
      <c r="I1848">
        <v>9</v>
      </c>
      <c r="J1848">
        <v>8</v>
      </c>
      <c r="K1848">
        <v>72</v>
      </c>
      <c r="L1848" s="5">
        <v>0.05</v>
      </c>
      <c r="M1848">
        <f t="shared" si="56"/>
        <v>2020</v>
      </c>
      <c r="N1848" s="4" t="str">
        <f t="shared" si="57"/>
        <v>2020Oct</v>
      </c>
    </row>
    <row r="1849" spans="1:14" x14ac:dyDescent="0.3">
      <c r="A1849" s="4">
        <v>44130</v>
      </c>
      <c r="B1849" t="s">
        <v>14</v>
      </c>
      <c r="C1849" t="s">
        <v>48</v>
      </c>
      <c r="D1849" t="s">
        <v>569</v>
      </c>
      <c r="E1849" t="s">
        <v>50</v>
      </c>
      <c r="F1849" t="s">
        <v>55</v>
      </c>
      <c r="G1849" t="s">
        <v>56</v>
      </c>
      <c r="H1849" t="s">
        <v>53</v>
      </c>
      <c r="I1849">
        <v>50</v>
      </c>
      <c r="J1849">
        <v>2</v>
      </c>
      <c r="K1849">
        <v>100</v>
      </c>
      <c r="L1849" s="5">
        <v>0.15</v>
      </c>
      <c r="M1849">
        <f t="shared" si="56"/>
        <v>2020</v>
      </c>
      <c r="N1849" s="4" t="str">
        <f t="shared" si="57"/>
        <v>2020Oct</v>
      </c>
    </row>
    <row r="1850" spans="1:14" x14ac:dyDescent="0.3">
      <c r="A1850" s="4">
        <v>44131</v>
      </c>
      <c r="B1850" t="s">
        <v>38</v>
      </c>
      <c r="C1850" t="s">
        <v>15</v>
      </c>
      <c r="D1850" t="s">
        <v>393</v>
      </c>
      <c r="E1850" t="s">
        <v>50</v>
      </c>
      <c r="F1850" t="s">
        <v>78</v>
      </c>
      <c r="G1850" t="s">
        <v>79</v>
      </c>
      <c r="H1850" t="s">
        <v>26</v>
      </c>
      <c r="I1850">
        <v>24</v>
      </c>
      <c r="J1850">
        <v>1</v>
      </c>
      <c r="K1850">
        <v>24</v>
      </c>
      <c r="L1850" s="5">
        <v>0</v>
      </c>
      <c r="M1850">
        <f t="shared" si="56"/>
        <v>2020</v>
      </c>
      <c r="N1850" s="4" t="str">
        <f t="shared" si="57"/>
        <v>2020Oct</v>
      </c>
    </row>
    <row r="1851" spans="1:14" x14ac:dyDescent="0.3">
      <c r="A1851" s="4">
        <v>44131</v>
      </c>
      <c r="B1851" t="s">
        <v>416</v>
      </c>
      <c r="C1851" t="s">
        <v>15</v>
      </c>
      <c r="D1851" t="s">
        <v>556</v>
      </c>
      <c r="E1851" t="s">
        <v>17</v>
      </c>
      <c r="F1851" t="s">
        <v>18</v>
      </c>
      <c r="G1851" t="s">
        <v>45</v>
      </c>
      <c r="H1851" t="s">
        <v>30</v>
      </c>
      <c r="I1851">
        <v>337</v>
      </c>
      <c r="J1851">
        <v>2</v>
      </c>
      <c r="K1851">
        <v>674</v>
      </c>
      <c r="L1851" s="5">
        <v>0</v>
      </c>
      <c r="M1851">
        <f t="shared" si="56"/>
        <v>2020</v>
      </c>
      <c r="N1851" s="4" t="str">
        <f t="shared" si="57"/>
        <v>2020Oct</v>
      </c>
    </row>
    <row r="1852" spans="1:14" x14ac:dyDescent="0.3">
      <c r="A1852" s="4">
        <v>44132</v>
      </c>
      <c r="B1852" t="s">
        <v>38</v>
      </c>
      <c r="C1852" t="s">
        <v>21</v>
      </c>
      <c r="D1852" t="s">
        <v>328</v>
      </c>
      <c r="E1852" t="s">
        <v>50</v>
      </c>
      <c r="F1852" t="s">
        <v>55</v>
      </c>
      <c r="G1852" t="s">
        <v>56</v>
      </c>
      <c r="H1852" t="s">
        <v>53</v>
      </c>
      <c r="I1852">
        <v>50</v>
      </c>
      <c r="J1852">
        <v>1</v>
      </c>
      <c r="K1852">
        <v>50</v>
      </c>
      <c r="L1852" s="5">
        <v>0.02</v>
      </c>
      <c r="M1852">
        <f t="shared" si="56"/>
        <v>2020</v>
      </c>
      <c r="N1852" s="4" t="str">
        <f t="shared" si="57"/>
        <v>2020Oct</v>
      </c>
    </row>
    <row r="1853" spans="1:14" x14ac:dyDescent="0.3">
      <c r="A1853" s="4">
        <v>44132</v>
      </c>
      <c r="B1853" t="s">
        <v>14</v>
      </c>
      <c r="C1853" t="s">
        <v>21</v>
      </c>
      <c r="D1853" t="s">
        <v>408</v>
      </c>
      <c r="E1853" t="s">
        <v>23</v>
      </c>
      <c r="F1853" t="s">
        <v>28</v>
      </c>
      <c r="G1853" t="s">
        <v>29</v>
      </c>
      <c r="H1853" t="s">
        <v>30</v>
      </c>
      <c r="I1853">
        <v>783</v>
      </c>
      <c r="J1853">
        <v>1</v>
      </c>
      <c r="K1853">
        <v>783</v>
      </c>
      <c r="L1853" s="5">
        <v>0.12</v>
      </c>
      <c r="M1853">
        <f t="shared" si="56"/>
        <v>2020</v>
      </c>
      <c r="N1853" s="4" t="str">
        <f t="shared" si="57"/>
        <v>2020Oct</v>
      </c>
    </row>
    <row r="1854" spans="1:14" x14ac:dyDescent="0.3">
      <c r="A1854" s="4">
        <v>44132</v>
      </c>
      <c r="B1854" t="s">
        <v>89</v>
      </c>
      <c r="C1854" t="s">
        <v>15</v>
      </c>
      <c r="D1854" t="s">
        <v>98</v>
      </c>
      <c r="E1854" t="s">
        <v>62</v>
      </c>
      <c r="F1854" t="s">
        <v>418</v>
      </c>
      <c r="G1854" t="s">
        <v>419</v>
      </c>
      <c r="I1854">
        <v>120</v>
      </c>
      <c r="J1854">
        <v>9</v>
      </c>
      <c r="K1854">
        <v>1080</v>
      </c>
      <c r="L1854" s="5">
        <v>0.05</v>
      </c>
      <c r="M1854">
        <f t="shared" si="56"/>
        <v>2020</v>
      </c>
      <c r="N1854" s="4" t="str">
        <f t="shared" si="57"/>
        <v>2020Oct</v>
      </c>
    </row>
    <row r="1855" spans="1:14" x14ac:dyDescent="0.3">
      <c r="A1855" s="4">
        <v>44132</v>
      </c>
      <c r="B1855" t="s">
        <v>38</v>
      </c>
      <c r="C1855" t="s">
        <v>21</v>
      </c>
      <c r="D1855" t="s">
        <v>570</v>
      </c>
      <c r="E1855" t="s">
        <v>17</v>
      </c>
      <c r="F1855" t="s">
        <v>431</v>
      </c>
      <c r="G1855" t="s">
        <v>432</v>
      </c>
      <c r="H1855" t="s">
        <v>125</v>
      </c>
      <c r="I1855">
        <v>333</v>
      </c>
      <c r="J1855">
        <v>1</v>
      </c>
      <c r="K1855">
        <v>333</v>
      </c>
      <c r="L1855" s="5">
        <v>0.02</v>
      </c>
      <c r="M1855">
        <f t="shared" si="56"/>
        <v>2020</v>
      </c>
      <c r="N1855" s="4" t="str">
        <f t="shared" si="57"/>
        <v>2020Oct</v>
      </c>
    </row>
    <row r="1856" spans="1:14" x14ac:dyDescent="0.3">
      <c r="A1856" s="4">
        <v>44133</v>
      </c>
      <c r="B1856" t="s">
        <v>14</v>
      </c>
      <c r="C1856" t="s">
        <v>15</v>
      </c>
      <c r="D1856" t="s">
        <v>518</v>
      </c>
      <c r="E1856" t="s">
        <v>50</v>
      </c>
      <c r="F1856" t="s">
        <v>55</v>
      </c>
      <c r="G1856" t="s">
        <v>56</v>
      </c>
      <c r="H1856" t="s">
        <v>53</v>
      </c>
      <c r="I1856">
        <v>50</v>
      </c>
      <c r="J1856">
        <v>1</v>
      </c>
      <c r="K1856">
        <v>50</v>
      </c>
      <c r="L1856" s="5">
        <v>0.05</v>
      </c>
      <c r="M1856">
        <f t="shared" si="56"/>
        <v>2020</v>
      </c>
      <c r="N1856" s="4" t="str">
        <f t="shared" si="57"/>
        <v>2020Oct</v>
      </c>
    </row>
    <row r="1857" spans="1:14" x14ac:dyDescent="0.3">
      <c r="A1857" s="4">
        <v>44133</v>
      </c>
      <c r="B1857" t="s">
        <v>14</v>
      </c>
      <c r="C1857" t="s">
        <v>21</v>
      </c>
      <c r="D1857" t="s">
        <v>289</v>
      </c>
      <c r="E1857" t="s">
        <v>50</v>
      </c>
      <c r="F1857" t="s">
        <v>51</v>
      </c>
      <c r="G1857" t="s">
        <v>52</v>
      </c>
      <c r="H1857" t="s">
        <v>53</v>
      </c>
      <c r="I1857">
        <v>9</v>
      </c>
      <c r="J1857">
        <v>3</v>
      </c>
      <c r="K1857">
        <v>27</v>
      </c>
      <c r="L1857" s="5">
        <v>0.12</v>
      </c>
      <c r="M1857">
        <f t="shared" si="56"/>
        <v>2020</v>
      </c>
      <c r="N1857" s="4" t="str">
        <f t="shared" si="57"/>
        <v>2020Oct</v>
      </c>
    </row>
    <row r="1858" spans="1:14" x14ac:dyDescent="0.3">
      <c r="A1858" s="4">
        <v>44133</v>
      </c>
      <c r="B1858" t="s">
        <v>14</v>
      </c>
      <c r="C1858" t="s">
        <v>15</v>
      </c>
      <c r="D1858" t="s">
        <v>155</v>
      </c>
      <c r="E1858" t="s">
        <v>50</v>
      </c>
      <c r="F1858" t="s">
        <v>58</v>
      </c>
      <c r="G1858" t="s">
        <v>455</v>
      </c>
      <c r="H1858" t="s">
        <v>26</v>
      </c>
      <c r="I1858">
        <v>70</v>
      </c>
      <c r="J1858">
        <v>6</v>
      </c>
      <c r="K1858">
        <v>420</v>
      </c>
      <c r="L1858" s="5">
        <v>0.05</v>
      </c>
      <c r="M1858">
        <f t="shared" si="56"/>
        <v>2020</v>
      </c>
      <c r="N1858" s="4" t="str">
        <f t="shared" si="57"/>
        <v>2020Oct</v>
      </c>
    </row>
    <row r="1859" spans="1:14" x14ac:dyDescent="0.3">
      <c r="A1859" s="4">
        <v>44134</v>
      </c>
      <c r="B1859" t="s">
        <v>14</v>
      </c>
      <c r="C1859" t="s">
        <v>15</v>
      </c>
      <c r="D1859" t="s">
        <v>322</v>
      </c>
      <c r="E1859" t="s">
        <v>17</v>
      </c>
      <c r="F1859" t="s">
        <v>41</v>
      </c>
      <c r="G1859" t="s">
        <v>107</v>
      </c>
      <c r="H1859" t="s">
        <v>26</v>
      </c>
      <c r="I1859">
        <v>248</v>
      </c>
      <c r="J1859">
        <v>1</v>
      </c>
      <c r="K1859">
        <v>248</v>
      </c>
      <c r="L1859" s="5">
        <v>0.05</v>
      </c>
      <c r="M1859">
        <f t="shared" ref="M1859:M1922" si="58">YEAR(A1859)</f>
        <v>2020</v>
      </c>
      <c r="N1859" s="4" t="str">
        <f t="shared" ref="N1859:N1922" si="59">YEAR(A1859)&amp;TEXT(A1859,"mmm")</f>
        <v>2020Oct</v>
      </c>
    </row>
    <row r="1860" spans="1:14" x14ac:dyDescent="0.3">
      <c r="A1860" s="4">
        <v>44134</v>
      </c>
      <c r="B1860" t="s">
        <v>14</v>
      </c>
      <c r="C1860" t="s">
        <v>15</v>
      </c>
      <c r="D1860" t="s">
        <v>530</v>
      </c>
      <c r="E1860" t="s">
        <v>17</v>
      </c>
      <c r="F1860" t="s">
        <v>426</v>
      </c>
      <c r="G1860" t="s">
        <v>442</v>
      </c>
      <c r="H1860" t="s">
        <v>428</v>
      </c>
      <c r="I1860">
        <v>81</v>
      </c>
      <c r="J1860">
        <v>2</v>
      </c>
      <c r="K1860">
        <v>162</v>
      </c>
      <c r="L1860" s="5">
        <v>0.05</v>
      </c>
      <c r="M1860">
        <f t="shared" si="58"/>
        <v>2020</v>
      </c>
      <c r="N1860" s="4" t="str">
        <f t="shared" si="59"/>
        <v>2020Oct</v>
      </c>
    </row>
    <row r="1861" spans="1:14" x14ac:dyDescent="0.3">
      <c r="A1861" s="4">
        <v>44134</v>
      </c>
      <c r="B1861" t="s">
        <v>38</v>
      </c>
      <c r="C1861" t="s">
        <v>21</v>
      </c>
      <c r="D1861" t="s">
        <v>40</v>
      </c>
      <c r="E1861" t="s">
        <v>50</v>
      </c>
      <c r="F1861" t="s">
        <v>257</v>
      </c>
      <c r="G1861" t="s">
        <v>411</v>
      </c>
      <c r="H1861" t="s">
        <v>259</v>
      </c>
      <c r="I1861">
        <v>9</v>
      </c>
      <c r="J1861">
        <v>5</v>
      </c>
      <c r="K1861">
        <v>45</v>
      </c>
      <c r="L1861" s="5">
        <v>0.02</v>
      </c>
      <c r="M1861">
        <f t="shared" si="58"/>
        <v>2020</v>
      </c>
      <c r="N1861" s="4" t="str">
        <f t="shared" si="59"/>
        <v>2020Oct</v>
      </c>
    </row>
    <row r="1862" spans="1:14" x14ac:dyDescent="0.3">
      <c r="A1862" s="4">
        <v>44135</v>
      </c>
      <c r="B1862" t="s">
        <v>34</v>
      </c>
      <c r="C1862" t="s">
        <v>15</v>
      </c>
      <c r="D1862" t="s">
        <v>436</v>
      </c>
      <c r="E1862" t="s">
        <v>23</v>
      </c>
      <c r="F1862" t="s">
        <v>24</v>
      </c>
      <c r="G1862" t="s">
        <v>103</v>
      </c>
      <c r="H1862" t="s">
        <v>26</v>
      </c>
      <c r="I1862">
        <v>2295</v>
      </c>
      <c r="J1862">
        <v>2</v>
      </c>
      <c r="K1862">
        <v>4590</v>
      </c>
      <c r="L1862" s="5">
        <v>0.1</v>
      </c>
      <c r="M1862">
        <f t="shared" si="58"/>
        <v>2020</v>
      </c>
      <c r="N1862" s="4" t="str">
        <f t="shared" si="59"/>
        <v>2020Oct</v>
      </c>
    </row>
    <row r="1863" spans="1:14" x14ac:dyDescent="0.3">
      <c r="A1863" s="4">
        <v>44136</v>
      </c>
      <c r="B1863" t="s">
        <v>14</v>
      </c>
      <c r="C1863" t="s">
        <v>15</v>
      </c>
      <c r="D1863" t="s">
        <v>226</v>
      </c>
      <c r="E1863" t="s">
        <v>23</v>
      </c>
      <c r="F1863" t="s">
        <v>24</v>
      </c>
      <c r="G1863" t="s">
        <v>103</v>
      </c>
      <c r="H1863" t="s">
        <v>15</v>
      </c>
      <c r="I1863">
        <v>2320</v>
      </c>
      <c r="J1863">
        <v>1</v>
      </c>
      <c r="K1863">
        <v>2320</v>
      </c>
      <c r="L1863" s="5">
        <v>0.05</v>
      </c>
      <c r="M1863">
        <f t="shared" si="58"/>
        <v>2020</v>
      </c>
      <c r="N1863" s="4" t="str">
        <f t="shared" si="59"/>
        <v>2020Nov</v>
      </c>
    </row>
    <row r="1864" spans="1:14" x14ac:dyDescent="0.3">
      <c r="A1864" s="4">
        <v>44136</v>
      </c>
      <c r="B1864" t="s">
        <v>14</v>
      </c>
      <c r="C1864" t="s">
        <v>15</v>
      </c>
      <c r="D1864" t="s">
        <v>277</v>
      </c>
      <c r="E1864" t="s">
        <v>17</v>
      </c>
      <c r="F1864" t="s">
        <v>18</v>
      </c>
      <c r="G1864" t="s">
        <v>45</v>
      </c>
      <c r="H1864" t="s">
        <v>30</v>
      </c>
      <c r="I1864">
        <v>337</v>
      </c>
      <c r="J1864">
        <v>1</v>
      </c>
      <c r="K1864">
        <v>337</v>
      </c>
      <c r="L1864" s="5">
        <v>0.05</v>
      </c>
      <c r="M1864">
        <f t="shared" si="58"/>
        <v>2020</v>
      </c>
      <c r="N1864" s="4" t="str">
        <f t="shared" si="59"/>
        <v>2020Nov</v>
      </c>
    </row>
    <row r="1865" spans="1:14" x14ac:dyDescent="0.3">
      <c r="A1865" s="4">
        <v>44136</v>
      </c>
      <c r="B1865" t="s">
        <v>14</v>
      </c>
      <c r="C1865" t="s">
        <v>21</v>
      </c>
      <c r="D1865" t="s">
        <v>120</v>
      </c>
      <c r="E1865" t="s">
        <v>17</v>
      </c>
      <c r="F1865" t="s">
        <v>18</v>
      </c>
      <c r="G1865" t="s">
        <v>45</v>
      </c>
      <c r="H1865" t="s">
        <v>30</v>
      </c>
      <c r="I1865">
        <v>337</v>
      </c>
      <c r="J1865">
        <v>1</v>
      </c>
      <c r="K1865">
        <v>337</v>
      </c>
      <c r="L1865" s="5">
        <v>0.12</v>
      </c>
      <c r="M1865">
        <f t="shared" si="58"/>
        <v>2020</v>
      </c>
      <c r="N1865" s="4" t="str">
        <f t="shared" si="59"/>
        <v>2020Nov</v>
      </c>
    </row>
    <row r="1866" spans="1:14" x14ac:dyDescent="0.3">
      <c r="A1866" s="4">
        <v>44136</v>
      </c>
      <c r="B1866" t="s">
        <v>14</v>
      </c>
      <c r="C1866" t="s">
        <v>15</v>
      </c>
      <c r="D1866" t="s">
        <v>604</v>
      </c>
      <c r="E1866" t="s">
        <v>23</v>
      </c>
      <c r="F1866" t="s">
        <v>24</v>
      </c>
      <c r="G1866" t="s">
        <v>103</v>
      </c>
      <c r="H1866" t="s">
        <v>15</v>
      </c>
      <c r="I1866">
        <v>2320</v>
      </c>
      <c r="J1866">
        <v>1</v>
      </c>
      <c r="K1866">
        <v>2320</v>
      </c>
      <c r="L1866" s="5">
        <v>0.05</v>
      </c>
      <c r="M1866">
        <f t="shared" si="58"/>
        <v>2020</v>
      </c>
      <c r="N1866" s="4" t="str">
        <f t="shared" si="59"/>
        <v>2020Nov</v>
      </c>
    </row>
    <row r="1867" spans="1:14" x14ac:dyDescent="0.3">
      <c r="A1867" s="4">
        <v>44136</v>
      </c>
      <c r="B1867" t="s">
        <v>14</v>
      </c>
      <c r="C1867" t="s">
        <v>15</v>
      </c>
      <c r="D1867" t="s">
        <v>604</v>
      </c>
      <c r="E1867" t="s">
        <v>62</v>
      </c>
      <c r="F1867" t="s">
        <v>63</v>
      </c>
      <c r="G1867" t="s">
        <v>64</v>
      </c>
      <c r="H1867" t="s">
        <v>26</v>
      </c>
      <c r="I1867">
        <v>35</v>
      </c>
      <c r="J1867">
        <v>1</v>
      </c>
      <c r="K1867">
        <v>35</v>
      </c>
      <c r="L1867" s="5">
        <v>0.05</v>
      </c>
      <c r="M1867">
        <f t="shared" si="58"/>
        <v>2020</v>
      </c>
      <c r="N1867" s="4" t="str">
        <f t="shared" si="59"/>
        <v>2020Nov</v>
      </c>
    </row>
    <row r="1868" spans="1:14" x14ac:dyDescent="0.3">
      <c r="A1868" s="4">
        <v>44136</v>
      </c>
      <c r="B1868" t="s">
        <v>14</v>
      </c>
      <c r="C1868" t="s">
        <v>15</v>
      </c>
      <c r="D1868" t="s">
        <v>246</v>
      </c>
      <c r="E1868" t="s">
        <v>17</v>
      </c>
      <c r="F1868" t="s">
        <v>426</v>
      </c>
      <c r="G1868" t="s">
        <v>479</v>
      </c>
      <c r="H1868" t="s">
        <v>428</v>
      </c>
      <c r="I1868">
        <v>40</v>
      </c>
      <c r="J1868">
        <v>2</v>
      </c>
      <c r="K1868">
        <v>80</v>
      </c>
      <c r="L1868" s="5">
        <v>0.05</v>
      </c>
      <c r="M1868">
        <f t="shared" si="58"/>
        <v>2020</v>
      </c>
      <c r="N1868" s="4" t="str">
        <f t="shared" si="59"/>
        <v>2020Nov</v>
      </c>
    </row>
    <row r="1869" spans="1:14" x14ac:dyDescent="0.3">
      <c r="A1869" s="4">
        <v>44136</v>
      </c>
      <c r="B1869" t="s">
        <v>38</v>
      </c>
      <c r="C1869" t="s">
        <v>15</v>
      </c>
      <c r="D1869" t="s">
        <v>538</v>
      </c>
      <c r="E1869" t="s">
        <v>62</v>
      </c>
      <c r="F1869" t="s">
        <v>63</v>
      </c>
      <c r="G1869" t="s">
        <v>64</v>
      </c>
      <c r="H1869" t="s">
        <v>30</v>
      </c>
      <c r="I1869">
        <v>35</v>
      </c>
      <c r="J1869">
        <v>5</v>
      </c>
      <c r="K1869">
        <v>175</v>
      </c>
      <c r="L1869" s="5">
        <v>0</v>
      </c>
      <c r="M1869">
        <f t="shared" si="58"/>
        <v>2020</v>
      </c>
      <c r="N1869" s="4" t="str">
        <f t="shared" si="59"/>
        <v>2020Nov</v>
      </c>
    </row>
    <row r="1870" spans="1:14" x14ac:dyDescent="0.3">
      <c r="A1870" s="4">
        <v>44136</v>
      </c>
      <c r="B1870" t="s">
        <v>14</v>
      </c>
      <c r="C1870" t="s">
        <v>15</v>
      </c>
      <c r="D1870" t="s">
        <v>116</v>
      </c>
      <c r="E1870" t="s">
        <v>62</v>
      </c>
      <c r="F1870" t="s">
        <v>63</v>
      </c>
      <c r="G1870" t="s">
        <v>64</v>
      </c>
      <c r="H1870" t="s">
        <v>125</v>
      </c>
      <c r="I1870">
        <v>35</v>
      </c>
      <c r="J1870">
        <v>2</v>
      </c>
      <c r="K1870">
        <v>70</v>
      </c>
      <c r="L1870" s="5">
        <v>0.05</v>
      </c>
      <c r="M1870">
        <f t="shared" si="58"/>
        <v>2020</v>
      </c>
      <c r="N1870" s="4" t="str">
        <f t="shared" si="59"/>
        <v>2020Nov</v>
      </c>
    </row>
    <row r="1871" spans="1:14" x14ac:dyDescent="0.3">
      <c r="A1871" s="4">
        <v>44137</v>
      </c>
      <c r="B1871" t="s">
        <v>14</v>
      </c>
      <c r="C1871" t="s">
        <v>15</v>
      </c>
      <c r="D1871" t="s">
        <v>74</v>
      </c>
      <c r="E1871" t="s">
        <v>17</v>
      </c>
      <c r="F1871" t="s">
        <v>32</v>
      </c>
      <c r="G1871" t="s">
        <v>47</v>
      </c>
      <c r="H1871" t="s">
        <v>15</v>
      </c>
      <c r="I1871">
        <v>1365</v>
      </c>
      <c r="J1871">
        <v>1</v>
      </c>
      <c r="K1871">
        <v>1365</v>
      </c>
      <c r="L1871" s="5">
        <v>0.05</v>
      </c>
      <c r="M1871">
        <f t="shared" si="58"/>
        <v>2020</v>
      </c>
      <c r="N1871" s="4" t="str">
        <f t="shared" si="59"/>
        <v>2020Nov</v>
      </c>
    </row>
    <row r="1872" spans="1:14" x14ac:dyDescent="0.3">
      <c r="A1872" s="4">
        <v>44137</v>
      </c>
      <c r="B1872" t="s">
        <v>14</v>
      </c>
      <c r="C1872" t="s">
        <v>15</v>
      </c>
      <c r="D1872" t="s">
        <v>353</v>
      </c>
      <c r="E1872" t="s">
        <v>50</v>
      </c>
      <c r="F1872" t="s">
        <v>51</v>
      </c>
      <c r="G1872" t="s">
        <v>52</v>
      </c>
      <c r="H1872" t="s">
        <v>53</v>
      </c>
      <c r="I1872">
        <v>9</v>
      </c>
      <c r="J1872">
        <v>2</v>
      </c>
      <c r="K1872">
        <v>18</v>
      </c>
      <c r="L1872" s="5">
        <v>0.05</v>
      </c>
      <c r="M1872">
        <f t="shared" si="58"/>
        <v>2020</v>
      </c>
      <c r="N1872" s="4" t="str">
        <f t="shared" si="59"/>
        <v>2020Nov</v>
      </c>
    </row>
    <row r="1873" spans="1:14" x14ac:dyDescent="0.3">
      <c r="A1873" s="4">
        <v>44137</v>
      </c>
      <c r="B1873" t="s">
        <v>14</v>
      </c>
      <c r="C1873" t="s">
        <v>48</v>
      </c>
      <c r="D1873" t="s">
        <v>129</v>
      </c>
      <c r="E1873" t="s">
        <v>62</v>
      </c>
      <c r="F1873" t="s">
        <v>63</v>
      </c>
      <c r="G1873" t="s">
        <v>64</v>
      </c>
      <c r="H1873" t="s">
        <v>125</v>
      </c>
      <c r="I1873">
        <v>35</v>
      </c>
      <c r="J1873">
        <v>10</v>
      </c>
      <c r="K1873">
        <v>350</v>
      </c>
      <c r="L1873" s="5">
        <v>0.15</v>
      </c>
      <c r="M1873">
        <f t="shared" si="58"/>
        <v>2020</v>
      </c>
      <c r="N1873" s="4" t="str">
        <f t="shared" si="59"/>
        <v>2020Nov</v>
      </c>
    </row>
    <row r="1874" spans="1:14" x14ac:dyDescent="0.3">
      <c r="A1874" s="4">
        <v>44137</v>
      </c>
      <c r="B1874" t="s">
        <v>14</v>
      </c>
      <c r="C1874" t="s">
        <v>21</v>
      </c>
      <c r="D1874" t="s">
        <v>571</v>
      </c>
      <c r="E1874" t="s">
        <v>50</v>
      </c>
      <c r="F1874" t="s">
        <v>78</v>
      </c>
      <c r="G1874" t="s">
        <v>79</v>
      </c>
      <c r="H1874" t="s">
        <v>26</v>
      </c>
      <c r="I1874">
        <v>24</v>
      </c>
      <c r="J1874">
        <v>3</v>
      </c>
      <c r="K1874">
        <v>72</v>
      </c>
      <c r="L1874" s="5">
        <v>0.12</v>
      </c>
      <c r="M1874">
        <f t="shared" si="58"/>
        <v>2020</v>
      </c>
      <c r="N1874" s="4" t="str">
        <f t="shared" si="59"/>
        <v>2020Nov</v>
      </c>
    </row>
    <row r="1875" spans="1:14" x14ac:dyDescent="0.3">
      <c r="A1875" s="4">
        <v>44137</v>
      </c>
      <c r="B1875" t="s">
        <v>14</v>
      </c>
      <c r="C1875" t="s">
        <v>15</v>
      </c>
      <c r="D1875" t="s">
        <v>471</v>
      </c>
      <c r="E1875" t="s">
        <v>17</v>
      </c>
      <c r="F1875" t="s">
        <v>426</v>
      </c>
      <c r="G1875" t="s">
        <v>494</v>
      </c>
      <c r="H1875" t="s">
        <v>428</v>
      </c>
      <c r="I1875">
        <v>62</v>
      </c>
      <c r="J1875">
        <v>3</v>
      </c>
      <c r="K1875">
        <v>186</v>
      </c>
      <c r="L1875" s="5">
        <v>0.05</v>
      </c>
      <c r="M1875">
        <f t="shared" si="58"/>
        <v>2020</v>
      </c>
      <c r="N1875" s="4" t="str">
        <f t="shared" si="59"/>
        <v>2020Nov</v>
      </c>
    </row>
    <row r="1876" spans="1:14" x14ac:dyDescent="0.3">
      <c r="A1876" s="4">
        <v>44137</v>
      </c>
      <c r="B1876" t="s">
        <v>14</v>
      </c>
      <c r="C1876" t="s">
        <v>48</v>
      </c>
      <c r="D1876" t="s">
        <v>592</v>
      </c>
      <c r="E1876" t="s">
        <v>23</v>
      </c>
      <c r="F1876" t="s">
        <v>447</v>
      </c>
      <c r="G1876" t="s">
        <v>451</v>
      </c>
      <c r="H1876" t="s">
        <v>20</v>
      </c>
      <c r="I1876">
        <v>742</v>
      </c>
      <c r="J1876">
        <v>1</v>
      </c>
      <c r="K1876">
        <v>742</v>
      </c>
      <c r="L1876" s="5">
        <v>0.15</v>
      </c>
      <c r="M1876">
        <f t="shared" si="58"/>
        <v>2020</v>
      </c>
      <c r="N1876" s="4" t="str">
        <f t="shared" si="59"/>
        <v>2020Nov</v>
      </c>
    </row>
    <row r="1877" spans="1:14" x14ac:dyDescent="0.3">
      <c r="A1877" s="4">
        <v>44138</v>
      </c>
      <c r="B1877" t="s">
        <v>14</v>
      </c>
      <c r="C1877" t="s">
        <v>15</v>
      </c>
      <c r="D1877" t="s">
        <v>366</v>
      </c>
      <c r="E1877" t="s">
        <v>17</v>
      </c>
      <c r="F1877" t="s">
        <v>18</v>
      </c>
      <c r="G1877" t="s">
        <v>19</v>
      </c>
      <c r="H1877" t="s">
        <v>20</v>
      </c>
      <c r="I1877">
        <v>595</v>
      </c>
      <c r="J1877">
        <v>1</v>
      </c>
      <c r="K1877">
        <v>595</v>
      </c>
      <c r="L1877" s="5">
        <v>0.05</v>
      </c>
      <c r="M1877">
        <f t="shared" si="58"/>
        <v>2020</v>
      </c>
      <c r="N1877" s="4" t="str">
        <f t="shared" si="59"/>
        <v>2020Nov</v>
      </c>
    </row>
    <row r="1878" spans="1:14" x14ac:dyDescent="0.3">
      <c r="A1878" s="4">
        <v>44138</v>
      </c>
      <c r="B1878" t="s">
        <v>14</v>
      </c>
      <c r="C1878" t="s">
        <v>15</v>
      </c>
      <c r="D1878" t="s">
        <v>151</v>
      </c>
      <c r="E1878" t="s">
        <v>62</v>
      </c>
      <c r="F1878" t="s">
        <v>418</v>
      </c>
      <c r="G1878" t="s">
        <v>419</v>
      </c>
      <c r="I1878">
        <v>120</v>
      </c>
      <c r="J1878">
        <v>4</v>
      </c>
      <c r="K1878">
        <v>480</v>
      </c>
      <c r="L1878" s="5">
        <v>0.05</v>
      </c>
      <c r="M1878">
        <f t="shared" si="58"/>
        <v>2020</v>
      </c>
      <c r="N1878" s="4" t="str">
        <f t="shared" si="59"/>
        <v>2020Nov</v>
      </c>
    </row>
    <row r="1879" spans="1:14" x14ac:dyDescent="0.3">
      <c r="A1879" s="4">
        <v>44139</v>
      </c>
      <c r="B1879" t="s">
        <v>89</v>
      </c>
      <c r="C1879" t="s">
        <v>15</v>
      </c>
      <c r="D1879" t="s">
        <v>180</v>
      </c>
      <c r="E1879" t="s">
        <v>50</v>
      </c>
      <c r="F1879" t="s">
        <v>78</v>
      </c>
      <c r="G1879" t="s">
        <v>79</v>
      </c>
      <c r="H1879" t="s">
        <v>26</v>
      </c>
      <c r="I1879">
        <v>24</v>
      </c>
      <c r="J1879">
        <v>4</v>
      </c>
      <c r="K1879">
        <v>96</v>
      </c>
      <c r="L1879" s="5">
        <v>0.05</v>
      </c>
      <c r="M1879">
        <f t="shared" si="58"/>
        <v>2020</v>
      </c>
      <c r="N1879" s="4" t="str">
        <f t="shared" si="59"/>
        <v>2020Nov</v>
      </c>
    </row>
    <row r="1880" spans="1:14" x14ac:dyDescent="0.3">
      <c r="A1880" s="4">
        <v>44139</v>
      </c>
      <c r="B1880" t="s">
        <v>14</v>
      </c>
      <c r="C1880" t="s">
        <v>15</v>
      </c>
      <c r="D1880" t="s">
        <v>599</v>
      </c>
      <c r="E1880" t="s">
        <v>23</v>
      </c>
      <c r="F1880" t="s">
        <v>28</v>
      </c>
      <c r="G1880" t="s">
        <v>29</v>
      </c>
      <c r="H1880" t="s">
        <v>26</v>
      </c>
      <c r="I1880">
        <v>783</v>
      </c>
      <c r="J1880">
        <v>5</v>
      </c>
      <c r="K1880">
        <v>3915</v>
      </c>
      <c r="L1880" s="5">
        <v>0.05</v>
      </c>
      <c r="M1880">
        <f t="shared" si="58"/>
        <v>2020</v>
      </c>
      <c r="N1880" s="4" t="str">
        <f t="shared" si="59"/>
        <v>2020Nov</v>
      </c>
    </row>
    <row r="1881" spans="1:14" x14ac:dyDescent="0.3">
      <c r="A1881" s="4">
        <v>44139</v>
      </c>
      <c r="B1881" t="s">
        <v>14</v>
      </c>
      <c r="C1881" t="s">
        <v>48</v>
      </c>
      <c r="D1881" t="s">
        <v>605</v>
      </c>
      <c r="E1881" t="s">
        <v>23</v>
      </c>
      <c r="F1881" t="s">
        <v>28</v>
      </c>
      <c r="G1881" t="s">
        <v>29</v>
      </c>
      <c r="H1881" t="s">
        <v>26</v>
      </c>
      <c r="I1881">
        <v>783</v>
      </c>
      <c r="J1881">
        <v>2</v>
      </c>
      <c r="K1881">
        <v>1566</v>
      </c>
      <c r="L1881" s="5">
        <v>0.15</v>
      </c>
      <c r="M1881">
        <f t="shared" si="58"/>
        <v>2020</v>
      </c>
      <c r="N1881" s="4" t="str">
        <f t="shared" si="59"/>
        <v>2020Nov</v>
      </c>
    </row>
    <row r="1882" spans="1:14" x14ac:dyDescent="0.3">
      <c r="A1882" s="4">
        <v>44139</v>
      </c>
      <c r="B1882" t="s">
        <v>14</v>
      </c>
      <c r="C1882" t="s">
        <v>48</v>
      </c>
      <c r="D1882" t="s">
        <v>69</v>
      </c>
      <c r="E1882" t="s">
        <v>50</v>
      </c>
      <c r="F1882" t="s">
        <v>51</v>
      </c>
      <c r="G1882" t="s">
        <v>52</v>
      </c>
      <c r="H1882" t="s">
        <v>53</v>
      </c>
      <c r="I1882">
        <v>9</v>
      </c>
      <c r="J1882">
        <v>1</v>
      </c>
      <c r="K1882">
        <v>9</v>
      </c>
      <c r="L1882" s="5">
        <v>0.15</v>
      </c>
      <c r="M1882">
        <f t="shared" si="58"/>
        <v>2020</v>
      </c>
      <c r="N1882" s="4" t="str">
        <f t="shared" si="59"/>
        <v>2020Nov</v>
      </c>
    </row>
    <row r="1883" spans="1:14" x14ac:dyDescent="0.3">
      <c r="A1883" s="4">
        <v>44139</v>
      </c>
      <c r="B1883" t="s">
        <v>34</v>
      </c>
      <c r="C1883" t="s">
        <v>15</v>
      </c>
      <c r="D1883" t="s">
        <v>606</v>
      </c>
      <c r="E1883" t="s">
        <v>17</v>
      </c>
      <c r="F1883" t="s">
        <v>431</v>
      </c>
      <c r="G1883" t="s">
        <v>432</v>
      </c>
      <c r="H1883" t="s">
        <v>20</v>
      </c>
      <c r="I1883">
        <v>333</v>
      </c>
      <c r="J1883">
        <v>2</v>
      </c>
      <c r="K1883">
        <v>666</v>
      </c>
      <c r="L1883" s="5">
        <v>0.1</v>
      </c>
      <c r="M1883">
        <f t="shared" si="58"/>
        <v>2020</v>
      </c>
      <c r="N1883" s="4" t="str">
        <f t="shared" si="59"/>
        <v>2020Nov</v>
      </c>
    </row>
    <row r="1884" spans="1:14" x14ac:dyDescent="0.3">
      <c r="A1884" s="4">
        <v>44139</v>
      </c>
      <c r="B1884" t="s">
        <v>34</v>
      </c>
      <c r="C1884" t="s">
        <v>15</v>
      </c>
      <c r="D1884" t="s">
        <v>134</v>
      </c>
      <c r="E1884" t="s">
        <v>62</v>
      </c>
      <c r="F1884" t="s">
        <v>418</v>
      </c>
      <c r="G1884" t="s">
        <v>419</v>
      </c>
      <c r="I1884">
        <v>120</v>
      </c>
      <c r="J1884">
        <v>8</v>
      </c>
      <c r="K1884">
        <v>960</v>
      </c>
      <c r="L1884" s="5">
        <v>0.1</v>
      </c>
      <c r="M1884">
        <f t="shared" si="58"/>
        <v>2020</v>
      </c>
      <c r="N1884" s="4" t="str">
        <f t="shared" si="59"/>
        <v>2020Nov</v>
      </c>
    </row>
    <row r="1885" spans="1:14" x14ac:dyDescent="0.3">
      <c r="A1885" s="4">
        <v>44139</v>
      </c>
      <c r="B1885" t="s">
        <v>14</v>
      </c>
      <c r="C1885" t="s">
        <v>21</v>
      </c>
      <c r="D1885" t="s">
        <v>360</v>
      </c>
      <c r="E1885" t="s">
        <v>62</v>
      </c>
      <c r="F1885" t="s">
        <v>418</v>
      </c>
      <c r="G1885" t="s">
        <v>419</v>
      </c>
      <c r="I1885">
        <v>120</v>
      </c>
      <c r="J1885">
        <v>4</v>
      </c>
      <c r="K1885">
        <v>480</v>
      </c>
      <c r="L1885" s="5">
        <v>0.12</v>
      </c>
      <c r="M1885">
        <f t="shared" si="58"/>
        <v>2020</v>
      </c>
      <c r="N1885" s="4" t="str">
        <f t="shared" si="59"/>
        <v>2020Nov</v>
      </c>
    </row>
    <row r="1886" spans="1:14" x14ac:dyDescent="0.3">
      <c r="A1886" s="4">
        <v>44140</v>
      </c>
      <c r="B1886" t="s">
        <v>14</v>
      </c>
      <c r="C1886" t="s">
        <v>21</v>
      </c>
      <c r="D1886" t="s">
        <v>37</v>
      </c>
      <c r="E1886" t="s">
        <v>50</v>
      </c>
      <c r="F1886" t="s">
        <v>58</v>
      </c>
      <c r="G1886" t="s">
        <v>59</v>
      </c>
      <c r="H1886" t="s">
        <v>26</v>
      </c>
      <c r="I1886">
        <v>60</v>
      </c>
      <c r="J1886">
        <v>2</v>
      </c>
      <c r="K1886">
        <v>120</v>
      </c>
      <c r="L1886" s="5">
        <v>0.12</v>
      </c>
      <c r="M1886">
        <f t="shared" si="58"/>
        <v>2020</v>
      </c>
      <c r="N1886" s="4" t="str">
        <f t="shared" si="59"/>
        <v>2020Nov</v>
      </c>
    </row>
    <row r="1887" spans="1:14" x14ac:dyDescent="0.3">
      <c r="A1887" s="4">
        <v>44140</v>
      </c>
      <c r="B1887" t="s">
        <v>14</v>
      </c>
      <c r="C1887" t="s">
        <v>15</v>
      </c>
      <c r="D1887" t="s">
        <v>135</v>
      </c>
      <c r="E1887" t="s">
        <v>17</v>
      </c>
      <c r="F1887" t="s">
        <v>75</v>
      </c>
      <c r="G1887" t="s">
        <v>76</v>
      </c>
      <c r="I1887">
        <v>125</v>
      </c>
      <c r="J1887">
        <v>3</v>
      </c>
      <c r="K1887">
        <v>375</v>
      </c>
      <c r="L1887" s="5">
        <v>0.05</v>
      </c>
      <c r="M1887">
        <f t="shared" si="58"/>
        <v>2020</v>
      </c>
      <c r="N1887" s="4" t="str">
        <f t="shared" si="59"/>
        <v>2020Nov</v>
      </c>
    </row>
    <row r="1888" spans="1:14" x14ac:dyDescent="0.3">
      <c r="A1888" s="4">
        <v>44140</v>
      </c>
      <c r="B1888" t="s">
        <v>14</v>
      </c>
      <c r="C1888" t="s">
        <v>21</v>
      </c>
      <c r="D1888" t="s">
        <v>308</v>
      </c>
      <c r="E1888" t="s">
        <v>62</v>
      </c>
      <c r="F1888" t="s">
        <v>63</v>
      </c>
      <c r="G1888" t="s">
        <v>64</v>
      </c>
      <c r="H1888" t="s">
        <v>26</v>
      </c>
      <c r="I1888">
        <v>35</v>
      </c>
      <c r="J1888">
        <v>2</v>
      </c>
      <c r="K1888">
        <v>70</v>
      </c>
      <c r="L1888" s="5">
        <v>0.12</v>
      </c>
      <c r="M1888">
        <f t="shared" si="58"/>
        <v>2020</v>
      </c>
      <c r="N1888" s="4" t="str">
        <f t="shared" si="59"/>
        <v>2020Nov</v>
      </c>
    </row>
    <row r="1889" spans="1:14" x14ac:dyDescent="0.3">
      <c r="A1889" s="4">
        <v>44141</v>
      </c>
      <c r="B1889" t="s">
        <v>14</v>
      </c>
      <c r="C1889" t="s">
        <v>48</v>
      </c>
      <c r="D1889" t="s">
        <v>405</v>
      </c>
      <c r="E1889" t="s">
        <v>62</v>
      </c>
      <c r="F1889" t="s">
        <v>63</v>
      </c>
      <c r="G1889" t="s">
        <v>64</v>
      </c>
      <c r="H1889" t="s">
        <v>26</v>
      </c>
      <c r="I1889">
        <v>35</v>
      </c>
      <c r="J1889">
        <v>4</v>
      </c>
      <c r="K1889">
        <v>140</v>
      </c>
      <c r="L1889" s="5">
        <v>0.15</v>
      </c>
      <c r="M1889">
        <f t="shared" si="58"/>
        <v>2020</v>
      </c>
      <c r="N1889" s="4" t="str">
        <f t="shared" si="59"/>
        <v>2020Nov</v>
      </c>
    </row>
    <row r="1890" spans="1:14" x14ac:dyDescent="0.3">
      <c r="A1890" s="4">
        <v>44141</v>
      </c>
      <c r="B1890" t="s">
        <v>14</v>
      </c>
      <c r="C1890" t="s">
        <v>15</v>
      </c>
      <c r="D1890" t="s">
        <v>529</v>
      </c>
      <c r="E1890" t="s">
        <v>50</v>
      </c>
      <c r="F1890" t="s">
        <v>78</v>
      </c>
      <c r="G1890" t="s">
        <v>79</v>
      </c>
      <c r="H1890" t="s">
        <v>26</v>
      </c>
      <c r="I1890">
        <v>24</v>
      </c>
      <c r="J1890">
        <v>3</v>
      </c>
      <c r="K1890">
        <v>72</v>
      </c>
      <c r="L1890" s="5">
        <v>0.05</v>
      </c>
      <c r="M1890">
        <f t="shared" si="58"/>
        <v>2020</v>
      </c>
      <c r="N1890" s="4" t="str">
        <f t="shared" si="59"/>
        <v>2020Nov</v>
      </c>
    </row>
    <row r="1891" spans="1:14" x14ac:dyDescent="0.3">
      <c r="A1891" s="4">
        <v>44142</v>
      </c>
      <c r="B1891" t="s">
        <v>14</v>
      </c>
      <c r="C1891" t="s">
        <v>21</v>
      </c>
      <c r="D1891" t="s">
        <v>189</v>
      </c>
      <c r="E1891" t="s">
        <v>23</v>
      </c>
      <c r="F1891" t="s">
        <v>24</v>
      </c>
      <c r="G1891" t="s">
        <v>103</v>
      </c>
      <c r="H1891" t="s">
        <v>26</v>
      </c>
      <c r="I1891">
        <v>2295</v>
      </c>
      <c r="J1891">
        <v>2</v>
      </c>
      <c r="K1891">
        <v>4590</v>
      </c>
      <c r="L1891" s="5">
        <v>0.12</v>
      </c>
      <c r="M1891">
        <f t="shared" si="58"/>
        <v>2020</v>
      </c>
      <c r="N1891" s="4" t="str">
        <f t="shared" si="59"/>
        <v>2020Nov</v>
      </c>
    </row>
    <row r="1892" spans="1:14" x14ac:dyDescent="0.3">
      <c r="A1892" s="4">
        <v>44142</v>
      </c>
      <c r="B1892" t="s">
        <v>34</v>
      </c>
      <c r="C1892" t="s">
        <v>15</v>
      </c>
      <c r="D1892" t="s">
        <v>400</v>
      </c>
      <c r="E1892" t="s">
        <v>50</v>
      </c>
      <c r="F1892" t="s">
        <v>58</v>
      </c>
      <c r="G1892" t="s">
        <v>59</v>
      </c>
      <c r="H1892" t="s">
        <v>26</v>
      </c>
      <c r="I1892">
        <v>60</v>
      </c>
      <c r="J1892">
        <v>1</v>
      </c>
      <c r="K1892">
        <v>60</v>
      </c>
      <c r="L1892" s="5">
        <v>0.1</v>
      </c>
      <c r="M1892">
        <f t="shared" si="58"/>
        <v>2020</v>
      </c>
      <c r="N1892" s="4" t="str">
        <f t="shared" si="59"/>
        <v>2020Nov</v>
      </c>
    </row>
    <row r="1893" spans="1:14" x14ac:dyDescent="0.3">
      <c r="A1893" s="4">
        <v>44143</v>
      </c>
      <c r="B1893" t="s">
        <v>14</v>
      </c>
      <c r="C1893" t="s">
        <v>21</v>
      </c>
      <c r="D1893" t="s">
        <v>208</v>
      </c>
      <c r="E1893" t="s">
        <v>23</v>
      </c>
      <c r="F1893" t="s">
        <v>28</v>
      </c>
      <c r="G1893" t="s">
        <v>29</v>
      </c>
      <c r="H1893" t="s">
        <v>26</v>
      </c>
      <c r="I1893">
        <v>783</v>
      </c>
      <c r="J1893">
        <v>3</v>
      </c>
      <c r="K1893">
        <v>2349</v>
      </c>
      <c r="L1893" s="5">
        <v>0.12</v>
      </c>
      <c r="M1893">
        <f t="shared" si="58"/>
        <v>2020</v>
      </c>
      <c r="N1893" s="4" t="str">
        <f t="shared" si="59"/>
        <v>2020Nov</v>
      </c>
    </row>
    <row r="1894" spans="1:14" x14ac:dyDescent="0.3">
      <c r="A1894" s="4">
        <v>44143</v>
      </c>
      <c r="B1894" t="s">
        <v>14</v>
      </c>
      <c r="C1894" t="s">
        <v>48</v>
      </c>
      <c r="D1894" t="s">
        <v>138</v>
      </c>
      <c r="E1894" t="s">
        <v>17</v>
      </c>
      <c r="F1894" t="s">
        <v>426</v>
      </c>
      <c r="G1894" t="s">
        <v>457</v>
      </c>
      <c r="H1894" t="s">
        <v>428</v>
      </c>
      <c r="I1894">
        <v>62</v>
      </c>
      <c r="J1894">
        <v>4</v>
      </c>
      <c r="K1894">
        <v>248</v>
      </c>
      <c r="L1894" s="5">
        <v>0.15</v>
      </c>
      <c r="M1894">
        <f t="shared" si="58"/>
        <v>2020</v>
      </c>
      <c r="N1894" s="4" t="str">
        <f t="shared" si="59"/>
        <v>2020Nov</v>
      </c>
    </row>
    <row r="1895" spans="1:14" x14ac:dyDescent="0.3">
      <c r="A1895" s="4">
        <v>44144</v>
      </c>
      <c r="B1895" t="s">
        <v>14</v>
      </c>
      <c r="C1895" t="s">
        <v>15</v>
      </c>
      <c r="D1895" t="s">
        <v>130</v>
      </c>
      <c r="E1895" t="s">
        <v>50</v>
      </c>
      <c r="F1895" t="s">
        <v>78</v>
      </c>
      <c r="G1895" t="s">
        <v>79</v>
      </c>
      <c r="H1895" t="s">
        <v>26</v>
      </c>
      <c r="I1895">
        <v>24</v>
      </c>
      <c r="J1895">
        <v>4</v>
      </c>
      <c r="K1895">
        <v>96</v>
      </c>
      <c r="L1895" s="5">
        <v>0.05</v>
      </c>
      <c r="M1895">
        <f t="shared" si="58"/>
        <v>2020</v>
      </c>
      <c r="N1895" s="4" t="str">
        <f t="shared" si="59"/>
        <v>2020Nov</v>
      </c>
    </row>
    <row r="1896" spans="1:14" x14ac:dyDescent="0.3">
      <c r="A1896" s="4">
        <v>44144</v>
      </c>
      <c r="B1896" t="s">
        <v>14</v>
      </c>
      <c r="C1896" t="s">
        <v>15</v>
      </c>
      <c r="D1896" t="s">
        <v>464</v>
      </c>
      <c r="E1896" t="s">
        <v>50</v>
      </c>
      <c r="F1896" t="s">
        <v>51</v>
      </c>
      <c r="G1896" t="s">
        <v>52</v>
      </c>
      <c r="H1896" t="s">
        <v>53</v>
      </c>
      <c r="I1896">
        <v>9</v>
      </c>
      <c r="J1896">
        <v>14</v>
      </c>
      <c r="K1896">
        <v>126</v>
      </c>
      <c r="L1896" s="5">
        <v>0.05</v>
      </c>
      <c r="M1896">
        <f t="shared" si="58"/>
        <v>2020</v>
      </c>
      <c r="N1896" s="4" t="str">
        <f t="shared" si="59"/>
        <v>2020Nov</v>
      </c>
    </row>
    <row r="1897" spans="1:14" x14ac:dyDescent="0.3">
      <c r="A1897" s="4">
        <v>44144</v>
      </c>
      <c r="B1897" t="s">
        <v>14</v>
      </c>
      <c r="C1897" t="s">
        <v>15</v>
      </c>
      <c r="D1897" t="s">
        <v>44</v>
      </c>
      <c r="E1897" t="s">
        <v>50</v>
      </c>
      <c r="F1897" t="s">
        <v>257</v>
      </c>
      <c r="G1897" t="s">
        <v>411</v>
      </c>
      <c r="H1897" t="s">
        <v>259</v>
      </c>
      <c r="I1897">
        <v>9</v>
      </c>
      <c r="J1897">
        <v>1</v>
      </c>
      <c r="K1897">
        <v>9</v>
      </c>
      <c r="L1897" s="5">
        <v>0.05</v>
      </c>
      <c r="M1897">
        <f t="shared" si="58"/>
        <v>2020</v>
      </c>
      <c r="N1897" s="4" t="str">
        <f t="shared" si="59"/>
        <v>2020Nov</v>
      </c>
    </row>
    <row r="1898" spans="1:14" x14ac:dyDescent="0.3">
      <c r="A1898" s="4">
        <v>44144</v>
      </c>
      <c r="B1898" t="s">
        <v>14</v>
      </c>
      <c r="C1898" t="s">
        <v>15</v>
      </c>
      <c r="D1898" t="s">
        <v>585</v>
      </c>
      <c r="E1898" t="s">
        <v>17</v>
      </c>
      <c r="F1898" t="s">
        <v>32</v>
      </c>
      <c r="G1898" t="s">
        <v>33</v>
      </c>
      <c r="H1898" t="s">
        <v>15</v>
      </c>
      <c r="I1898">
        <v>364</v>
      </c>
      <c r="J1898">
        <v>2</v>
      </c>
      <c r="K1898">
        <v>728</v>
      </c>
      <c r="L1898" s="5">
        <v>0.05</v>
      </c>
      <c r="M1898">
        <f t="shared" si="58"/>
        <v>2020</v>
      </c>
      <c r="N1898" s="4" t="str">
        <f t="shared" si="59"/>
        <v>2020Nov</v>
      </c>
    </row>
    <row r="1899" spans="1:14" x14ac:dyDescent="0.3">
      <c r="A1899" s="4">
        <v>44145</v>
      </c>
      <c r="B1899" t="s">
        <v>14</v>
      </c>
      <c r="C1899" t="s">
        <v>21</v>
      </c>
      <c r="D1899" t="s">
        <v>297</v>
      </c>
      <c r="E1899" t="s">
        <v>23</v>
      </c>
      <c r="F1899" t="s">
        <v>28</v>
      </c>
      <c r="G1899" t="s">
        <v>263</v>
      </c>
      <c r="H1899" t="s">
        <v>30</v>
      </c>
      <c r="I1899">
        <v>1458</v>
      </c>
      <c r="J1899">
        <v>2</v>
      </c>
      <c r="K1899">
        <v>2916</v>
      </c>
      <c r="L1899" s="5">
        <v>0.12</v>
      </c>
      <c r="M1899">
        <f t="shared" si="58"/>
        <v>2020</v>
      </c>
      <c r="N1899" s="4" t="str">
        <f t="shared" si="59"/>
        <v>2020Nov</v>
      </c>
    </row>
    <row r="1900" spans="1:14" x14ac:dyDescent="0.3">
      <c r="A1900" s="4">
        <v>44145</v>
      </c>
      <c r="B1900" t="s">
        <v>38</v>
      </c>
      <c r="C1900" t="s">
        <v>21</v>
      </c>
      <c r="D1900" t="s">
        <v>332</v>
      </c>
      <c r="E1900" t="s">
        <v>23</v>
      </c>
      <c r="F1900" t="s">
        <v>28</v>
      </c>
      <c r="G1900" t="s">
        <v>280</v>
      </c>
      <c r="H1900" t="s">
        <v>30</v>
      </c>
      <c r="I1900">
        <v>3578</v>
      </c>
      <c r="J1900">
        <v>3</v>
      </c>
      <c r="K1900">
        <v>10734</v>
      </c>
      <c r="L1900" s="5">
        <v>0.02</v>
      </c>
      <c r="M1900">
        <f t="shared" si="58"/>
        <v>2020</v>
      </c>
      <c r="N1900" s="4" t="str">
        <f t="shared" si="59"/>
        <v>2020Nov</v>
      </c>
    </row>
    <row r="1901" spans="1:14" x14ac:dyDescent="0.3">
      <c r="A1901" s="4">
        <v>44146</v>
      </c>
      <c r="B1901" t="s">
        <v>14</v>
      </c>
      <c r="C1901" t="s">
        <v>15</v>
      </c>
      <c r="D1901" t="s">
        <v>260</v>
      </c>
      <c r="E1901" t="s">
        <v>17</v>
      </c>
      <c r="F1901" t="s">
        <v>18</v>
      </c>
      <c r="G1901" t="s">
        <v>45</v>
      </c>
      <c r="H1901" t="s">
        <v>26</v>
      </c>
      <c r="I1901">
        <v>337</v>
      </c>
      <c r="J1901">
        <v>2</v>
      </c>
      <c r="K1901">
        <v>674</v>
      </c>
      <c r="L1901" s="5">
        <v>0.05</v>
      </c>
      <c r="M1901">
        <f t="shared" si="58"/>
        <v>2020</v>
      </c>
      <c r="N1901" s="4" t="str">
        <f t="shared" si="59"/>
        <v>2020Nov</v>
      </c>
    </row>
    <row r="1902" spans="1:14" x14ac:dyDescent="0.3">
      <c r="A1902" s="4">
        <v>44146</v>
      </c>
      <c r="B1902" t="s">
        <v>14</v>
      </c>
      <c r="C1902" t="s">
        <v>15</v>
      </c>
      <c r="D1902" t="s">
        <v>277</v>
      </c>
      <c r="E1902" t="s">
        <v>50</v>
      </c>
      <c r="F1902" t="s">
        <v>51</v>
      </c>
      <c r="G1902" t="s">
        <v>52</v>
      </c>
      <c r="H1902" t="s">
        <v>53</v>
      </c>
      <c r="I1902">
        <v>9</v>
      </c>
      <c r="J1902">
        <v>2</v>
      </c>
      <c r="K1902">
        <v>18</v>
      </c>
      <c r="L1902" s="5">
        <v>0.05</v>
      </c>
      <c r="M1902">
        <f t="shared" si="58"/>
        <v>2020</v>
      </c>
      <c r="N1902" s="4" t="str">
        <f t="shared" si="59"/>
        <v>2020Nov</v>
      </c>
    </row>
    <row r="1903" spans="1:14" x14ac:dyDescent="0.3">
      <c r="A1903" s="4">
        <v>44147</v>
      </c>
      <c r="B1903" t="s">
        <v>423</v>
      </c>
      <c r="C1903" t="s">
        <v>15</v>
      </c>
      <c r="D1903" t="s">
        <v>552</v>
      </c>
      <c r="E1903" t="s">
        <v>50</v>
      </c>
      <c r="F1903" t="s">
        <v>78</v>
      </c>
      <c r="G1903" t="s">
        <v>79</v>
      </c>
      <c r="H1903" t="s">
        <v>26</v>
      </c>
      <c r="I1903">
        <v>24</v>
      </c>
      <c r="J1903">
        <v>3</v>
      </c>
      <c r="K1903">
        <v>72</v>
      </c>
      <c r="L1903" s="5">
        <v>0.05</v>
      </c>
      <c r="M1903">
        <f t="shared" si="58"/>
        <v>2020</v>
      </c>
      <c r="N1903" s="4" t="str">
        <f t="shared" si="59"/>
        <v>2020Nov</v>
      </c>
    </row>
    <row r="1904" spans="1:14" x14ac:dyDescent="0.3">
      <c r="A1904" s="4">
        <v>44147</v>
      </c>
      <c r="B1904" t="s">
        <v>14</v>
      </c>
      <c r="C1904" t="s">
        <v>21</v>
      </c>
      <c r="D1904" t="s">
        <v>237</v>
      </c>
      <c r="E1904" t="s">
        <v>17</v>
      </c>
      <c r="F1904" t="s">
        <v>426</v>
      </c>
      <c r="G1904" t="s">
        <v>494</v>
      </c>
      <c r="H1904" t="s">
        <v>428</v>
      </c>
      <c r="I1904">
        <v>62</v>
      </c>
      <c r="J1904">
        <v>2</v>
      </c>
      <c r="K1904">
        <v>124</v>
      </c>
      <c r="L1904" s="5">
        <v>0.12</v>
      </c>
      <c r="M1904">
        <f t="shared" si="58"/>
        <v>2020</v>
      </c>
      <c r="N1904" s="4" t="str">
        <f t="shared" si="59"/>
        <v>2020Nov</v>
      </c>
    </row>
    <row r="1905" spans="1:14" x14ac:dyDescent="0.3">
      <c r="A1905" s="4">
        <v>44147</v>
      </c>
      <c r="B1905" t="s">
        <v>14</v>
      </c>
      <c r="C1905" t="s">
        <v>15</v>
      </c>
      <c r="D1905" t="s">
        <v>530</v>
      </c>
      <c r="E1905" t="s">
        <v>62</v>
      </c>
      <c r="F1905" t="s">
        <v>63</v>
      </c>
      <c r="G1905" t="s">
        <v>64</v>
      </c>
      <c r="H1905" t="s">
        <v>125</v>
      </c>
      <c r="I1905">
        <v>35</v>
      </c>
      <c r="J1905">
        <v>6</v>
      </c>
      <c r="K1905">
        <v>210</v>
      </c>
      <c r="L1905" s="5">
        <v>0.05</v>
      </c>
      <c r="M1905">
        <f t="shared" si="58"/>
        <v>2020</v>
      </c>
      <c r="N1905" s="4" t="str">
        <f t="shared" si="59"/>
        <v>2020Nov</v>
      </c>
    </row>
    <row r="1906" spans="1:14" x14ac:dyDescent="0.3">
      <c r="A1906" s="4">
        <v>44148</v>
      </c>
      <c r="B1906" t="s">
        <v>14</v>
      </c>
      <c r="C1906" t="s">
        <v>48</v>
      </c>
      <c r="D1906" t="s">
        <v>49</v>
      </c>
      <c r="E1906" t="s">
        <v>17</v>
      </c>
      <c r="F1906" t="s">
        <v>18</v>
      </c>
      <c r="G1906" t="s">
        <v>45</v>
      </c>
      <c r="H1906" t="s">
        <v>30</v>
      </c>
      <c r="I1906">
        <v>337</v>
      </c>
      <c r="J1906">
        <v>2</v>
      </c>
      <c r="K1906">
        <v>674</v>
      </c>
      <c r="L1906" s="5">
        <v>0.15</v>
      </c>
      <c r="M1906">
        <f t="shared" si="58"/>
        <v>2020</v>
      </c>
      <c r="N1906" s="4" t="str">
        <f t="shared" si="59"/>
        <v>2020Nov</v>
      </c>
    </row>
    <row r="1907" spans="1:14" x14ac:dyDescent="0.3">
      <c r="A1907" s="4">
        <v>44148</v>
      </c>
      <c r="B1907" t="s">
        <v>14</v>
      </c>
      <c r="C1907" t="s">
        <v>21</v>
      </c>
      <c r="D1907" t="s">
        <v>558</v>
      </c>
      <c r="E1907" t="s">
        <v>23</v>
      </c>
      <c r="F1907" t="s">
        <v>24</v>
      </c>
      <c r="G1907" t="s">
        <v>103</v>
      </c>
      <c r="H1907" t="s">
        <v>26</v>
      </c>
      <c r="I1907">
        <v>2295</v>
      </c>
      <c r="J1907">
        <v>2</v>
      </c>
      <c r="K1907">
        <v>4590</v>
      </c>
      <c r="L1907" s="5">
        <v>0.12</v>
      </c>
      <c r="M1907">
        <f t="shared" si="58"/>
        <v>2020</v>
      </c>
      <c r="N1907" s="4" t="str">
        <f t="shared" si="59"/>
        <v>2020Nov</v>
      </c>
    </row>
    <row r="1908" spans="1:14" x14ac:dyDescent="0.3">
      <c r="A1908" s="4">
        <v>44149</v>
      </c>
      <c r="B1908" t="s">
        <v>14</v>
      </c>
      <c r="C1908" t="s">
        <v>15</v>
      </c>
      <c r="D1908" t="s">
        <v>353</v>
      </c>
      <c r="E1908" t="s">
        <v>62</v>
      </c>
      <c r="F1908" t="s">
        <v>63</v>
      </c>
      <c r="G1908" t="s">
        <v>64</v>
      </c>
      <c r="H1908" t="s">
        <v>125</v>
      </c>
      <c r="I1908">
        <v>35</v>
      </c>
      <c r="J1908">
        <v>3</v>
      </c>
      <c r="K1908">
        <v>105</v>
      </c>
      <c r="L1908" s="5">
        <v>0.05</v>
      </c>
      <c r="M1908">
        <f t="shared" si="58"/>
        <v>2020</v>
      </c>
      <c r="N1908" s="4" t="str">
        <f t="shared" si="59"/>
        <v>2020Nov</v>
      </c>
    </row>
    <row r="1909" spans="1:14" x14ac:dyDescent="0.3">
      <c r="A1909" s="4">
        <v>44149</v>
      </c>
      <c r="B1909" t="s">
        <v>14</v>
      </c>
      <c r="C1909" t="s">
        <v>15</v>
      </c>
      <c r="D1909" t="s">
        <v>74</v>
      </c>
      <c r="E1909" t="s">
        <v>50</v>
      </c>
      <c r="F1909" t="s">
        <v>51</v>
      </c>
      <c r="G1909" t="s">
        <v>52</v>
      </c>
      <c r="H1909" t="s">
        <v>53</v>
      </c>
      <c r="I1909">
        <v>9</v>
      </c>
      <c r="J1909">
        <v>3</v>
      </c>
      <c r="K1909">
        <v>27</v>
      </c>
      <c r="L1909" s="5">
        <v>0.05</v>
      </c>
      <c r="M1909">
        <f t="shared" si="58"/>
        <v>2020</v>
      </c>
      <c r="N1909" s="4" t="str">
        <f t="shared" si="59"/>
        <v>2020Nov</v>
      </c>
    </row>
    <row r="1910" spans="1:14" x14ac:dyDescent="0.3">
      <c r="A1910" s="4">
        <v>44149</v>
      </c>
      <c r="B1910" t="s">
        <v>89</v>
      </c>
      <c r="C1910" t="s">
        <v>15</v>
      </c>
      <c r="D1910" t="s">
        <v>573</v>
      </c>
      <c r="E1910" t="s">
        <v>17</v>
      </c>
      <c r="F1910" t="s">
        <v>426</v>
      </c>
      <c r="G1910" t="s">
        <v>488</v>
      </c>
      <c r="H1910" t="s">
        <v>428</v>
      </c>
      <c r="I1910">
        <v>81</v>
      </c>
      <c r="J1910">
        <v>1</v>
      </c>
      <c r="K1910">
        <v>81</v>
      </c>
      <c r="L1910" s="5">
        <v>0.05</v>
      </c>
      <c r="M1910">
        <f t="shared" si="58"/>
        <v>2020</v>
      </c>
      <c r="N1910" s="4" t="str">
        <f t="shared" si="59"/>
        <v>2020Nov</v>
      </c>
    </row>
    <row r="1911" spans="1:14" x14ac:dyDescent="0.3">
      <c r="A1911" s="4">
        <v>44149</v>
      </c>
      <c r="B1911" t="s">
        <v>89</v>
      </c>
      <c r="C1911" t="s">
        <v>21</v>
      </c>
      <c r="D1911" t="s">
        <v>550</v>
      </c>
      <c r="E1911" t="s">
        <v>17</v>
      </c>
      <c r="F1911" t="s">
        <v>18</v>
      </c>
      <c r="G1911" t="s">
        <v>19</v>
      </c>
      <c r="H1911" t="s">
        <v>20</v>
      </c>
      <c r="I1911">
        <v>595</v>
      </c>
      <c r="J1911">
        <v>2</v>
      </c>
      <c r="K1911">
        <v>1190</v>
      </c>
      <c r="L1911" s="5">
        <v>0.1</v>
      </c>
      <c r="M1911">
        <f t="shared" si="58"/>
        <v>2020</v>
      </c>
      <c r="N1911" s="4" t="str">
        <f t="shared" si="59"/>
        <v>2020Nov</v>
      </c>
    </row>
    <row r="1912" spans="1:14" x14ac:dyDescent="0.3">
      <c r="A1912" s="4">
        <v>44150</v>
      </c>
      <c r="B1912" t="s">
        <v>14</v>
      </c>
      <c r="C1912" t="s">
        <v>48</v>
      </c>
      <c r="D1912" t="s">
        <v>49</v>
      </c>
      <c r="E1912" t="s">
        <v>23</v>
      </c>
      <c r="F1912" t="s">
        <v>28</v>
      </c>
      <c r="G1912" t="s">
        <v>29</v>
      </c>
      <c r="H1912" t="s">
        <v>26</v>
      </c>
      <c r="I1912">
        <v>783</v>
      </c>
      <c r="J1912">
        <v>2</v>
      </c>
      <c r="K1912">
        <v>1566</v>
      </c>
      <c r="L1912" s="5">
        <v>0.15</v>
      </c>
      <c r="M1912">
        <f t="shared" si="58"/>
        <v>2020</v>
      </c>
      <c r="N1912" s="4" t="str">
        <f t="shared" si="59"/>
        <v>2020Nov</v>
      </c>
    </row>
    <row r="1913" spans="1:14" x14ac:dyDescent="0.3">
      <c r="A1913" s="4">
        <v>44150</v>
      </c>
      <c r="B1913" t="s">
        <v>14</v>
      </c>
      <c r="C1913" t="s">
        <v>21</v>
      </c>
      <c r="D1913" t="s">
        <v>144</v>
      </c>
      <c r="E1913" t="s">
        <v>50</v>
      </c>
      <c r="F1913" t="s">
        <v>58</v>
      </c>
      <c r="G1913" t="s">
        <v>59</v>
      </c>
      <c r="H1913" t="s">
        <v>26</v>
      </c>
      <c r="I1913">
        <v>60</v>
      </c>
      <c r="J1913">
        <v>7</v>
      </c>
      <c r="K1913">
        <v>420</v>
      </c>
      <c r="L1913" s="5">
        <v>0.12</v>
      </c>
      <c r="M1913">
        <f t="shared" si="58"/>
        <v>2020</v>
      </c>
      <c r="N1913" s="4" t="str">
        <f t="shared" si="59"/>
        <v>2020Nov</v>
      </c>
    </row>
    <row r="1914" spans="1:14" x14ac:dyDescent="0.3">
      <c r="A1914" s="4">
        <v>44150</v>
      </c>
      <c r="B1914" t="s">
        <v>38</v>
      </c>
      <c r="C1914" t="s">
        <v>48</v>
      </c>
      <c r="D1914" t="s">
        <v>348</v>
      </c>
      <c r="E1914" t="s">
        <v>23</v>
      </c>
      <c r="F1914" t="s">
        <v>24</v>
      </c>
      <c r="G1914" t="s">
        <v>103</v>
      </c>
      <c r="H1914" t="s">
        <v>15</v>
      </c>
      <c r="I1914">
        <v>2320</v>
      </c>
      <c r="J1914">
        <v>3</v>
      </c>
      <c r="K1914">
        <v>6960</v>
      </c>
      <c r="L1914" s="5">
        <v>0.08</v>
      </c>
      <c r="M1914">
        <f t="shared" si="58"/>
        <v>2020</v>
      </c>
      <c r="N1914" s="4" t="str">
        <f t="shared" si="59"/>
        <v>2020Nov</v>
      </c>
    </row>
    <row r="1915" spans="1:14" x14ac:dyDescent="0.3">
      <c r="A1915" s="4">
        <v>44150</v>
      </c>
      <c r="B1915" t="s">
        <v>14</v>
      </c>
      <c r="C1915" t="s">
        <v>15</v>
      </c>
      <c r="D1915" t="s">
        <v>235</v>
      </c>
      <c r="E1915" t="s">
        <v>17</v>
      </c>
      <c r="F1915" t="s">
        <v>18</v>
      </c>
      <c r="G1915" t="s">
        <v>19</v>
      </c>
      <c r="H1915" t="s">
        <v>20</v>
      </c>
      <c r="I1915">
        <v>595</v>
      </c>
      <c r="J1915">
        <v>3</v>
      </c>
      <c r="K1915">
        <v>1785</v>
      </c>
      <c r="L1915" s="5">
        <v>0.05</v>
      </c>
      <c r="M1915">
        <f t="shared" si="58"/>
        <v>2020</v>
      </c>
      <c r="N1915" s="4" t="str">
        <f t="shared" si="59"/>
        <v>2020Nov</v>
      </c>
    </row>
    <row r="1916" spans="1:14" x14ac:dyDescent="0.3">
      <c r="A1916" s="4">
        <v>44150</v>
      </c>
      <c r="B1916" t="s">
        <v>14</v>
      </c>
      <c r="C1916" t="s">
        <v>15</v>
      </c>
      <c r="D1916" t="s">
        <v>174</v>
      </c>
      <c r="E1916" t="s">
        <v>50</v>
      </c>
      <c r="F1916" t="s">
        <v>78</v>
      </c>
      <c r="G1916" t="s">
        <v>93</v>
      </c>
      <c r="H1916" t="s">
        <v>26</v>
      </c>
      <c r="I1916">
        <v>38</v>
      </c>
      <c r="J1916">
        <v>1</v>
      </c>
      <c r="K1916">
        <v>38</v>
      </c>
      <c r="L1916" s="5">
        <v>0.05</v>
      </c>
      <c r="M1916">
        <f t="shared" si="58"/>
        <v>2020</v>
      </c>
      <c r="N1916" s="4" t="str">
        <f t="shared" si="59"/>
        <v>2020Nov</v>
      </c>
    </row>
    <row r="1917" spans="1:14" x14ac:dyDescent="0.3">
      <c r="A1917" s="4">
        <v>44151</v>
      </c>
      <c r="B1917" t="s">
        <v>14</v>
      </c>
      <c r="C1917" t="s">
        <v>15</v>
      </c>
      <c r="D1917" t="s">
        <v>327</v>
      </c>
      <c r="E1917" t="s">
        <v>23</v>
      </c>
      <c r="F1917" t="s">
        <v>28</v>
      </c>
      <c r="G1917" t="s">
        <v>36</v>
      </c>
      <c r="H1917" t="s">
        <v>26</v>
      </c>
      <c r="I1917">
        <v>2443</v>
      </c>
      <c r="J1917">
        <v>4</v>
      </c>
      <c r="K1917">
        <v>9772</v>
      </c>
      <c r="L1917" s="5">
        <v>0.05</v>
      </c>
      <c r="M1917">
        <f t="shared" si="58"/>
        <v>2020</v>
      </c>
      <c r="N1917" s="4" t="str">
        <f t="shared" si="59"/>
        <v>2020Nov</v>
      </c>
    </row>
    <row r="1918" spans="1:14" x14ac:dyDescent="0.3">
      <c r="A1918" s="4">
        <v>44151</v>
      </c>
      <c r="B1918" t="s">
        <v>14</v>
      </c>
      <c r="C1918" t="s">
        <v>21</v>
      </c>
      <c r="D1918" t="s">
        <v>320</v>
      </c>
      <c r="E1918" t="s">
        <v>17</v>
      </c>
      <c r="F1918" t="s">
        <v>41</v>
      </c>
      <c r="G1918" t="s">
        <v>73</v>
      </c>
      <c r="H1918" t="s">
        <v>26</v>
      </c>
      <c r="I1918">
        <v>236</v>
      </c>
      <c r="J1918">
        <v>2</v>
      </c>
      <c r="K1918">
        <v>472</v>
      </c>
      <c r="L1918" s="5">
        <v>0.12</v>
      </c>
      <c r="M1918">
        <f t="shared" si="58"/>
        <v>2020</v>
      </c>
      <c r="N1918" s="4" t="str">
        <f t="shared" si="59"/>
        <v>2020Nov</v>
      </c>
    </row>
    <row r="1919" spans="1:14" x14ac:dyDescent="0.3">
      <c r="A1919" s="4">
        <v>44151</v>
      </c>
      <c r="B1919" t="s">
        <v>34</v>
      </c>
      <c r="C1919" t="s">
        <v>15</v>
      </c>
      <c r="D1919" t="s">
        <v>276</v>
      </c>
      <c r="E1919" t="s">
        <v>17</v>
      </c>
      <c r="F1919" t="s">
        <v>32</v>
      </c>
      <c r="G1919" t="s">
        <v>81</v>
      </c>
      <c r="H1919" t="s">
        <v>26</v>
      </c>
      <c r="I1919">
        <v>349</v>
      </c>
      <c r="J1919">
        <v>1</v>
      </c>
      <c r="K1919">
        <v>349</v>
      </c>
      <c r="L1919" s="5">
        <v>0.1</v>
      </c>
      <c r="M1919">
        <f t="shared" si="58"/>
        <v>2020</v>
      </c>
      <c r="N1919" s="4" t="str">
        <f t="shared" si="59"/>
        <v>2020Nov</v>
      </c>
    </row>
    <row r="1920" spans="1:14" x14ac:dyDescent="0.3">
      <c r="A1920" s="4">
        <v>44151</v>
      </c>
      <c r="B1920" t="s">
        <v>14</v>
      </c>
      <c r="C1920" t="s">
        <v>15</v>
      </c>
      <c r="D1920" t="s">
        <v>72</v>
      </c>
      <c r="E1920" t="s">
        <v>50</v>
      </c>
      <c r="F1920" t="s">
        <v>257</v>
      </c>
      <c r="G1920" t="s">
        <v>258</v>
      </c>
      <c r="H1920" t="s">
        <v>259</v>
      </c>
      <c r="I1920">
        <v>10</v>
      </c>
      <c r="J1920">
        <v>3</v>
      </c>
      <c r="K1920">
        <v>30</v>
      </c>
      <c r="L1920" s="5">
        <v>0.05</v>
      </c>
      <c r="M1920">
        <f t="shared" si="58"/>
        <v>2020</v>
      </c>
      <c r="N1920" s="4" t="str">
        <f t="shared" si="59"/>
        <v>2020Nov</v>
      </c>
    </row>
    <row r="1921" spans="1:14" x14ac:dyDescent="0.3">
      <c r="A1921" s="4">
        <v>44151</v>
      </c>
      <c r="B1921" t="s">
        <v>14</v>
      </c>
      <c r="C1921" t="s">
        <v>15</v>
      </c>
      <c r="D1921" t="s">
        <v>462</v>
      </c>
      <c r="E1921" t="s">
        <v>17</v>
      </c>
      <c r="F1921" t="s">
        <v>426</v>
      </c>
      <c r="G1921" t="s">
        <v>442</v>
      </c>
      <c r="H1921" t="s">
        <v>428</v>
      </c>
      <c r="I1921">
        <v>81</v>
      </c>
      <c r="J1921">
        <v>2</v>
      </c>
      <c r="K1921">
        <v>162</v>
      </c>
      <c r="L1921" s="5">
        <v>0.05</v>
      </c>
      <c r="M1921">
        <f t="shared" si="58"/>
        <v>2020</v>
      </c>
      <c r="N1921" s="4" t="str">
        <f t="shared" si="59"/>
        <v>2020Nov</v>
      </c>
    </row>
    <row r="1922" spans="1:14" x14ac:dyDescent="0.3">
      <c r="A1922" s="4">
        <v>44151</v>
      </c>
      <c r="B1922" t="s">
        <v>89</v>
      </c>
      <c r="C1922" t="s">
        <v>21</v>
      </c>
      <c r="D1922" t="s">
        <v>548</v>
      </c>
      <c r="E1922" t="s">
        <v>62</v>
      </c>
      <c r="F1922" t="s">
        <v>63</v>
      </c>
      <c r="G1922" t="s">
        <v>64</v>
      </c>
      <c r="H1922" t="s">
        <v>26</v>
      </c>
      <c r="I1922">
        <v>35</v>
      </c>
      <c r="J1922">
        <v>2</v>
      </c>
      <c r="K1922">
        <v>70</v>
      </c>
      <c r="L1922" s="5">
        <v>0.1</v>
      </c>
      <c r="M1922">
        <f t="shared" si="58"/>
        <v>2020</v>
      </c>
      <c r="N1922" s="4" t="str">
        <f t="shared" si="59"/>
        <v>2020Nov</v>
      </c>
    </row>
    <row r="1923" spans="1:14" x14ac:dyDescent="0.3">
      <c r="A1923" s="4">
        <v>44151</v>
      </c>
      <c r="B1923" t="s">
        <v>423</v>
      </c>
      <c r="C1923" t="s">
        <v>15</v>
      </c>
      <c r="D1923" t="s">
        <v>565</v>
      </c>
      <c r="E1923" t="s">
        <v>50</v>
      </c>
      <c r="F1923" t="s">
        <v>78</v>
      </c>
      <c r="G1923" t="s">
        <v>79</v>
      </c>
      <c r="H1923" t="s">
        <v>26</v>
      </c>
      <c r="I1923">
        <v>24</v>
      </c>
      <c r="J1923">
        <v>5</v>
      </c>
      <c r="K1923">
        <v>120</v>
      </c>
      <c r="L1923" s="5">
        <v>0.05</v>
      </c>
      <c r="M1923">
        <f t="shared" ref="M1923:M1986" si="60">YEAR(A1923)</f>
        <v>2020</v>
      </c>
      <c r="N1923" s="4" t="str">
        <f t="shared" ref="N1923:N1986" si="61">YEAR(A1923)&amp;TEXT(A1923,"mmm")</f>
        <v>2020Nov</v>
      </c>
    </row>
    <row r="1924" spans="1:14" x14ac:dyDescent="0.3">
      <c r="A1924" s="4">
        <v>44152</v>
      </c>
      <c r="B1924" t="s">
        <v>89</v>
      </c>
      <c r="C1924" t="s">
        <v>15</v>
      </c>
      <c r="D1924" t="s">
        <v>180</v>
      </c>
      <c r="E1924" t="s">
        <v>17</v>
      </c>
      <c r="F1924" t="s">
        <v>41</v>
      </c>
      <c r="G1924" t="s">
        <v>73</v>
      </c>
      <c r="H1924" t="s">
        <v>26</v>
      </c>
      <c r="I1924">
        <v>236</v>
      </c>
      <c r="J1924">
        <v>2</v>
      </c>
      <c r="K1924">
        <v>472</v>
      </c>
      <c r="L1924" s="5">
        <v>0.05</v>
      </c>
      <c r="M1924">
        <f t="shared" si="60"/>
        <v>2020</v>
      </c>
      <c r="N1924" s="4" t="str">
        <f t="shared" si="61"/>
        <v>2020Nov</v>
      </c>
    </row>
    <row r="1925" spans="1:14" x14ac:dyDescent="0.3">
      <c r="A1925" s="4">
        <v>44152</v>
      </c>
      <c r="B1925" t="s">
        <v>14</v>
      </c>
      <c r="C1925" t="s">
        <v>15</v>
      </c>
      <c r="D1925" t="s">
        <v>607</v>
      </c>
      <c r="E1925" t="s">
        <v>50</v>
      </c>
      <c r="F1925" t="s">
        <v>51</v>
      </c>
      <c r="G1925" t="s">
        <v>52</v>
      </c>
      <c r="H1925" t="s">
        <v>53</v>
      </c>
      <c r="I1925">
        <v>9</v>
      </c>
      <c r="J1925">
        <v>1</v>
      </c>
      <c r="K1925">
        <v>9</v>
      </c>
      <c r="L1925" s="5">
        <v>0.05</v>
      </c>
      <c r="M1925">
        <f t="shared" si="60"/>
        <v>2020</v>
      </c>
      <c r="N1925" s="4" t="str">
        <f t="shared" si="61"/>
        <v>2020Nov</v>
      </c>
    </row>
    <row r="1926" spans="1:14" x14ac:dyDescent="0.3">
      <c r="A1926" s="4">
        <v>44152</v>
      </c>
      <c r="B1926" t="s">
        <v>38</v>
      </c>
      <c r="C1926" t="s">
        <v>48</v>
      </c>
      <c r="D1926" t="s">
        <v>348</v>
      </c>
      <c r="E1926" t="s">
        <v>62</v>
      </c>
      <c r="F1926" t="s">
        <v>418</v>
      </c>
      <c r="G1926" t="s">
        <v>419</v>
      </c>
      <c r="I1926">
        <v>120</v>
      </c>
      <c r="J1926">
        <v>3</v>
      </c>
      <c r="K1926">
        <v>360</v>
      </c>
      <c r="L1926" s="5">
        <v>0.08</v>
      </c>
      <c r="M1926">
        <f t="shared" si="60"/>
        <v>2020</v>
      </c>
      <c r="N1926" s="4" t="str">
        <f t="shared" si="61"/>
        <v>2020Nov</v>
      </c>
    </row>
    <row r="1927" spans="1:14" x14ac:dyDescent="0.3">
      <c r="A1927" s="4">
        <v>44153</v>
      </c>
      <c r="B1927" t="s">
        <v>14</v>
      </c>
      <c r="C1927" t="s">
        <v>15</v>
      </c>
      <c r="D1927" t="s">
        <v>210</v>
      </c>
      <c r="E1927" t="s">
        <v>17</v>
      </c>
      <c r="F1927" t="s">
        <v>18</v>
      </c>
      <c r="G1927" t="s">
        <v>45</v>
      </c>
      <c r="H1927" t="s">
        <v>26</v>
      </c>
      <c r="I1927">
        <v>337</v>
      </c>
      <c r="J1927">
        <v>2</v>
      </c>
      <c r="K1927">
        <v>674</v>
      </c>
      <c r="L1927" s="5">
        <v>0.05</v>
      </c>
      <c r="M1927">
        <f t="shared" si="60"/>
        <v>2020</v>
      </c>
      <c r="N1927" s="4" t="str">
        <f t="shared" si="61"/>
        <v>2020Nov</v>
      </c>
    </row>
    <row r="1928" spans="1:14" x14ac:dyDescent="0.3">
      <c r="A1928" s="4">
        <v>44153</v>
      </c>
      <c r="B1928" t="s">
        <v>14</v>
      </c>
      <c r="C1928" t="s">
        <v>21</v>
      </c>
      <c r="D1928" t="s">
        <v>224</v>
      </c>
      <c r="E1928" t="s">
        <v>17</v>
      </c>
      <c r="F1928" t="s">
        <v>18</v>
      </c>
      <c r="G1928" t="s">
        <v>45</v>
      </c>
      <c r="H1928" t="s">
        <v>30</v>
      </c>
      <c r="I1928">
        <v>337</v>
      </c>
      <c r="J1928">
        <v>4</v>
      </c>
      <c r="K1928">
        <v>1348</v>
      </c>
      <c r="L1928" s="5">
        <v>0.12</v>
      </c>
      <c r="M1928">
        <f t="shared" si="60"/>
        <v>2020</v>
      </c>
      <c r="N1928" s="4" t="str">
        <f t="shared" si="61"/>
        <v>2020Nov</v>
      </c>
    </row>
    <row r="1929" spans="1:14" x14ac:dyDescent="0.3">
      <c r="A1929" s="4">
        <v>44153</v>
      </c>
      <c r="B1929" t="s">
        <v>14</v>
      </c>
      <c r="C1929" t="s">
        <v>15</v>
      </c>
      <c r="D1929" t="s">
        <v>492</v>
      </c>
      <c r="E1929" t="s">
        <v>17</v>
      </c>
      <c r="F1929" t="s">
        <v>41</v>
      </c>
      <c r="G1929" t="s">
        <v>317</v>
      </c>
      <c r="H1929" t="s">
        <v>26</v>
      </c>
      <c r="I1929">
        <v>275</v>
      </c>
      <c r="J1929">
        <v>1</v>
      </c>
      <c r="K1929">
        <v>275</v>
      </c>
      <c r="L1929" s="5">
        <v>0.05</v>
      </c>
      <c r="M1929">
        <f t="shared" si="60"/>
        <v>2020</v>
      </c>
      <c r="N1929" s="4" t="str">
        <f t="shared" si="61"/>
        <v>2020Nov</v>
      </c>
    </row>
    <row r="1930" spans="1:14" x14ac:dyDescent="0.3">
      <c r="A1930" s="4">
        <v>44153</v>
      </c>
      <c r="B1930" t="s">
        <v>38</v>
      </c>
      <c r="C1930" t="s">
        <v>15</v>
      </c>
      <c r="D1930" t="s">
        <v>84</v>
      </c>
      <c r="E1930" t="s">
        <v>62</v>
      </c>
      <c r="F1930" t="s">
        <v>418</v>
      </c>
      <c r="G1930" t="s">
        <v>419</v>
      </c>
      <c r="I1930">
        <v>120</v>
      </c>
      <c r="J1930">
        <v>3</v>
      </c>
      <c r="K1930">
        <v>360</v>
      </c>
      <c r="L1930" s="5">
        <v>0</v>
      </c>
      <c r="M1930">
        <f t="shared" si="60"/>
        <v>2020</v>
      </c>
      <c r="N1930" s="4" t="str">
        <f t="shared" si="61"/>
        <v>2020Nov</v>
      </c>
    </row>
    <row r="1931" spans="1:14" x14ac:dyDescent="0.3">
      <c r="A1931" s="4">
        <v>44154</v>
      </c>
      <c r="B1931" t="s">
        <v>14</v>
      </c>
      <c r="C1931" t="s">
        <v>21</v>
      </c>
      <c r="D1931" t="s">
        <v>187</v>
      </c>
      <c r="E1931" t="s">
        <v>62</v>
      </c>
      <c r="F1931" t="s">
        <v>67</v>
      </c>
      <c r="G1931" t="s">
        <v>68</v>
      </c>
      <c r="I1931">
        <v>25</v>
      </c>
      <c r="J1931">
        <v>2</v>
      </c>
      <c r="K1931">
        <v>50</v>
      </c>
      <c r="L1931" s="5">
        <v>0.12</v>
      </c>
      <c r="M1931">
        <f t="shared" si="60"/>
        <v>2020</v>
      </c>
      <c r="N1931" s="4" t="str">
        <f t="shared" si="61"/>
        <v>2020Nov</v>
      </c>
    </row>
    <row r="1932" spans="1:14" x14ac:dyDescent="0.3">
      <c r="A1932" s="4">
        <v>44155</v>
      </c>
      <c r="B1932" t="s">
        <v>14</v>
      </c>
      <c r="C1932" t="s">
        <v>21</v>
      </c>
      <c r="D1932" t="s">
        <v>224</v>
      </c>
      <c r="E1932" t="s">
        <v>62</v>
      </c>
      <c r="F1932" t="s">
        <v>63</v>
      </c>
      <c r="G1932" t="s">
        <v>64</v>
      </c>
      <c r="H1932" t="s">
        <v>125</v>
      </c>
      <c r="I1932">
        <v>35</v>
      </c>
      <c r="J1932">
        <v>6</v>
      </c>
      <c r="K1932">
        <v>210</v>
      </c>
      <c r="L1932" s="5">
        <v>0.12</v>
      </c>
      <c r="M1932">
        <f t="shared" si="60"/>
        <v>2020</v>
      </c>
      <c r="N1932" s="4" t="str">
        <f t="shared" si="61"/>
        <v>2020Nov</v>
      </c>
    </row>
    <row r="1933" spans="1:14" x14ac:dyDescent="0.3">
      <c r="A1933" s="4">
        <v>44155</v>
      </c>
      <c r="B1933" t="s">
        <v>416</v>
      </c>
      <c r="C1933" t="s">
        <v>15</v>
      </c>
      <c r="D1933" t="s">
        <v>608</v>
      </c>
      <c r="E1933" t="s">
        <v>23</v>
      </c>
      <c r="F1933" t="s">
        <v>28</v>
      </c>
      <c r="G1933" t="s">
        <v>117</v>
      </c>
      <c r="H1933" t="s">
        <v>20</v>
      </c>
      <c r="I1933">
        <v>1120</v>
      </c>
      <c r="J1933">
        <v>2</v>
      </c>
      <c r="K1933">
        <v>2240</v>
      </c>
      <c r="L1933" s="5">
        <v>0</v>
      </c>
      <c r="M1933">
        <f t="shared" si="60"/>
        <v>2020</v>
      </c>
      <c r="N1933" s="4" t="str">
        <f t="shared" si="61"/>
        <v>2020Nov</v>
      </c>
    </row>
    <row r="1934" spans="1:14" x14ac:dyDescent="0.3">
      <c r="A1934" s="4">
        <v>44156</v>
      </c>
      <c r="B1934" t="s">
        <v>14</v>
      </c>
      <c r="C1934" t="s">
        <v>15</v>
      </c>
      <c r="D1934" t="s">
        <v>135</v>
      </c>
      <c r="E1934" t="s">
        <v>62</v>
      </c>
      <c r="F1934" t="s">
        <v>67</v>
      </c>
      <c r="G1934" t="s">
        <v>68</v>
      </c>
      <c r="I1934">
        <v>25</v>
      </c>
      <c r="J1934">
        <v>2</v>
      </c>
      <c r="K1934">
        <v>50</v>
      </c>
      <c r="L1934" s="5">
        <v>0.05</v>
      </c>
      <c r="M1934">
        <f t="shared" si="60"/>
        <v>2020</v>
      </c>
      <c r="N1934" s="4" t="str">
        <f t="shared" si="61"/>
        <v>2020Nov</v>
      </c>
    </row>
    <row r="1935" spans="1:14" x14ac:dyDescent="0.3">
      <c r="A1935" s="4">
        <v>44156</v>
      </c>
      <c r="B1935" t="s">
        <v>14</v>
      </c>
      <c r="C1935" t="s">
        <v>15</v>
      </c>
      <c r="D1935" t="s">
        <v>288</v>
      </c>
      <c r="E1935" t="s">
        <v>50</v>
      </c>
      <c r="F1935" t="s">
        <v>55</v>
      </c>
      <c r="G1935" t="s">
        <v>56</v>
      </c>
      <c r="H1935" t="s">
        <v>53</v>
      </c>
      <c r="I1935">
        <v>50</v>
      </c>
      <c r="J1935">
        <v>2</v>
      </c>
      <c r="K1935">
        <v>100</v>
      </c>
      <c r="L1935" s="5">
        <v>0.05</v>
      </c>
      <c r="M1935">
        <f t="shared" si="60"/>
        <v>2020</v>
      </c>
      <c r="N1935" s="4" t="str">
        <f t="shared" si="61"/>
        <v>2020Nov</v>
      </c>
    </row>
    <row r="1936" spans="1:14" x14ac:dyDescent="0.3">
      <c r="A1936" s="4">
        <v>44156</v>
      </c>
      <c r="B1936" t="s">
        <v>38</v>
      </c>
      <c r="C1936" t="s">
        <v>21</v>
      </c>
      <c r="D1936" t="s">
        <v>305</v>
      </c>
      <c r="E1936" t="s">
        <v>50</v>
      </c>
      <c r="F1936" t="s">
        <v>78</v>
      </c>
      <c r="G1936" t="s">
        <v>79</v>
      </c>
      <c r="H1936" t="s">
        <v>26</v>
      </c>
      <c r="I1936">
        <v>24</v>
      </c>
      <c r="J1936">
        <v>2</v>
      </c>
      <c r="K1936">
        <v>48</v>
      </c>
      <c r="L1936" s="5">
        <v>0.02</v>
      </c>
      <c r="M1936">
        <f t="shared" si="60"/>
        <v>2020</v>
      </c>
      <c r="N1936" s="4" t="str">
        <f t="shared" si="61"/>
        <v>2020Nov</v>
      </c>
    </row>
    <row r="1937" spans="1:14" x14ac:dyDescent="0.3">
      <c r="A1937" s="4">
        <v>44157</v>
      </c>
      <c r="B1937" t="s">
        <v>89</v>
      </c>
      <c r="C1937" t="s">
        <v>15</v>
      </c>
      <c r="D1937" t="s">
        <v>148</v>
      </c>
      <c r="E1937" t="s">
        <v>62</v>
      </c>
      <c r="F1937" t="s">
        <v>418</v>
      </c>
      <c r="G1937" t="s">
        <v>419</v>
      </c>
      <c r="I1937">
        <v>120</v>
      </c>
      <c r="J1937">
        <v>18</v>
      </c>
      <c r="K1937">
        <v>2160</v>
      </c>
      <c r="L1937" s="5">
        <v>0.05</v>
      </c>
      <c r="M1937">
        <f t="shared" si="60"/>
        <v>2020</v>
      </c>
      <c r="N1937" s="4" t="str">
        <f t="shared" si="61"/>
        <v>2020Nov</v>
      </c>
    </row>
    <row r="1938" spans="1:14" x14ac:dyDescent="0.3">
      <c r="A1938" s="4">
        <v>44158</v>
      </c>
      <c r="B1938" t="s">
        <v>14</v>
      </c>
      <c r="C1938" t="s">
        <v>21</v>
      </c>
      <c r="D1938" t="s">
        <v>46</v>
      </c>
      <c r="E1938" t="s">
        <v>62</v>
      </c>
      <c r="F1938" t="s">
        <v>63</v>
      </c>
      <c r="G1938" t="s">
        <v>64</v>
      </c>
      <c r="H1938" t="s">
        <v>30</v>
      </c>
      <c r="I1938">
        <v>35</v>
      </c>
      <c r="J1938">
        <v>3</v>
      </c>
      <c r="K1938">
        <v>105</v>
      </c>
      <c r="L1938" s="5">
        <v>0.12</v>
      </c>
      <c r="M1938">
        <f t="shared" si="60"/>
        <v>2020</v>
      </c>
      <c r="N1938" s="4" t="str">
        <f t="shared" si="61"/>
        <v>2020Nov</v>
      </c>
    </row>
    <row r="1939" spans="1:14" x14ac:dyDescent="0.3">
      <c r="A1939" s="4">
        <v>44159</v>
      </c>
      <c r="B1939" t="s">
        <v>14</v>
      </c>
      <c r="C1939" t="s">
        <v>15</v>
      </c>
      <c r="D1939" t="s">
        <v>135</v>
      </c>
      <c r="E1939" t="s">
        <v>50</v>
      </c>
      <c r="F1939" t="s">
        <v>78</v>
      </c>
      <c r="G1939" t="s">
        <v>93</v>
      </c>
      <c r="H1939" t="s">
        <v>26</v>
      </c>
      <c r="I1939">
        <v>38</v>
      </c>
      <c r="J1939">
        <v>2</v>
      </c>
      <c r="K1939">
        <v>76</v>
      </c>
      <c r="L1939" s="5">
        <v>0.05</v>
      </c>
      <c r="M1939">
        <f t="shared" si="60"/>
        <v>2020</v>
      </c>
      <c r="N1939" s="4" t="str">
        <f t="shared" si="61"/>
        <v>2020Nov</v>
      </c>
    </row>
    <row r="1940" spans="1:14" x14ac:dyDescent="0.3">
      <c r="A1940" s="4">
        <v>44159</v>
      </c>
      <c r="B1940" t="s">
        <v>14</v>
      </c>
      <c r="C1940" t="s">
        <v>15</v>
      </c>
      <c r="D1940" t="s">
        <v>99</v>
      </c>
      <c r="E1940" t="s">
        <v>17</v>
      </c>
      <c r="F1940" t="s">
        <v>426</v>
      </c>
      <c r="G1940" t="s">
        <v>457</v>
      </c>
      <c r="H1940" t="s">
        <v>428</v>
      </c>
      <c r="I1940">
        <v>62</v>
      </c>
      <c r="J1940">
        <v>3</v>
      </c>
      <c r="K1940">
        <v>186</v>
      </c>
      <c r="L1940" s="5">
        <v>0.05</v>
      </c>
      <c r="M1940">
        <f t="shared" si="60"/>
        <v>2020</v>
      </c>
      <c r="N1940" s="4" t="str">
        <f t="shared" si="61"/>
        <v>2020Nov</v>
      </c>
    </row>
    <row r="1941" spans="1:14" x14ac:dyDescent="0.3">
      <c r="A1941" s="4">
        <v>44160</v>
      </c>
      <c r="B1941" t="s">
        <v>38</v>
      </c>
      <c r="C1941" t="s">
        <v>48</v>
      </c>
      <c r="D1941" t="s">
        <v>361</v>
      </c>
      <c r="E1941" t="s">
        <v>50</v>
      </c>
      <c r="F1941" t="s">
        <v>58</v>
      </c>
      <c r="G1941" t="s">
        <v>59</v>
      </c>
      <c r="H1941" t="s">
        <v>26</v>
      </c>
      <c r="I1941">
        <v>60</v>
      </c>
      <c r="J1941">
        <v>10</v>
      </c>
      <c r="K1941">
        <v>600</v>
      </c>
      <c r="L1941" s="5">
        <v>0.08</v>
      </c>
      <c r="M1941">
        <f t="shared" si="60"/>
        <v>2020</v>
      </c>
      <c r="N1941" s="4" t="str">
        <f t="shared" si="61"/>
        <v>2020Nov</v>
      </c>
    </row>
    <row r="1942" spans="1:14" x14ac:dyDescent="0.3">
      <c r="A1942" s="4">
        <v>44161</v>
      </c>
      <c r="B1942" t="s">
        <v>416</v>
      </c>
      <c r="C1942" t="s">
        <v>15</v>
      </c>
      <c r="D1942" t="s">
        <v>480</v>
      </c>
      <c r="E1942" t="s">
        <v>17</v>
      </c>
      <c r="F1942" t="s">
        <v>426</v>
      </c>
      <c r="G1942" t="s">
        <v>427</v>
      </c>
      <c r="H1942" t="s">
        <v>428</v>
      </c>
      <c r="I1942">
        <v>81</v>
      </c>
      <c r="J1942">
        <v>2</v>
      </c>
      <c r="K1942">
        <v>162</v>
      </c>
      <c r="L1942" s="5">
        <v>0</v>
      </c>
      <c r="M1942">
        <f t="shared" si="60"/>
        <v>2020</v>
      </c>
      <c r="N1942" s="4" t="str">
        <f t="shared" si="61"/>
        <v>2020Nov</v>
      </c>
    </row>
    <row r="1943" spans="1:14" x14ac:dyDescent="0.3">
      <c r="A1943" s="4">
        <v>44161</v>
      </c>
      <c r="B1943" t="s">
        <v>423</v>
      </c>
      <c r="C1943" t="s">
        <v>21</v>
      </c>
      <c r="D1943" t="s">
        <v>563</v>
      </c>
      <c r="E1943" t="s">
        <v>50</v>
      </c>
      <c r="F1943" t="s">
        <v>78</v>
      </c>
      <c r="G1943" t="s">
        <v>79</v>
      </c>
      <c r="H1943" t="s">
        <v>26</v>
      </c>
      <c r="I1943">
        <v>24</v>
      </c>
      <c r="J1943">
        <v>7</v>
      </c>
      <c r="K1943">
        <v>168</v>
      </c>
      <c r="L1943" s="5">
        <v>0.12</v>
      </c>
      <c r="M1943">
        <f t="shared" si="60"/>
        <v>2020</v>
      </c>
      <c r="N1943" s="4" t="str">
        <f t="shared" si="61"/>
        <v>2020Nov</v>
      </c>
    </row>
    <row r="1944" spans="1:14" x14ac:dyDescent="0.3">
      <c r="A1944" s="4">
        <v>44161</v>
      </c>
      <c r="B1944" t="s">
        <v>89</v>
      </c>
      <c r="C1944" t="s">
        <v>21</v>
      </c>
      <c r="D1944" t="s">
        <v>548</v>
      </c>
      <c r="E1944" t="s">
        <v>50</v>
      </c>
      <c r="F1944" t="s">
        <v>58</v>
      </c>
      <c r="G1944" t="s">
        <v>455</v>
      </c>
      <c r="H1944" t="s">
        <v>26</v>
      </c>
      <c r="I1944">
        <v>70</v>
      </c>
      <c r="J1944">
        <v>9</v>
      </c>
      <c r="K1944">
        <v>630</v>
      </c>
      <c r="L1944" s="5">
        <v>0.1</v>
      </c>
      <c r="M1944">
        <f t="shared" si="60"/>
        <v>2020</v>
      </c>
      <c r="N1944" s="4" t="str">
        <f t="shared" si="61"/>
        <v>2020Nov</v>
      </c>
    </row>
    <row r="1945" spans="1:14" x14ac:dyDescent="0.3">
      <c r="A1945" s="4">
        <v>44162</v>
      </c>
      <c r="B1945" t="s">
        <v>14</v>
      </c>
      <c r="C1945" t="s">
        <v>15</v>
      </c>
      <c r="D1945" t="s">
        <v>149</v>
      </c>
      <c r="E1945" t="s">
        <v>50</v>
      </c>
      <c r="F1945" t="s">
        <v>51</v>
      </c>
      <c r="G1945" t="s">
        <v>52</v>
      </c>
      <c r="H1945" t="s">
        <v>53</v>
      </c>
      <c r="I1945">
        <v>9</v>
      </c>
      <c r="J1945">
        <v>2</v>
      </c>
      <c r="K1945">
        <v>18</v>
      </c>
      <c r="L1945" s="5">
        <v>0.05</v>
      </c>
      <c r="M1945">
        <f t="shared" si="60"/>
        <v>2020</v>
      </c>
      <c r="N1945" s="4" t="str">
        <f t="shared" si="61"/>
        <v>2020Nov</v>
      </c>
    </row>
    <row r="1946" spans="1:14" x14ac:dyDescent="0.3">
      <c r="A1946" s="4">
        <v>44162</v>
      </c>
      <c r="B1946" t="s">
        <v>34</v>
      </c>
      <c r="C1946" t="s">
        <v>21</v>
      </c>
      <c r="D1946" t="s">
        <v>475</v>
      </c>
      <c r="E1946" t="s">
        <v>62</v>
      </c>
      <c r="F1946" t="s">
        <v>418</v>
      </c>
      <c r="G1946" t="s">
        <v>419</v>
      </c>
      <c r="I1946">
        <v>120</v>
      </c>
      <c r="J1946">
        <v>11</v>
      </c>
      <c r="K1946">
        <v>1320</v>
      </c>
      <c r="L1946" s="5">
        <v>0.24</v>
      </c>
      <c r="M1946">
        <f t="shared" si="60"/>
        <v>2020</v>
      </c>
      <c r="N1946" s="4" t="str">
        <f t="shared" si="61"/>
        <v>2020Nov</v>
      </c>
    </row>
    <row r="1947" spans="1:14" x14ac:dyDescent="0.3">
      <c r="A1947" s="4">
        <v>44162</v>
      </c>
      <c r="B1947" t="s">
        <v>14</v>
      </c>
      <c r="C1947" t="s">
        <v>15</v>
      </c>
      <c r="D1947" t="s">
        <v>391</v>
      </c>
      <c r="E1947" t="s">
        <v>62</v>
      </c>
      <c r="F1947" t="s">
        <v>418</v>
      </c>
      <c r="G1947" t="s">
        <v>419</v>
      </c>
      <c r="I1947">
        <v>120</v>
      </c>
      <c r="J1947">
        <v>4</v>
      </c>
      <c r="K1947">
        <v>480</v>
      </c>
      <c r="L1947" s="5">
        <v>0.05</v>
      </c>
      <c r="M1947">
        <f t="shared" si="60"/>
        <v>2020</v>
      </c>
      <c r="N1947" s="4" t="str">
        <f t="shared" si="61"/>
        <v>2020Nov</v>
      </c>
    </row>
    <row r="1948" spans="1:14" x14ac:dyDescent="0.3">
      <c r="A1948" s="4">
        <v>44163</v>
      </c>
      <c r="B1948" t="s">
        <v>38</v>
      </c>
      <c r="C1948" t="s">
        <v>21</v>
      </c>
      <c r="D1948" t="s">
        <v>328</v>
      </c>
      <c r="E1948" t="s">
        <v>62</v>
      </c>
      <c r="F1948" t="s">
        <v>63</v>
      </c>
      <c r="G1948" t="s">
        <v>64</v>
      </c>
      <c r="H1948" t="s">
        <v>125</v>
      </c>
      <c r="I1948">
        <v>35</v>
      </c>
      <c r="J1948">
        <v>3</v>
      </c>
      <c r="K1948">
        <v>105</v>
      </c>
      <c r="L1948" s="5">
        <v>0.02</v>
      </c>
      <c r="M1948">
        <f t="shared" si="60"/>
        <v>2020</v>
      </c>
      <c r="N1948" s="4" t="str">
        <f t="shared" si="61"/>
        <v>2020Nov</v>
      </c>
    </row>
    <row r="1949" spans="1:14" x14ac:dyDescent="0.3">
      <c r="A1949" s="4">
        <v>44163</v>
      </c>
      <c r="B1949" t="s">
        <v>14</v>
      </c>
      <c r="C1949" t="s">
        <v>15</v>
      </c>
      <c r="D1949" t="s">
        <v>609</v>
      </c>
      <c r="E1949" t="s">
        <v>23</v>
      </c>
      <c r="F1949" t="s">
        <v>24</v>
      </c>
      <c r="G1949" t="s">
        <v>103</v>
      </c>
      <c r="H1949" t="s">
        <v>15</v>
      </c>
      <c r="I1949">
        <v>2320</v>
      </c>
      <c r="J1949">
        <v>5</v>
      </c>
      <c r="K1949">
        <v>11600</v>
      </c>
      <c r="L1949" s="5">
        <v>0.05</v>
      </c>
      <c r="M1949">
        <f t="shared" si="60"/>
        <v>2020</v>
      </c>
      <c r="N1949" s="4" t="str">
        <f t="shared" si="61"/>
        <v>2020Nov</v>
      </c>
    </row>
    <row r="1950" spans="1:14" x14ac:dyDescent="0.3">
      <c r="A1950" s="4">
        <v>44163</v>
      </c>
      <c r="B1950" t="s">
        <v>38</v>
      </c>
      <c r="C1950" t="s">
        <v>15</v>
      </c>
      <c r="D1950" t="s">
        <v>376</v>
      </c>
      <c r="E1950" t="s">
        <v>62</v>
      </c>
      <c r="F1950" t="s">
        <v>63</v>
      </c>
      <c r="G1950" t="s">
        <v>64</v>
      </c>
      <c r="H1950" t="s">
        <v>30</v>
      </c>
      <c r="I1950">
        <v>35</v>
      </c>
      <c r="J1950">
        <v>2</v>
      </c>
      <c r="K1950">
        <v>70</v>
      </c>
      <c r="L1950" s="5">
        <v>0</v>
      </c>
      <c r="M1950">
        <f t="shared" si="60"/>
        <v>2020</v>
      </c>
      <c r="N1950" s="4" t="str">
        <f t="shared" si="61"/>
        <v>2020Nov</v>
      </c>
    </row>
    <row r="1951" spans="1:14" x14ac:dyDescent="0.3">
      <c r="A1951" s="4">
        <v>44163</v>
      </c>
      <c r="B1951" t="s">
        <v>14</v>
      </c>
      <c r="C1951" t="s">
        <v>15</v>
      </c>
      <c r="D1951" t="s">
        <v>99</v>
      </c>
      <c r="E1951" t="s">
        <v>50</v>
      </c>
      <c r="F1951" t="s">
        <v>257</v>
      </c>
      <c r="G1951" t="s">
        <v>258</v>
      </c>
      <c r="H1951" t="s">
        <v>259</v>
      </c>
      <c r="I1951">
        <v>10</v>
      </c>
      <c r="J1951">
        <v>4</v>
      </c>
      <c r="K1951">
        <v>40</v>
      </c>
      <c r="L1951" s="5">
        <v>0.05</v>
      </c>
      <c r="M1951">
        <f t="shared" si="60"/>
        <v>2020</v>
      </c>
      <c r="N1951" s="4" t="str">
        <f t="shared" si="61"/>
        <v>2020Nov</v>
      </c>
    </row>
    <row r="1952" spans="1:14" x14ac:dyDescent="0.3">
      <c r="A1952" s="4">
        <v>44164</v>
      </c>
      <c r="B1952" t="s">
        <v>14</v>
      </c>
      <c r="C1952" t="s">
        <v>21</v>
      </c>
      <c r="D1952" t="s">
        <v>610</v>
      </c>
      <c r="E1952" t="s">
        <v>23</v>
      </c>
      <c r="F1952" t="s">
        <v>28</v>
      </c>
      <c r="G1952" t="s">
        <v>611</v>
      </c>
      <c r="H1952" t="s">
        <v>20</v>
      </c>
      <c r="I1952">
        <v>1701</v>
      </c>
      <c r="J1952">
        <v>1</v>
      </c>
      <c r="K1952">
        <v>1701</v>
      </c>
      <c r="L1952" s="5">
        <v>0.12</v>
      </c>
      <c r="M1952">
        <f t="shared" si="60"/>
        <v>2020</v>
      </c>
      <c r="N1952" s="4" t="str">
        <f t="shared" si="61"/>
        <v>2020Nov</v>
      </c>
    </row>
    <row r="1953" spans="1:14" x14ac:dyDescent="0.3">
      <c r="A1953" s="4">
        <v>44165</v>
      </c>
      <c r="B1953" t="s">
        <v>14</v>
      </c>
      <c r="C1953" t="s">
        <v>15</v>
      </c>
      <c r="D1953" t="s">
        <v>201</v>
      </c>
      <c r="E1953" t="s">
        <v>23</v>
      </c>
      <c r="F1953" t="s">
        <v>24</v>
      </c>
      <c r="G1953" t="s">
        <v>25</v>
      </c>
      <c r="H1953" t="s">
        <v>26</v>
      </c>
      <c r="I1953">
        <v>1080</v>
      </c>
      <c r="J1953">
        <v>3</v>
      </c>
      <c r="K1953">
        <v>3240</v>
      </c>
      <c r="L1953" s="5">
        <v>0.05</v>
      </c>
      <c r="M1953">
        <f t="shared" si="60"/>
        <v>2020</v>
      </c>
      <c r="N1953" s="4" t="str">
        <f t="shared" si="61"/>
        <v>2020Nov</v>
      </c>
    </row>
    <row r="1954" spans="1:14" x14ac:dyDescent="0.3">
      <c r="A1954" s="4">
        <v>44165</v>
      </c>
      <c r="B1954" t="s">
        <v>14</v>
      </c>
      <c r="C1954" t="s">
        <v>15</v>
      </c>
      <c r="D1954" t="s">
        <v>227</v>
      </c>
      <c r="E1954" t="s">
        <v>17</v>
      </c>
      <c r="F1954" t="s">
        <v>41</v>
      </c>
      <c r="G1954" t="s">
        <v>73</v>
      </c>
      <c r="H1954" t="s">
        <v>26</v>
      </c>
      <c r="I1954">
        <v>236</v>
      </c>
      <c r="J1954">
        <v>10</v>
      </c>
      <c r="K1954">
        <v>2360</v>
      </c>
      <c r="L1954" s="5">
        <v>0.05</v>
      </c>
      <c r="M1954">
        <f t="shared" si="60"/>
        <v>2020</v>
      </c>
      <c r="N1954" s="4" t="str">
        <f t="shared" si="61"/>
        <v>2020Nov</v>
      </c>
    </row>
    <row r="1955" spans="1:14" x14ac:dyDescent="0.3">
      <c r="A1955" s="4">
        <v>44165</v>
      </c>
      <c r="B1955" t="s">
        <v>14</v>
      </c>
      <c r="C1955" t="s">
        <v>15</v>
      </c>
      <c r="D1955" t="s">
        <v>530</v>
      </c>
      <c r="E1955" t="s">
        <v>50</v>
      </c>
      <c r="F1955" t="s">
        <v>51</v>
      </c>
      <c r="G1955" t="s">
        <v>52</v>
      </c>
      <c r="H1955" t="s">
        <v>53</v>
      </c>
      <c r="I1955">
        <v>9</v>
      </c>
      <c r="J1955">
        <v>9</v>
      </c>
      <c r="K1955">
        <v>81</v>
      </c>
      <c r="L1955" s="5">
        <v>0.05</v>
      </c>
      <c r="M1955">
        <f t="shared" si="60"/>
        <v>2020</v>
      </c>
      <c r="N1955" s="4" t="str">
        <f t="shared" si="61"/>
        <v>2020Nov</v>
      </c>
    </row>
    <row r="1956" spans="1:14" x14ac:dyDescent="0.3">
      <c r="A1956" s="4">
        <v>44166</v>
      </c>
      <c r="B1956" t="s">
        <v>14</v>
      </c>
      <c r="C1956" t="s">
        <v>21</v>
      </c>
      <c r="D1956" t="s">
        <v>22</v>
      </c>
      <c r="E1956" t="s">
        <v>17</v>
      </c>
      <c r="F1956" t="s">
        <v>32</v>
      </c>
      <c r="G1956" t="s">
        <v>81</v>
      </c>
      <c r="H1956" t="s">
        <v>26</v>
      </c>
      <c r="I1956">
        <v>349</v>
      </c>
      <c r="J1956">
        <v>10</v>
      </c>
      <c r="K1956">
        <v>3490</v>
      </c>
      <c r="L1956" s="5">
        <v>0.12</v>
      </c>
      <c r="M1956">
        <f t="shared" si="60"/>
        <v>2020</v>
      </c>
      <c r="N1956" s="4" t="str">
        <f t="shared" si="61"/>
        <v>2020Dec</v>
      </c>
    </row>
    <row r="1957" spans="1:14" x14ac:dyDescent="0.3">
      <c r="A1957" s="4">
        <v>44166</v>
      </c>
      <c r="B1957" t="s">
        <v>14</v>
      </c>
      <c r="C1957" t="s">
        <v>15</v>
      </c>
      <c r="D1957" t="s">
        <v>105</v>
      </c>
      <c r="E1957" t="s">
        <v>62</v>
      </c>
      <c r="F1957" t="s">
        <v>63</v>
      </c>
      <c r="G1957" t="s">
        <v>64</v>
      </c>
      <c r="H1957" t="s">
        <v>125</v>
      </c>
      <c r="I1957">
        <v>35</v>
      </c>
      <c r="J1957">
        <v>1</v>
      </c>
      <c r="K1957">
        <v>35</v>
      </c>
      <c r="L1957" s="5">
        <v>0.05</v>
      </c>
      <c r="M1957">
        <f t="shared" si="60"/>
        <v>2020</v>
      </c>
      <c r="N1957" s="4" t="str">
        <f t="shared" si="61"/>
        <v>2020Dec</v>
      </c>
    </row>
    <row r="1958" spans="1:14" x14ac:dyDescent="0.3">
      <c r="A1958" s="4">
        <v>44166</v>
      </c>
      <c r="B1958" t="s">
        <v>89</v>
      </c>
      <c r="C1958" t="s">
        <v>15</v>
      </c>
      <c r="D1958" t="s">
        <v>582</v>
      </c>
      <c r="E1958" t="s">
        <v>50</v>
      </c>
      <c r="F1958" t="s">
        <v>257</v>
      </c>
      <c r="G1958" t="s">
        <v>411</v>
      </c>
      <c r="H1958" t="s">
        <v>259</v>
      </c>
      <c r="I1958">
        <v>9</v>
      </c>
      <c r="J1958">
        <v>4</v>
      </c>
      <c r="K1958">
        <v>36</v>
      </c>
      <c r="L1958" s="5">
        <v>0.05</v>
      </c>
      <c r="M1958">
        <f t="shared" si="60"/>
        <v>2020</v>
      </c>
      <c r="N1958" s="4" t="str">
        <f t="shared" si="61"/>
        <v>2020Dec</v>
      </c>
    </row>
    <row r="1959" spans="1:14" x14ac:dyDescent="0.3">
      <c r="A1959" s="4">
        <v>44166</v>
      </c>
      <c r="B1959" t="s">
        <v>423</v>
      </c>
      <c r="C1959" t="s">
        <v>15</v>
      </c>
      <c r="D1959" t="s">
        <v>565</v>
      </c>
      <c r="E1959" t="s">
        <v>50</v>
      </c>
      <c r="F1959" t="s">
        <v>58</v>
      </c>
      <c r="G1959" t="s">
        <v>455</v>
      </c>
      <c r="H1959" t="s">
        <v>26</v>
      </c>
      <c r="I1959">
        <v>70</v>
      </c>
      <c r="J1959">
        <v>2</v>
      </c>
      <c r="K1959">
        <v>140</v>
      </c>
      <c r="L1959" s="5">
        <v>0.05</v>
      </c>
      <c r="M1959">
        <f t="shared" si="60"/>
        <v>2020</v>
      </c>
      <c r="N1959" s="4" t="str">
        <f t="shared" si="61"/>
        <v>2020Dec</v>
      </c>
    </row>
    <row r="1960" spans="1:14" x14ac:dyDescent="0.3">
      <c r="A1960" s="4">
        <v>44166</v>
      </c>
      <c r="B1960" t="s">
        <v>423</v>
      </c>
      <c r="C1960" t="s">
        <v>15</v>
      </c>
      <c r="D1960" t="s">
        <v>473</v>
      </c>
      <c r="E1960" t="s">
        <v>62</v>
      </c>
      <c r="F1960" t="s">
        <v>63</v>
      </c>
      <c r="G1960" t="s">
        <v>64</v>
      </c>
      <c r="H1960" t="s">
        <v>26</v>
      </c>
      <c r="I1960">
        <v>35</v>
      </c>
      <c r="J1960">
        <v>3</v>
      </c>
      <c r="K1960">
        <v>105</v>
      </c>
      <c r="L1960" s="5">
        <v>0.05</v>
      </c>
      <c r="M1960">
        <f t="shared" si="60"/>
        <v>2020</v>
      </c>
      <c r="N1960" s="4" t="str">
        <f t="shared" si="61"/>
        <v>2020Dec</v>
      </c>
    </row>
    <row r="1961" spans="1:14" x14ac:dyDescent="0.3">
      <c r="A1961" s="4">
        <v>44167</v>
      </c>
      <c r="B1961" t="s">
        <v>14</v>
      </c>
      <c r="C1961" t="s">
        <v>21</v>
      </c>
      <c r="D1961" t="s">
        <v>564</v>
      </c>
      <c r="E1961" t="s">
        <v>23</v>
      </c>
      <c r="F1961" t="s">
        <v>24</v>
      </c>
      <c r="G1961" t="s">
        <v>103</v>
      </c>
      <c r="H1961" t="s">
        <v>15</v>
      </c>
      <c r="I1961">
        <v>2320</v>
      </c>
      <c r="J1961">
        <v>1</v>
      </c>
      <c r="K1961">
        <v>2320</v>
      </c>
      <c r="L1961" s="5">
        <v>0.12</v>
      </c>
      <c r="M1961">
        <f t="shared" si="60"/>
        <v>2020</v>
      </c>
      <c r="N1961" s="4" t="str">
        <f t="shared" si="61"/>
        <v>2020Dec</v>
      </c>
    </row>
    <row r="1962" spans="1:14" x14ac:dyDescent="0.3">
      <c r="A1962" s="4">
        <v>44167</v>
      </c>
      <c r="B1962" t="s">
        <v>423</v>
      </c>
      <c r="C1962" t="s">
        <v>21</v>
      </c>
      <c r="D1962" t="s">
        <v>537</v>
      </c>
      <c r="E1962" t="s">
        <v>50</v>
      </c>
      <c r="F1962" t="s">
        <v>55</v>
      </c>
      <c r="G1962" t="s">
        <v>466</v>
      </c>
      <c r="H1962" t="s">
        <v>20</v>
      </c>
      <c r="I1962">
        <v>54</v>
      </c>
      <c r="J1962">
        <v>3</v>
      </c>
      <c r="K1962">
        <v>162</v>
      </c>
      <c r="L1962" s="5">
        <v>0.12</v>
      </c>
      <c r="M1962">
        <f t="shared" si="60"/>
        <v>2020</v>
      </c>
      <c r="N1962" s="4" t="str">
        <f t="shared" si="61"/>
        <v>2020Dec</v>
      </c>
    </row>
    <row r="1963" spans="1:14" x14ac:dyDescent="0.3">
      <c r="A1963" s="4">
        <v>44167</v>
      </c>
      <c r="B1963" t="s">
        <v>14</v>
      </c>
      <c r="C1963" t="s">
        <v>15</v>
      </c>
      <c r="D1963" t="s">
        <v>508</v>
      </c>
      <c r="E1963" t="s">
        <v>50</v>
      </c>
      <c r="F1963" t="s">
        <v>58</v>
      </c>
      <c r="G1963" t="s">
        <v>455</v>
      </c>
      <c r="H1963" t="s">
        <v>26</v>
      </c>
      <c r="I1963">
        <v>70</v>
      </c>
      <c r="J1963">
        <v>3</v>
      </c>
      <c r="K1963">
        <v>210</v>
      </c>
      <c r="L1963" s="5">
        <v>0.05</v>
      </c>
      <c r="M1963">
        <f t="shared" si="60"/>
        <v>2020</v>
      </c>
      <c r="N1963" s="4" t="str">
        <f t="shared" si="61"/>
        <v>2020Dec</v>
      </c>
    </row>
    <row r="1964" spans="1:14" x14ac:dyDescent="0.3">
      <c r="A1964" s="4">
        <v>44168</v>
      </c>
      <c r="B1964" t="s">
        <v>14</v>
      </c>
      <c r="C1964" t="s">
        <v>21</v>
      </c>
      <c r="D1964" t="s">
        <v>564</v>
      </c>
      <c r="E1964" t="s">
        <v>50</v>
      </c>
      <c r="F1964" t="s">
        <v>78</v>
      </c>
      <c r="G1964" t="s">
        <v>93</v>
      </c>
      <c r="H1964" t="s">
        <v>26</v>
      </c>
      <c r="I1964">
        <v>38</v>
      </c>
      <c r="J1964">
        <v>2</v>
      </c>
      <c r="K1964">
        <v>76</v>
      </c>
      <c r="L1964" s="5">
        <v>0.12</v>
      </c>
      <c r="M1964">
        <f t="shared" si="60"/>
        <v>2020</v>
      </c>
      <c r="N1964" s="4" t="str">
        <f t="shared" si="61"/>
        <v>2020Dec</v>
      </c>
    </row>
    <row r="1965" spans="1:14" x14ac:dyDescent="0.3">
      <c r="A1965" s="4">
        <v>44168</v>
      </c>
      <c r="B1965" t="s">
        <v>38</v>
      </c>
      <c r="C1965" t="s">
        <v>21</v>
      </c>
      <c r="D1965" t="s">
        <v>250</v>
      </c>
      <c r="E1965" t="s">
        <v>62</v>
      </c>
      <c r="F1965" t="s">
        <v>67</v>
      </c>
      <c r="G1965" t="s">
        <v>68</v>
      </c>
      <c r="I1965">
        <v>25</v>
      </c>
      <c r="J1965">
        <v>2</v>
      </c>
      <c r="K1965">
        <v>50</v>
      </c>
      <c r="L1965" s="5">
        <v>0.02</v>
      </c>
      <c r="M1965">
        <f t="shared" si="60"/>
        <v>2020</v>
      </c>
      <c r="N1965" s="4" t="str">
        <f t="shared" si="61"/>
        <v>2020Dec</v>
      </c>
    </row>
    <row r="1966" spans="1:14" x14ac:dyDescent="0.3">
      <c r="A1966" s="4">
        <v>44168</v>
      </c>
      <c r="B1966" t="s">
        <v>38</v>
      </c>
      <c r="C1966" t="s">
        <v>15</v>
      </c>
      <c r="D1966" t="s">
        <v>161</v>
      </c>
      <c r="E1966" t="s">
        <v>50</v>
      </c>
      <c r="F1966" t="s">
        <v>78</v>
      </c>
      <c r="G1966" t="s">
        <v>79</v>
      </c>
      <c r="H1966" t="s">
        <v>26</v>
      </c>
      <c r="I1966">
        <v>24</v>
      </c>
      <c r="J1966">
        <v>3</v>
      </c>
      <c r="K1966">
        <v>72</v>
      </c>
      <c r="L1966" s="5">
        <v>0</v>
      </c>
      <c r="M1966">
        <f t="shared" si="60"/>
        <v>2020</v>
      </c>
      <c r="N1966" s="4" t="str">
        <f t="shared" si="61"/>
        <v>2020Dec</v>
      </c>
    </row>
    <row r="1967" spans="1:14" x14ac:dyDescent="0.3">
      <c r="A1967" s="4">
        <v>44168</v>
      </c>
      <c r="B1967" t="s">
        <v>38</v>
      </c>
      <c r="C1967" t="s">
        <v>15</v>
      </c>
      <c r="D1967" t="s">
        <v>110</v>
      </c>
      <c r="E1967" t="s">
        <v>17</v>
      </c>
      <c r="F1967" t="s">
        <v>426</v>
      </c>
      <c r="G1967" t="s">
        <v>479</v>
      </c>
      <c r="H1967" t="s">
        <v>428</v>
      </c>
      <c r="I1967">
        <v>40</v>
      </c>
      <c r="J1967">
        <v>1</v>
      </c>
      <c r="K1967">
        <v>40</v>
      </c>
      <c r="L1967" s="5">
        <v>0</v>
      </c>
      <c r="M1967">
        <f t="shared" si="60"/>
        <v>2020</v>
      </c>
      <c r="N1967" s="4" t="str">
        <f t="shared" si="61"/>
        <v>2020Dec</v>
      </c>
    </row>
    <row r="1968" spans="1:14" x14ac:dyDescent="0.3">
      <c r="A1968" s="4">
        <v>44169</v>
      </c>
      <c r="B1968" t="s">
        <v>14</v>
      </c>
      <c r="C1968" t="s">
        <v>21</v>
      </c>
      <c r="D1968" t="s">
        <v>310</v>
      </c>
      <c r="E1968" t="s">
        <v>50</v>
      </c>
      <c r="F1968" t="s">
        <v>51</v>
      </c>
      <c r="G1968" t="s">
        <v>52</v>
      </c>
      <c r="H1968" t="s">
        <v>53</v>
      </c>
      <c r="I1968">
        <v>9</v>
      </c>
      <c r="J1968">
        <v>4</v>
      </c>
      <c r="K1968">
        <v>36</v>
      </c>
      <c r="L1968" s="5">
        <v>0.12</v>
      </c>
      <c r="M1968">
        <f t="shared" si="60"/>
        <v>2020</v>
      </c>
      <c r="N1968" s="4" t="str">
        <f t="shared" si="61"/>
        <v>2020Dec</v>
      </c>
    </row>
    <row r="1969" spans="1:14" x14ac:dyDescent="0.3">
      <c r="A1969" s="4">
        <v>44169</v>
      </c>
      <c r="B1969" t="s">
        <v>416</v>
      </c>
      <c r="C1969" t="s">
        <v>21</v>
      </c>
      <c r="D1969" t="s">
        <v>500</v>
      </c>
      <c r="E1969" t="s">
        <v>50</v>
      </c>
      <c r="F1969" t="s">
        <v>51</v>
      </c>
      <c r="G1969" t="s">
        <v>52</v>
      </c>
      <c r="H1969" t="s">
        <v>53</v>
      </c>
      <c r="I1969">
        <v>9</v>
      </c>
      <c r="J1969">
        <v>14</v>
      </c>
      <c r="K1969">
        <v>126</v>
      </c>
      <c r="L1969" s="5">
        <v>0.01</v>
      </c>
      <c r="M1969">
        <f t="shared" si="60"/>
        <v>2020</v>
      </c>
      <c r="N1969" s="4" t="str">
        <f t="shared" si="61"/>
        <v>2020Dec</v>
      </c>
    </row>
    <row r="1970" spans="1:14" x14ac:dyDescent="0.3">
      <c r="A1970" s="4">
        <v>44169</v>
      </c>
      <c r="B1970" t="s">
        <v>416</v>
      </c>
      <c r="C1970" t="s">
        <v>21</v>
      </c>
      <c r="D1970" t="s">
        <v>612</v>
      </c>
      <c r="E1970" t="s">
        <v>50</v>
      </c>
      <c r="F1970" t="s">
        <v>58</v>
      </c>
      <c r="G1970" t="s">
        <v>455</v>
      </c>
      <c r="H1970" t="s">
        <v>26</v>
      </c>
      <c r="I1970">
        <v>70</v>
      </c>
      <c r="J1970">
        <v>3</v>
      </c>
      <c r="K1970">
        <v>210</v>
      </c>
      <c r="L1970" s="5">
        <v>0.01</v>
      </c>
      <c r="M1970">
        <f t="shared" si="60"/>
        <v>2020</v>
      </c>
      <c r="N1970" s="4" t="str">
        <f t="shared" si="61"/>
        <v>2020Dec</v>
      </c>
    </row>
    <row r="1971" spans="1:14" x14ac:dyDescent="0.3">
      <c r="A1971" s="4">
        <v>44169</v>
      </c>
      <c r="B1971" t="s">
        <v>14</v>
      </c>
      <c r="C1971" t="s">
        <v>48</v>
      </c>
      <c r="D1971" t="s">
        <v>569</v>
      </c>
      <c r="E1971" t="s">
        <v>17</v>
      </c>
      <c r="F1971" t="s">
        <v>431</v>
      </c>
      <c r="G1971" t="s">
        <v>453</v>
      </c>
      <c r="H1971" t="s">
        <v>20</v>
      </c>
      <c r="I1971">
        <v>1004</v>
      </c>
      <c r="J1971">
        <v>1</v>
      </c>
      <c r="K1971">
        <v>1004</v>
      </c>
      <c r="L1971" s="5">
        <v>0.15</v>
      </c>
      <c r="M1971">
        <f t="shared" si="60"/>
        <v>2020</v>
      </c>
      <c r="N1971" s="4" t="str">
        <f t="shared" si="61"/>
        <v>2020Dec</v>
      </c>
    </row>
    <row r="1972" spans="1:14" x14ac:dyDescent="0.3">
      <c r="A1972" s="4">
        <v>44170</v>
      </c>
      <c r="B1972" t="s">
        <v>14</v>
      </c>
      <c r="C1972" t="s">
        <v>15</v>
      </c>
      <c r="D1972" t="s">
        <v>421</v>
      </c>
      <c r="E1972" t="s">
        <v>62</v>
      </c>
      <c r="F1972" t="s">
        <v>63</v>
      </c>
      <c r="G1972" t="s">
        <v>64</v>
      </c>
      <c r="H1972" t="s">
        <v>26</v>
      </c>
      <c r="I1972">
        <v>35</v>
      </c>
      <c r="J1972">
        <v>3</v>
      </c>
      <c r="K1972">
        <v>105</v>
      </c>
      <c r="L1972" s="5">
        <v>0.05</v>
      </c>
      <c r="M1972">
        <f t="shared" si="60"/>
        <v>2020</v>
      </c>
      <c r="N1972" s="4" t="str">
        <f t="shared" si="61"/>
        <v>2020Dec</v>
      </c>
    </row>
    <row r="1973" spans="1:14" x14ac:dyDescent="0.3">
      <c r="A1973" s="4">
        <v>44170</v>
      </c>
      <c r="B1973" t="s">
        <v>14</v>
      </c>
      <c r="C1973" t="s">
        <v>48</v>
      </c>
      <c r="D1973" t="s">
        <v>100</v>
      </c>
      <c r="E1973" t="s">
        <v>50</v>
      </c>
      <c r="F1973" t="s">
        <v>55</v>
      </c>
      <c r="G1973" t="s">
        <v>56</v>
      </c>
      <c r="H1973" t="s">
        <v>53</v>
      </c>
      <c r="I1973">
        <v>50</v>
      </c>
      <c r="J1973">
        <v>1</v>
      </c>
      <c r="K1973">
        <v>50</v>
      </c>
      <c r="L1973" s="5">
        <v>0.15</v>
      </c>
      <c r="M1973">
        <f t="shared" si="60"/>
        <v>2020</v>
      </c>
      <c r="N1973" s="4" t="str">
        <f t="shared" si="61"/>
        <v>2020Dec</v>
      </c>
    </row>
    <row r="1974" spans="1:14" x14ac:dyDescent="0.3">
      <c r="A1974" s="4">
        <v>44170</v>
      </c>
      <c r="B1974" t="s">
        <v>38</v>
      </c>
      <c r="C1974" t="s">
        <v>15</v>
      </c>
      <c r="D1974" t="s">
        <v>84</v>
      </c>
      <c r="E1974" t="s">
        <v>17</v>
      </c>
      <c r="F1974" t="s">
        <v>426</v>
      </c>
      <c r="G1974" t="s">
        <v>494</v>
      </c>
      <c r="H1974" t="s">
        <v>428</v>
      </c>
      <c r="I1974">
        <v>62</v>
      </c>
      <c r="J1974">
        <v>1</v>
      </c>
      <c r="K1974">
        <v>62</v>
      </c>
      <c r="L1974" s="5">
        <v>0</v>
      </c>
      <c r="M1974">
        <f t="shared" si="60"/>
        <v>2020</v>
      </c>
      <c r="N1974" s="4" t="str">
        <f t="shared" si="61"/>
        <v>2020Dec</v>
      </c>
    </row>
    <row r="1975" spans="1:14" x14ac:dyDescent="0.3">
      <c r="A1975" s="4">
        <v>44170</v>
      </c>
      <c r="B1975" t="s">
        <v>34</v>
      </c>
      <c r="C1975" t="s">
        <v>21</v>
      </c>
      <c r="D1975" t="s">
        <v>613</v>
      </c>
      <c r="E1975" t="s">
        <v>17</v>
      </c>
      <c r="F1975" t="s">
        <v>426</v>
      </c>
      <c r="G1975" t="s">
        <v>442</v>
      </c>
      <c r="H1975" t="s">
        <v>428</v>
      </c>
      <c r="I1975">
        <v>81</v>
      </c>
      <c r="J1975">
        <v>1</v>
      </c>
      <c r="K1975">
        <v>81</v>
      </c>
      <c r="L1975" s="5">
        <v>0.24</v>
      </c>
      <c r="M1975">
        <f t="shared" si="60"/>
        <v>2020</v>
      </c>
      <c r="N1975" s="4" t="str">
        <f t="shared" si="61"/>
        <v>2020Dec</v>
      </c>
    </row>
    <row r="1976" spans="1:14" x14ac:dyDescent="0.3">
      <c r="A1976" s="4">
        <v>44171</v>
      </c>
      <c r="B1976" t="s">
        <v>14</v>
      </c>
      <c r="C1976" t="s">
        <v>15</v>
      </c>
      <c r="D1976" t="s">
        <v>101</v>
      </c>
      <c r="E1976" t="s">
        <v>17</v>
      </c>
      <c r="F1976" t="s">
        <v>32</v>
      </c>
      <c r="G1976" t="s">
        <v>47</v>
      </c>
      <c r="H1976" t="s">
        <v>26</v>
      </c>
      <c r="I1976">
        <v>1350</v>
      </c>
      <c r="J1976">
        <v>1</v>
      </c>
      <c r="K1976">
        <v>1350</v>
      </c>
      <c r="L1976" s="5">
        <v>0.05</v>
      </c>
      <c r="M1976">
        <f t="shared" si="60"/>
        <v>2020</v>
      </c>
      <c r="N1976" s="4" t="str">
        <f t="shared" si="61"/>
        <v>2020Dec</v>
      </c>
    </row>
    <row r="1977" spans="1:14" x14ac:dyDescent="0.3">
      <c r="A1977" s="4">
        <v>44171</v>
      </c>
      <c r="B1977" t="s">
        <v>14</v>
      </c>
      <c r="C1977" t="s">
        <v>15</v>
      </c>
      <c r="D1977" t="s">
        <v>421</v>
      </c>
      <c r="E1977" t="s">
        <v>23</v>
      </c>
      <c r="F1977" t="s">
        <v>28</v>
      </c>
      <c r="G1977" t="s">
        <v>36</v>
      </c>
      <c r="H1977" t="s">
        <v>26</v>
      </c>
      <c r="I1977">
        <v>2443</v>
      </c>
      <c r="J1977">
        <v>2</v>
      </c>
      <c r="K1977">
        <v>4886</v>
      </c>
      <c r="L1977" s="5">
        <v>0.05</v>
      </c>
      <c r="M1977">
        <f t="shared" si="60"/>
        <v>2020</v>
      </c>
      <c r="N1977" s="4" t="str">
        <f t="shared" si="61"/>
        <v>2020Dec</v>
      </c>
    </row>
    <row r="1978" spans="1:14" x14ac:dyDescent="0.3">
      <c r="A1978" s="4">
        <v>44171</v>
      </c>
      <c r="B1978" t="s">
        <v>14</v>
      </c>
      <c r="C1978" t="s">
        <v>15</v>
      </c>
      <c r="D1978" t="s">
        <v>185</v>
      </c>
      <c r="E1978" t="s">
        <v>50</v>
      </c>
      <c r="F1978" t="s">
        <v>58</v>
      </c>
      <c r="G1978" t="s">
        <v>59</v>
      </c>
      <c r="H1978" t="s">
        <v>26</v>
      </c>
      <c r="I1978">
        <v>60</v>
      </c>
      <c r="J1978">
        <v>3</v>
      </c>
      <c r="K1978">
        <v>180</v>
      </c>
      <c r="L1978" s="5">
        <v>0.05</v>
      </c>
      <c r="M1978">
        <f t="shared" si="60"/>
        <v>2020</v>
      </c>
      <c r="N1978" s="4" t="str">
        <f t="shared" si="61"/>
        <v>2020Dec</v>
      </c>
    </row>
    <row r="1979" spans="1:14" x14ac:dyDescent="0.3">
      <c r="A1979" s="4">
        <v>44171</v>
      </c>
      <c r="B1979" t="s">
        <v>38</v>
      </c>
      <c r="C1979" t="s">
        <v>21</v>
      </c>
      <c r="D1979" t="s">
        <v>204</v>
      </c>
      <c r="E1979" t="s">
        <v>17</v>
      </c>
      <c r="F1979" t="s">
        <v>32</v>
      </c>
      <c r="G1979" t="s">
        <v>33</v>
      </c>
      <c r="H1979" t="s">
        <v>15</v>
      </c>
      <c r="I1979">
        <v>364</v>
      </c>
      <c r="J1979">
        <v>1</v>
      </c>
      <c r="K1979">
        <v>364</v>
      </c>
      <c r="L1979" s="5">
        <v>0.02</v>
      </c>
      <c r="M1979">
        <f t="shared" si="60"/>
        <v>2020</v>
      </c>
      <c r="N1979" s="4" t="str">
        <f t="shared" si="61"/>
        <v>2020Dec</v>
      </c>
    </row>
    <row r="1980" spans="1:14" x14ac:dyDescent="0.3">
      <c r="A1980" s="4">
        <v>44172</v>
      </c>
      <c r="B1980" t="s">
        <v>14</v>
      </c>
      <c r="C1980" t="s">
        <v>15</v>
      </c>
      <c r="D1980" t="s">
        <v>266</v>
      </c>
      <c r="E1980" t="s">
        <v>23</v>
      </c>
      <c r="F1980" t="s">
        <v>24</v>
      </c>
      <c r="G1980" t="s">
        <v>272</v>
      </c>
      <c r="H1980" t="s">
        <v>15</v>
      </c>
      <c r="I1980">
        <v>3400</v>
      </c>
      <c r="J1980">
        <v>3</v>
      </c>
      <c r="K1980">
        <v>10200</v>
      </c>
      <c r="L1980" s="5">
        <v>0.05</v>
      </c>
      <c r="M1980">
        <f t="shared" si="60"/>
        <v>2020</v>
      </c>
      <c r="N1980" s="4" t="str">
        <f t="shared" si="61"/>
        <v>2020Dec</v>
      </c>
    </row>
    <row r="1981" spans="1:14" x14ac:dyDescent="0.3">
      <c r="A1981" s="4">
        <v>44172</v>
      </c>
      <c r="B1981" t="s">
        <v>38</v>
      </c>
      <c r="C1981" t="s">
        <v>21</v>
      </c>
      <c r="D1981" t="s">
        <v>141</v>
      </c>
      <c r="E1981" t="s">
        <v>17</v>
      </c>
      <c r="F1981" t="s">
        <v>41</v>
      </c>
      <c r="G1981" t="s">
        <v>241</v>
      </c>
      <c r="H1981" t="s">
        <v>26</v>
      </c>
      <c r="I1981">
        <v>88</v>
      </c>
      <c r="J1981">
        <v>3</v>
      </c>
      <c r="K1981">
        <v>264</v>
      </c>
      <c r="L1981" s="5">
        <v>0.02</v>
      </c>
      <c r="M1981">
        <f t="shared" si="60"/>
        <v>2020</v>
      </c>
      <c r="N1981" s="4" t="str">
        <f t="shared" si="61"/>
        <v>2020Dec</v>
      </c>
    </row>
    <row r="1982" spans="1:14" x14ac:dyDescent="0.3">
      <c r="A1982" s="4">
        <v>44172</v>
      </c>
      <c r="B1982" t="s">
        <v>423</v>
      </c>
      <c r="C1982" t="s">
        <v>15</v>
      </c>
      <c r="D1982" t="s">
        <v>565</v>
      </c>
      <c r="E1982" t="s">
        <v>17</v>
      </c>
      <c r="F1982" t="s">
        <v>426</v>
      </c>
      <c r="G1982" t="s">
        <v>479</v>
      </c>
      <c r="H1982" t="s">
        <v>428</v>
      </c>
      <c r="I1982">
        <v>40</v>
      </c>
      <c r="J1982">
        <v>2</v>
      </c>
      <c r="K1982">
        <v>80</v>
      </c>
      <c r="L1982" s="5">
        <v>0.05</v>
      </c>
      <c r="M1982">
        <f t="shared" si="60"/>
        <v>2020</v>
      </c>
      <c r="N1982" s="4" t="str">
        <f t="shared" si="61"/>
        <v>2020Dec</v>
      </c>
    </row>
    <row r="1983" spans="1:14" x14ac:dyDescent="0.3">
      <c r="A1983" s="4">
        <v>44172</v>
      </c>
      <c r="B1983" t="s">
        <v>34</v>
      </c>
      <c r="C1983" t="s">
        <v>15</v>
      </c>
      <c r="D1983" t="s">
        <v>614</v>
      </c>
      <c r="E1983" t="s">
        <v>17</v>
      </c>
      <c r="F1983" t="s">
        <v>431</v>
      </c>
      <c r="G1983" t="s">
        <v>432</v>
      </c>
      <c r="H1983" t="s">
        <v>125</v>
      </c>
      <c r="I1983">
        <v>333</v>
      </c>
      <c r="J1983">
        <v>1</v>
      </c>
      <c r="K1983">
        <v>333</v>
      </c>
      <c r="L1983" s="5">
        <v>0.1</v>
      </c>
      <c r="M1983">
        <f t="shared" si="60"/>
        <v>2020</v>
      </c>
      <c r="N1983" s="4" t="str">
        <f t="shared" si="61"/>
        <v>2020Dec</v>
      </c>
    </row>
    <row r="1984" spans="1:14" x14ac:dyDescent="0.3">
      <c r="A1984" s="4">
        <v>44173</v>
      </c>
      <c r="B1984" t="s">
        <v>38</v>
      </c>
      <c r="C1984" t="s">
        <v>15</v>
      </c>
      <c r="D1984" t="s">
        <v>158</v>
      </c>
      <c r="E1984" t="s">
        <v>62</v>
      </c>
      <c r="F1984" t="s">
        <v>63</v>
      </c>
      <c r="G1984" t="s">
        <v>64</v>
      </c>
      <c r="H1984" t="s">
        <v>30</v>
      </c>
      <c r="I1984">
        <v>35</v>
      </c>
      <c r="J1984">
        <v>5</v>
      </c>
      <c r="K1984">
        <v>175</v>
      </c>
      <c r="L1984" s="5">
        <v>0</v>
      </c>
      <c r="M1984">
        <f t="shared" si="60"/>
        <v>2020</v>
      </c>
      <c r="N1984" s="4" t="str">
        <f t="shared" si="61"/>
        <v>2020Dec</v>
      </c>
    </row>
    <row r="1985" spans="1:14" x14ac:dyDescent="0.3">
      <c r="A1985" s="4">
        <v>44173</v>
      </c>
      <c r="B1985" t="s">
        <v>38</v>
      </c>
      <c r="C1985" t="s">
        <v>15</v>
      </c>
      <c r="D1985" t="s">
        <v>39</v>
      </c>
      <c r="E1985" t="s">
        <v>50</v>
      </c>
      <c r="F1985" t="s">
        <v>51</v>
      </c>
      <c r="G1985" t="s">
        <v>52</v>
      </c>
      <c r="H1985" t="s">
        <v>53</v>
      </c>
      <c r="I1985">
        <v>9</v>
      </c>
      <c r="J1985">
        <v>6</v>
      </c>
      <c r="K1985">
        <v>54</v>
      </c>
      <c r="L1985" s="5">
        <v>0</v>
      </c>
      <c r="M1985">
        <f t="shared" si="60"/>
        <v>2020</v>
      </c>
      <c r="N1985" s="4" t="str">
        <f t="shared" si="61"/>
        <v>2020Dec</v>
      </c>
    </row>
    <row r="1986" spans="1:14" x14ac:dyDescent="0.3">
      <c r="A1986" s="4">
        <v>44173</v>
      </c>
      <c r="B1986" t="s">
        <v>14</v>
      </c>
      <c r="C1986" t="s">
        <v>15</v>
      </c>
      <c r="D1986" t="s">
        <v>311</v>
      </c>
      <c r="E1986" t="s">
        <v>50</v>
      </c>
      <c r="F1986" t="s">
        <v>55</v>
      </c>
      <c r="G1986" t="s">
        <v>56</v>
      </c>
      <c r="H1986" t="s">
        <v>53</v>
      </c>
      <c r="I1986">
        <v>50</v>
      </c>
      <c r="J1986">
        <v>3</v>
      </c>
      <c r="K1986">
        <v>150</v>
      </c>
      <c r="L1986" s="5">
        <v>0.05</v>
      </c>
      <c r="M1986">
        <f t="shared" si="60"/>
        <v>2020</v>
      </c>
      <c r="N1986" s="4" t="str">
        <f t="shared" si="61"/>
        <v>2020Dec</v>
      </c>
    </row>
    <row r="1987" spans="1:14" x14ac:dyDescent="0.3">
      <c r="A1987" s="4">
        <v>44174</v>
      </c>
      <c r="B1987" t="s">
        <v>14</v>
      </c>
      <c r="C1987" t="s">
        <v>48</v>
      </c>
      <c r="D1987" t="s">
        <v>182</v>
      </c>
      <c r="E1987" t="s">
        <v>50</v>
      </c>
      <c r="F1987" t="s">
        <v>78</v>
      </c>
      <c r="G1987" t="s">
        <v>93</v>
      </c>
      <c r="H1987" t="s">
        <v>26</v>
      </c>
      <c r="I1987">
        <v>38</v>
      </c>
      <c r="J1987">
        <v>4</v>
      </c>
      <c r="K1987">
        <v>152</v>
      </c>
      <c r="L1987" s="5">
        <v>0.15</v>
      </c>
      <c r="M1987">
        <f t="shared" ref="M1987:M2050" si="62">YEAR(A1987)</f>
        <v>2020</v>
      </c>
      <c r="N1987" s="4" t="str">
        <f t="shared" ref="N1987:N2050" si="63">YEAR(A1987)&amp;TEXT(A1987,"mmm")</f>
        <v>2020Dec</v>
      </c>
    </row>
    <row r="1988" spans="1:14" x14ac:dyDescent="0.3">
      <c r="A1988" s="4">
        <v>44174</v>
      </c>
      <c r="B1988" t="s">
        <v>14</v>
      </c>
      <c r="C1988" t="s">
        <v>15</v>
      </c>
      <c r="D1988" t="s">
        <v>576</v>
      </c>
      <c r="E1988" t="s">
        <v>50</v>
      </c>
      <c r="F1988" t="s">
        <v>51</v>
      </c>
      <c r="G1988" t="s">
        <v>52</v>
      </c>
      <c r="H1988" t="s">
        <v>53</v>
      </c>
      <c r="I1988">
        <v>9</v>
      </c>
      <c r="J1988">
        <v>1</v>
      </c>
      <c r="K1988">
        <v>9</v>
      </c>
      <c r="L1988" s="5">
        <v>0.05</v>
      </c>
      <c r="M1988">
        <f t="shared" si="62"/>
        <v>2020</v>
      </c>
      <c r="N1988" s="4" t="str">
        <f t="shared" si="63"/>
        <v>2020Dec</v>
      </c>
    </row>
    <row r="1989" spans="1:14" x14ac:dyDescent="0.3">
      <c r="A1989" s="4">
        <v>44174</v>
      </c>
      <c r="B1989" t="s">
        <v>38</v>
      </c>
      <c r="C1989" t="s">
        <v>15</v>
      </c>
      <c r="D1989" t="s">
        <v>177</v>
      </c>
      <c r="E1989" t="s">
        <v>62</v>
      </c>
      <c r="F1989" t="s">
        <v>418</v>
      </c>
      <c r="G1989" t="s">
        <v>419</v>
      </c>
      <c r="I1989">
        <v>120</v>
      </c>
      <c r="J1989">
        <v>6</v>
      </c>
      <c r="K1989">
        <v>720</v>
      </c>
      <c r="L1989" s="5">
        <v>0</v>
      </c>
      <c r="M1989">
        <f t="shared" si="62"/>
        <v>2020</v>
      </c>
      <c r="N1989" s="4" t="str">
        <f t="shared" si="63"/>
        <v>2020Dec</v>
      </c>
    </row>
    <row r="1990" spans="1:14" x14ac:dyDescent="0.3">
      <c r="A1990" s="4">
        <v>44174</v>
      </c>
      <c r="B1990" t="s">
        <v>14</v>
      </c>
      <c r="C1990" t="s">
        <v>15</v>
      </c>
      <c r="D1990" t="s">
        <v>615</v>
      </c>
      <c r="E1990" t="s">
        <v>50</v>
      </c>
      <c r="F1990" t="s">
        <v>51</v>
      </c>
      <c r="G1990" t="s">
        <v>52</v>
      </c>
      <c r="H1990" t="s">
        <v>53</v>
      </c>
      <c r="I1990">
        <v>9</v>
      </c>
      <c r="J1990">
        <v>3</v>
      </c>
      <c r="K1990">
        <v>27</v>
      </c>
      <c r="L1990" s="5">
        <v>0.05</v>
      </c>
      <c r="M1990">
        <f t="shared" si="62"/>
        <v>2020</v>
      </c>
      <c r="N1990" s="4" t="str">
        <f t="shared" si="63"/>
        <v>2020Dec</v>
      </c>
    </row>
    <row r="1991" spans="1:14" x14ac:dyDescent="0.3">
      <c r="A1991" s="4">
        <v>44175</v>
      </c>
      <c r="B1991" t="s">
        <v>38</v>
      </c>
      <c r="C1991" t="s">
        <v>21</v>
      </c>
      <c r="D1991" t="s">
        <v>305</v>
      </c>
      <c r="E1991" t="s">
        <v>17</v>
      </c>
      <c r="F1991" t="s">
        <v>41</v>
      </c>
      <c r="G1991" t="s">
        <v>88</v>
      </c>
      <c r="H1991" t="s">
        <v>26</v>
      </c>
      <c r="I1991">
        <v>330</v>
      </c>
      <c r="J1991">
        <v>1</v>
      </c>
      <c r="K1991">
        <v>330</v>
      </c>
      <c r="L1991" s="5">
        <v>0.02</v>
      </c>
      <c r="M1991">
        <f t="shared" si="62"/>
        <v>2020</v>
      </c>
      <c r="N1991" s="4" t="str">
        <f t="shared" si="63"/>
        <v>2020Dec</v>
      </c>
    </row>
    <row r="1992" spans="1:14" x14ac:dyDescent="0.3">
      <c r="A1992" s="4">
        <v>44175</v>
      </c>
      <c r="B1992" t="s">
        <v>14</v>
      </c>
      <c r="C1992" t="s">
        <v>15</v>
      </c>
      <c r="D1992" t="s">
        <v>304</v>
      </c>
      <c r="E1992" t="s">
        <v>50</v>
      </c>
      <c r="F1992" t="s">
        <v>51</v>
      </c>
      <c r="G1992" t="s">
        <v>52</v>
      </c>
      <c r="H1992" t="s">
        <v>53</v>
      </c>
      <c r="I1992">
        <v>9</v>
      </c>
      <c r="J1992">
        <v>5</v>
      </c>
      <c r="K1992">
        <v>45</v>
      </c>
      <c r="L1992" s="5">
        <v>0.05</v>
      </c>
      <c r="M1992">
        <f t="shared" si="62"/>
        <v>2020</v>
      </c>
      <c r="N1992" s="4" t="str">
        <f t="shared" si="63"/>
        <v>2020Dec</v>
      </c>
    </row>
    <row r="1993" spans="1:14" x14ac:dyDescent="0.3">
      <c r="A1993" s="4">
        <v>44176</v>
      </c>
      <c r="B1993" t="s">
        <v>38</v>
      </c>
      <c r="C1993" t="s">
        <v>21</v>
      </c>
      <c r="D1993" t="s">
        <v>179</v>
      </c>
      <c r="E1993" t="s">
        <v>50</v>
      </c>
      <c r="F1993" t="s">
        <v>51</v>
      </c>
      <c r="G1993" t="s">
        <v>52</v>
      </c>
      <c r="H1993" t="s">
        <v>53</v>
      </c>
      <c r="I1993">
        <v>9</v>
      </c>
      <c r="J1993">
        <v>1</v>
      </c>
      <c r="K1993">
        <v>9</v>
      </c>
      <c r="L1993" s="5">
        <v>0.02</v>
      </c>
      <c r="M1993">
        <f t="shared" si="62"/>
        <v>2020</v>
      </c>
      <c r="N1993" s="4" t="str">
        <f t="shared" si="63"/>
        <v>2020Dec</v>
      </c>
    </row>
    <row r="1994" spans="1:14" x14ac:dyDescent="0.3">
      <c r="A1994" s="4">
        <v>44176</v>
      </c>
      <c r="B1994" t="s">
        <v>14</v>
      </c>
      <c r="C1994" t="s">
        <v>15</v>
      </c>
      <c r="D1994" t="s">
        <v>616</v>
      </c>
      <c r="E1994" t="s">
        <v>17</v>
      </c>
      <c r="F1994" t="s">
        <v>431</v>
      </c>
      <c r="G1994" t="s">
        <v>432</v>
      </c>
      <c r="H1994" t="s">
        <v>125</v>
      </c>
      <c r="I1994">
        <v>333</v>
      </c>
      <c r="J1994">
        <v>1</v>
      </c>
      <c r="K1994">
        <v>333</v>
      </c>
      <c r="L1994" s="5">
        <v>0.05</v>
      </c>
      <c r="M1994">
        <f t="shared" si="62"/>
        <v>2020</v>
      </c>
      <c r="N1994" s="4" t="str">
        <f t="shared" si="63"/>
        <v>2020Dec</v>
      </c>
    </row>
    <row r="1995" spans="1:14" x14ac:dyDescent="0.3">
      <c r="A1995" s="4">
        <v>44177</v>
      </c>
      <c r="B1995" t="s">
        <v>38</v>
      </c>
      <c r="C1995" t="s">
        <v>15</v>
      </c>
      <c r="D1995" t="s">
        <v>617</v>
      </c>
      <c r="E1995" t="s">
        <v>17</v>
      </c>
      <c r="F1995" t="s">
        <v>41</v>
      </c>
      <c r="G1995" t="s">
        <v>88</v>
      </c>
      <c r="H1995" t="s">
        <v>26</v>
      </c>
      <c r="I1995">
        <v>330</v>
      </c>
      <c r="J1995">
        <v>2</v>
      </c>
      <c r="K1995">
        <v>660</v>
      </c>
      <c r="L1995" s="5">
        <v>0</v>
      </c>
      <c r="M1995">
        <f t="shared" si="62"/>
        <v>2020</v>
      </c>
      <c r="N1995" s="4" t="str">
        <f t="shared" si="63"/>
        <v>2020Dec</v>
      </c>
    </row>
    <row r="1996" spans="1:14" x14ac:dyDescent="0.3">
      <c r="A1996" s="4">
        <v>44177</v>
      </c>
      <c r="B1996" t="s">
        <v>14</v>
      </c>
      <c r="C1996" t="s">
        <v>15</v>
      </c>
      <c r="D1996" t="s">
        <v>195</v>
      </c>
      <c r="E1996" t="s">
        <v>50</v>
      </c>
      <c r="F1996" t="s">
        <v>55</v>
      </c>
      <c r="G1996" t="s">
        <v>56</v>
      </c>
      <c r="H1996" t="s">
        <v>53</v>
      </c>
      <c r="I1996">
        <v>50</v>
      </c>
      <c r="J1996">
        <v>8</v>
      </c>
      <c r="K1996">
        <v>400</v>
      </c>
      <c r="L1996" s="5">
        <v>0.05</v>
      </c>
      <c r="M1996">
        <f t="shared" si="62"/>
        <v>2020</v>
      </c>
      <c r="N1996" s="4" t="str">
        <f t="shared" si="63"/>
        <v>2020Dec</v>
      </c>
    </row>
    <row r="1997" spans="1:14" x14ac:dyDescent="0.3">
      <c r="A1997" s="4">
        <v>44177</v>
      </c>
      <c r="B1997" t="s">
        <v>89</v>
      </c>
      <c r="C1997" t="s">
        <v>21</v>
      </c>
      <c r="D1997" t="s">
        <v>368</v>
      </c>
      <c r="E1997" t="s">
        <v>23</v>
      </c>
      <c r="F1997" t="s">
        <v>24</v>
      </c>
      <c r="G1997" t="s">
        <v>103</v>
      </c>
      <c r="H1997" t="s">
        <v>15</v>
      </c>
      <c r="I1997">
        <v>2320</v>
      </c>
      <c r="J1997">
        <v>1</v>
      </c>
      <c r="K1997">
        <v>2320</v>
      </c>
      <c r="L1997" s="5">
        <v>0.1</v>
      </c>
      <c r="M1997">
        <f t="shared" si="62"/>
        <v>2020</v>
      </c>
      <c r="N1997" s="4" t="str">
        <f t="shared" si="63"/>
        <v>2020Dec</v>
      </c>
    </row>
    <row r="1998" spans="1:14" x14ac:dyDescent="0.3">
      <c r="A1998" s="4">
        <v>44177</v>
      </c>
      <c r="B1998" t="s">
        <v>38</v>
      </c>
      <c r="C1998" t="s">
        <v>15</v>
      </c>
      <c r="D1998" t="s">
        <v>61</v>
      </c>
      <c r="E1998" t="s">
        <v>50</v>
      </c>
      <c r="F1998" t="s">
        <v>51</v>
      </c>
      <c r="G1998" t="s">
        <v>52</v>
      </c>
      <c r="H1998" t="s">
        <v>53</v>
      </c>
      <c r="I1998">
        <v>9</v>
      </c>
      <c r="J1998">
        <v>9</v>
      </c>
      <c r="K1998">
        <v>81</v>
      </c>
      <c r="L1998" s="5">
        <v>0</v>
      </c>
      <c r="M1998">
        <f t="shared" si="62"/>
        <v>2020</v>
      </c>
      <c r="N1998" s="4" t="str">
        <f t="shared" si="63"/>
        <v>2020Dec</v>
      </c>
    </row>
    <row r="1999" spans="1:14" x14ac:dyDescent="0.3">
      <c r="A1999" s="4">
        <v>44178</v>
      </c>
      <c r="B1999" t="s">
        <v>14</v>
      </c>
      <c r="C1999" t="s">
        <v>15</v>
      </c>
      <c r="D1999" t="s">
        <v>113</v>
      </c>
      <c r="E1999" t="s">
        <v>17</v>
      </c>
      <c r="F1999" t="s">
        <v>41</v>
      </c>
      <c r="G1999" t="s">
        <v>42</v>
      </c>
      <c r="H1999" t="s">
        <v>26</v>
      </c>
      <c r="I1999">
        <v>113</v>
      </c>
      <c r="J1999">
        <v>5</v>
      </c>
      <c r="K1999">
        <v>565</v>
      </c>
      <c r="L1999" s="5">
        <v>0.05</v>
      </c>
      <c r="M1999">
        <f t="shared" si="62"/>
        <v>2020</v>
      </c>
      <c r="N1999" s="4" t="str">
        <f t="shared" si="63"/>
        <v>2020Dec</v>
      </c>
    </row>
    <row r="2000" spans="1:14" x14ac:dyDescent="0.3">
      <c r="A2000" s="4">
        <v>44178</v>
      </c>
      <c r="B2000" t="s">
        <v>14</v>
      </c>
      <c r="C2000" t="s">
        <v>21</v>
      </c>
      <c r="D2000" t="s">
        <v>92</v>
      </c>
      <c r="E2000" t="s">
        <v>50</v>
      </c>
      <c r="F2000" t="s">
        <v>55</v>
      </c>
      <c r="G2000" t="s">
        <v>56</v>
      </c>
      <c r="H2000" t="s">
        <v>53</v>
      </c>
      <c r="I2000">
        <v>50</v>
      </c>
      <c r="J2000">
        <v>4</v>
      </c>
      <c r="K2000">
        <v>200</v>
      </c>
      <c r="L2000" s="5">
        <v>0.12</v>
      </c>
      <c r="M2000">
        <f t="shared" si="62"/>
        <v>2020</v>
      </c>
      <c r="N2000" s="4" t="str">
        <f t="shared" si="63"/>
        <v>2020Dec</v>
      </c>
    </row>
    <row r="2001" spans="1:14" x14ac:dyDescent="0.3">
      <c r="A2001" s="4">
        <v>44178</v>
      </c>
      <c r="B2001" t="s">
        <v>14</v>
      </c>
      <c r="C2001" t="s">
        <v>15</v>
      </c>
      <c r="D2001" t="s">
        <v>101</v>
      </c>
      <c r="E2001" t="s">
        <v>50</v>
      </c>
      <c r="F2001" t="s">
        <v>257</v>
      </c>
      <c r="G2001" t="s">
        <v>258</v>
      </c>
      <c r="H2001" t="s">
        <v>259</v>
      </c>
      <c r="I2001">
        <v>10</v>
      </c>
      <c r="J2001">
        <v>5</v>
      </c>
      <c r="K2001">
        <v>50</v>
      </c>
      <c r="L2001" s="5">
        <v>0.05</v>
      </c>
      <c r="M2001">
        <f t="shared" si="62"/>
        <v>2020</v>
      </c>
      <c r="N2001" s="4" t="str">
        <f t="shared" si="63"/>
        <v>2020Dec</v>
      </c>
    </row>
    <row r="2002" spans="1:14" x14ac:dyDescent="0.3">
      <c r="A2002" s="4">
        <v>44178</v>
      </c>
      <c r="B2002" t="s">
        <v>416</v>
      </c>
      <c r="C2002" t="s">
        <v>48</v>
      </c>
      <c r="D2002" t="s">
        <v>535</v>
      </c>
      <c r="E2002" t="s">
        <v>17</v>
      </c>
      <c r="F2002" t="s">
        <v>426</v>
      </c>
      <c r="G2002" t="s">
        <v>442</v>
      </c>
      <c r="H2002" t="s">
        <v>428</v>
      </c>
      <c r="I2002">
        <v>81</v>
      </c>
      <c r="J2002">
        <v>2</v>
      </c>
      <c r="K2002">
        <v>162</v>
      </c>
      <c r="L2002" s="5">
        <v>0.02</v>
      </c>
      <c r="M2002">
        <f t="shared" si="62"/>
        <v>2020</v>
      </c>
      <c r="N2002" s="4" t="str">
        <f t="shared" si="63"/>
        <v>2020Dec</v>
      </c>
    </row>
    <row r="2003" spans="1:14" x14ac:dyDescent="0.3">
      <c r="A2003" s="4">
        <v>44178</v>
      </c>
      <c r="B2003" t="s">
        <v>416</v>
      </c>
      <c r="C2003" t="s">
        <v>15</v>
      </c>
      <c r="D2003" t="s">
        <v>498</v>
      </c>
      <c r="E2003" t="s">
        <v>17</v>
      </c>
      <c r="F2003" t="s">
        <v>426</v>
      </c>
      <c r="G2003" t="s">
        <v>454</v>
      </c>
      <c r="H2003" t="s">
        <v>428</v>
      </c>
      <c r="I2003">
        <v>40</v>
      </c>
      <c r="J2003">
        <v>1</v>
      </c>
      <c r="K2003">
        <v>40</v>
      </c>
      <c r="L2003" s="5">
        <v>0</v>
      </c>
      <c r="M2003">
        <f t="shared" si="62"/>
        <v>2020</v>
      </c>
      <c r="N2003" s="4" t="str">
        <f t="shared" si="63"/>
        <v>2020Dec</v>
      </c>
    </row>
    <row r="2004" spans="1:14" x14ac:dyDescent="0.3">
      <c r="A2004" s="4">
        <v>44179</v>
      </c>
      <c r="B2004" t="s">
        <v>14</v>
      </c>
      <c r="C2004" t="s">
        <v>15</v>
      </c>
      <c r="D2004" t="s">
        <v>513</v>
      </c>
      <c r="E2004" t="s">
        <v>50</v>
      </c>
      <c r="F2004" t="s">
        <v>78</v>
      </c>
      <c r="G2004" t="s">
        <v>79</v>
      </c>
      <c r="H2004" t="s">
        <v>26</v>
      </c>
      <c r="I2004">
        <v>24</v>
      </c>
      <c r="J2004">
        <v>5</v>
      </c>
      <c r="K2004">
        <v>120</v>
      </c>
      <c r="L2004" s="5">
        <v>0.05</v>
      </c>
      <c r="M2004">
        <f t="shared" si="62"/>
        <v>2020</v>
      </c>
      <c r="N2004" s="4" t="str">
        <f t="shared" si="63"/>
        <v>2020Dec</v>
      </c>
    </row>
    <row r="2005" spans="1:14" x14ac:dyDescent="0.3">
      <c r="A2005" s="4">
        <v>44179</v>
      </c>
      <c r="B2005" t="s">
        <v>14</v>
      </c>
      <c r="C2005" t="s">
        <v>48</v>
      </c>
      <c r="D2005" t="s">
        <v>577</v>
      </c>
      <c r="E2005" t="s">
        <v>17</v>
      </c>
      <c r="F2005" t="s">
        <v>32</v>
      </c>
      <c r="G2005" t="s">
        <v>47</v>
      </c>
      <c r="H2005" t="s">
        <v>26</v>
      </c>
      <c r="I2005">
        <v>1350</v>
      </c>
      <c r="J2005">
        <v>2</v>
      </c>
      <c r="K2005">
        <v>2700</v>
      </c>
      <c r="L2005" s="5">
        <v>0.15</v>
      </c>
      <c r="M2005">
        <f t="shared" si="62"/>
        <v>2020</v>
      </c>
      <c r="N2005" s="4" t="str">
        <f t="shared" si="63"/>
        <v>2020Dec</v>
      </c>
    </row>
    <row r="2006" spans="1:14" x14ac:dyDescent="0.3">
      <c r="A2006" s="4">
        <v>44179</v>
      </c>
      <c r="B2006" t="s">
        <v>14</v>
      </c>
      <c r="C2006" t="s">
        <v>15</v>
      </c>
      <c r="D2006" t="s">
        <v>590</v>
      </c>
      <c r="E2006" t="s">
        <v>50</v>
      </c>
      <c r="F2006" t="s">
        <v>55</v>
      </c>
      <c r="G2006" t="s">
        <v>56</v>
      </c>
      <c r="H2006" t="s">
        <v>53</v>
      </c>
      <c r="I2006">
        <v>50</v>
      </c>
      <c r="J2006">
        <v>2</v>
      </c>
      <c r="K2006">
        <v>100</v>
      </c>
      <c r="L2006" s="5">
        <v>0.05</v>
      </c>
      <c r="M2006">
        <f t="shared" si="62"/>
        <v>2020</v>
      </c>
      <c r="N2006" s="4" t="str">
        <f t="shared" si="63"/>
        <v>2020Dec</v>
      </c>
    </row>
    <row r="2007" spans="1:14" x14ac:dyDescent="0.3">
      <c r="A2007" s="4">
        <v>44180</v>
      </c>
      <c r="B2007" t="s">
        <v>34</v>
      </c>
      <c r="C2007" t="s">
        <v>15</v>
      </c>
      <c r="D2007" t="s">
        <v>400</v>
      </c>
      <c r="E2007" t="s">
        <v>23</v>
      </c>
      <c r="F2007" t="s">
        <v>28</v>
      </c>
      <c r="G2007" t="s">
        <v>117</v>
      </c>
      <c r="H2007" t="s">
        <v>20</v>
      </c>
      <c r="I2007">
        <v>1120</v>
      </c>
      <c r="J2007">
        <v>2</v>
      </c>
      <c r="K2007">
        <v>2240</v>
      </c>
      <c r="L2007" s="5">
        <v>0.1</v>
      </c>
      <c r="M2007">
        <f t="shared" si="62"/>
        <v>2020</v>
      </c>
      <c r="N2007" s="4" t="str">
        <f t="shared" si="63"/>
        <v>2020Dec</v>
      </c>
    </row>
    <row r="2008" spans="1:14" x14ac:dyDescent="0.3">
      <c r="A2008" s="4">
        <v>44180</v>
      </c>
      <c r="B2008" t="s">
        <v>14</v>
      </c>
      <c r="C2008" t="s">
        <v>15</v>
      </c>
      <c r="D2008" t="s">
        <v>173</v>
      </c>
      <c r="E2008" t="s">
        <v>62</v>
      </c>
      <c r="F2008" t="s">
        <v>67</v>
      </c>
      <c r="G2008" t="s">
        <v>68</v>
      </c>
      <c r="I2008">
        <v>25</v>
      </c>
      <c r="J2008">
        <v>2</v>
      </c>
      <c r="K2008">
        <v>50</v>
      </c>
      <c r="L2008" s="5">
        <v>0.05</v>
      </c>
      <c r="M2008">
        <f t="shared" si="62"/>
        <v>2020</v>
      </c>
      <c r="N2008" s="4" t="str">
        <f t="shared" si="63"/>
        <v>2020Dec</v>
      </c>
    </row>
    <row r="2009" spans="1:14" x14ac:dyDescent="0.3">
      <c r="A2009" s="4">
        <v>44181</v>
      </c>
      <c r="B2009" t="s">
        <v>14</v>
      </c>
      <c r="C2009" t="s">
        <v>21</v>
      </c>
      <c r="D2009" t="s">
        <v>221</v>
      </c>
      <c r="E2009" t="s">
        <v>62</v>
      </c>
      <c r="F2009" t="s">
        <v>63</v>
      </c>
      <c r="G2009" t="s">
        <v>64</v>
      </c>
      <c r="H2009" t="s">
        <v>26</v>
      </c>
      <c r="I2009">
        <v>35</v>
      </c>
      <c r="J2009">
        <v>2</v>
      </c>
      <c r="K2009">
        <v>70</v>
      </c>
      <c r="L2009" s="5">
        <v>0.12</v>
      </c>
      <c r="M2009">
        <f t="shared" si="62"/>
        <v>2020</v>
      </c>
      <c r="N2009" s="4" t="str">
        <f t="shared" si="63"/>
        <v>2020Dec</v>
      </c>
    </row>
    <row r="2010" spans="1:14" x14ac:dyDescent="0.3">
      <c r="A2010" s="4">
        <v>44181</v>
      </c>
      <c r="B2010" t="s">
        <v>14</v>
      </c>
      <c r="C2010" t="s">
        <v>15</v>
      </c>
      <c r="D2010" t="s">
        <v>152</v>
      </c>
      <c r="E2010" t="s">
        <v>50</v>
      </c>
      <c r="F2010" t="s">
        <v>51</v>
      </c>
      <c r="G2010" t="s">
        <v>52</v>
      </c>
      <c r="H2010" t="s">
        <v>53</v>
      </c>
      <c r="I2010">
        <v>9</v>
      </c>
      <c r="J2010">
        <v>10</v>
      </c>
      <c r="K2010">
        <v>90</v>
      </c>
      <c r="L2010" s="5">
        <v>0.05</v>
      </c>
      <c r="M2010">
        <f t="shared" si="62"/>
        <v>2020</v>
      </c>
      <c r="N2010" s="4" t="str">
        <f t="shared" si="63"/>
        <v>2020Dec</v>
      </c>
    </row>
    <row r="2011" spans="1:14" x14ac:dyDescent="0.3">
      <c r="A2011" s="4">
        <v>44181</v>
      </c>
      <c r="B2011" t="s">
        <v>14</v>
      </c>
      <c r="C2011" t="s">
        <v>15</v>
      </c>
      <c r="D2011" t="s">
        <v>421</v>
      </c>
      <c r="E2011" t="s">
        <v>50</v>
      </c>
      <c r="F2011" t="s">
        <v>58</v>
      </c>
      <c r="G2011" t="s">
        <v>59</v>
      </c>
      <c r="H2011" t="s">
        <v>26</v>
      </c>
      <c r="I2011">
        <v>60</v>
      </c>
      <c r="J2011">
        <v>5</v>
      </c>
      <c r="K2011">
        <v>300</v>
      </c>
      <c r="L2011" s="5">
        <v>0.05</v>
      </c>
      <c r="M2011">
        <f t="shared" si="62"/>
        <v>2020</v>
      </c>
      <c r="N2011" s="4" t="str">
        <f t="shared" si="63"/>
        <v>2020Dec</v>
      </c>
    </row>
    <row r="2012" spans="1:14" x14ac:dyDescent="0.3">
      <c r="A2012" s="4">
        <v>44181</v>
      </c>
      <c r="B2012" t="s">
        <v>14</v>
      </c>
      <c r="C2012" t="s">
        <v>21</v>
      </c>
      <c r="D2012" t="s">
        <v>92</v>
      </c>
      <c r="E2012" t="s">
        <v>62</v>
      </c>
      <c r="F2012" t="s">
        <v>63</v>
      </c>
      <c r="G2012" t="s">
        <v>64</v>
      </c>
      <c r="H2012" t="s">
        <v>26</v>
      </c>
      <c r="I2012">
        <v>35</v>
      </c>
      <c r="J2012">
        <v>1</v>
      </c>
      <c r="K2012">
        <v>35</v>
      </c>
      <c r="L2012" s="5">
        <v>0.12</v>
      </c>
      <c r="M2012">
        <f t="shared" si="62"/>
        <v>2020</v>
      </c>
      <c r="N2012" s="4" t="str">
        <f t="shared" si="63"/>
        <v>2020Dec</v>
      </c>
    </row>
    <row r="2013" spans="1:14" x14ac:dyDescent="0.3">
      <c r="A2013" s="4">
        <v>44181</v>
      </c>
      <c r="B2013" t="s">
        <v>423</v>
      </c>
      <c r="C2013" t="s">
        <v>15</v>
      </c>
      <c r="D2013" t="s">
        <v>478</v>
      </c>
      <c r="E2013" t="s">
        <v>50</v>
      </c>
      <c r="F2013" t="s">
        <v>55</v>
      </c>
      <c r="G2013" t="s">
        <v>466</v>
      </c>
      <c r="H2013" t="s">
        <v>20</v>
      </c>
      <c r="I2013">
        <v>54</v>
      </c>
      <c r="J2013">
        <v>3</v>
      </c>
      <c r="K2013">
        <v>162</v>
      </c>
      <c r="L2013" s="5">
        <v>0.05</v>
      </c>
      <c r="M2013">
        <f t="shared" si="62"/>
        <v>2020</v>
      </c>
      <c r="N2013" s="4" t="str">
        <f t="shared" si="63"/>
        <v>2020Dec</v>
      </c>
    </row>
    <row r="2014" spans="1:14" x14ac:dyDescent="0.3">
      <c r="A2014" s="4">
        <v>44181</v>
      </c>
      <c r="B2014" t="s">
        <v>89</v>
      </c>
      <c r="C2014" t="s">
        <v>48</v>
      </c>
      <c r="D2014" t="s">
        <v>345</v>
      </c>
      <c r="E2014" t="s">
        <v>17</v>
      </c>
      <c r="F2014" t="s">
        <v>426</v>
      </c>
      <c r="G2014" t="s">
        <v>457</v>
      </c>
      <c r="H2014" t="s">
        <v>428</v>
      </c>
      <c r="I2014">
        <v>62</v>
      </c>
      <c r="J2014">
        <v>1</v>
      </c>
      <c r="K2014">
        <v>62</v>
      </c>
      <c r="L2014" s="5">
        <v>0.16</v>
      </c>
      <c r="M2014">
        <f t="shared" si="62"/>
        <v>2020</v>
      </c>
      <c r="N2014" s="4" t="str">
        <f t="shared" si="63"/>
        <v>2020Dec</v>
      </c>
    </row>
    <row r="2015" spans="1:14" x14ac:dyDescent="0.3">
      <c r="A2015" s="4">
        <v>44181</v>
      </c>
      <c r="B2015" t="s">
        <v>38</v>
      </c>
      <c r="C2015" t="s">
        <v>15</v>
      </c>
      <c r="D2015" t="s">
        <v>39</v>
      </c>
      <c r="E2015" t="s">
        <v>50</v>
      </c>
      <c r="F2015" t="s">
        <v>257</v>
      </c>
      <c r="G2015" t="s">
        <v>411</v>
      </c>
      <c r="H2015" t="s">
        <v>259</v>
      </c>
      <c r="I2015">
        <v>9</v>
      </c>
      <c r="J2015">
        <v>2</v>
      </c>
      <c r="K2015">
        <v>18</v>
      </c>
      <c r="L2015" s="5">
        <v>0</v>
      </c>
      <c r="M2015">
        <f t="shared" si="62"/>
        <v>2020</v>
      </c>
      <c r="N2015" s="4" t="str">
        <f t="shared" si="63"/>
        <v>2020Dec</v>
      </c>
    </row>
    <row r="2016" spans="1:14" x14ac:dyDescent="0.3">
      <c r="A2016" s="4">
        <v>44182</v>
      </c>
      <c r="B2016" t="s">
        <v>14</v>
      </c>
      <c r="C2016" t="s">
        <v>15</v>
      </c>
      <c r="D2016" t="s">
        <v>227</v>
      </c>
      <c r="E2016" t="s">
        <v>62</v>
      </c>
      <c r="F2016" t="s">
        <v>63</v>
      </c>
      <c r="G2016" t="s">
        <v>64</v>
      </c>
      <c r="H2016" t="s">
        <v>125</v>
      </c>
      <c r="I2016">
        <v>35</v>
      </c>
      <c r="J2016">
        <v>4</v>
      </c>
      <c r="K2016">
        <v>140</v>
      </c>
      <c r="L2016" s="5">
        <v>0.05</v>
      </c>
      <c r="M2016">
        <f t="shared" si="62"/>
        <v>2020</v>
      </c>
      <c r="N2016" s="4" t="str">
        <f t="shared" si="63"/>
        <v>2020Dec</v>
      </c>
    </row>
    <row r="2017" spans="1:14" x14ac:dyDescent="0.3">
      <c r="A2017" s="4">
        <v>44182</v>
      </c>
      <c r="B2017" t="s">
        <v>14</v>
      </c>
      <c r="C2017" t="s">
        <v>15</v>
      </c>
      <c r="D2017" t="s">
        <v>503</v>
      </c>
      <c r="E2017" t="s">
        <v>17</v>
      </c>
      <c r="F2017" t="s">
        <v>18</v>
      </c>
      <c r="G2017" t="s">
        <v>119</v>
      </c>
      <c r="H2017" t="s">
        <v>26</v>
      </c>
      <c r="I2017">
        <v>1432</v>
      </c>
      <c r="J2017">
        <v>1</v>
      </c>
      <c r="K2017">
        <v>1432</v>
      </c>
      <c r="L2017" s="5">
        <v>0.05</v>
      </c>
      <c r="M2017">
        <f t="shared" si="62"/>
        <v>2020</v>
      </c>
      <c r="N2017" s="4" t="str">
        <f t="shared" si="63"/>
        <v>2020Dec</v>
      </c>
    </row>
    <row r="2018" spans="1:14" x14ac:dyDescent="0.3">
      <c r="A2018" s="4">
        <v>44182</v>
      </c>
      <c r="B2018" t="s">
        <v>14</v>
      </c>
      <c r="C2018" t="s">
        <v>15</v>
      </c>
      <c r="D2018" t="s">
        <v>292</v>
      </c>
      <c r="E2018" t="s">
        <v>50</v>
      </c>
      <c r="F2018" t="s">
        <v>78</v>
      </c>
      <c r="G2018" t="s">
        <v>79</v>
      </c>
      <c r="H2018" t="s">
        <v>26</v>
      </c>
      <c r="I2018">
        <v>24</v>
      </c>
      <c r="J2018">
        <v>1</v>
      </c>
      <c r="K2018">
        <v>24</v>
      </c>
      <c r="L2018" s="5">
        <v>0.05</v>
      </c>
      <c r="M2018">
        <f t="shared" si="62"/>
        <v>2020</v>
      </c>
      <c r="N2018" s="4" t="str">
        <f t="shared" si="63"/>
        <v>2020Dec</v>
      </c>
    </row>
    <row r="2019" spans="1:14" x14ac:dyDescent="0.3">
      <c r="A2019" s="4">
        <v>44183</v>
      </c>
      <c r="B2019" t="s">
        <v>38</v>
      </c>
      <c r="C2019" t="s">
        <v>15</v>
      </c>
      <c r="D2019" t="s">
        <v>84</v>
      </c>
      <c r="E2019" t="s">
        <v>17</v>
      </c>
      <c r="F2019" t="s">
        <v>18</v>
      </c>
      <c r="G2019" t="s">
        <v>45</v>
      </c>
      <c r="H2019" t="s">
        <v>26</v>
      </c>
      <c r="I2019">
        <v>337</v>
      </c>
      <c r="J2019">
        <v>1</v>
      </c>
      <c r="K2019">
        <v>337</v>
      </c>
      <c r="L2019" s="5">
        <v>0</v>
      </c>
      <c r="M2019">
        <f t="shared" si="62"/>
        <v>2020</v>
      </c>
      <c r="N2019" s="4" t="str">
        <f t="shared" si="63"/>
        <v>2020Dec</v>
      </c>
    </row>
    <row r="2020" spans="1:14" x14ac:dyDescent="0.3">
      <c r="A2020" s="4">
        <v>44184</v>
      </c>
      <c r="B2020" t="s">
        <v>14</v>
      </c>
      <c r="C2020" t="s">
        <v>21</v>
      </c>
      <c r="D2020" t="s">
        <v>315</v>
      </c>
      <c r="E2020" t="s">
        <v>50</v>
      </c>
      <c r="F2020" t="s">
        <v>58</v>
      </c>
      <c r="G2020" t="s">
        <v>59</v>
      </c>
      <c r="H2020" t="s">
        <v>26</v>
      </c>
      <c r="I2020">
        <v>60</v>
      </c>
      <c r="J2020">
        <v>2</v>
      </c>
      <c r="K2020">
        <v>120</v>
      </c>
      <c r="L2020" s="5">
        <v>0.12</v>
      </c>
      <c r="M2020">
        <f t="shared" si="62"/>
        <v>2020</v>
      </c>
      <c r="N2020" s="4" t="str">
        <f t="shared" si="63"/>
        <v>2020Dec</v>
      </c>
    </row>
    <row r="2021" spans="1:14" x14ac:dyDescent="0.3">
      <c r="A2021" s="4">
        <v>44184</v>
      </c>
      <c r="B2021" t="s">
        <v>14</v>
      </c>
      <c r="C2021" t="s">
        <v>15</v>
      </c>
      <c r="D2021" t="s">
        <v>72</v>
      </c>
      <c r="E2021" t="s">
        <v>50</v>
      </c>
      <c r="F2021" t="s">
        <v>78</v>
      </c>
      <c r="G2021" t="s">
        <v>93</v>
      </c>
      <c r="H2021" t="s">
        <v>26</v>
      </c>
      <c r="I2021">
        <v>38</v>
      </c>
      <c r="J2021">
        <v>4</v>
      </c>
      <c r="K2021">
        <v>152</v>
      </c>
      <c r="L2021" s="5">
        <v>0.05</v>
      </c>
      <c r="M2021">
        <f t="shared" si="62"/>
        <v>2020</v>
      </c>
      <c r="N2021" s="4" t="str">
        <f t="shared" si="63"/>
        <v>2020Dec</v>
      </c>
    </row>
    <row r="2022" spans="1:14" x14ac:dyDescent="0.3">
      <c r="A2022" s="4">
        <v>44184</v>
      </c>
      <c r="B2022" t="s">
        <v>416</v>
      </c>
      <c r="C2022" t="s">
        <v>21</v>
      </c>
      <c r="D2022" t="s">
        <v>612</v>
      </c>
      <c r="E2022" t="s">
        <v>50</v>
      </c>
      <c r="F2022" t="s">
        <v>55</v>
      </c>
      <c r="G2022" t="s">
        <v>466</v>
      </c>
      <c r="H2022" t="s">
        <v>20</v>
      </c>
      <c r="I2022">
        <v>54</v>
      </c>
      <c r="J2022">
        <v>7</v>
      </c>
      <c r="K2022">
        <v>378</v>
      </c>
      <c r="L2022" s="5">
        <v>0.01</v>
      </c>
      <c r="M2022">
        <f t="shared" si="62"/>
        <v>2020</v>
      </c>
      <c r="N2022" s="4" t="str">
        <f t="shared" si="63"/>
        <v>2020Dec</v>
      </c>
    </row>
    <row r="2023" spans="1:14" x14ac:dyDescent="0.3">
      <c r="A2023" s="4">
        <v>44185</v>
      </c>
      <c r="B2023" t="s">
        <v>14</v>
      </c>
      <c r="C2023" t="s">
        <v>21</v>
      </c>
      <c r="D2023" t="s">
        <v>187</v>
      </c>
      <c r="E2023" t="s">
        <v>50</v>
      </c>
      <c r="F2023" t="s">
        <v>55</v>
      </c>
      <c r="G2023" t="s">
        <v>56</v>
      </c>
      <c r="H2023" t="s">
        <v>53</v>
      </c>
      <c r="I2023">
        <v>50</v>
      </c>
      <c r="J2023">
        <v>2</v>
      </c>
      <c r="K2023">
        <v>100</v>
      </c>
      <c r="L2023" s="5">
        <v>0.12</v>
      </c>
      <c r="M2023">
        <f t="shared" si="62"/>
        <v>2020</v>
      </c>
      <c r="N2023" s="4" t="str">
        <f t="shared" si="63"/>
        <v>2020Dec</v>
      </c>
    </row>
    <row r="2024" spans="1:14" x14ac:dyDescent="0.3">
      <c r="A2024" s="4">
        <v>44185</v>
      </c>
      <c r="B2024" t="s">
        <v>14</v>
      </c>
      <c r="C2024" t="s">
        <v>15</v>
      </c>
      <c r="D2024" t="s">
        <v>529</v>
      </c>
      <c r="E2024" t="s">
        <v>50</v>
      </c>
      <c r="F2024" t="s">
        <v>55</v>
      </c>
      <c r="G2024" t="s">
        <v>466</v>
      </c>
      <c r="H2024" t="s">
        <v>20</v>
      </c>
      <c r="I2024">
        <v>54</v>
      </c>
      <c r="J2024">
        <v>6</v>
      </c>
      <c r="K2024">
        <v>324</v>
      </c>
      <c r="L2024" s="5">
        <v>0.05</v>
      </c>
      <c r="M2024">
        <f t="shared" si="62"/>
        <v>2020</v>
      </c>
      <c r="N2024" s="4" t="str">
        <f t="shared" si="63"/>
        <v>2020Dec</v>
      </c>
    </row>
    <row r="2025" spans="1:14" x14ac:dyDescent="0.3">
      <c r="A2025" s="4">
        <v>44186</v>
      </c>
      <c r="B2025" t="s">
        <v>14</v>
      </c>
      <c r="C2025" t="s">
        <v>15</v>
      </c>
      <c r="D2025" t="s">
        <v>338</v>
      </c>
      <c r="E2025" t="s">
        <v>17</v>
      </c>
      <c r="F2025" t="s">
        <v>426</v>
      </c>
      <c r="G2025" t="s">
        <v>494</v>
      </c>
      <c r="H2025" t="s">
        <v>428</v>
      </c>
      <c r="I2025">
        <v>62</v>
      </c>
      <c r="J2025">
        <v>2</v>
      </c>
      <c r="K2025">
        <v>124</v>
      </c>
      <c r="L2025" s="5">
        <v>0.05</v>
      </c>
      <c r="M2025">
        <f t="shared" si="62"/>
        <v>2020</v>
      </c>
      <c r="N2025" s="4" t="str">
        <f t="shared" si="63"/>
        <v>2020Dec</v>
      </c>
    </row>
    <row r="2026" spans="1:14" x14ac:dyDescent="0.3">
      <c r="A2026" s="4">
        <v>44187</v>
      </c>
      <c r="B2026" t="s">
        <v>14</v>
      </c>
      <c r="C2026" t="s">
        <v>15</v>
      </c>
      <c r="D2026" t="s">
        <v>87</v>
      </c>
      <c r="E2026" t="s">
        <v>23</v>
      </c>
      <c r="F2026" t="s">
        <v>28</v>
      </c>
      <c r="G2026" t="s">
        <v>29</v>
      </c>
      <c r="H2026" t="s">
        <v>30</v>
      </c>
      <c r="I2026">
        <v>783</v>
      </c>
      <c r="J2026">
        <v>6</v>
      </c>
      <c r="K2026">
        <v>4698</v>
      </c>
      <c r="L2026" s="5">
        <v>0.05</v>
      </c>
      <c r="M2026">
        <f t="shared" si="62"/>
        <v>2020</v>
      </c>
      <c r="N2026" s="4" t="str">
        <f t="shared" si="63"/>
        <v>2020Dec</v>
      </c>
    </row>
    <row r="2027" spans="1:14" x14ac:dyDescent="0.3">
      <c r="A2027" s="4">
        <v>44188</v>
      </c>
      <c r="B2027" t="s">
        <v>14</v>
      </c>
      <c r="C2027" t="s">
        <v>15</v>
      </c>
      <c r="D2027" t="s">
        <v>172</v>
      </c>
      <c r="E2027" t="s">
        <v>50</v>
      </c>
      <c r="F2027" t="s">
        <v>55</v>
      </c>
      <c r="G2027" t="s">
        <v>56</v>
      </c>
      <c r="H2027" t="s">
        <v>53</v>
      </c>
      <c r="I2027">
        <v>50</v>
      </c>
      <c r="J2027">
        <v>10</v>
      </c>
      <c r="K2027">
        <v>500</v>
      </c>
      <c r="L2027" s="5">
        <v>0.05</v>
      </c>
      <c r="M2027">
        <f t="shared" si="62"/>
        <v>2020</v>
      </c>
      <c r="N2027" s="4" t="str">
        <f t="shared" si="63"/>
        <v>2020Dec</v>
      </c>
    </row>
    <row r="2028" spans="1:14" x14ac:dyDescent="0.3">
      <c r="A2028" s="4">
        <v>44188</v>
      </c>
      <c r="B2028" t="s">
        <v>14</v>
      </c>
      <c r="C2028" t="s">
        <v>21</v>
      </c>
      <c r="D2028" t="s">
        <v>189</v>
      </c>
      <c r="E2028" t="s">
        <v>50</v>
      </c>
      <c r="F2028" t="s">
        <v>257</v>
      </c>
      <c r="G2028" t="s">
        <v>258</v>
      </c>
      <c r="H2028" t="s">
        <v>259</v>
      </c>
      <c r="I2028">
        <v>10</v>
      </c>
      <c r="J2028">
        <v>2</v>
      </c>
      <c r="K2028">
        <v>20</v>
      </c>
      <c r="L2028" s="5">
        <v>0.12</v>
      </c>
      <c r="M2028">
        <f t="shared" si="62"/>
        <v>2020</v>
      </c>
      <c r="N2028" s="4" t="str">
        <f t="shared" si="63"/>
        <v>2020Dec</v>
      </c>
    </row>
    <row r="2029" spans="1:14" x14ac:dyDescent="0.3">
      <c r="A2029" s="4">
        <v>44188</v>
      </c>
      <c r="B2029" t="s">
        <v>14</v>
      </c>
      <c r="C2029" t="s">
        <v>15</v>
      </c>
      <c r="D2029" t="s">
        <v>503</v>
      </c>
      <c r="E2029" t="s">
        <v>17</v>
      </c>
      <c r="F2029" t="s">
        <v>426</v>
      </c>
      <c r="G2029" t="s">
        <v>454</v>
      </c>
      <c r="H2029" t="s">
        <v>428</v>
      </c>
      <c r="I2029">
        <v>40</v>
      </c>
      <c r="J2029">
        <v>3</v>
      </c>
      <c r="K2029">
        <v>120</v>
      </c>
      <c r="L2029" s="5">
        <v>0.05</v>
      </c>
      <c r="M2029">
        <f t="shared" si="62"/>
        <v>2020</v>
      </c>
      <c r="N2029" s="4" t="str">
        <f t="shared" si="63"/>
        <v>2020Dec</v>
      </c>
    </row>
    <row r="2030" spans="1:14" x14ac:dyDescent="0.3">
      <c r="A2030" s="4">
        <v>44188</v>
      </c>
      <c r="B2030" t="s">
        <v>14</v>
      </c>
      <c r="C2030" t="s">
        <v>15</v>
      </c>
      <c r="D2030" t="s">
        <v>106</v>
      </c>
      <c r="E2030" t="s">
        <v>50</v>
      </c>
      <c r="F2030" t="s">
        <v>257</v>
      </c>
      <c r="G2030" t="s">
        <v>411</v>
      </c>
      <c r="H2030" t="s">
        <v>259</v>
      </c>
      <c r="I2030">
        <v>9</v>
      </c>
      <c r="J2030">
        <v>3</v>
      </c>
      <c r="K2030">
        <v>27</v>
      </c>
      <c r="L2030" s="5">
        <v>0.05</v>
      </c>
      <c r="M2030">
        <f t="shared" si="62"/>
        <v>2020</v>
      </c>
      <c r="N2030" s="4" t="str">
        <f t="shared" si="63"/>
        <v>2020Dec</v>
      </c>
    </row>
    <row r="2031" spans="1:14" x14ac:dyDescent="0.3">
      <c r="A2031" s="4">
        <v>44188</v>
      </c>
      <c r="B2031" t="s">
        <v>14</v>
      </c>
      <c r="C2031" t="s">
        <v>15</v>
      </c>
      <c r="D2031" t="s">
        <v>618</v>
      </c>
      <c r="E2031" t="s">
        <v>17</v>
      </c>
      <c r="F2031" t="s">
        <v>431</v>
      </c>
      <c r="G2031" t="s">
        <v>432</v>
      </c>
      <c r="H2031" t="s">
        <v>125</v>
      </c>
      <c r="I2031">
        <v>333</v>
      </c>
      <c r="J2031">
        <v>1</v>
      </c>
      <c r="K2031">
        <v>333</v>
      </c>
      <c r="L2031" s="5">
        <v>0.05</v>
      </c>
      <c r="M2031">
        <f t="shared" si="62"/>
        <v>2020</v>
      </c>
      <c r="N2031" s="4" t="str">
        <f t="shared" si="63"/>
        <v>2020Dec</v>
      </c>
    </row>
    <row r="2032" spans="1:14" x14ac:dyDescent="0.3">
      <c r="A2032" s="4">
        <v>44188</v>
      </c>
      <c r="B2032" t="s">
        <v>14</v>
      </c>
      <c r="C2032" t="s">
        <v>15</v>
      </c>
      <c r="D2032" t="s">
        <v>96</v>
      </c>
      <c r="E2032" t="s">
        <v>17</v>
      </c>
      <c r="F2032" t="s">
        <v>426</v>
      </c>
      <c r="G2032" t="s">
        <v>494</v>
      </c>
      <c r="H2032" t="s">
        <v>428</v>
      </c>
      <c r="I2032">
        <v>62</v>
      </c>
      <c r="J2032">
        <v>1</v>
      </c>
      <c r="K2032">
        <v>62</v>
      </c>
      <c r="L2032" s="5">
        <v>0.05</v>
      </c>
      <c r="M2032">
        <f t="shared" si="62"/>
        <v>2020</v>
      </c>
      <c r="N2032" s="4" t="str">
        <f t="shared" si="63"/>
        <v>2020Dec</v>
      </c>
    </row>
    <row r="2033" spans="1:14" x14ac:dyDescent="0.3">
      <c r="A2033" s="4">
        <v>44189</v>
      </c>
      <c r="B2033" t="s">
        <v>14</v>
      </c>
      <c r="C2033" t="s">
        <v>48</v>
      </c>
      <c r="D2033" t="s">
        <v>100</v>
      </c>
      <c r="E2033" t="s">
        <v>17</v>
      </c>
      <c r="F2033" t="s">
        <v>32</v>
      </c>
      <c r="G2033" t="s">
        <v>47</v>
      </c>
      <c r="H2033" t="s">
        <v>26</v>
      </c>
      <c r="I2033">
        <v>1350</v>
      </c>
      <c r="J2033">
        <v>3</v>
      </c>
      <c r="K2033">
        <v>4050</v>
      </c>
      <c r="L2033" s="5">
        <v>0.15</v>
      </c>
      <c r="M2033">
        <f t="shared" si="62"/>
        <v>2020</v>
      </c>
      <c r="N2033" s="4" t="str">
        <f t="shared" si="63"/>
        <v>2020Dec</v>
      </c>
    </row>
    <row r="2034" spans="1:14" x14ac:dyDescent="0.3">
      <c r="A2034" s="4">
        <v>44189</v>
      </c>
      <c r="B2034" t="s">
        <v>38</v>
      </c>
      <c r="C2034" t="s">
        <v>15</v>
      </c>
      <c r="D2034" t="s">
        <v>86</v>
      </c>
      <c r="E2034" t="s">
        <v>62</v>
      </c>
      <c r="F2034" t="s">
        <v>63</v>
      </c>
      <c r="G2034" t="s">
        <v>64</v>
      </c>
      <c r="H2034" t="s">
        <v>125</v>
      </c>
      <c r="I2034">
        <v>35</v>
      </c>
      <c r="J2034">
        <v>2</v>
      </c>
      <c r="K2034">
        <v>70</v>
      </c>
      <c r="L2034" s="5">
        <v>0</v>
      </c>
      <c r="M2034">
        <f t="shared" si="62"/>
        <v>2020</v>
      </c>
      <c r="N2034" s="4" t="str">
        <f t="shared" si="63"/>
        <v>2020Dec</v>
      </c>
    </row>
    <row r="2035" spans="1:14" x14ac:dyDescent="0.3">
      <c r="A2035" s="4">
        <v>44189</v>
      </c>
      <c r="B2035" t="s">
        <v>89</v>
      </c>
      <c r="C2035" t="s">
        <v>21</v>
      </c>
      <c r="D2035" t="s">
        <v>548</v>
      </c>
      <c r="E2035" t="s">
        <v>50</v>
      </c>
      <c r="F2035" t="s">
        <v>55</v>
      </c>
      <c r="G2035" t="s">
        <v>466</v>
      </c>
      <c r="H2035" t="s">
        <v>20</v>
      </c>
      <c r="I2035">
        <v>54</v>
      </c>
      <c r="J2035">
        <v>3</v>
      </c>
      <c r="K2035">
        <v>162</v>
      </c>
      <c r="L2035" s="5">
        <v>0.1</v>
      </c>
      <c r="M2035">
        <f t="shared" si="62"/>
        <v>2020</v>
      </c>
      <c r="N2035" s="4" t="str">
        <f t="shared" si="63"/>
        <v>2020Dec</v>
      </c>
    </row>
    <row r="2036" spans="1:14" x14ac:dyDescent="0.3">
      <c r="A2036" s="4">
        <v>44189</v>
      </c>
      <c r="B2036" t="s">
        <v>14</v>
      </c>
      <c r="C2036" t="s">
        <v>15</v>
      </c>
      <c r="D2036" t="s">
        <v>167</v>
      </c>
      <c r="E2036" t="s">
        <v>50</v>
      </c>
      <c r="F2036" t="s">
        <v>58</v>
      </c>
      <c r="G2036" t="s">
        <v>455</v>
      </c>
      <c r="H2036" t="s">
        <v>26</v>
      </c>
      <c r="I2036">
        <v>70</v>
      </c>
      <c r="J2036">
        <v>1</v>
      </c>
      <c r="K2036">
        <v>70</v>
      </c>
      <c r="L2036" s="5">
        <v>0.05</v>
      </c>
      <c r="M2036">
        <f t="shared" si="62"/>
        <v>2020</v>
      </c>
      <c r="N2036" s="4" t="str">
        <f t="shared" si="63"/>
        <v>2020Dec</v>
      </c>
    </row>
    <row r="2037" spans="1:14" x14ac:dyDescent="0.3">
      <c r="A2037" s="4">
        <v>44190</v>
      </c>
      <c r="B2037" t="s">
        <v>38</v>
      </c>
      <c r="C2037" t="s">
        <v>21</v>
      </c>
      <c r="D2037" t="s">
        <v>371</v>
      </c>
      <c r="E2037" t="s">
        <v>62</v>
      </c>
      <c r="F2037" t="s">
        <v>63</v>
      </c>
      <c r="G2037" t="s">
        <v>64</v>
      </c>
      <c r="H2037" t="s">
        <v>125</v>
      </c>
      <c r="I2037">
        <v>35</v>
      </c>
      <c r="J2037">
        <v>3</v>
      </c>
      <c r="K2037">
        <v>105</v>
      </c>
      <c r="L2037" s="5">
        <v>0.02</v>
      </c>
      <c r="M2037">
        <f t="shared" si="62"/>
        <v>2020</v>
      </c>
      <c r="N2037" s="4" t="str">
        <f t="shared" si="63"/>
        <v>2020Dec</v>
      </c>
    </row>
    <row r="2038" spans="1:14" x14ac:dyDescent="0.3">
      <c r="A2038" s="4">
        <v>44190</v>
      </c>
      <c r="B2038" t="s">
        <v>14</v>
      </c>
      <c r="C2038" t="s">
        <v>15</v>
      </c>
      <c r="D2038" t="s">
        <v>223</v>
      </c>
      <c r="E2038" t="s">
        <v>50</v>
      </c>
      <c r="F2038" t="s">
        <v>257</v>
      </c>
      <c r="G2038" t="s">
        <v>258</v>
      </c>
      <c r="H2038" t="s">
        <v>259</v>
      </c>
      <c r="I2038">
        <v>10</v>
      </c>
      <c r="J2038">
        <v>3</v>
      </c>
      <c r="K2038">
        <v>30</v>
      </c>
      <c r="L2038" s="5">
        <v>0.05</v>
      </c>
      <c r="M2038">
        <f t="shared" si="62"/>
        <v>2020</v>
      </c>
      <c r="N2038" s="4" t="str">
        <f t="shared" si="63"/>
        <v>2020Dec</v>
      </c>
    </row>
    <row r="2039" spans="1:14" x14ac:dyDescent="0.3">
      <c r="A2039" s="4">
        <v>44190</v>
      </c>
      <c r="B2039" t="s">
        <v>416</v>
      </c>
      <c r="C2039" t="s">
        <v>15</v>
      </c>
      <c r="D2039" t="s">
        <v>619</v>
      </c>
      <c r="E2039" t="s">
        <v>50</v>
      </c>
      <c r="F2039" t="s">
        <v>55</v>
      </c>
      <c r="G2039" t="s">
        <v>466</v>
      </c>
      <c r="H2039" t="s">
        <v>20</v>
      </c>
      <c r="I2039">
        <v>54</v>
      </c>
      <c r="J2039">
        <v>3</v>
      </c>
      <c r="K2039">
        <v>162</v>
      </c>
      <c r="L2039" s="5">
        <v>0</v>
      </c>
      <c r="M2039">
        <f t="shared" si="62"/>
        <v>2020</v>
      </c>
      <c r="N2039" s="4" t="str">
        <f t="shared" si="63"/>
        <v>2020Dec</v>
      </c>
    </row>
    <row r="2040" spans="1:14" x14ac:dyDescent="0.3">
      <c r="A2040" s="4">
        <v>44190</v>
      </c>
      <c r="B2040" t="s">
        <v>14</v>
      </c>
      <c r="C2040" t="s">
        <v>21</v>
      </c>
      <c r="D2040" t="s">
        <v>144</v>
      </c>
      <c r="E2040" t="s">
        <v>17</v>
      </c>
      <c r="F2040" t="s">
        <v>426</v>
      </c>
      <c r="G2040" t="s">
        <v>494</v>
      </c>
      <c r="H2040" t="s">
        <v>428</v>
      </c>
      <c r="I2040">
        <v>62</v>
      </c>
      <c r="J2040">
        <v>1</v>
      </c>
      <c r="K2040">
        <v>62</v>
      </c>
      <c r="L2040" s="5">
        <v>0.12</v>
      </c>
      <c r="M2040">
        <f t="shared" si="62"/>
        <v>2020</v>
      </c>
      <c r="N2040" s="4" t="str">
        <f t="shared" si="63"/>
        <v>2020Dec</v>
      </c>
    </row>
    <row r="2041" spans="1:14" x14ac:dyDescent="0.3">
      <c r="A2041" s="4">
        <v>44191</v>
      </c>
      <c r="B2041" t="s">
        <v>14</v>
      </c>
      <c r="C2041" t="s">
        <v>21</v>
      </c>
      <c r="D2041" t="s">
        <v>308</v>
      </c>
      <c r="E2041" t="s">
        <v>50</v>
      </c>
      <c r="F2041" t="s">
        <v>51</v>
      </c>
      <c r="G2041" t="s">
        <v>52</v>
      </c>
      <c r="H2041" t="s">
        <v>53</v>
      </c>
      <c r="I2041">
        <v>9</v>
      </c>
      <c r="J2041">
        <v>4</v>
      </c>
      <c r="K2041">
        <v>36</v>
      </c>
      <c r="L2041" s="5">
        <v>0.12</v>
      </c>
      <c r="M2041">
        <f t="shared" si="62"/>
        <v>2020</v>
      </c>
      <c r="N2041" s="4" t="str">
        <f t="shared" si="63"/>
        <v>2020Dec</v>
      </c>
    </row>
    <row r="2042" spans="1:14" x14ac:dyDescent="0.3">
      <c r="A2042" s="4">
        <v>44191</v>
      </c>
      <c r="B2042" t="s">
        <v>38</v>
      </c>
      <c r="C2042" t="s">
        <v>15</v>
      </c>
      <c r="D2042" t="s">
        <v>393</v>
      </c>
      <c r="E2042" t="s">
        <v>62</v>
      </c>
      <c r="F2042" t="s">
        <v>418</v>
      </c>
      <c r="G2042" t="s">
        <v>419</v>
      </c>
      <c r="I2042">
        <v>120</v>
      </c>
      <c r="J2042">
        <v>2</v>
      </c>
      <c r="K2042">
        <v>240</v>
      </c>
      <c r="L2042" s="5">
        <v>0</v>
      </c>
      <c r="M2042">
        <f t="shared" si="62"/>
        <v>2020</v>
      </c>
      <c r="N2042" s="4" t="str">
        <f t="shared" si="63"/>
        <v>2020Dec</v>
      </c>
    </row>
    <row r="2043" spans="1:14" x14ac:dyDescent="0.3">
      <c r="A2043" s="4">
        <v>44191</v>
      </c>
      <c r="B2043" t="s">
        <v>416</v>
      </c>
      <c r="C2043" t="s">
        <v>15</v>
      </c>
      <c r="D2043" t="s">
        <v>620</v>
      </c>
      <c r="E2043" t="s">
        <v>23</v>
      </c>
      <c r="F2043" t="s">
        <v>447</v>
      </c>
      <c r="G2043" t="s">
        <v>448</v>
      </c>
      <c r="H2043" t="s">
        <v>20</v>
      </c>
      <c r="I2043">
        <v>2384</v>
      </c>
      <c r="J2043">
        <v>1</v>
      </c>
      <c r="K2043">
        <v>2384</v>
      </c>
      <c r="L2043" s="5">
        <v>0</v>
      </c>
      <c r="M2043">
        <f t="shared" si="62"/>
        <v>2020</v>
      </c>
      <c r="N2043" s="4" t="str">
        <f t="shared" si="63"/>
        <v>2020Dec</v>
      </c>
    </row>
    <row r="2044" spans="1:14" x14ac:dyDescent="0.3">
      <c r="A2044" s="4">
        <v>44192</v>
      </c>
      <c r="B2044" t="s">
        <v>14</v>
      </c>
      <c r="C2044" t="s">
        <v>15</v>
      </c>
      <c r="D2044" t="s">
        <v>31</v>
      </c>
      <c r="E2044" t="s">
        <v>17</v>
      </c>
      <c r="F2044" t="s">
        <v>41</v>
      </c>
      <c r="G2044" t="s">
        <v>202</v>
      </c>
      <c r="H2044" t="s">
        <v>26</v>
      </c>
      <c r="I2044">
        <v>327</v>
      </c>
      <c r="J2044">
        <v>2</v>
      </c>
      <c r="K2044">
        <v>654</v>
      </c>
      <c r="L2044" s="5">
        <v>0.05</v>
      </c>
      <c r="M2044">
        <f t="shared" si="62"/>
        <v>2020</v>
      </c>
      <c r="N2044" s="4" t="str">
        <f t="shared" si="63"/>
        <v>2020Dec</v>
      </c>
    </row>
    <row r="2045" spans="1:14" x14ac:dyDescent="0.3">
      <c r="A2045" s="4">
        <v>44192</v>
      </c>
      <c r="B2045" t="s">
        <v>14</v>
      </c>
      <c r="C2045" t="s">
        <v>15</v>
      </c>
      <c r="D2045" t="s">
        <v>109</v>
      </c>
      <c r="E2045" t="s">
        <v>50</v>
      </c>
      <c r="F2045" t="s">
        <v>51</v>
      </c>
      <c r="G2045" t="s">
        <v>52</v>
      </c>
      <c r="H2045" t="s">
        <v>53</v>
      </c>
      <c r="I2045">
        <v>9</v>
      </c>
      <c r="J2045">
        <v>2</v>
      </c>
      <c r="K2045">
        <v>18</v>
      </c>
      <c r="L2045" s="5">
        <v>0.05</v>
      </c>
      <c r="M2045">
        <f t="shared" si="62"/>
        <v>2020</v>
      </c>
      <c r="N2045" s="4" t="str">
        <f t="shared" si="63"/>
        <v>2020Dec</v>
      </c>
    </row>
    <row r="2046" spans="1:14" x14ac:dyDescent="0.3">
      <c r="A2046" s="4">
        <v>44192</v>
      </c>
      <c r="B2046" t="s">
        <v>38</v>
      </c>
      <c r="C2046" t="s">
        <v>21</v>
      </c>
      <c r="D2046" t="s">
        <v>570</v>
      </c>
      <c r="E2046" t="s">
        <v>62</v>
      </c>
      <c r="F2046" t="s">
        <v>63</v>
      </c>
      <c r="G2046" t="s">
        <v>64</v>
      </c>
      <c r="H2046" t="s">
        <v>26</v>
      </c>
      <c r="I2046">
        <v>35</v>
      </c>
      <c r="J2046">
        <v>6</v>
      </c>
      <c r="K2046">
        <v>210</v>
      </c>
      <c r="L2046" s="5">
        <v>0.02</v>
      </c>
      <c r="M2046">
        <f t="shared" si="62"/>
        <v>2020</v>
      </c>
      <c r="N2046" s="4" t="str">
        <f t="shared" si="63"/>
        <v>2020Dec</v>
      </c>
    </row>
    <row r="2047" spans="1:14" x14ac:dyDescent="0.3">
      <c r="A2047" s="4">
        <v>44192</v>
      </c>
      <c r="B2047" t="s">
        <v>14</v>
      </c>
      <c r="C2047" t="s">
        <v>48</v>
      </c>
      <c r="D2047" t="s">
        <v>385</v>
      </c>
      <c r="E2047" t="s">
        <v>17</v>
      </c>
      <c r="F2047" t="s">
        <v>426</v>
      </c>
      <c r="G2047" t="s">
        <v>457</v>
      </c>
      <c r="H2047" t="s">
        <v>428</v>
      </c>
      <c r="I2047">
        <v>62</v>
      </c>
      <c r="J2047">
        <v>1</v>
      </c>
      <c r="K2047">
        <v>62</v>
      </c>
      <c r="L2047" s="5">
        <v>0.15</v>
      </c>
      <c r="M2047">
        <f t="shared" si="62"/>
        <v>2020</v>
      </c>
      <c r="N2047" s="4" t="str">
        <f t="shared" si="63"/>
        <v>2020Dec</v>
      </c>
    </row>
    <row r="2048" spans="1:14" x14ac:dyDescent="0.3">
      <c r="A2048" s="4">
        <v>44193</v>
      </c>
      <c r="B2048" t="s">
        <v>14</v>
      </c>
      <c r="C2048" t="s">
        <v>15</v>
      </c>
      <c r="D2048" t="s">
        <v>116</v>
      </c>
      <c r="E2048" t="s">
        <v>17</v>
      </c>
      <c r="F2048" t="s">
        <v>41</v>
      </c>
      <c r="G2048" t="s">
        <v>66</v>
      </c>
      <c r="H2048" t="s">
        <v>26</v>
      </c>
      <c r="I2048">
        <v>61</v>
      </c>
      <c r="J2048">
        <v>2</v>
      </c>
      <c r="K2048">
        <v>122</v>
      </c>
      <c r="L2048" s="5">
        <v>0.05</v>
      </c>
      <c r="M2048">
        <f t="shared" si="62"/>
        <v>2020</v>
      </c>
      <c r="N2048" s="4" t="str">
        <f t="shared" si="63"/>
        <v>2020Dec</v>
      </c>
    </row>
    <row r="2049" spans="1:14" x14ac:dyDescent="0.3">
      <c r="A2049" s="4">
        <v>44193</v>
      </c>
      <c r="B2049" t="s">
        <v>38</v>
      </c>
      <c r="C2049" t="s">
        <v>15</v>
      </c>
      <c r="D2049" t="s">
        <v>212</v>
      </c>
      <c r="E2049" t="s">
        <v>17</v>
      </c>
      <c r="F2049" t="s">
        <v>41</v>
      </c>
      <c r="G2049" t="s">
        <v>66</v>
      </c>
      <c r="H2049" t="s">
        <v>26</v>
      </c>
      <c r="I2049">
        <v>61</v>
      </c>
      <c r="J2049">
        <v>1</v>
      </c>
      <c r="K2049">
        <v>61</v>
      </c>
      <c r="L2049" s="5">
        <v>0</v>
      </c>
      <c r="M2049">
        <f t="shared" si="62"/>
        <v>2020</v>
      </c>
      <c r="N2049" s="4" t="str">
        <f t="shared" si="63"/>
        <v>2020Dec</v>
      </c>
    </row>
    <row r="2050" spans="1:14" x14ac:dyDescent="0.3">
      <c r="A2050" s="4">
        <v>44194</v>
      </c>
      <c r="B2050" t="s">
        <v>38</v>
      </c>
      <c r="C2050" t="s">
        <v>15</v>
      </c>
      <c r="D2050" t="s">
        <v>86</v>
      </c>
      <c r="E2050" t="s">
        <v>50</v>
      </c>
      <c r="F2050" t="s">
        <v>55</v>
      </c>
      <c r="G2050" t="s">
        <v>56</v>
      </c>
      <c r="H2050" t="s">
        <v>53</v>
      </c>
      <c r="I2050">
        <v>50</v>
      </c>
      <c r="J2050">
        <v>5</v>
      </c>
      <c r="K2050">
        <v>250</v>
      </c>
      <c r="L2050" s="5">
        <v>0</v>
      </c>
      <c r="M2050">
        <f t="shared" si="62"/>
        <v>2020</v>
      </c>
      <c r="N2050" s="4" t="str">
        <f t="shared" si="63"/>
        <v>2020Dec</v>
      </c>
    </row>
    <row r="2051" spans="1:14" x14ac:dyDescent="0.3">
      <c r="A2051" s="4">
        <v>44194</v>
      </c>
      <c r="B2051" t="s">
        <v>14</v>
      </c>
      <c r="C2051" t="s">
        <v>15</v>
      </c>
      <c r="D2051" t="s">
        <v>574</v>
      </c>
      <c r="E2051" t="s">
        <v>50</v>
      </c>
      <c r="F2051" t="s">
        <v>58</v>
      </c>
      <c r="G2051" t="s">
        <v>59</v>
      </c>
      <c r="H2051" t="s">
        <v>26</v>
      </c>
      <c r="I2051">
        <v>60</v>
      </c>
      <c r="J2051">
        <v>1</v>
      </c>
      <c r="K2051">
        <v>60</v>
      </c>
      <c r="L2051" s="5">
        <v>0.05</v>
      </c>
      <c r="M2051">
        <f t="shared" ref="M2051:M2114" si="64">YEAR(A2051)</f>
        <v>2020</v>
      </c>
      <c r="N2051" s="4" t="str">
        <f t="shared" ref="N2051:N2114" si="65">YEAR(A2051)&amp;TEXT(A2051,"mmm")</f>
        <v>2020Dec</v>
      </c>
    </row>
    <row r="2052" spans="1:14" x14ac:dyDescent="0.3">
      <c r="A2052" s="4">
        <v>44194</v>
      </c>
      <c r="B2052" t="s">
        <v>14</v>
      </c>
      <c r="C2052" t="s">
        <v>21</v>
      </c>
      <c r="D2052" t="s">
        <v>208</v>
      </c>
      <c r="E2052" t="s">
        <v>62</v>
      </c>
      <c r="F2052" t="s">
        <v>418</v>
      </c>
      <c r="G2052" t="s">
        <v>419</v>
      </c>
      <c r="I2052">
        <v>120</v>
      </c>
      <c r="J2052">
        <v>3</v>
      </c>
      <c r="K2052">
        <v>360</v>
      </c>
      <c r="L2052" s="5">
        <v>0.12</v>
      </c>
      <c r="M2052">
        <f t="shared" si="64"/>
        <v>2020</v>
      </c>
      <c r="N2052" s="4" t="str">
        <f t="shared" si="65"/>
        <v>2020Dec</v>
      </c>
    </row>
    <row r="2053" spans="1:14" x14ac:dyDescent="0.3">
      <c r="A2053" s="4">
        <v>44195</v>
      </c>
      <c r="B2053" t="s">
        <v>14</v>
      </c>
      <c r="C2053" t="s">
        <v>21</v>
      </c>
      <c r="D2053" t="s">
        <v>294</v>
      </c>
      <c r="E2053" t="s">
        <v>50</v>
      </c>
      <c r="F2053" t="s">
        <v>55</v>
      </c>
      <c r="G2053" t="s">
        <v>56</v>
      </c>
      <c r="H2053" t="s">
        <v>53</v>
      </c>
      <c r="I2053">
        <v>50</v>
      </c>
      <c r="J2053">
        <v>3</v>
      </c>
      <c r="K2053">
        <v>150</v>
      </c>
      <c r="L2053" s="5">
        <v>0.12</v>
      </c>
      <c r="M2053">
        <f t="shared" si="64"/>
        <v>2020</v>
      </c>
      <c r="N2053" s="4" t="str">
        <f t="shared" si="65"/>
        <v>2020Dec</v>
      </c>
    </row>
    <row r="2054" spans="1:14" x14ac:dyDescent="0.3">
      <c r="A2054" s="4">
        <v>44195</v>
      </c>
      <c r="B2054" t="s">
        <v>14</v>
      </c>
      <c r="C2054" t="s">
        <v>21</v>
      </c>
      <c r="D2054" t="s">
        <v>189</v>
      </c>
      <c r="E2054" t="s">
        <v>62</v>
      </c>
      <c r="F2054" t="s">
        <v>67</v>
      </c>
      <c r="G2054" t="s">
        <v>68</v>
      </c>
      <c r="I2054">
        <v>25</v>
      </c>
      <c r="J2054">
        <v>10</v>
      </c>
      <c r="K2054">
        <v>250</v>
      </c>
      <c r="L2054" s="5">
        <v>0.12</v>
      </c>
      <c r="M2054">
        <f t="shared" si="64"/>
        <v>2020</v>
      </c>
      <c r="N2054" s="4" t="str">
        <f t="shared" si="65"/>
        <v>2020Dec</v>
      </c>
    </row>
    <row r="2055" spans="1:14" x14ac:dyDescent="0.3">
      <c r="A2055" s="4">
        <v>44196</v>
      </c>
      <c r="B2055" t="s">
        <v>14</v>
      </c>
      <c r="C2055" t="s">
        <v>21</v>
      </c>
      <c r="D2055" t="s">
        <v>22</v>
      </c>
      <c r="E2055" t="s">
        <v>17</v>
      </c>
      <c r="F2055" t="s">
        <v>41</v>
      </c>
      <c r="G2055" t="s">
        <v>202</v>
      </c>
      <c r="H2055" t="s">
        <v>26</v>
      </c>
      <c r="I2055">
        <v>327</v>
      </c>
      <c r="J2055">
        <v>8</v>
      </c>
      <c r="K2055">
        <v>2616</v>
      </c>
      <c r="L2055" s="5">
        <v>0.12</v>
      </c>
      <c r="M2055">
        <f t="shared" si="64"/>
        <v>2020</v>
      </c>
      <c r="N2055" s="4" t="str">
        <f t="shared" si="65"/>
        <v>2020Dec</v>
      </c>
    </row>
    <row r="2056" spans="1:14" x14ac:dyDescent="0.3">
      <c r="A2056" s="4">
        <v>44197</v>
      </c>
      <c r="B2056" t="s">
        <v>38</v>
      </c>
      <c r="C2056" t="s">
        <v>21</v>
      </c>
      <c r="D2056" t="s">
        <v>179</v>
      </c>
      <c r="E2056" t="s">
        <v>50</v>
      </c>
      <c r="F2056" t="s">
        <v>78</v>
      </c>
      <c r="G2056" t="s">
        <v>93</v>
      </c>
      <c r="H2056" t="s">
        <v>26</v>
      </c>
      <c r="I2056">
        <v>38</v>
      </c>
      <c r="J2056">
        <v>4</v>
      </c>
      <c r="K2056">
        <v>152</v>
      </c>
      <c r="L2056" s="5">
        <v>0.02</v>
      </c>
      <c r="M2056">
        <f t="shared" si="64"/>
        <v>2021</v>
      </c>
      <c r="N2056" s="4" t="str">
        <f t="shared" si="65"/>
        <v>2021Jan</v>
      </c>
    </row>
    <row r="2057" spans="1:14" x14ac:dyDescent="0.3">
      <c r="A2057" s="4">
        <v>44197</v>
      </c>
      <c r="B2057" t="s">
        <v>14</v>
      </c>
      <c r="C2057" t="s">
        <v>21</v>
      </c>
      <c r="D2057" t="s">
        <v>621</v>
      </c>
      <c r="E2057" t="s">
        <v>23</v>
      </c>
      <c r="F2057" t="s">
        <v>28</v>
      </c>
      <c r="G2057" t="s">
        <v>29</v>
      </c>
      <c r="H2057" t="s">
        <v>30</v>
      </c>
      <c r="I2057">
        <v>783</v>
      </c>
      <c r="J2057">
        <v>1</v>
      </c>
      <c r="K2057">
        <v>783</v>
      </c>
      <c r="L2057" s="5">
        <v>0.12</v>
      </c>
      <c r="M2057">
        <f t="shared" si="64"/>
        <v>2021</v>
      </c>
      <c r="N2057" s="4" t="str">
        <f t="shared" si="65"/>
        <v>2021Jan</v>
      </c>
    </row>
    <row r="2058" spans="1:14" x14ac:dyDescent="0.3">
      <c r="A2058" s="4">
        <v>44197</v>
      </c>
      <c r="B2058" t="s">
        <v>14</v>
      </c>
      <c r="C2058" t="s">
        <v>15</v>
      </c>
      <c r="D2058" t="s">
        <v>622</v>
      </c>
      <c r="E2058" t="s">
        <v>23</v>
      </c>
      <c r="F2058" t="s">
        <v>447</v>
      </c>
      <c r="G2058" t="s">
        <v>448</v>
      </c>
      <c r="H2058" t="s">
        <v>20</v>
      </c>
      <c r="I2058">
        <v>2384</v>
      </c>
      <c r="J2058">
        <v>3</v>
      </c>
      <c r="K2058">
        <v>7152</v>
      </c>
      <c r="L2058" s="5">
        <v>0.05</v>
      </c>
      <c r="M2058">
        <f t="shared" si="64"/>
        <v>2021</v>
      </c>
      <c r="N2058" s="4" t="str">
        <f t="shared" si="65"/>
        <v>2021Jan</v>
      </c>
    </row>
    <row r="2059" spans="1:14" x14ac:dyDescent="0.3">
      <c r="A2059" s="4">
        <v>44197</v>
      </c>
      <c r="B2059" t="s">
        <v>14</v>
      </c>
      <c r="C2059" t="s">
        <v>15</v>
      </c>
      <c r="D2059" t="s">
        <v>623</v>
      </c>
      <c r="E2059" t="s">
        <v>23</v>
      </c>
      <c r="F2059" t="s">
        <v>447</v>
      </c>
      <c r="G2059" t="s">
        <v>448</v>
      </c>
      <c r="H2059" t="s">
        <v>20</v>
      </c>
      <c r="I2059">
        <v>2384</v>
      </c>
      <c r="J2059">
        <v>3</v>
      </c>
      <c r="K2059">
        <v>7152</v>
      </c>
      <c r="L2059" s="5">
        <v>0.05</v>
      </c>
      <c r="M2059">
        <f t="shared" si="64"/>
        <v>2021</v>
      </c>
      <c r="N2059" s="4" t="str">
        <f t="shared" si="65"/>
        <v>2021Jan</v>
      </c>
    </row>
    <row r="2060" spans="1:14" x14ac:dyDescent="0.3">
      <c r="A2060" s="4">
        <v>44197</v>
      </c>
      <c r="B2060" t="s">
        <v>38</v>
      </c>
      <c r="C2060" t="s">
        <v>15</v>
      </c>
      <c r="D2060" t="s">
        <v>624</v>
      </c>
      <c r="E2060" t="s">
        <v>23</v>
      </c>
      <c r="F2060" t="s">
        <v>447</v>
      </c>
      <c r="G2060" t="s">
        <v>448</v>
      </c>
      <c r="H2060" t="s">
        <v>125</v>
      </c>
      <c r="I2060">
        <v>2384</v>
      </c>
      <c r="J2060">
        <v>2</v>
      </c>
      <c r="K2060">
        <v>4768</v>
      </c>
      <c r="L2060" s="5">
        <v>0</v>
      </c>
      <c r="M2060">
        <f t="shared" si="64"/>
        <v>2021</v>
      </c>
      <c r="N2060" s="4" t="str">
        <f t="shared" si="65"/>
        <v>2021Jan</v>
      </c>
    </row>
    <row r="2061" spans="1:14" x14ac:dyDescent="0.3">
      <c r="A2061" s="4">
        <v>44197</v>
      </c>
      <c r="B2061" t="s">
        <v>14</v>
      </c>
      <c r="C2061" t="s">
        <v>21</v>
      </c>
      <c r="D2061" t="s">
        <v>316</v>
      </c>
      <c r="E2061" t="s">
        <v>50</v>
      </c>
      <c r="F2061" t="s">
        <v>78</v>
      </c>
      <c r="G2061" t="s">
        <v>79</v>
      </c>
      <c r="H2061" t="s">
        <v>26</v>
      </c>
      <c r="I2061">
        <v>24</v>
      </c>
      <c r="J2061">
        <v>2</v>
      </c>
      <c r="K2061">
        <v>48</v>
      </c>
      <c r="L2061" s="5">
        <v>0.12</v>
      </c>
      <c r="M2061">
        <f t="shared" si="64"/>
        <v>2021</v>
      </c>
      <c r="N2061" s="4" t="str">
        <f t="shared" si="65"/>
        <v>2021Jan</v>
      </c>
    </row>
    <row r="2062" spans="1:14" x14ac:dyDescent="0.3">
      <c r="A2062" s="4">
        <v>44197</v>
      </c>
      <c r="B2062" t="s">
        <v>423</v>
      </c>
      <c r="C2062" t="s">
        <v>15</v>
      </c>
      <c r="D2062" t="s">
        <v>625</v>
      </c>
      <c r="E2062" t="s">
        <v>23</v>
      </c>
      <c r="F2062" t="s">
        <v>447</v>
      </c>
      <c r="G2062" t="s">
        <v>448</v>
      </c>
      <c r="H2062" t="s">
        <v>20</v>
      </c>
      <c r="I2062">
        <v>2384</v>
      </c>
      <c r="J2062">
        <v>1</v>
      </c>
      <c r="K2062">
        <v>2384</v>
      </c>
      <c r="L2062" s="5">
        <v>0.05</v>
      </c>
      <c r="M2062">
        <f t="shared" si="64"/>
        <v>2021</v>
      </c>
      <c r="N2062" s="4" t="str">
        <f t="shared" si="65"/>
        <v>2021Jan</v>
      </c>
    </row>
    <row r="2063" spans="1:14" x14ac:dyDescent="0.3">
      <c r="A2063" s="4">
        <v>44197</v>
      </c>
      <c r="B2063" t="s">
        <v>38</v>
      </c>
      <c r="C2063" t="s">
        <v>15</v>
      </c>
      <c r="D2063" t="s">
        <v>188</v>
      </c>
      <c r="E2063" t="s">
        <v>50</v>
      </c>
      <c r="F2063" t="s">
        <v>257</v>
      </c>
      <c r="G2063" t="s">
        <v>258</v>
      </c>
      <c r="H2063" t="s">
        <v>259</v>
      </c>
      <c r="I2063">
        <v>10</v>
      </c>
      <c r="J2063">
        <v>1</v>
      </c>
      <c r="K2063">
        <v>10</v>
      </c>
      <c r="L2063" s="5">
        <v>0</v>
      </c>
      <c r="M2063">
        <f t="shared" si="64"/>
        <v>2021</v>
      </c>
      <c r="N2063" s="4" t="str">
        <f t="shared" si="65"/>
        <v>2021Jan</v>
      </c>
    </row>
    <row r="2064" spans="1:14" x14ac:dyDescent="0.3">
      <c r="A2064" s="4">
        <v>44198</v>
      </c>
      <c r="B2064" t="s">
        <v>14</v>
      </c>
      <c r="C2064" t="s">
        <v>21</v>
      </c>
      <c r="D2064" t="s">
        <v>469</v>
      </c>
      <c r="E2064" t="s">
        <v>17</v>
      </c>
      <c r="F2064" t="s">
        <v>426</v>
      </c>
      <c r="G2064" t="s">
        <v>454</v>
      </c>
      <c r="H2064" t="s">
        <v>428</v>
      </c>
      <c r="I2064">
        <v>40</v>
      </c>
      <c r="J2064">
        <v>1</v>
      </c>
      <c r="K2064">
        <v>40</v>
      </c>
      <c r="L2064" s="5">
        <v>0.12</v>
      </c>
      <c r="M2064">
        <f t="shared" si="64"/>
        <v>2021</v>
      </c>
      <c r="N2064" s="4" t="str">
        <f t="shared" si="65"/>
        <v>2021Jan</v>
      </c>
    </row>
    <row r="2065" spans="1:14" x14ac:dyDescent="0.3">
      <c r="A2065" s="4">
        <v>44198</v>
      </c>
      <c r="B2065" t="s">
        <v>423</v>
      </c>
      <c r="C2065" t="s">
        <v>21</v>
      </c>
      <c r="D2065" t="s">
        <v>534</v>
      </c>
      <c r="E2065" t="s">
        <v>50</v>
      </c>
      <c r="F2065" t="s">
        <v>55</v>
      </c>
      <c r="G2065" t="s">
        <v>466</v>
      </c>
      <c r="H2065" t="s">
        <v>20</v>
      </c>
      <c r="I2065">
        <v>54</v>
      </c>
      <c r="J2065">
        <v>2</v>
      </c>
      <c r="K2065">
        <v>108</v>
      </c>
      <c r="L2065" s="5">
        <v>0.12</v>
      </c>
      <c r="M2065">
        <f t="shared" si="64"/>
        <v>2021</v>
      </c>
      <c r="N2065" s="4" t="str">
        <f t="shared" si="65"/>
        <v>2021Jan</v>
      </c>
    </row>
    <row r="2066" spans="1:14" x14ac:dyDescent="0.3">
      <c r="A2066" s="4">
        <v>44198</v>
      </c>
      <c r="B2066" t="s">
        <v>423</v>
      </c>
      <c r="C2066" t="s">
        <v>21</v>
      </c>
      <c r="D2066" t="s">
        <v>626</v>
      </c>
      <c r="E2066" t="s">
        <v>23</v>
      </c>
      <c r="F2066" t="s">
        <v>447</v>
      </c>
      <c r="G2066" t="s">
        <v>448</v>
      </c>
      <c r="H2066" t="s">
        <v>125</v>
      </c>
      <c r="I2066">
        <v>2384</v>
      </c>
      <c r="J2066">
        <v>2</v>
      </c>
      <c r="K2066">
        <v>4768</v>
      </c>
      <c r="L2066" s="5">
        <v>0.12</v>
      </c>
      <c r="M2066">
        <f t="shared" si="64"/>
        <v>2021</v>
      </c>
      <c r="N2066" s="4" t="str">
        <f t="shared" si="65"/>
        <v>2021Jan</v>
      </c>
    </row>
    <row r="2067" spans="1:14" x14ac:dyDescent="0.3">
      <c r="A2067" s="4">
        <v>44198</v>
      </c>
      <c r="B2067" t="s">
        <v>38</v>
      </c>
      <c r="C2067" t="s">
        <v>48</v>
      </c>
      <c r="D2067" t="s">
        <v>627</v>
      </c>
      <c r="E2067" t="s">
        <v>23</v>
      </c>
      <c r="F2067" t="s">
        <v>447</v>
      </c>
      <c r="G2067" t="s">
        <v>468</v>
      </c>
      <c r="H2067" t="s">
        <v>125</v>
      </c>
      <c r="I2067">
        <v>1215</v>
      </c>
      <c r="J2067">
        <v>1</v>
      </c>
      <c r="K2067">
        <v>1215</v>
      </c>
      <c r="L2067" s="5">
        <v>0.08</v>
      </c>
      <c r="M2067">
        <f t="shared" si="64"/>
        <v>2021</v>
      </c>
      <c r="N2067" s="4" t="str">
        <f t="shared" si="65"/>
        <v>2021Jan</v>
      </c>
    </row>
    <row r="2068" spans="1:14" x14ac:dyDescent="0.3">
      <c r="A2068" s="4">
        <v>44198</v>
      </c>
      <c r="B2068" t="s">
        <v>14</v>
      </c>
      <c r="C2068" t="s">
        <v>15</v>
      </c>
      <c r="D2068" t="s">
        <v>628</v>
      </c>
      <c r="E2068" t="s">
        <v>23</v>
      </c>
      <c r="F2068" t="s">
        <v>447</v>
      </c>
      <c r="G2068" t="s">
        <v>468</v>
      </c>
      <c r="H2068" t="s">
        <v>125</v>
      </c>
      <c r="I2068">
        <v>1215</v>
      </c>
      <c r="J2068">
        <v>1</v>
      </c>
      <c r="K2068">
        <v>1215</v>
      </c>
      <c r="L2068" s="5">
        <v>0.05</v>
      </c>
      <c r="M2068">
        <f t="shared" si="64"/>
        <v>2021</v>
      </c>
      <c r="N2068" s="4" t="str">
        <f t="shared" si="65"/>
        <v>2021Jan</v>
      </c>
    </row>
    <row r="2069" spans="1:14" x14ac:dyDescent="0.3">
      <c r="A2069" s="4">
        <v>44198</v>
      </c>
      <c r="B2069" t="s">
        <v>14</v>
      </c>
      <c r="C2069" t="s">
        <v>21</v>
      </c>
      <c r="D2069" t="s">
        <v>629</v>
      </c>
      <c r="E2069" t="s">
        <v>50</v>
      </c>
      <c r="F2069" t="s">
        <v>55</v>
      </c>
      <c r="G2069" t="s">
        <v>466</v>
      </c>
      <c r="H2069" t="s">
        <v>20</v>
      </c>
      <c r="I2069">
        <v>54</v>
      </c>
      <c r="J2069">
        <v>5</v>
      </c>
      <c r="K2069">
        <v>270</v>
      </c>
      <c r="L2069" s="5">
        <v>0.12</v>
      </c>
      <c r="M2069">
        <f t="shared" si="64"/>
        <v>2021</v>
      </c>
      <c r="N2069" s="4" t="str">
        <f t="shared" si="65"/>
        <v>2021Jan</v>
      </c>
    </row>
    <row r="2070" spans="1:14" x14ac:dyDescent="0.3">
      <c r="A2070" s="4">
        <v>44198</v>
      </c>
      <c r="B2070" t="s">
        <v>38</v>
      </c>
      <c r="C2070" t="s">
        <v>15</v>
      </c>
      <c r="D2070" t="s">
        <v>630</v>
      </c>
      <c r="E2070" t="s">
        <v>50</v>
      </c>
      <c r="F2070" t="s">
        <v>55</v>
      </c>
      <c r="G2070" t="s">
        <v>466</v>
      </c>
      <c r="H2070" t="s">
        <v>20</v>
      </c>
      <c r="I2070">
        <v>54</v>
      </c>
      <c r="J2070">
        <v>9</v>
      </c>
      <c r="K2070">
        <v>486</v>
      </c>
      <c r="L2070" s="5">
        <v>0</v>
      </c>
      <c r="M2070">
        <f t="shared" si="64"/>
        <v>2021</v>
      </c>
      <c r="N2070" s="4" t="str">
        <f t="shared" si="65"/>
        <v>2021Jan</v>
      </c>
    </row>
    <row r="2071" spans="1:14" x14ac:dyDescent="0.3">
      <c r="A2071" s="4">
        <v>44199</v>
      </c>
      <c r="B2071" t="s">
        <v>14</v>
      </c>
      <c r="C2071" t="s">
        <v>15</v>
      </c>
      <c r="D2071" t="s">
        <v>628</v>
      </c>
      <c r="E2071" t="s">
        <v>17</v>
      </c>
      <c r="F2071" t="s">
        <v>431</v>
      </c>
      <c r="G2071" t="s">
        <v>453</v>
      </c>
      <c r="H2071" t="s">
        <v>125</v>
      </c>
      <c r="I2071">
        <v>1004</v>
      </c>
      <c r="J2071">
        <v>2</v>
      </c>
      <c r="K2071">
        <v>2008</v>
      </c>
      <c r="L2071" s="5">
        <v>0.05</v>
      </c>
      <c r="M2071">
        <f t="shared" si="64"/>
        <v>2021</v>
      </c>
      <c r="N2071" s="4" t="str">
        <f t="shared" si="65"/>
        <v>2021Jan</v>
      </c>
    </row>
    <row r="2072" spans="1:14" x14ac:dyDescent="0.3">
      <c r="A2072" s="4">
        <v>44199</v>
      </c>
      <c r="B2072" t="s">
        <v>423</v>
      </c>
      <c r="C2072" t="s">
        <v>21</v>
      </c>
      <c r="D2072" t="s">
        <v>631</v>
      </c>
      <c r="E2072" t="s">
        <v>50</v>
      </c>
      <c r="F2072" t="s">
        <v>78</v>
      </c>
      <c r="G2072" t="s">
        <v>79</v>
      </c>
      <c r="H2072" t="s">
        <v>26</v>
      </c>
      <c r="I2072">
        <v>24</v>
      </c>
      <c r="J2072">
        <v>5</v>
      </c>
      <c r="K2072">
        <v>120</v>
      </c>
      <c r="L2072" s="5">
        <v>0.12</v>
      </c>
      <c r="M2072">
        <f t="shared" si="64"/>
        <v>2021</v>
      </c>
      <c r="N2072" s="4" t="str">
        <f t="shared" si="65"/>
        <v>2021Jan</v>
      </c>
    </row>
    <row r="2073" spans="1:14" x14ac:dyDescent="0.3">
      <c r="A2073" s="4">
        <v>44199</v>
      </c>
      <c r="B2073" t="s">
        <v>14</v>
      </c>
      <c r="C2073" t="s">
        <v>15</v>
      </c>
      <c r="D2073" t="s">
        <v>632</v>
      </c>
      <c r="E2073" t="s">
        <v>23</v>
      </c>
      <c r="F2073" t="s">
        <v>447</v>
      </c>
      <c r="G2073" t="s">
        <v>468</v>
      </c>
      <c r="H2073" t="s">
        <v>125</v>
      </c>
      <c r="I2073">
        <v>1215</v>
      </c>
      <c r="J2073">
        <v>2</v>
      </c>
      <c r="K2073">
        <v>2430</v>
      </c>
      <c r="L2073" s="5">
        <v>0.05</v>
      </c>
      <c r="M2073">
        <f t="shared" si="64"/>
        <v>2021</v>
      </c>
      <c r="N2073" s="4" t="str">
        <f t="shared" si="65"/>
        <v>2021Jan</v>
      </c>
    </row>
    <row r="2074" spans="1:14" x14ac:dyDescent="0.3">
      <c r="A2074" s="4">
        <v>44199</v>
      </c>
      <c r="B2074" t="s">
        <v>14</v>
      </c>
      <c r="C2074" t="s">
        <v>15</v>
      </c>
      <c r="D2074" t="s">
        <v>322</v>
      </c>
      <c r="E2074" t="s">
        <v>50</v>
      </c>
      <c r="F2074" t="s">
        <v>257</v>
      </c>
      <c r="G2074" t="s">
        <v>411</v>
      </c>
      <c r="H2074" t="s">
        <v>259</v>
      </c>
      <c r="I2074">
        <v>9</v>
      </c>
      <c r="J2074">
        <v>24</v>
      </c>
      <c r="K2074">
        <v>216</v>
      </c>
      <c r="L2074" s="5">
        <v>0.05</v>
      </c>
      <c r="M2074">
        <f t="shared" si="64"/>
        <v>2021</v>
      </c>
      <c r="N2074" s="4" t="str">
        <f t="shared" si="65"/>
        <v>2021Jan</v>
      </c>
    </row>
    <row r="2075" spans="1:14" x14ac:dyDescent="0.3">
      <c r="A2075" s="4">
        <v>44200</v>
      </c>
      <c r="B2075" t="s">
        <v>14</v>
      </c>
      <c r="C2075" t="s">
        <v>15</v>
      </c>
      <c r="D2075" t="s">
        <v>106</v>
      </c>
      <c r="E2075" t="s">
        <v>50</v>
      </c>
      <c r="F2075" t="s">
        <v>78</v>
      </c>
      <c r="G2075" t="s">
        <v>79</v>
      </c>
      <c r="H2075" t="s">
        <v>26</v>
      </c>
      <c r="I2075">
        <v>24</v>
      </c>
      <c r="J2075">
        <v>3</v>
      </c>
      <c r="K2075">
        <v>72</v>
      </c>
      <c r="L2075" s="5">
        <v>0.05</v>
      </c>
      <c r="M2075">
        <f t="shared" si="64"/>
        <v>2021</v>
      </c>
      <c r="N2075" s="4" t="str">
        <f t="shared" si="65"/>
        <v>2021Jan</v>
      </c>
    </row>
    <row r="2076" spans="1:14" x14ac:dyDescent="0.3">
      <c r="A2076" s="4">
        <v>44200</v>
      </c>
      <c r="B2076" t="s">
        <v>38</v>
      </c>
      <c r="C2076" t="s">
        <v>15</v>
      </c>
      <c r="D2076" t="s">
        <v>231</v>
      </c>
      <c r="E2076" t="s">
        <v>50</v>
      </c>
      <c r="F2076" t="s">
        <v>257</v>
      </c>
      <c r="G2076" t="s">
        <v>411</v>
      </c>
      <c r="H2076" t="s">
        <v>259</v>
      </c>
      <c r="I2076">
        <v>9</v>
      </c>
      <c r="J2076">
        <v>2</v>
      </c>
      <c r="K2076">
        <v>18</v>
      </c>
      <c r="L2076" s="5">
        <v>0</v>
      </c>
      <c r="M2076">
        <f t="shared" si="64"/>
        <v>2021</v>
      </c>
      <c r="N2076" s="4" t="str">
        <f t="shared" si="65"/>
        <v>2021Jan</v>
      </c>
    </row>
    <row r="2077" spans="1:14" x14ac:dyDescent="0.3">
      <c r="A2077" s="4">
        <v>44200</v>
      </c>
      <c r="B2077" t="s">
        <v>14</v>
      </c>
      <c r="C2077" t="s">
        <v>21</v>
      </c>
      <c r="D2077" t="s">
        <v>203</v>
      </c>
      <c r="E2077" t="s">
        <v>17</v>
      </c>
      <c r="F2077" t="s">
        <v>426</v>
      </c>
      <c r="G2077" t="s">
        <v>488</v>
      </c>
      <c r="H2077" t="s">
        <v>428</v>
      </c>
      <c r="I2077">
        <v>81</v>
      </c>
      <c r="J2077">
        <v>1</v>
      </c>
      <c r="K2077">
        <v>81</v>
      </c>
      <c r="L2077" s="5">
        <v>0.12</v>
      </c>
      <c r="M2077">
        <f t="shared" si="64"/>
        <v>2021</v>
      </c>
      <c r="N2077" s="4" t="str">
        <f t="shared" si="65"/>
        <v>2021Jan</v>
      </c>
    </row>
    <row r="2078" spans="1:14" x14ac:dyDescent="0.3">
      <c r="A2078" s="4">
        <v>44200</v>
      </c>
      <c r="B2078" t="s">
        <v>34</v>
      </c>
      <c r="C2078" t="s">
        <v>15</v>
      </c>
      <c r="D2078" t="s">
        <v>633</v>
      </c>
      <c r="E2078" t="s">
        <v>23</v>
      </c>
      <c r="F2078" t="s">
        <v>447</v>
      </c>
      <c r="G2078" t="s">
        <v>448</v>
      </c>
      <c r="H2078" t="s">
        <v>20</v>
      </c>
      <c r="I2078">
        <v>2384</v>
      </c>
      <c r="J2078">
        <v>2</v>
      </c>
      <c r="K2078">
        <v>4768</v>
      </c>
      <c r="L2078" s="5">
        <v>0.1</v>
      </c>
      <c r="M2078">
        <f t="shared" si="64"/>
        <v>2021</v>
      </c>
      <c r="N2078" s="4" t="str">
        <f t="shared" si="65"/>
        <v>2021Jan</v>
      </c>
    </row>
    <row r="2079" spans="1:14" x14ac:dyDescent="0.3">
      <c r="A2079" s="4">
        <v>44201</v>
      </c>
      <c r="B2079" t="s">
        <v>14</v>
      </c>
      <c r="C2079" t="s">
        <v>15</v>
      </c>
      <c r="D2079" t="s">
        <v>340</v>
      </c>
      <c r="E2079" t="s">
        <v>23</v>
      </c>
      <c r="F2079" t="s">
        <v>28</v>
      </c>
      <c r="G2079" t="s">
        <v>29</v>
      </c>
      <c r="H2079" t="s">
        <v>30</v>
      </c>
      <c r="I2079">
        <v>783</v>
      </c>
      <c r="J2079">
        <v>2</v>
      </c>
      <c r="K2079">
        <v>1566</v>
      </c>
      <c r="L2079" s="5">
        <v>0.05</v>
      </c>
      <c r="M2079">
        <f t="shared" si="64"/>
        <v>2021</v>
      </c>
      <c r="N2079" s="4" t="str">
        <f t="shared" si="65"/>
        <v>2021Jan</v>
      </c>
    </row>
    <row r="2080" spans="1:14" x14ac:dyDescent="0.3">
      <c r="A2080" s="4">
        <v>44201</v>
      </c>
      <c r="B2080" t="s">
        <v>423</v>
      </c>
      <c r="C2080" t="s">
        <v>15</v>
      </c>
      <c r="D2080" t="s">
        <v>634</v>
      </c>
      <c r="E2080" t="s">
        <v>23</v>
      </c>
      <c r="F2080" t="s">
        <v>447</v>
      </c>
      <c r="G2080" t="s">
        <v>468</v>
      </c>
      <c r="H2080" t="s">
        <v>125</v>
      </c>
      <c r="I2080">
        <v>1215</v>
      </c>
      <c r="J2080">
        <v>1</v>
      </c>
      <c r="K2080">
        <v>1215</v>
      </c>
      <c r="L2080" s="5">
        <v>0.05</v>
      </c>
      <c r="M2080">
        <f t="shared" si="64"/>
        <v>2021</v>
      </c>
      <c r="N2080" s="4" t="str">
        <f t="shared" si="65"/>
        <v>2021Jan</v>
      </c>
    </row>
    <row r="2081" spans="1:14" x14ac:dyDescent="0.3">
      <c r="A2081" s="4">
        <v>44201</v>
      </c>
      <c r="B2081" t="s">
        <v>89</v>
      </c>
      <c r="C2081" t="s">
        <v>15</v>
      </c>
      <c r="D2081" t="s">
        <v>350</v>
      </c>
      <c r="E2081" t="s">
        <v>17</v>
      </c>
      <c r="F2081" t="s">
        <v>32</v>
      </c>
      <c r="G2081" t="s">
        <v>47</v>
      </c>
      <c r="H2081" t="s">
        <v>15</v>
      </c>
      <c r="I2081">
        <v>1365</v>
      </c>
      <c r="J2081">
        <v>2</v>
      </c>
      <c r="K2081">
        <v>2730</v>
      </c>
      <c r="L2081" s="5">
        <v>0.05</v>
      </c>
      <c r="M2081">
        <f t="shared" si="64"/>
        <v>2021</v>
      </c>
      <c r="N2081" s="4" t="str">
        <f t="shared" si="65"/>
        <v>2021Jan</v>
      </c>
    </row>
    <row r="2082" spans="1:14" x14ac:dyDescent="0.3">
      <c r="A2082" s="4">
        <v>44201</v>
      </c>
      <c r="B2082" t="s">
        <v>14</v>
      </c>
      <c r="C2082" t="s">
        <v>15</v>
      </c>
      <c r="D2082" t="s">
        <v>635</v>
      </c>
      <c r="E2082" t="s">
        <v>23</v>
      </c>
      <c r="F2082" t="s">
        <v>447</v>
      </c>
      <c r="G2082" t="s">
        <v>451</v>
      </c>
      <c r="H2082" t="s">
        <v>20</v>
      </c>
      <c r="I2082">
        <v>742</v>
      </c>
      <c r="J2082">
        <v>1</v>
      </c>
      <c r="K2082">
        <v>742</v>
      </c>
      <c r="L2082" s="5">
        <v>0.05</v>
      </c>
      <c r="M2082">
        <f t="shared" si="64"/>
        <v>2021</v>
      </c>
      <c r="N2082" s="4" t="str">
        <f t="shared" si="65"/>
        <v>2021Jan</v>
      </c>
    </row>
    <row r="2083" spans="1:14" x14ac:dyDescent="0.3">
      <c r="A2083" s="4">
        <v>44201</v>
      </c>
      <c r="B2083" t="s">
        <v>14</v>
      </c>
      <c r="C2083" t="s">
        <v>15</v>
      </c>
      <c r="D2083" t="s">
        <v>142</v>
      </c>
      <c r="E2083" t="s">
        <v>50</v>
      </c>
      <c r="F2083" t="s">
        <v>257</v>
      </c>
      <c r="G2083" t="s">
        <v>411</v>
      </c>
      <c r="H2083" t="s">
        <v>259</v>
      </c>
      <c r="I2083">
        <v>9</v>
      </c>
      <c r="J2083">
        <v>10</v>
      </c>
      <c r="K2083">
        <v>90</v>
      </c>
      <c r="L2083" s="5">
        <v>0.05</v>
      </c>
      <c r="M2083">
        <f t="shared" si="64"/>
        <v>2021</v>
      </c>
      <c r="N2083" s="4" t="str">
        <f t="shared" si="65"/>
        <v>2021Jan</v>
      </c>
    </row>
    <row r="2084" spans="1:14" x14ac:dyDescent="0.3">
      <c r="A2084" s="4">
        <v>44201</v>
      </c>
      <c r="B2084" t="s">
        <v>14</v>
      </c>
      <c r="C2084" t="s">
        <v>21</v>
      </c>
      <c r="D2084" t="s">
        <v>636</v>
      </c>
      <c r="E2084" t="s">
        <v>50</v>
      </c>
      <c r="F2084" t="s">
        <v>55</v>
      </c>
      <c r="G2084" t="s">
        <v>56</v>
      </c>
      <c r="H2084" t="s">
        <v>53</v>
      </c>
      <c r="I2084">
        <v>50</v>
      </c>
      <c r="J2084">
        <v>4</v>
      </c>
      <c r="K2084">
        <v>200</v>
      </c>
      <c r="L2084" s="5">
        <v>0.12</v>
      </c>
      <c r="M2084">
        <f t="shared" si="64"/>
        <v>2021</v>
      </c>
      <c r="N2084" s="4" t="str">
        <f t="shared" si="65"/>
        <v>2021Jan</v>
      </c>
    </row>
    <row r="2085" spans="1:14" x14ac:dyDescent="0.3">
      <c r="A2085" s="4">
        <v>44202</v>
      </c>
      <c r="B2085" t="s">
        <v>14</v>
      </c>
      <c r="C2085" t="s">
        <v>15</v>
      </c>
      <c r="D2085" t="s">
        <v>508</v>
      </c>
      <c r="E2085" t="s">
        <v>62</v>
      </c>
      <c r="F2085" t="s">
        <v>63</v>
      </c>
      <c r="G2085" t="s">
        <v>64</v>
      </c>
      <c r="H2085" t="s">
        <v>125</v>
      </c>
      <c r="I2085">
        <v>35</v>
      </c>
      <c r="J2085">
        <v>1</v>
      </c>
      <c r="K2085">
        <v>35</v>
      </c>
      <c r="L2085" s="5">
        <v>0.05</v>
      </c>
      <c r="M2085">
        <f t="shared" si="64"/>
        <v>2021</v>
      </c>
      <c r="N2085" s="4" t="str">
        <f t="shared" si="65"/>
        <v>2021Jan</v>
      </c>
    </row>
    <row r="2086" spans="1:14" x14ac:dyDescent="0.3">
      <c r="A2086" s="4">
        <v>44202</v>
      </c>
      <c r="B2086" t="s">
        <v>14</v>
      </c>
      <c r="C2086" t="s">
        <v>15</v>
      </c>
      <c r="D2086" t="s">
        <v>622</v>
      </c>
      <c r="E2086" t="s">
        <v>17</v>
      </c>
      <c r="F2086" t="s">
        <v>426</v>
      </c>
      <c r="G2086" t="s">
        <v>442</v>
      </c>
      <c r="H2086" t="s">
        <v>428</v>
      </c>
      <c r="I2086">
        <v>81</v>
      </c>
      <c r="J2086">
        <v>3</v>
      </c>
      <c r="K2086">
        <v>243</v>
      </c>
      <c r="L2086" s="5">
        <v>0.05</v>
      </c>
      <c r="M2086">
        <f t="shared" si="64"/>
        <v>2021</v>
      </c>
      <c r="N2086" s="4" t="str">
        <f t="shared" si="65"/>
        <v>2021Jan</v>
      </c>
    </row>
    <row r="2087" spans="1:14" x14ac:dyDescent="0.3">
      <c r="A2087" s="4">
        <v>44202</v>
      </c>
      <c r="B2087" t="s">
        <v>14</v>
      </c>
      <c r="C2087" t="s">
        <v>15</v>
      </c>
      <c r="D2087" t="s">
        <v>637</v>
      </c>
      <c r="E2087" t="s">
        <v>50</v>
      </c>
      <c r="F2087" t="s">
        <v>78</v>
      </c>
      <c r="G2087" t="s">
        <v>79</v>
      </c>
      <c r="H2087" t="s">
        <v>26</v>
      </c>
      <c r="I2087">
        <v>24</v>
      </c>
      <c r="J2087">
        <v>3</v>
      </c>
      <c r="K2087">
        <v>72</v>
      </c>
      <c r="L2087" s="5">
        <v>0.05</v>
      </c>
      <c r="M2087">
        <f t="shared" si="64"/>
        <v>2021</v>
      </c>
      <c r="N2087" s="4" t="str">
        <f t="shared" si="65"/>
        <v>2021Jan</v>
      </c>
    </row>
    <row r="2088" spans="1:14" x14ac:dyDescent="0.3">
      <c r="A2088" s="4">
        <v>44202</v>
      </c>
      <c r="B2088" t="s">
        <v>38</v>
      </c>
      <c r="C2088" t="s">
        <v>15</v>
      </c>
      <c r="D2088" t="s">
        <v>638</v>
      </c>
      <c r="E2088" t="s">
        <v>62</v>
      </c>
      <c r="F2088" t="s">
        <v>63</v>
      </c>
      <c r="G2088" t="s">
        <v>64</v>
      </c>
      <c r="H2088" t="s">
        <v>30</v>
      </c>
      <c r="I2088">
        <v>35</v>
      </c>
      <c r="J2088">
        <v>14</v>
      </c>
      <c r="K2088">
        <v>490</v>
      </c>
      <c r="L2088" s="5">
        <v>0</v>
      </c>
      <c r="M2088">
        <f t="shared" si="64"/>
        <v>2021</v>
      </c>
      <c r="N2088" s="4" t="str">
        <f t="shared" si="65"/>
        <v>2021Jan</v>
      </c>
    </row>
    <row r="2089" spans="1:14" x14ac:dyDescent="0.3">
      <c r="A2089" s="4">
        <v>44202</v>
      </c>
      <c r="B2089" t="s">
        <v>14</v>
      </c>
      <c r="C2089" t="s">
        <v>21</v>
      </c>
      <c r="D2089" t="s">
        <v>127</v>
      </c>
      <c r="E2089" t="s">
        <v>17</v>
      </c>
      <c r="F2089" t="s">
        <v>426</v>
      </c>
      <c r="G2089" t="s">
        <v>454</v>
      </c>
      <c r="H2089" t="s">
        <v>428</v>
      </c>
      <c r="I2089">
        <v>40</v>
      </c>
      <c r="J2089">
        <v>4</v>
      </c>
      <c r="K2089">
        <v>160</v>
      </c>
      <c r="L2089" s="5">
        <v>0.12</v>
      </c>
      <c r="M2089">
        <f t="shared" si="64"/>
        <v>2021</v>
      </c>
      <c r="N2089" s="4" t="str">
        <f t="shared" si="65"/>
        <v>2021Jan</v>
      </c>
    </row>
    <row r="2090" spans="1:14" x14ac:dyDescent="0.3">
      <c r="A2090" s="4">
        <v>44202</v>
      </c>
      <c r="B2090" t="s">
        <v>423</v>
      </c>
      <c r="C2090" t="s">
        <v>15</v>
      </c>
      <c r="D2090" t="s">
        <v>639</v>
      </c>
      <c r="E2090" t="s">
        <v>23</v>
      </c>
      <c r="F2090" t="s">
        <v>447</v>
      </c>
      <c r="G2090" t="s">
        <v>468</v>
      </c>
      <c r="H2090" t="s">
        <v>125</v>
      </c>
      <c r="I2090">
        <v>1215</v>
      </c>
      <c r="J2090">
        <v>1</v>
      </c>
      <c r="K2090">
        <v>1215</v>
      </c>
      <c r="L2090" s="5">
        <v>0.05</v>
      </c>
      <c r="M2090">
        <f t="shared" si="64"/>
        <v>2021</v>
      </c>
      <c r="N2090" s="4" t="str">
        <f t="shared" si="65"/>
        <v>2021Jan</v>
      </c>
    </row>
    <row r="2091" spans="1:14" x14ac:dyDescent="0.3">
      <c r="A2091" s="4">
        <v>44202</v>
      </c>
      <c r="B2091" t="s">
        <v>34</v>
      </c>
      <c r="C2091" t="s">
        <v>48</v>
      </c>
      <c r="D2091" t="s">
        <v>640</v>
      </c>
      <c r="E2091" t="s">
        <v>23</v>
      </c>
      <c r="F2091" t="s">
        <v>24</v>
      </c>
      <c r="G2091" t="s">
        <v>103</v>
      </c>
      <c r="H2091" t="s">
        <v>26</v>
      </c>
      <c r="I2091">
        <v>2295</v>
      </c>
      <c r="J2091">
        <v>3</v>
      </c>
      <c r="K2091">
        <v>6885</v>
      </c>
      <c r="L2091" s="5">
        <v>0.3</v>
      </c>
      <c r="M2091">
        <f t="shared" si="64"/>
        <v>2021</v>
      </c>
      <c r="N2091" s="4" t="str">
        <f t="shared" si="65"/>
        <v>2021Jan</v>
      </c>
    </row>
    <row r="2092" spans="1:14" x14ac:dyDescent="0.3">
      <c r="A2092" s="4">
        <v>44202</v>
      </c>
      <c r="B2092" t="s">
        <v>34</v>
      </c>
      <c r="C2092" t="s">
        <v>21</v>
      </c>
      <c r="D2092" t="s">
        <v>641</v>
      </c>
      <c r="E2092" t="s">
        <v>50</v>
      </c>
      <c r="F2092" t="s">
        <v>55</v>
      </c>
      <c r="G2092" t="s">
        <v>56</v>
      </c>
      <c r="H2092" t="s">
        <v>53</v>
      </c>
      <c r="I2092">
        <v>50</v>
      </c>
      <c r="J2092">
        <v>5</v>
      </c>
      <c r="K2092">
        <v>250</v>
      </c>
      <c r="L2092" s="5">
        <v>0.24</v>
      </c>
      <c r="M2092">
        <f t="shared" si="64"/>
        <v>2021</v>
      </c>
      <c r="N2092" s="4" t="str">
        <f t="shared" si="65"/>
        <v>2021Jan</v>
      </c>
    </row>
    <row r="2093" spans="1:14" x14ac:dyDescent="0.3">
      <c r="A2093" s="4">
        <v>44202</v>
      </c>
      <c r="B2093" t="s">
        <v>14</v>
      </c>
      <c r="C2093" t="s">
        <v>15</v>
      </c>
      <c r="D2093" t="s">
        <v>136</v>
      </c>
      <c r="E2093" t="s">
        <v>62</v>
      </c>
      <c r="F2093" t="s">
        <v>418</v>
      </c>
      <c r="G2093" t="s">
        <v>419</v>
      </c>
      <c r="I2093">
        <v>120</v>
      </c>
      <c r="J2093">
        <v>3</v>
      </c>
      <c r="K2093">
        <v>360</v>
      </c>
      <c r="L2093" s="5">
        <v>0.05</v>
      </c>
      <c r="M2093">
        <f t="shared" si="64"/>
        <v>2021</v>
      </c>
      <c r="N2093" s="4" t="str">
        <f t="shared" si="65"/>
        <v>2021Jan</v>
      </c>
    </row>
    <row r="2094" spans="1:14" x14ac:dyDescent="0.3">
      <c r="A2094" s="4">
        <v>44203</v>
      </c>
      <c r="B2094" t="s">
        <v>14</v>
      </c>
      <c r="C2094" t="s">
        <v>15</v>
      </c>
      <c r="D2094" t="s">
        <v>323</v>
      </c>
      <c r="E2094" t="s">
        <v>17</v>
      </c>
      <c r="F2094" t="s">
        <v>32</v>
      </c>
      <c r="G2094" t="s">
        <v>47</v>
      </c>
      <c r="H2094" t="s">
        <v>26</v>
      </c>
      <c r="I2094">
        <v>1350</v>
      </c>
      <c r="J2094">
        <v>4</v>
      </c>
      <c r="K2094">
        <v>5400</v>
      </c>
      <c r="L2094" s="5">
        <v>0.05</v>
      </c>
      <c r="M2094">
        <f t="shared" si="64"/>
        <v>2021</v>
      </c>
      <c r="N2094" s="4" t="str">
        <f t="shared" si="65"/>
        <v>2021Jan</v>
      </c>
    </row>
    <row r="2095" spans="1:14" x14ac:dyDescent="0.3">
      <c r="A2095" s="4">
        <v>44203</v>
      </c>
      <c r="B2095" t="s">
        <v>38</v>
      </c>
      <c r="C2095" t="s">
        <v>21</v>
      </c>
      <c r="D2095" t="s">
        <v>318</v>
      </c>
      <c r="E2095" t="s">
        <v>50</v>
      </c>
      <c r="F2095" t="s">
        <v>78</v>
      </c>
      <c r="G2095" t="s">
        <v>79</v>
      </c>
      <c r="H2095" t="s">
        <v>26</v>
      </c>
      <c r="I2095">
        <v>24</v>
      </c>
      <c r="J2095">
        <v>3</v>
      </c>
      <c r="K2095">
        <v>72</v>
      </c>
      <c r="L2095" s="5">
        <v>0.02</v>
      </c>
      <c r="M2095">
        <f t="shared" si="64"/>
        <v>2021</v>
      </c>
      <c r="N2095" s="4" t="str">
        <f t="shared" si="65"/>
        <v>2021Jan</v>
      </c>
    </row>
    <row r="2096" spans="1:14" x14ac:dyDescent="0.3">
      <c r="A2096" s="4">
        <v>44203</v>
      </c>
      <c r="B2096" t="s">
        <v>14</v>
      </c>
      <c r="C2096" t="s">
        <v>21</v>
      </c>
      <c r="D2096" t="s">
        <v>264</v>
      </c>
      <c r="E2096" t="s">
        <v>50</v>
      </c>
      <c r="F2096" t="s">
        <v>51</v>
      </c>
      <c r="G2096" t="s">
        <v>52</v>
      </c>
      <c r="H2096" t="s">
        <v>53</v>
      </c>
      <c r="I2096">
        <v>9</v>
      </c>
      <c r="J2096">
        <v>1</v>
      </c>
      <c r="K2096">
        <v>9</v>
      </c>
      <c r="L2096" s="5">
        <v>0.12</v>
      </c>
      <c r="M2096">
        <f t="shared" si="64"/>
        <v>2021</v>
      </c>
      <c r="N2096" s="4" t="str">
        <f t="shared" si="65"/>
        <v>2021Jan</v>
      </c>
    </row>
    <row r="2097" spans="1:14" x14ac:dyDescent="0.3">
      <c r="A2097" s="4">
        <v>44203</v>
      </c>
      <c r="B2097" t="s">
        <v>423</v>
      </c>
      <c r="C2097" t="s">
        <v>15</v>
      </c>
      <c r="D2097" t="s">
        <v>642</v>
      </c>
      <c r="E2097" t="s">
        <v>50</v>
      </c>
      <c r="F2097" t="s">
        <v>58</v>
      </c>
      <c r="G2097" t="s">
        <v>455</v>
      </c>
      <c r="H2097" t="s">
        <v>26</v>
      </c>
      <c r="I2097">
        <v>70</v>
      </c>
      <c r="J2097">
        <v>9</v>
      </c>
      <c r="K2097">
        <v>630</v>
      </c>
      <c r="L2097" s="5">
        <v>0.05</v>
      </c>
      <c r="M2097">
        <f t="shared" si="64"/>
        <v>2021</v>
      </c>
      <c r="N2097" s="4" t="str">
        <f t="shared" si="65"/>
        <v>2021Jan</v>
      </c>
    </row>
    <row r="2098" spans="1:14" x14ac:dyDescent="0.3">
      <c r="A2098" s="4">
        <v>44203</v>
      </c>
      <c r="B2098" t="s">
        <v>38</v>
      </c>
      <c r="C2098" t="s">
        <v>15</v>
      </c>
      <c r="D2098" t="s">
        <v>643</v>
      </c>
      <c r="E2098" t="s">
        <v>62</v>
      </c>
      <c r="F2098" t="s">
        <v>63</v>
      </c>
      <c r="G2098" t="s">
        <v>64</v>
      </c>
      <c r="H2098" t="s">
        <v>125</v>
      </c>
      <c r="I2098">
        <v>35</v>
      </c>
      <c r="J2098">
        <v>2</v>
      </c>
      <c r="K2098">
        <v>70</v>
      </c>
      <c r="L2098" s="5">
        <v>0</v>
      </c>
      <c r="M2098">
        <f t="shared" si="64"/>
        <v>2021</v>
      </c>
      <c r="N2098" s="4" t="str">
        <f t="shared" si="65"/>
        <v>2021Jan</v>
      </c>
    </row>
    <row r="2099" spans="1:14" x14ac:dyDescent="0.3">
      <c r="A2099" s="4">
        <v>44203</v>
      </c>
      <c r="B2099" t="s">
        <v>38</v>
      </c>
      <c r="C2099" t="s">
        <v>15</v>
      </c>
      <c r="D2099" t="s">
        <v>643</v>
      </c>
      <c r="E2099" t="s">
        <v>50</v>
      </c>
      <c r="F2099" t="s">
        <v>51</v>
      </c>
      <c r="G2099" t="s">
        <v>52</v>
      </c>
      <c r="H2099" t="s">
        <v>53</v>
      </c>
      <c r="I2099">
        <v>9</v>
      </c>
      <c r="J2099">
        <v>2</v>
      </c>
      <c r="K2099">
        <v>18</v>
      </c>
      <c r="L2099" s="5">
        <v>0</v>
      </c>
      <c r="M2099">
        <f t="shared" si="64"/>
        <v>2021</v>
      </c>
      <c r="N2099" s="4" t="str">
        <f t="shared" si="65"/>
        <v>2021Jan</v>
      </c>
    </row>
    <row r="2100" spans="1:14" x14ac:dyDescent="0.3">
      <c r="A2100" s="4">
        <v>44203</v>
      </c>
      <c r="B2100" t="s">
        <v>14</v>
      </c>
      <c r="C2100" t="s">
        <v>21</v>
      </c>
      <c r="D2100" t="s">
        <v>644</v>
      </c>
      <c r="E2100" t="s">
        <v>23</v>
      </c>
      <c r="F2100" t="s">
        <v>447</v>
      </c>
      <c r="G2100" t="s">
        <v>468</v>
      </c>
      <c r="H2100" t="s">
        <v>125</v>
      </c>
      <c r="I2100">
        <v>1215</v>
      </c>
      <c r="J2100">
        <v>1</v>
      </c>
      <c r="K2100">
        <v>1215</v>
      </c>
      <c r="L2100" s="5">
        <v>0.12</v>
      </c>
      <c r="M2100">
        <f t="shared" si="64"/>
        <v>2021</v>
      </c>
      <c r="N2100" s="4" t="str">
        <f t="shared" si="65"/>
        <v>2021Jan</v>
      </c>
    </row>
    <row r="2101" spans="1:14" x14ac:dyDescent="0.3">
      <c r="A2101" s="4">
        <v>44203</v>
      </c>
      <c r="B2101" t="s">
        <v>14</v>
      </c>
      <c r="C2101" t="s">
        <v>15</v>
      </c>
      <c r="D2101" t="s">
        <v>632</v>
      </c>
      <c r="E2101" t="s">
        <v>17</v>
      </c>
      <c r="F2101" t="s">
        <v>431</v>
      </c>
      <c r="G2101" t="s">
        <v>432</v>
      </c>
      <c r="H2101" t="s">
        <v>125</v>
      </c>
      <c r="I2101">
        <v>333</v>
      </c>
      <c r="J2101">
        <v>1</v>
      </c>
      <c r="K2101">
        <v>333</v>
      </c>
      <c r="L2101" s="5">
        <v>0.05</v>
      </c>
      <c r="M2101">
        <f t="shared" si="64"/>
        <v>2021</v>
      </c>
      <c r="N2101" s="4" t="str">
        <f t="shared" si="65"/>
        <v>2021Jan</v>
      </c>
    </row>
    <row r="2102" spans="1:14" x14ac:dyDescent="0.3">
      <c r="A2102" s="4">
        <v>44204</v>
      </c>
      <c r="B2102" t="s">
        <v>423</v>
      </c>
      <c r="C2102" t="s">
        <v>21</v>
      </c>
      <c r="D2102" t="s">
        <v>631</v>
      </c>
      <c r="E2102" t="s">
        <v>23</v>
      </c>
      <c r="F2102" t="s">
        <v>447</v>
      </c>
      <c r="G2102" t="s">
        <v>448</v>
      </c>
      <c r="H2102" t="s">
        <v>125</v>
      </c>
      <c r="I2102">
        <v>2384</v>
      </c>
      <c r="J2102">
        <v>3</v>
      </c>
      <c r="K2102">
        <v>7152</v>
      </c>
      <c r="L2102" s="5">
        <v>0.12</v>
      </c>
      <c r="M2102">
        <f t="shared" si="64"/>
        <v>2021</v>
      </c>
      <c r="N2102" s="4" t="str">
        <f t="shared" si="65"/>
        <v>2021Jan</v>
      </c>
    </row>
    <row r="2103" spans="1:14" x14ac:dyDescent="0.3">
      <c r="A2103" s="4">
        <v>44204</v>
      </c>
      <c r="B2103" t="s">
        <v>38</v>
      </c>
      <c r="C2103" t="s">
        <v>15</v>
      </c>
      <c r="D2103" t="s">
        <v>630</v>
      </c>
      <c r="E2103" t="s">
        <v>17</v>
      </c>
      <c r="F2103" t="s">
        <v>431</v>
      </c>
      <c r="G2103" t="s">
        <v>432</v>
      </c>
      <c r="H2103" t="s">
        <v>20</v>
      </c>
      <c r="I2103">
        <v>333</v>
      </c>
      <c r="J2103">
        <v>1</v>
      </c>
      <c r="K2103">
        <v>333</v>
      </c>
      <c r="L2103" s="5">
        <v>0</v>
      </c>
      <c r="M2103">
        <f t="shared" si="64"/>
        <v>2021</v>
      </c>
      <c r="N2103" s="4" t="str">
        <f t="shared" si="65"/>
        <v>2021Jan</v>
      </c>
    </row>
    <row r="2104" spans="1:14" x14ac:dyDescent="0.3">
      <c r="A2104" s="4">
        <v>44204</v>
      </c>
      <c r="B2104" t="s">
        <v>14</v>
      </c>
      <c r="C2104" t="s">
        <v>15</v>
      </c>
      <c r="D2104" t="s">
        <v>513</v>
      </c>
      <c r="E2104" t="s">
        <v>50</v>
      </c>
      <c r="F2104" t="s">
        <v>257</v>
      </c>
      <c r="G2104" t="s">
        <v>411</v>
      </c>
      <c r="H2104" t="s">
        <v>259</v>
      </c>
      <c r="I2104">
        <v>9</v>
      </c>
      <c r="J2104">
        <v>4</v>
      </c>
      <c r="K2104">
        <v>36</v>
      </c>
      <c r="L2104" s="5">
        <v>0.05</v>
      </c>
      <c r="M2104">
        <f t="shared" si="64"/>
        <v>2021</v>
      </c>
      <c r="N2104" s="4" t="str">
        <f t="shared" si="65"/>
        <v>2021Jan</v>
      </c>
    </row>
    <row r="2105" spans="1:14" x14ac:dyDescent="0.3">
      <c r="A2105" s="4">
        <v>44204</v>
      </c>
      <c r="B2105" t="s">
        <v>38</v>
      </c>
      <c r="C2105" t="s">
        <v>21</v>
      </c>
      <c r="D2105" t="s">
        <v>204</v>
      </c>
      <c r="E2105" t="s">
        <v>62</v>
      </c>
      <c r="F2105" t="s">
        <v>418</v>
      </c>
      <c r="G2105" t="s">
        <v>419</v>
      </c>
      <c r="I2105">
        <v>120</v>
      </c>
      <c r="J2105">
        <v>2</v>
      </c>
      <c r="K2105">
        <v>240</v>
      </c>
      <c r="L2105" s="5">
        <v>0.02</v>
      </c>
      <c r="M2105">
        <f t="shared" si="64"/>
        <v>2021</v>
      </c>
      <c r="N2105" s="4" t="str">
        <f t="shared" si="65"/>
        <v>2021Jan</v>
      </c>
    </row>
    <row r="2106" spans="1:14" x14ac:dyDescent="0.3">
      <c r="A2106" s="4">
        <v>44204</v>
      </c>
      <c r="B2106" t="s">
        <v>14</v>
      </c>
      <c r="C2106" t="s">
        <v>48</v>
      </c>
      <c r="D2106" t="s">
        <v>138</v>
      </c>
      <c r="E2106" t="s">
        <v>50</v>
      </c>
      <c r="F2106" t="s">
        <v>51</v>
      </c>
      <c r="G2106" t="s">
        <v>52</v>
      </c>
      <c r="H2106" t="s">
        <v>53</v>
      </c>
      <c r="I2106">
        <v>9</v>
      </c>
      <c r="J2106">
        <v>12</v>
      </c>
      <c r="K2106">
        <v>108</v>
      </c>
      <c r="L2106" s="5">
        <v>0.15</v>
      </c>
      <c r="M2106">
        <f t="shared" si="64"/>
        <v>2021</v>
      </c>
      <c r="N2106" s="4" t="str">
        <f t="shared" si="65"/>
        <v>2021Jan</v>
      </c>
    </row>
    <row r="2107" spans="1:14" x14ac:dyDescent="0.3">
      <c r="A2107" s="4">
        <v>44204</v>
      </c>
      <c r="B2107" t="s">
        <v>14</v>
      </c>
      <c r="C2107" t="s">
        <v>15</v>
      </c>
      <c r="D2107" t="s">
        <v>615</v>
      </c>
      <c r="E2107" t="s">
        <v>50</v>
      </c>
      <c r="F2107" t="s">
        <v>55</v>
      </c>
      <c r="G2107" t="s">
        <v>466</v>
      </c>
      <c r="H2107" t="s">
        <v>20</v>
      </c>
      <c r="I2107">
        <v>54</v>
      </c>
      <c r="J2107">
        <v>2</v>
      </c>
      <c r="K2107">
        <v>108</v>
      </c>
      <c r="L2107" s="5">
        <v>0.05</v>
      </c>
      <c r="M2107">
        <f t="shared" si="64"/>
        <v>2021</v>
      </c>
      <c r="N2107" s="4" t="str">
        <f t="shared" si="65"/>
        <v>2021Jan</v>
      </c>
    </row>
    <row r="2108" spans="1:14" x14ac:dyDescent="0.3">
      <c r="A2108" s="4">
        <v>44205</v>
      </c>
      <c r="B2108" t="s">
        <v>14</v>
      </c>
      <c r="C2108" t="s">
        <v>21</v>
      </c>
      <c r="D2108" t="s">
        <v>275</v>
      </c>
      <c r="E2108" t="s">
        <v>23</v>
      </c>
      <c r="F2108" t="s">
        <v>28</v>
      </c>
      <c r="G2108" t="s">
        <v>280</v>
      </c>
      <c r="H2108" t="s">
        <v>30</v>
      </c>
      <c r="I2108">
        <v>3578</v>
      </c>
      <c r="J2108">
        <v>1</v>
      </c>
      <c r="K2108">
        <v>3578</v>
      </c>
      <c r="L2108" s="5">
        <v>0.12</v>
      </c>
      <c r="M2108">
        <f t="shared" si="64"/>
        <v>2021</v>
      </c>
      <c r="N2108" s="4" t="str">
        <f t="shared" si="65"/>
        <v>2021Jan</v>
      </c>
    </row>
    <row r="2109" spans="1:14" x14ac:dyDescent="0.3">
      <c r="A2109" s="4">
        <v>44205</v>
      </c>
      <c r="B2109" t="s">
        <v>14</v>
      </c>
      <c r="C2109" t="s">
        <v>15</v>
      </c>
      <c r="D2109" t="s">
        <v>380</v>
      </c>
      <c r="E2109" t="s">
        <v>50</v>
      </c>
      <c r="F2109" t="s">
        <v>58</v>
      </c>
      <c r="G2109" t="s">
        <v>455</v>
      </c>
      <c r="H2109" t="s">
        <v>26</v>
      </c>
      <c r="I2109">
        <v>70</v>
      </c>
      <c r="J2109">
        <v>4</v>
      </c>
      <c r="K2109">
        <v>280</v>
      </c>
      <c r="L2109" s="5">
        <v>0.05</v>
      </c>
      <c r="M2109">
        <f t="shared" si="64"/>
        <v>2021</v>
      </c>
      <c r="N2109" s="4" t="str">
        <f t="shared" si="65"/>
        <v>2021Jan</v>
      </c>
    </row>
    <row r="2110" spans="1:14" x14ac:dyDescent="0.3">
      <c r="A2110" s="4">
        <v>44205</v>
      </c>
      <c r="B2110" t="s">
        <v>14</v>
      </c>
      <c r="C2110" t="s">
        <v>15</v>
      </c>
      <c r="D2110" t="s">
        <v>607</v>
      </c>
      <c r="E2110" t="s">
        <v>17</v>
      </c>
      <c r="F2110" t="s">
        <v>431</v>
      </c>
      <c r="G2110" t="s">
        <v>453</v>
      </c>
      <c r="H2110" t="s">
        <v>125</v>
      </c>
      <c r="I2110">
        <v>1004</v>
      </c>
      <c r="J2110">
        <v>2</v>
      </c>
      <c r="K2110">
        <v>2008</v>
      </c>
      <c r="L2110" s="5">
        <v>0.05</v>
      </c>
      <c r="M2110">
        <f t="shared" si="64"/>
        <v>2021</v>
      </c>
      <c r="N2110" s="4" t="str">
        <f t="shared" si="65"/>
        <v>2021Jan</v>
      </c>
    </row>
    <row r="2111" spans="1:14" x14ac:dyDescent="0.3">
      <c r="A2111" s="4">
        <v>44205</v>
      </c>
      <c r="B2111" t="s">
        <v>14</v>
      </c>
      <c r="C2111" t="s">
        <v>21</v>
      </c>
      <c r="D2111" t="s">
        <v>629</v>
      </c>
      <c r="E2111" t="s">
        <v>23</v>
      </c>
      <c r="F2111" t="s">
        <v>447</v>
      </c>
      <c r="G2111" t="s">
        <v>451</v>
      </c>
      <c r="H2111" t="s">
        <v>125</v>
      </c>
      <c r="I2111">
        <v>742</v>
      </c>
      <c r="J2111">
        <v>1</v>
      </c>
      <c r="K2111">
        <v>742</v>
      </c>
      <c r="L2111" s="5">
        <v>0.12</v>
      </c>
      <c r="M2111">
        <f t="shared" si="64"/>
        <v>2021</v>
      </c>
      <c r="N2111" s="4" t="str">
        <f t="shared" si="65"/>
        <v>2021Jan</v>
      </c>
    </row>
    <row r="2112" spans="1:14" x14ac:dyDescent="0.3">
      <c r="A2112" s="4">
        <v>44205</v>
      </c>
      <c r="B2112" t="s">
        <v>34</v>
      </c>
      <c r="C2112" t="s">
        <v>15</v>
      </c>
      <c r="D2112" t="s">
        <v>54</v>
      </c>
      <c r="E2112" t="s">
        <v>62</v>
      </c>
      <c r="F2112" t="s">
        <v>418</v>
      </c>
      <c r="G2112" t="s">
        <v>419</v>
      </c>
      <c r="I2112">
        <v>120</v>
      </c>
      <c r="J2112">
        <v>9</v>
      </c>
      <c r="K2112">
        <v>1080</v>
      </c>
      <c r="L2112" s="5">
        <v>0.1</v>
      </c>
      <c r="M2112">
        <f t="shared" si="64"/>
        <v>2021</v>
      </c>
      <c r="N2112" s="4" t="str">
        <f t="shared" si="65"/>
        <v>2021Jan</v>
      </c>
    </row>
    <row r="2113" spans="1:14" x14ac:dyDescent="0.3">
      <c r="A2113" s="4">
        <v>44205</v>
      </c>
      <c r="B2113" t="s">
        <v>34</v>
      </c>
      <c r="C2113" t="s">
        <v>48</v>
      </c>
      <c r="D2113" t="s">
        <v>640</v>
      </c>
      <c r="E2113" t="s">
        <v>17</v>
      </c>
      <c r="F2113" t="s">
        <v>426</v>
      </c>
      <c r="G2113" t="s">
        <v>457</v>
      </c>
      <c r="H2113" t="s">
        <v>428</v>
      </c>
      <c r="I2113">
        <v>62</v>
      </c>
      <c r="J2113">
        <v>1</v>
      </c>
      <c r="K2113">
        <v>62</v>
      </c>
      <c r="L2113" s="5">
        <v>0.3</v>
      </c>
      <c r="M2113">
        <f t="shared" si="64"/>
        <v>2021</v>
      </c>
      <c r="N2113" s="4" t="str">
        <f t="shared" si="65"/>
        <v>2021Jan</v>
      </c>
    </row>
    <row r="2114" spans="1:14" x14ac:dyDescent="0.3">
      <c r="A2114" s="4">
        <v>44205</v>
      </c>
      <c r="B2114" t="s">
        <v>34</v>
      </c>
      <c r="C2114" t="s">
        <v>21</v>
      </c>
      <c r="D2114" t="s">
        <v>645</v>
      </c>
      <c r="E2114" t="s">
        <v>23</v>
      </c>
      <c r="F2114" t="s">
        <v>447</v>
      </c>
      <c r="G2114" t="s">
        <v>451</v>
      </c>
      <c r="H2114" t="s">
        <v>20</v>
      </c>
      <c r="I2114">
        <v>742</v>
      </c>
      <c r="J2114">
        <v>7</v>
      </c>
      <c r="K2114">
        <v>5194</v>
      </c>
      <c r="L2114" s="5">
        <v>0.24</v>
      </c>
      <c r="M2114">
        <f t="shared" si="64"/>
        <v>2021</v>
      </c>
      <c r="N2114" s="4" t="str">
        <f t="shared" si="65"/>
        <v>2021Jan</v>
      </c>
    </row>
    <row r="2115" spans="1:14" x14ac:dyDescent="0.3">
      <c r="A2115" s="4">
        <v>44205</v>
      </c>
      <c r="B2115" t="s">
        <v>416</v>
      </c>
      <c r="C2115" t="s">
        <v>15</v>
      </c>
      <c r="D2115" t="s">
        <v>646</v>
      </c>
      <c r="E2115" t="s">
        <v>23</v>
      </c>
      <c r="F2115" t="s">
        <v>447</v>
      </c>
      <c r="G2115" t="s">
        <v>451</v>
      </c>
      <c r="H2115" t="s">
        <v>125</v>
      </c>
      <c r="I2115">
        <v>742</v>
      </c>
      <c r="J2115">
        <v>2</v>
      </c>
      <c r="K2115">
        <v>1484</v>
      </c>
      <c r="L2115" s="5">
        <v>0</v>
      </c>
      <c r="M2115">
        <f t="shared" ref="M2115:M2178" si="66">YEAR(A2115)</f>
        <v>2021</v>
      </c>
      <c r="N2115" s="4" t="str">
        <f t="shared" ref="N2115:N2178" si="67">YEAR(A2115)&amp;TEXT(A2115,"mmm")</f>
        <v>2021Jan</v>
      </c>
    </row>
    <row r="2116" spans="1:14" x14ac:dyDescent="0.3">
      <c r="A2116" s="4">
        <v>44206</v>
      </c>
      <c r="B2116" t="s">
        <v>38</v>
      </c>
      <c r="C2116" t="s">
        <v>15</v>
      </c>
      <c r="D2116" t="s">
        <v>249</v>
      </c>
      <c r="E2116" t="s">
        <v>17</v>
      </c>
      <c r="F2116" t="s">
        <v>41</v>
      </c>
      <c r="G2116" t="s">
        <v>73</v>
      </c>
      <c r="H2116" t="s">
        <v>26</v>
      </c>
      <c r="I2116">
        <v>236</v>
      </c>
      <c r="J2116">
        <v>5</v>
      </c>
      <c r="K2116">
        <v>1180</v>
      </c>
      <c r="L2116" s="5">
        <v>0</v>
      </c>
      <c r="M2116">
        <f t="shared" si="66"/>
        <v>2021</v>
      </c>
      <c r="N2116" s="4" t="str">
        <f t="shared" si="67"/>
        <v>2021Jan</v>
      </c>
    </row>
    <row r="2117" spans="1:14" x14ac:dyDescent="0.3">
      <c r="A2117" s="4">
        <v>44206</v>
      </c>
      <c r="B2117" t="s">
        <v>423</v>
      </c>
      <c r="C2117" t="s">
        <v>21</v>
      </c>
      <c r="D2117" t="s">
        <v>626</v>
      </c>
      <c r="E2117" t="s">
        <v>62</v>
      </c>
      <c r="F2117" t="s">
        <v>63</v>
      </c>
      <c r="G2117" t="s">
        <v>64</v>
      </c>
      <c r="H2117" t="s">
        <v>30</v>
      </c>
      <c r="I2117">
        <v>35</v>
      </c>
      <c r="J2117">
        <v>2</v>
      </c>
      <c r="K2117">
        <v>70</v>
      </c>
      <c r="L2117" s="5">
        <v>0.12</v>
      </c>
      <c r="M2117">
        <f t="shared" si="66"/>
        <v>2021</v>
      </c>
      <c r="N2117" s="4" t="str">
        <f t="shared" si="67"/>
        <v>2021Jan</v>
      </c>
    </row>
    <row r="2118" spans="1:14" x14ac:dyDescent="0.3">
      <c r="A2118" s="4">
        <v>44206</v>
      </c>
      <c r="B2118" t="s">
        <v>38</v>
      </c>
      <c r="C2118" t="s">
        <v>15</v>
      </c>
      <c r="D2118" t="s">
        <v>630</v>
      </c>
      <c r="E2118" t="s">
        <v>50</v>
      </c>
      <c r="F2118" t="s">
        <v>51</v>
      </c>
      <c r="G2118" t="s">
        <v>52</v>
      </c>
      <c r="H2118" t="s">
        <v>53</v>
      </c>
      <c r="I2118">
        <v>9</v>
      </c>
      <c r="J2118">
        <v>19</v>
      </c>
      <c r="K2118">
        <v>171</v>
      </c>
      <c r="L2118" s="5">
        <v>0</v>
      </c>
      <c r="M2118">
        <f t="shared" si="66"/>
        <v>2021</v>
      </c>
      <c r="N2118" s="4" t="str">
        <f t="shared" si="67"/>
        <v>2021Jan</v>
      </c>
    </row>
    <row r="2119" spans="1:14" x14ac:dyDescent="0.3">
      <c r="A2119" s="4">
        <v>44206</v>
      </c>
      <c r="B2119" t="s">
        <v>89</v>
      </c>
      <c r="C2119" t="s">
        <v>21</v>
      </c>
      <c r="D2119" t="s">
        <v>157</v>
      </c>
      <c r="E2119" t="s">
        <v>50</v>
      </c>
      <c r="F2119" t="s">
        <v>257</v>
      </c>
      <c r="G2119" t="s">
        <v>411</v>
      </c>
      <c r="H2119" t="s">
        <v>259</v>
      </c>
      <c r="I2119">
        <v>9</v>
      </c>
      <c r="J2119">
        <v>2</v>
      </c>
      <c r="K2119">
        <v>18</v>
      </c>
      <c r="L2119" s="5">
        <v>0.1</v>
      </c>
      <c r="M2119">
        <f t="shared" si="66"/>
        <v>2021</v>
      </c>
      <c r="N2119" s="4" t="str">
        <f t="shared" si="67"/>
        <v>2021Jan</v>
      </c>
    </row>
    <row r="2120" spans="1:14" x14ac:dyDescent="0.3">
      <c r="A2120" s="4">
        <v>44206</v>
      </c>
      <c r="B2120" t="s">
        <v>38</v>
      </c>
      <c r="C2120" t="s">
        <v>15</v>
      </c>
      <c r="D2120" t="s">
        <v>630</v>
      </c>
      <c r="E2120" t="s">
        <v>23</v>
      </c>
      <c r="F2120" t="s">
        <v>447</v>
      </c>
      <c r="G2120" t="s">
        <v>451</v>
      </c>
      <c r="H2120" t="s">
        <v>125</v>
      </c>
      <c r="I2120">
        <v>742</v>
      </c>
      <c r="J2120">
        <v>3</v>
      </c>
      <c r="K2120">
        <v>2226</v>
      </c>
      <c r="L2120" s="5">
        <v>0</v>
      </c>
      <c r="M2120">
        <f t="shared" si="66"/>
        <v>2021</v>
      </c>
      <c r="N2120" s="4" t="str">
        <f t="shared" si="67"/>
        <v>2021Jan</v>
      </c>
    </row>
    <row r="2121" spans="1:14" x14ac:dyDescent="0.3">
      <c r="A2121" s="4">
        <v>44207</v>
      </c>
      <c r="B2121" t="s">
        <v>34</v>
      </c>
      <c r="C2121" t="s">
        <v>15</v>
      </c>
      <c r="D2121" t="s">
        <v>35</v>
      </c>
      <c r="E2121" t="s">
        <v>50</v>
      </c>
      <c r="F2121" t="s">
        <v>51</v>
      </c>
      <c r="G2121" t="s">
        <v>52</v>
      </c>
      <c r="H2121" t="s">
        <v>53</v>
      </c>
      <c r="I2121">
        <v>9</v>
      </c>
      <c r="J2121">
        <v>7</v>
      </c>
      <c r="K2121">
        <v>63</v>
      </c>
      <c r="L2121" s="5">
        <v>0.1</v>
      </c>
      <c r="M2121">
        <f t="shared" si="66"/>
        <v>2021</v>
      </c>
      <c r="N2121" s="4" t="str">
        <f t="shared" si="67"/>
        <v>2021Jan</v>
      </c>
    </row>
    <row r="2122" spans="1:14" x14ac:dyDescent="0.3">
      <c r="A2122" s="4">
        <v>44207</v>
      </c>
      <c r="B2122" t="s">
        <v>14</v>
      </c>
      <c r="C2122" t="s">
        <v>15</v>
      </c>
      <c r="D2122" t="s">
        <v>114</v>
      </c>
      <c r="E2122" t="s">
        <v>17</v>
      </c>
      <c r="F2122" t="s">
        <v>41</v>
      </c>
      <c r="G2122" t="s">
        <v>131</v>
      </c>
      <c r="H2122" t="s">
        <v>26</v>
      </c>
      <c r="I2122">
        <v>300</v>
      </c>
      <c r="J2122">
        <v>1</v>
      </c>
      <c r="K2122">
        <v>300</v>
      </c>
      <c r="L2122" s="5">
        <v>0.05</v>
      </c>
      <c r="M2122">
        <f t="shared" si="66"/>
        <v>2021</v>
      </c>
      <c r="N2122" s="4" t="str">
        <f t="shared" si="67"/>
        <v>2021Jan</v>
      </c>
    </row>
    <row r="2123" spans="1:14" x14ac:dyDescent="0.3">
      <c r="A2123" s="4">
        <v>44207</v>
      </c>
      <c r="B2123" t="s">
        <v>14</v>
      </c>
      <c r="C2123" t="s">
        <v>21</v>
      </c>
      <c r="D2123" t="s">
        <v>92</v>
      </c>
      <c r="E2123" t="s">
        <v>50</v>
      </c>
      <c r="F2123" t="s">
        <v>51</v>
      </c>
      <c r="G2123" t="s">
        <v>52</v>
      </c>
      <c r="H2123" t="s">
        <v>53</v>
      </c>
      <c r="I2123">
        <v>9</v>
      </c>
      <c r="J2123">
        <v>2</v>
      </c>
      <c r="K2123">
        <v>18</v>
      </c>
      <c r="L2123" s="5">
        <v>0.12</v>
      </c>
      <c r="M2123">
        <f t="shared" si="66"/>
        <v>2021</v>
      </c>
      <c r="N2123" s="4" t="str">
        <f t="shared" si="67"/>
        <v>2021Jan</v>
      </c>
    </row>
    <row r="2124" spans="1:14" x14ac:dyDescent="0.3">
      <c r="A2124" s="4">
        <v>44207</v>
      </c>
      <c r="B2124" t="s">
        <v>416</v>
      </c>
      <c r="C2124" t="s">
        <v>21</v>
      </c>
      <c r="D2124" t="s">
        <v>647</v>
      </c>
      <c r="E2124" t="s">
        <v>23</v>
      </c>
      <c r="F2124" t="s">
        <v>447</v>
      </c>
      <c r="G2124" t="s">
        <v>448</v>
      </c>
      <c r="H2124" t="s">
        <v>20</v>
      </c>
      <c r="I2124">
        <v>2384</v>
      </c>
      <c r="J2124">
        <v>1</v>
      </c>
      <c r="K2124">
        <v>2384</v>
      </c>
      <c r="L2124" s="5">
        <v>0.01</v>
      </c>
      <c r="M2124">
        <f t="shared" si="66"/>
        <v>2021</v>
      </c>
      <c r="N2124" s="4" t="str">
        <f t="shared" si="67"/>
        <v>2021Jan</v>
      </c>
    </row>
    <row r="2125" spans="1:14" x14ac:dyDescent="0.3">
      <c r="A2125" s="4">
        <v>44207</v>
      </c>
      <c r="B2125" t="s">
        <v>423</v>
      </c>
      <c r="C2125" t="s">
        <v>15</v>
      </c>
      <c r="D2125" t="s">
        <v>648</v>
      </c>
      <c r="E2125" t="s">
        <v>62</v>
      </c>
      <c r="F2125" t="s">
        <v>63</v>
      </c>
      <c r="G2125" t="s">
        <v>64</v>
      </c>
      <c r="H2125" t="s">
        <v>125</v>
      </c>
      <c r="I2125">
        <v>35</v>
      </c>
      <c r="J2125">
        <v>6</v>
      </c>
      <c r="K2125">
        <v>210</v>
      </c>
      <c r="L2125" s="5">
        <v>0.05</v>
      </c>
      <c r="M2125">
        <f t="shared" si="66"/>
        <v>2021</v>
      </c>
      <c r="N2125" s="4" t="str">
        <f t="shared" si="67"/>
        <v>2021Jan</v>
      </c>
    </row>
    <row r="2126" spans="1:14" x14ac:dyDescent="0.3">
      <c r="A2126" s="4">
        <v>44207</v>
      </c>
      <c r="B2126" t="s">
        <v>38</v>
      </c>
      <c r="C2126" t="s">
        <v>48</v>
      </c>
      <c r="D2126" t="s">
        <v>211</v>
      </c>
      <c r="E2126" t="s">
        <v>50</v>
      </c>
      <c r="F2126" t="s">
        <v>58</v>
      </c>
      <c r="G2126" t="s">
        <v>455</v>
      </c>
      <c r="H2126" t="s">
        <v>26</v>
      </c>
      <c r="I2126">
        <v>70</v>
      </c>
      <c r="J2126">
        <v>4</v>
      </c>
      <c r="K2126">
        <v>280</v>
      </c>
      <c r="L2126" s="5">
        <v>0.08</v>
      </c>
      <c r="M2126">
        <f t="shared" si="66"/>
        <v>2021</v>
      </c>
      <c r="N2126" s="4" t="str">
        <f t="shared" si="67"/>
        <v>2021Jan</v>
      </c>
    </row>
    <row r="2127" spans="1:14" x14ac:dyDescent="0.3">
      <c r="A2127" s="4">
        <v>44207</v>
      </c>
      <c r="B2127" t="s">
        <v>14</v>
      </c>
      <c r="C2127" t="s">
        <v>15</v>
      </c>
      <c r="D2127" t="s">
        <v>649</v>
      </c>
      <c r="E2127" t="s">
        <v>23</v>
      </c>
      <c r="F2127" t="s">
        <v>447</v>
      </c>
      <c r="G2127" t="s">
        <v>451</v>
      </c>
      <c r="H2127" t="s">
        <v>125</v>
      </c>
      <c r="I2127">
        <v>742</v>
      </c>
      <c r="J2127">
        <v>1</v>
      </c>
      <c r="K2127">
        <v>742</v>
      </c>
      <c r="L2127" s="5">
        <v>0.05</v>
      </c>
      <c r="M2127">
        <f t="shared" si="66"/>
        <v>2021</v>
      </c>
      <c r="N2127" s="4" t="str">
        <f t="shared" si="67"/>
        <v>2021Jan</v>
      </c>
    </row>
    <row r="2128" spans="1:14" x14ac:dyDescent="0.3">
      <c r="A2128" s="4">
        <v>44208</v>
      </c>
      <c r="B2128" t="s">
        <v>89</v>
      </c>
      <c r="C2128" t="s">
        <v>15</v>
      </c>
      <c r="D2128" t="s">
        <v>90</v>
      </c>
      <c r="E2128" t="s">
        <v>50</v>
      </c>
      <c r="F2128" t="s">
        <v>58</v>
      </c>
      <c r="G2128" t="s">
        <v>59</v>
      </c>
      <c r="H2128" t="s">
        <v>26</v>
      </c>
      <c r="I2128">
        <v>60</v>
      </c>
      <c r="J2128">
        <v>6</v>
      </c>
      <c r="K2128">
        <v>360</v>
      </c>
      <c r="L2128" s="5">
        <v>0.05</v>
      </c>
      <c r="M2128">
        <f t="shared" si="66"/>
        <v>2021</v>
      </c>
      <c r="N2128" s="4" t="str">
        <f t="shared" si="67"/>
        <v>2021Jan</v>
      </c>
    </row>
    <row r="2129" spans="1:14" x14ac:dyDescent="0.3">
      <c r="A2129" s="4">
        <v>44208</v>
      </c>
      <c r="B2129" t="s">
        <v>14</v>
      </c>
      <c r="C2129" t="s">
        <v>15</v>
      </c>
      <c r="D2129" t="s">
        <v>412</v>
      </c>
      <c r="E2129" t="s">
        <v>23</v>
      </c>
      <c r="F2129" t="s">
        <v>28</v>
      </c>
      <c r="G2129" t="s">
        <v>263</v>
      </c>
      <c r="H2129" t="s">
        <v>30</v>
      </c>
      <c r="I2129">
        <v>1458</v>
      </c>
      <c r="J2129">
        <v>1</v>
      </c>
      <c r="K2129">
        <v>1458</v>
      </c>
      <c r="L2129" s="5">
        <v>0.05</v>
      </c>
      <c r="M2129">
        <f t="shared" si="66"/>
        <v>2021</v>
      </c>
      <c r="N2129" s="4" t="str">
        <f t="shared" si="67"/>
        <v>2021Jan</v>
      </c>
    </row>
    <row r="2130" spans="1:14" x14ac:dyDescent="0.3">
      <c r="A2130" s="4">
        <v>44208</v>
      </c>
      <c r="B2130" t="s">
        <v>14</v>
      </c>
      <c r="C2130" t="s">
        <v>15</v>
      </c>
      <c r="D2130" t="s">
        <v>568</v>
      </c>
      <c r="E2130" t="s">
        <v>17</v>
      </c>
      <c r="F2130" t="s">
        <v>41</v>
      </c>
      <c r="G2130" t="s">
        <v>131</v>
      </c>
      <c r="H2130" t="s">
        <v>26</v>
      </c>
      <c r="I2130">
        <v>300</v>
      </c>
      <c r="J2130">
        <v>2</v>
      </c>
      <c r="K2130">
        <v>600</v>
      </c>
      <c r="L2130" s="5">
        <v>0.05</v>
      </c>
      <c r="M2130">
        <f t="shared" si="66"/>
        <v>2021</v>
      </c>
      <c r="N2130" s="4" t="str">
        <f t="shared" si="67"/>
        <v>2021Jan</v>
      </c>
    </row>
    <row r="2131" spans="1:14" x14ac:dyDescent="0.3">
      <c r="A2131" s="4">
        <v>44208</v>
      </c>
      <c r="B2131" t="s">
        <v>38</v>
      </c>
      <c r="C2131" t="s">
        <v>48</v>
      </c>
      <c r="D2131" t="s">
        <v>519</v>
      </c>
      <c r="E2131" t="s">
        <v>17</v>
      </c>
      <c r="F2131" t="s">
        <v>426</v>
      </c>
      <c r="G2131" t="s">
        <v>479</v>
      </c>
      <c r="H2131" t="s">
        <v>428</v>
      </c>
      <c r="I2131">
        <v>40</v>
      </c>
      <c r="J2131">
        <v>4</v>
      </c>
      <c r="K2131">
        <v>160</v>
      </c>
      <c r="L2131" s="5">
        <v>0.08</v>
      </c>
      <c r="M2131">
        <f t="shared" si="66"/>
        <v>2021</v>
      </c>
      <c r="N2131" s="4" t="str">
        <f t="shared" si="67"/>
        <v>2021Jan</v>
      </c>
    </row>
    <row r="2132" spans="1:14" x14ac:dyDescent="0.3">
      <c r="A2132" s="4">
        <v>44208</v>
      </c>
      <c r="B2132" t="s">
        <v>38</v>
      </c>
      <c r="C2132" t="s">
        <v>15</v>
      </c>
      <c r="D2132" t="s">
        <v>650</v>
      </c>
      <c r="E2132" t="s">
        <v>23</v>
      </c>
      <c r="F2132" t="s">
        <v>447</v>
      </c>
      <c r="G2132" t="s">
        <v>448</v>
      </c>
      <c r="H2132" t="s">
        <v>125</v>
      </c>
      <c r="I2132">
        <v>2384</v>
      </c>
      <c r="J2132">
        <v>1</v>
      </c>
      <c r="K2132">
        <v>2384</v>
      </c>
      <c r="L2132" s="5">
        <v>0</v>
      </c>
      <c r="M2132">
        <f t="shared" si="66"/>
        <v>2021</v>
      </c>
      <c r="N2132" s="4" t="str">
        <f t="shared" si="67"/>
        <v>2021Jan</v>
      </c>
    </row>
    <row r="2133" spans="1:14" x14ac:dyDescent="0.3">
      <c r="A2133" s="4">
        <v>44208</v>
      </c>
      <c r="B2133" t="s">
        <v>14</v>
      </c>
      <c r="C2133" t="s">
        <v>15</v>
      </c>
      <c r="D2133" t="s">
        <v>235</v>
      </c>
      <c r="E2133" t="s">
        <v>17</v>
      </c>
      <c r="F2133" t="s">
        <v>426</v>
      </c>
      <c r="G2133" t="s">
        <v>454</v>
      </c>
      <c r="H2133" t="s">
        <v>428</v>
      </c>
      <c r="I2133">
        <v>40</v>
      </c>
      <c r="J2133">
        <v>2</v>
      </c>
      <c r="K2133">
        <v>80</v>
      </c>
      <c r="L2133" s="5">
        <v>0.05</v>
      </c>
      <c r="M2133">
        <f t="shared" si="66"/>
        <v>2021</v>
      </c>
      <c r="N2133" s="4" t="str">
        <f t="shared" si="67"/>
        <v>2021Jan</v>
      </c>
    </row>
    <row r="2134" spans="1:14" x14ac:dyDescent="0.3">
      <c r="A2134" s="4">
        <v>44209</v>
      </c>
      <c r="B2134" t="s">
        <v>14</v>
      </c>
      <c r="C2134" t="s">
        <v>15</v>
      </c>
      <c r="D2134" t="s">
        <v>214</v>
      </c>
      <c r="E2134" t="s">
        <v>17</v>
      </c>
      <c r="F2134" t="s">
        <v>32</v>
      </c>
      <c r="G2134" t="s">
        <v>47</v>
      </c>
      <c r="H2134" t="s">
        <v>15</v>
      </c>
      <c r="I2134">
        <v>1365</v>
      </c>
      <c r="J2134">
        <v>4</v>
      </c>
      <c r="K2134">
        <v>5460</v>
      </c>
      <c r="L2134" s="5">
        <v>0.05</v>
      </c>
      <c r="M2134">
        <f t="shared" si="66"/>
        <v>2021</v>
      </c>
      <c r="N2134" s="4" t="str">
        <f t="shared" si="67"/>
        <v>2021Jan</v>
      </c>
    </row>
    <row r="2135" spans="1:14" x14ac:dyDescent="0.3">
      <c r="A2135" s="4">
        <v>44209</v>
      </c>
      <c r="B2135" t="s">
        <v>14</v>
      </c>
      <c r="C2135" t="s">
        <v>15</v>
      </c>
      <c r="D2135" t="s">
        <v>118</v>
      </c>
      <c r="E2135" t="s">
        <v>50</v>
      </c>
      <c r="F2135" t="s">
        <v>257</v>
      </c>
      <c r="G2135" t="s">
        <v>411</v>
      </c>
      <c r="H2135" t="s">
        <v>259</v>
      </c>
      <c r="I2135">
        <v>9</v>
      </c>
      <c r="J2135">
        <v>2</v>
      </c>
      <c r="K2135">
        <v>18</v>
      </c>
      <c r="L2135" s="5">
        <v>0.05</v>
      </c>
      <c r="M2135">
        <f t="shared" si="66"/>
        <v>2021</v>
      </c>
      <c r="N2135" s="4" t="str">
        <f t="shared" si="67"/>
        <v>2021Jan</v>
      </c>
    </row>
    <row r="2136" spans="1:14" x14ac:dyDescent="0.3">
      <c r="A2136" s="4">
        <v>44209</v>
      </c>
      <c r="B2136" t="s">
        <v>14</v>
      </c>
      <c r="C2136" t="s">
        <v>48</v>
      </c>
      <c r="D2136" t="s">
        <v>651</v>
      </c>
      <c r="E2136" t="s">
        <v>23</v>
      </c>
      <c r="F2136" t="s">
        <v>28</v>
      </c>
      <c r="G2136" t="s">
        <v>611</v>
      </c>
      <c r="H2136" t="s">
        <v>20</v>
      </c>
      <c r="I2136">
        <v>1701</v>
      </c>
      <c r="J2136">
        <v>1</v>
      </c>
      <c r="K2136">
        <v>1701</v>
      </c>
      <c r="L2136" s="5">
        <v>0.15</v>
      </c>
      <c r="M2136">
        <f t="shared" si="66"/>
        <v>2021</v>
      </c>
      <c r="N2136" s="4" t="str">
        <f t="shared" si="67"/>
        <v>2021Jan</v>
      </c>
    </row>
    <row r="2137" spans="1:14" x14ac:dyDescent="0.3">
      <c r="A2137" s="4">
        <v>44209</v>
      </c>
      <c r="B2137" t="s">
        <v>14</v>
      </c>
      <c r="C2137" t="s">
        <v>15</v>
      </c>
      <c r="D2137" t="s">
        <v>60</v>
      </c>
      <c r="E2137" t="s">
        <v>17</v>
      </c>
      <c r="F2137" t="s">
        <v>426</v>
      </c>
      <c r="G2137" t="s">
        <v>494</v>
      </c>
      <c r="H2137" t="s">
        <v>428</v>
      </c>
      <c r="I2137">
        <v>62</v>
      </c>
      <c r="J2137">
        <v>6</v>
      </c>
      <c r="K2137">
        <v>372</v>
      </c>
      <c r="L2137" s="5">
        <v>0.05</v>
      </c>
      <c r="M2137">
        <f t="shared" si="66"/>
        <v>2021</v>
      </c>
      <c r="N2137" s="4" t="str">
        <f t="shared" si="67"/>
        <v>2021Jan</v>
      </c>
    </row>
    <row r="2138" spans="1:14" x14ac:dyDescent="0.3">
      <c r="A2138" s="4">
        <v>44209</v>
      </c>
      <c r="B2138" t="s">
        <v>14</v>
      </c>
      <c r="C2138" t="s">
        <v>15</v>
      </c>
      <c r="D2138" t="s">
        <v>503</v>
      </c>
      <c r="E2138" t="s">
        <v>50</v>
      </c>
      <c r="F2138" t="s">
        <v>257</v>
      </c>
      <c r="G2138" t="s">
        <v>411</v>
      </c>
      <c r="H2138" t="s">
        <v>259</v>
      </c>
      <c r="I2138">
        <v>9</v>
      </c>
      <c r="J2138">
        <v>1</v>
      </c>
      <c r="K2138">
        <v>9</v>
      </c>
      <c r="L2138" s="5">
        <v>0.05</v>
      </c>
      <c r="M2138">
        <f t="shared" si="66"/>
        <v>2021</v>
      </c>
      <c r="N2138" s="4" t="str">
        <f t="shared" si="67"/>
        <v>2021Jan</v>
      </c>
    </row>
    <row r="2139" spans="1:14" x14ac:dyDescent="0.3">
      <c r="A2139" s="4">
        <v>44210</v>
      </c>
      <c r="B2139" t="s">
        <v>38</v>
      </c>
      <c r="C2139" t="s">
        <v>48</v>
      </c>
      <c r="D2139" t="s">
        <v>378</v>
      </c>
      <c r="E2139" t="s">
        <v>17</v>
      </c>
      <c r="F2139" t="s">
        <v>32</v>
      </c>
      <c r="G2139" t="s">
        <v>47</v>
      </c>
      <c r="H2139" t="s">
        <v>15</v>
      </c>
      <c r="I2139">
        <v>1365</v>
      </c>
      <c r="J2139">
        <v>1</v>
      </c>
      <c r="K2139">
        <v>1365</v>
      </c>
      <c r="L2139" s="5">
        <v>0.08</v>
      </c>
      <c r="M2139">
        <f t="shared" si="66"/>
        <v>2021</v>
      </c>
      <c r="N2139" s="4" t="str">
        <f t="shared" si="67"/>
        <v>2021Jan</v>
      </c>
    </row>
    <row r="2140" spans="1:14" x14ac:dyDescent="0.3">
      <c r="A2140" s="4">
        <v>44210</v>
      </c>
      <c r="B2140" t="s">
        <v>34</v>
      </c>
      <c r="C2140" t="s">
        <v>21</v>
      </c>
      <c r="D2140" t="s">
        <v>553</v>
      </c>
      <c r="E2140" t="s">
        <v>23</v>
      </c>
      <c r="F2140" t="s">
        <v>28</v>
      </c>
      <c r="G2140" t="s">
        <v>36</v>
      </c>
      <c r="H2140" t="s">
        <v>26</v>
      </c>
      <c r="I2140">
        <v>2443</v>
      </c>
      <c r="J2140">
        <v>1</v>
      </c>
      <c r="K2140">
        <v>2443</v>
      </c>
      <c r="L2140" s="5">
        <v>0.24</v>
      </c>
      <c r="M2140">
        <f t="shared" si="66"/>
        <v>2021</v>
      </c>
      <c r="N2140" s="4" t="str">
        <f t="shared" si="67"/>
        <v>2021Jan</v>
      </c>
    </row>
    <row r="2141" spans="1:14" x14ac:dyDescent="0.3">
      <c r="A2141" s="4">
        <v>44210</v>
      </c>
      <c r="B2141" t="s">
        <v>14</v>
      </c>
      <c r="C2141" t="s">
        <v>21</v>
      </c>
      <c r="D2141" t="s">
        <v>441</v>
      </c>
      <c r="E2141" t="s">
        <v>62</v>
      </c>
      <c r="F2141" t="s">
        <v>63</v>
      </c>
      <c r="G2141" t="s">
        <v>64</v>
      </c>
      <c r="H2141" t="s">
        <v>125</v>
      </c>
      <c r="I2141">
        <v>35</v>
      </c>
      <c r="J2141">
        <v>1</v>
      </c>
      <c r="K2141">
        <v>35</v>
      </c>
      <c r="L2141" s="5">
        <v>0.12</v>
      </c>
      <c r="M2141">
        <f t="shared" si="66"/>
        <v>2021</v>
      </c>
      <c r="N2141" s="4" t="str">
        <f t="shared" si="67"/>
        <v>2021Jan</v>
      </c>
    </row>
    <row r="2142" spans="1:14" x14ac:dyDescent="0.3">
      <c r="A2142" s="4">
        <v>44210</v>
      </c>
      <c r="B2142" t="s">
        <v>14</v>
      </c>
      <c r="C2142" t="s">
        <v>21</v>
      </c>
      <c r="D2142" t="s">
        <v>164</v>
      </c>
      <c r="E2142" t="s">
        <v>50</v>
      </c>
      <c r="F2142" t="s">
        <v>257</v>
      </c>
      <c r="G2142" t="s">
        <v>411</v>
      </c>
      <c r="H2142" t="s">
        <v>259</v>
      </c>
      <c r="I2142">
        <v>9</v>
      </c>
      <c r="J2142">
        <v>2</v>
      </c>
      <c r="K2142">
        <v>18</v>
      </c>
      <c r="L2142" s="5">
        <v>0.12</v>
      </c>
      <c r="M2142">
        <f t="shared" si="66"/>
        <v>2021</v>
      </c>
      <c r="N2142" s="4" t="str">
        <f t="shared" si="67"/>
        <v>2021Jan</v>
      </c>
    </row>
    <row r="2143" spans="1:14" x14ac:dyDescent="0.3">
      <c r="A2143" s="4">
        <v>44210</v>
      </c>
      <c r="B2143" t="s">
        <v>14</v>
      </c>
      <c r="C2143" t="s">
        <v>48</v>
      </c>
      <c r="D2143" t="s">
        <v>170</v>
      </c>
      <c r="E2143" t="s">
        <v>62</v>
      </c>
      <c r="F2143" t="s">
        <v>418</v>
      </c>
      <c r="G2143" t="s">
        <v>419</v>
      </c>
      <c r="I2143">
        <v>120</v>
      </c>
      <c r="J2143">
        <v>12</v>
      </c>
      <c r="K2143">
        <v>1440</v>
      </c>
      <c r="L2143" s="5">
        <v>0.15</v>
      </c>
      <c r="M2143">
        <f t="shared" si="66"/>
        <v>2021</v>
      </c>
      <c r="N2143" s="4" t="str">
        <f t="shared" si="67"/>
        <v>2021Jan</v>
      </c>
    </row>
    <row r="2144" spans="1:14" x14ac:dyDescent="0.3">
      <c r="A2144" s="4">
        <v>44210</v>
      </c>
      <c r="B2144" t="s">
        <v>14</v>
      </c>
      <c r="C2144" t="s">
        <v>21</v>
      </c>
      <c r="D2144" t="s">
        <v>652</v>
      </c>
      <c r="E2144" t="s">
        <v>23</v>
      </c>
      <c r="F2144" t="s">
        <v>447</v>
      </c>
      <c r="G2144" t="s">
        <v>448</v>
      </c>
      <c r="H2144" t="s">
        <v>125</v>
      </c>
      <c r="I2144">
        <v>2384</v>
      </c>
      <c r="J2144">
        <v>2</v>
      </c>
      <c r="K2144">
        <v>4768</v>
      </c>
      <c r="L2144" s="5">
        <v>0.12</v>
      </c>
      <c r="M2144">
        <f t="shared" si="66"/>
        <v>2021</v>
      </c>
      <c r="N2144" s="4" t="str">
        <f t="shared" si="67"/>
        <v>2021Jan</v>
      </c>
    </row>
    <row r="2145" spans="1:14" x14ac:dyDescent="0.3">
      <c r="A2145" s="4">
        <v>44210</v>
      </c>
      <c r="B2145" t="s">
        <v>34</v>
      </c>
      <c r="C2145" t="s">
        <v>21</v>
      </c>
      <c r="D2145" t="s">
        <v>641</v>
      </c>
      <c r="E2145" t="s">
        <v>17</v>
      </c>
      <c r="F2145" t="s">
        <v>18</v>
      </c>
      <c r="G2145" t="s">
        <v>119</v>
      </c>
      <c r="H2145" t="s">
        <v>26</v>
      </c>
      <c r="I2145">
        <v>1432</v>
      </c>
      <c r="J2145">
        <v>2</v>
      </c>
      <c r="K2145">
        <v>2864</v>
      </c>
      <c r="L2145" s="5">
        <v>0.24</v>
      </c>
      <c r="M2145">
        <f t="shared" si="66"/>
        <v>2021</v>
      </c>
      <c r="N2145" s="4" t="str">
        <f t="shared" si="67"/>
        <v>2021Jan</v>
      </c>
    </row>
    <row r="2146" spans="1:14" x14ac:dyDescent="0.3">
      <c r="A2146" s="4">
        <v>44211</v>
      </c>
      <c r="B2146" t="s">
        <v>14</v>
      </c>
      <c r="C2146" t="s">
        <v>21</v>
      </c>
      <c r="D2146" t="s">
        <v>203</v>
      </c>
      <c r="E2146" t="s">
        <v>17</v>
      </c>
      <c r="F2146" t="s">
        <v>41</v>
      </c>
      <c r="G2146" t="s">
        <v>66</v>
      </c>
      <c r="H2146" t="s">
        <v>26</v>
      </c>
      <c r="I2146">
        <v>61</v>
      </c>
      <c r="J2146">
        <v>2</v>
      </c>
      <c r="K2146">
        <v>122</v>
      </c>
      <c r="L2146" s="5">
        <v>0.12</v>
      </c>
      <c r="M2146">
        <f t="shared" si="66"/>
        <v>2021</v>
      </c>
      <c r="N2146" s="4" t="str">
        <f t="shared" si="67"/>
        <v>2021Jan</v>
      </c>
    </row>
    <row r="2147" spans="1:14" x14ac:dyDescent="0.3">
      <c r="A2147" s="4">
        <v>44211</v>
      </c>
      <c r="B2147" t="s">
        <v>38</v>
      </c>
      <c r="C2147" t="s">
        <v>15</v>
      </c>
      <c r="D2147" t="s">
        <v>638</v>
      </c>
      <c r="E2147" t="s">
        <v>17</v>
      </c>
      <c r="F2147" t="s">
        <v>431</v>
      </c>
      <c r="G2147" t="s">
        <v>453</v>
      </c>
      <c r="H2147" t="s">
        <v>125</v>
      </c>
      <c r="I2147">
        <v>1004</v>
      </c>
      <c r="J2147">
        <v>3</v>
      </c>
      <c r="K2147">
        <v>3012</v>
      </c>
      <c r="L2147" s="5">
        <v>0</v>
      </c>
      <c r="M2147">
        <f t="shared" si="66"/>
        <v>2021</v>
      </c>
      <c r="N2147" s="4" t="str">
        <f t="shared" si="67"/>
        <v>2021Jan</v>
      </c>
    </row>
    <row r="2148" spans="1:14" x14ac:dyDescent="0.3">
      <c r="A2148" s="4">
        <v>44211</v>
      </c>
      <c r="B2148" t="s">
        <v>423</v>
      </c>
      <c r="C2148" t="s">
        <v>21</v>
      </c>
      <c r="D2148" t="s">
        <v>631</v>
      </c>
      <c r="E2148" t="s">
        <v>50</v>
      </c>
      <c r="F2148" t="s">
        <v>55</v>
      </c>
      <c r="G2148" t="s">
        <v>56</v>
      </c>
      <c r="H2148" t="s">
        <v>53</v>
      </c>
      <c r="I2148">
        <v>50</v>
      </c>
      <c r="J2148">
        <v>14</v>
      </c>
      <c r="K2148">
        <v>700</v>
      </c>
      <c r="L2148" s="5">
        <v>0.12</v>
      </c>
      <c r="M2148">
        <f t="shared" si="66"/>
        <v>2021</v>
      </c>
      <c r="N2148" s="4" t="str">
        <f t="shared" si="67"/>
        <v>2021Jan</v>
      </c>
    </row>
    <row r="2149" spans="1:14" x14ac:dyDescent="0.3">
      <c r="A2149" s="4">
        <v>44212</v>
      </c>
      <c r="B2149" t="s">
        <v>14</v>
      </c>
      <c r="C2149" t="s">
        <v>15</v>
      </c>
      <c r="D2149" t="s">
        <v>338</v>
      </c>
      <c r="E2149" t="s">
        <v>17</v>
      </c>
      <c r="F2149" t="s">
        <v>41</v>
      </c>
      <c r="G2149" t="s">
        <v>42</v>
      </c>
      <c r="H2149" t="s">
        <v>26</v>
      </c>
      <c r="I2149">
        <v>113</v>
      </c>
      <c r="J2149">
        <v>4</v>
      </c>
      <c r="K2149">
        <v>452</v>
      </c>
      <c r="L2149" s="5">
        <v>0.05</v>
      </c>
      <c r="M2149">
        <f t="shared" si="66"/>
        <v>2021</v>
      </c>
      <c r="N2149" s="4" t="str">
        <f t="shared" si="67"/>
        <v>2021Jan</v>
      </c>
    </row>
    <row r="2150" spans="1:14" x14ac:dyDescent="0.3">
      <c r="A2150" s="4">
        <v>44212</v>
      </c>
      <c r="B2150" t="s">
        <v>38</v>
      </c>
      <c r="C2150" t="s">
        <v>21</v>
      </c>
      <c r="D2150" t="s">
        <v>122</v>
      </c>
      <c r="E2150" t="s">
        <v>17</v>
      </c>
      <c r="F2150" t="s">
        <v>426</v>
      </c>
      <c r="G2150" t="s">
        <v>454</v>
      </c>
      <c r="H2150" t="s">
        <v>428</v>
      </c>
      <c r="I2150">
        <v>40</v>
      </c>
      <c r="J2150">
        <v>3</v>
      </c>
      <c r="K2150">
        <v>120</v>
      </c>
      <c r="L2150" s="5">
        <v>0.02</v>
      </c>
      <c r="M2150">
        <f t="shared" si="66"/>
        <v>2021</v>
      </c>
      <c r="N2150" s="4" t="str">
        <f t="shared" si="67"/>
        <v>2021Jan</v>
      </c>
    </row>
    <row r="2151" spans="1:14" x14ac:dyDescent="0.3">
      <c r="A2151" s="4">
        <v>44212</v>
      </c>
      <c r="B2151" t="s">
        <v>423</v>
      </c>
      <c r="C2151" t="s">
        <v>15</v>
      </c>
      <c r="D2151" t="s">
        <v>648</v>
      </c>
      <c r="E2151" t="s">
        <v>23</v>
      </c>
      <c r="F2151" t="s">
        <v>447</v>
      </c>
      <c r="G2151" t="s">
        <v>451</v>
      </c>
      <c r="H2151" t="s">
        <v>125</v>
      </c>
      <c r="I2151">
        <v>742</v>
      </c>
      <c r="J2151">
        <v>1</v>
      </c>
      <c r="K2151">
        <v>742</v>
      </c>
      <c r="L2151" s="5">
        <v>0.05</v>
      </c>
      <c r="M2151">
        <f t="shared" si="66"/>
        <v>2021</v>
      </c>
      <c r="N2151" s="4" t="str">
        <f t="shared" si="67"/>
        <v>2021Jan</v>
      </c>
    </row>
    <row r="2152" spans="1:14" x14ac:dyDescent="0.3">
      <c r="A2152" s="4">
        <v>44212</v>
      </c>
      <c r="B2152" t="s">
        <v>14</v>
      </c>
      <c r="C2152" t="s">
        <v>15</v>
      </c>
      <c r="D2152" t="s">
        <v>653</v>
      </c>
      <c r="E2152" t="s">
        <v>17</v>
      </c>
      <c r="F2152" t="s">
        <v>32</v>
      </c>
      <c r="G2152" t="s">
        <v>484</v>
      </c>
      <c r="H2152" t="s">
        <v>15</v>
      </c>
      <c r="I2152">
        <v>264</v>
      </c>
      <c r="J2152">
        <v>4</v>
      </c>
      <c r="K2152">
        <v>1056</v>
      </c>
      <c r="L2152" s="5">
        <v>0.05</v>
      </c>
      <c r="M2152">
        <f t="shared" si="66"/>
        <v>2021</v>
      </c>
      <c r="N2152" s="4" t="str">
        <f t="shared" si="67"/>
        <v>2021Jan</v>
      </c>
    </row>
    <row r="2153" spans="1:14" x14ac:dyDescent="0.3">
      <c r="A2153" s="4">
        <v>44212</v>
      </c>
      <c r="B2153" t="s">
        <v>416</v>
      </c>
      <c r="C2153" t="s">
        <v>21</v>
      </c>
      <c r="D2153" t="s">
        <v>612</v>
      </c>
      <c r="E2153" t="s">
        <v>17</v>
      </c>
      <c r="F2153" t="s">
        <v>32</v>
      </c>
      <c r="G2153" t="s">
        <v>47</v>
      </c>
      <c r="H2153" t="s">
        <v>15</v>
      </c>
      <c r="I2153">
        <v>1365</v>
      </c>
      <c r="J2153">
        <v>1</v>
      </c>
      <c r="K2153">
        <v>1365</v>
      </c>
      <c r="L2153" s="5">
        <v>0.01</v>
      </c>
      <c r="M2153">
        <f t="shared" si="66"/>
        <v>2021</v>
      </c>
      <c r="N2153" s="4" t="str">
        <f t="shared" si="67"/>
        <v>2021Jan</v>
      </c>
    </row>
    <row r="2154" spans="1:14" x14ac:dyDescent="0.3">
      <c r="A2154" s="4">
        <v>44213</v>
      </c>
      <c r="B2154" t="s">
        <v>14</v>
      </c>
      <c r="C2154" t="s">
        <v>15</v>
      </c>
      <c r="D2154" t="s">
        <v>227</v>
      </c>
      <c r="E2154" t="s">
        <v>17</v>
      </c>
      <c r="F2154" t="s">
        <v>75</v>
      </c>
      <c r="G2154" t="s">
        <v>175</v>
      </c>
      <c r="I2154">
        <v>34</v>
      </c>
      <c r="J2154">
        <v>2</v>
      </c>
      <c r="K2154">
        <v>68</v>
      </c>
      <c r="L2154" s="5">
        <v>0.05</v>
      </c>
      <c r="M2154">
        <f t="shared" si="66"/>
        <v>2021</v>
      </c>
      <c r="N2154" s="4" t="str">
        <f t="shared" si="67"/>
        <v>2021Jan</v>
      </c>
    </row>
    <row r="2155" spans="1:14" x14ac:dyDescent="0.3">
      <c r="A2155" s="4">
        <v>44213</v>
      </c>
      <c r="B2155" t="s">
        <v>34</v>
      </c>
      <c r="C2155" t="s">
        <v>15</v>
      </c>
      <c r="D2155" t="s">
        <v>606</v>
      </c>
      <c r="E2155" t="s">
        <v>23</v>
      </c>
      <c r="F2155" t="s">
        <v>447</v>
      </c>
      <c r="G2155" t="s">
        <v>451</v>
      </c>
      <c r="H2155" t="s">
        <v>20</v>
      </c>
      <c r="I2155">
        <v>742</v>
      </c>
      <c r="J2155">
        <v>1</v>
      </c>
      <c r="K2155">
        <v>742</v>
      </c>
      <c r="L2155" s="5">
        <v>0.1</v>
      </c>
      <c r="M2155">
        <f t="shared" si="66"/>
        <v>2021</v>
      </c>
      <c r="N2155" s="4" t="str">
        <f t="shared" si="67"/>
        <v>2021Jan</v>
      </c>
    </row>
    <row r="2156" spans="1:14" x14ac:dyDescent="0.3">
      <c r="A2156" s="4">
        <v>44213</v>
      </c>
      <c r="B2156" t="s">
        <v>14</v>
      </c>
      <c r="C2156" t="s">
        <v>15</v>
      </c>
      <c r="D2156" t="s">
        <v>632</v>
      </c>
      <c r="E2156" t="s">
        <v>17</v>
      </c>
      <c r="F2156" t="s">
        <v>426</v>
      </c>
      <c r="G2156" t="s">
        <v>442</v>
      </c>
      <c r="H2156" t="s">
        <v>428</v>
      </c>
      <c r="I2156">
        <v>81</v>
      </c>
      <c r="J2156">
        <v>3</v>
      </c>
      <c r="K2156">
        <v>243</v>
      </c>
      <c r="L2156" s="5">
        <v>0.05</v>
      </c>
      <c r="M2156">
        <f t="shared" si="66"/>
        <v>2021</v>
      </c>
      <c r="N2156" s="4" t="str">
        <f t="shared" si="67"/>
        <v>2021Jan</v>
      </c>
    </row>
    <row r="2157" spans="1:14" x14ac:dyDescent="0.3">
      <c r="A2157" s="4">
        <v>44214</v>
      </c>
      <c r="B2157" t="s">
        <v>14</v>
      </c>
      <c r="C2157" t="s">
        <v>15</v>
      </c>
      <c r="D2157" t="s">
        <v>152</v>
      </c>
      <c r="E2157" t="s">
        <v>50</v>
      </c>
      <c r="F2157" t="s">
        <v>257</v>
      </c>
      <c r="G2157" t="s">
        <v>411</v>
      </c>
      <c r="H2157" t="s">
        <v>259</v>
      </c>
      <c r="I2157">
        <v>9</v>
      </c>
      <c r="J2157">
        <v>4</v>
      </c>
      <c r="K2157">
        <v>36</v>
      </c>
      <c r="L2157" s="5">
        <v>0.05</v>
      </c>
      <c r="M2157">
        <f t="shared" si="66"/>
        <v>2021</v>
      </c>
      <c r="N2157" s="4" t="str">
        <f t="shared" si="67"/>
        <v>2021Jan</v>
      </c>
    </row>
    <row r="2158" spans="1:14" x14ac:dyDescent="0.3">
      <c r="A2158" s="4">
        <v>44214</v>
      </c>
      <c r="B2158" t="s">
        <v>14</v>
      </c>
      <c r="C2158" t="s">
        <v>21</v>
      </c>
      <c r="D2158" t="s">
        <v>316</v>
      </c>
      <c r="E2158" t="s">
        <v>50</v>
      </c>
      <c r="F2158" t="s">
        <v>257</v>
      </c>
      <c r="G2158" t="s">
        <v>411</v>
      </c>
      <c r="H2158" t="s">
        <v>259</v>
      </c>
      <c r="I2158">
        <v>9</v>
      </c>
      <c r="J2158">
        <v>2</v>
      </c>
      <c r="K2158">
        <v>18</v>
      </c>
      <c r="L2158" s="5">
        <v>0.12</v>
      </c>
      <c r="M2158">
        <f t="shared" si="66"/>
        <v>2021</v>
      </c>
      <c r="N2158" s="4" t="str">
        <f t="shared" si="67"/>
        <v>2021Jan</v>
      </c>
    </row>
    <row r="2159" spans="1:14" x14ac:dyDescent="0.3">
      <c r="A2159" s="4">
        <v>44214</v>
      </c>
      <c r="B2159" t="s">
        <v>14</v>
      </c>
      <c r="C2159" t="s">
        <v>21</v>
      </c>
      <c r="D2159" t="s">
        <v>636</v>
      </c>
      <c r="E2159" t="s">
        <v>23</v>
      </c>
      <c r="F2159" t="s">
        <v>447</v>
      </c>
      <c r="G2159" t="s">
        <v>468</v>
      </c>
      <c r="H2159" t="s">
        <v>125</v>
      </c>
      <c r="I2159">
        <v>1215</v>
      </c>
      <c r="J2159">
        <v>3</v>
      </c>
      <c r="K2159">
        <v>3645</v>
      </c>
      <c r="L2159" s="5">
        <v>0.12</v>
      </c>
      <c r="M2159">
        <f t="shared" si="66"/>
        <v>2021</v>
      </c>
      <c r="N2159" s="4" t="str">
        <f t="shared" si="67"/>
        <v>2021Jan</v>
      </c>
    </row>
    <row r="2160" spans="1:14" x14ac:dyDescent="0.3">
      <c r="A2160" s="4">
        <v>44215</v>
      </c>
      <c r="B2160" t="s">
        <v>14</v>
      </c>
      <c r="C2160" t="s">
        <v>48</v>
      </c>
      <c r="D2160" t="s">
        <v>405</v>
      </c>
      <c r="E2160" t="s">
        <v>50</v>
      </c>
      <c r="F2160" t="s">
        <v>55</v>
      </c>
      <c r="G2160" t="s">
        <v>56</v>
      </c>
      <c r="H2160" t="s">
        <v>53</v>
      </c>
      <c r="I2160">
        <v>50</v>
      </c>
      <c r="J2160">
        <v>3</v>
      </c>
      <c r="K2160">
        <v>150</v>
      </c>
      <c r="L2160" s="5">
        <v>0.15</v>
      </c>
      <c r="M2160">
        <f t="shared" si="66"/>
        <v>2021</v>
      </c>
      <c r="N2160" s="4" t="str">
        <f t="shared" si="67"/>
        <v>2021Jan</v>
      </c>
    </row>
    <row r="2161" spans="1:14" x14ac:dyDescent="0.3">
      <c r="A2161" s="4">
        <v>44215</v>
      </c>
      <c r="B2161" t="s">
        <v>14</v>
      </c>
      <c r="C2161" t="s">
        <v>15</v>
      </c>
      <c r="D2161" t="s">
        <v>654</v>
      </c>
      <c r="E2161" t="s">
        <v>50</v>
      </c>
      <c r="F2161" t="s">
        <v>55</v>
      </c>
      <c r="G2161" t="s">
        <v>56</v>
      </c>
      <c r="H2161" t="s">
        <v>53</v>
      </c>
      <c r="I2161">
        <v>50</v>
      </c>
      <c r="J2161">
        <v>2</v>
      </c>
      <c r="K2161">
        <v>100</v>
      </c>
      <c r="L2161" s="5">
        <v>0.05</v>
      </c>
      <c r="M2161">
        <f t="shared" si="66"/>
        <v>2021</v>
      </c>
      <c r="N2161" s="4" t="str">
        <f t="shared" si="67"/>
        <v>2021Jan</v>
      </c>
    </row>
    <row r="2162" spans="1:14" x14ac:dyDescent="0.3">
      <c r="A2162" s="4">
        <v>44215</v>
      </c>
      <c r="B2162" t="s">
        <v>14</v>
      </c>
      <c r="C2162" t="s">
        <v>15</v>
      </c>
      <c r="D2162" t="s">
        <v>653</v>
      </c>
      <c r="E2162" t="s">
        <v>50</v>
      </c>
      <c r="F2162" t="s">
        <v>55</v>
      </c>
      <c r="G2162" t="s">
        <v>466</v>
      </c>
      <c r="H2162" t="s">
        <v>20</v>
      </c>
      <c r="I2162">
        <v>54</v>
      </c>
      <c r="J2162">
        <v>1</v>
      </c>
      <c r="K2162">
        <v>54</v>
      </c>
      <c r="L2162" s="5">
        <v>0.05</v>
      </c>
      <c r="M2162">
        <f t="shared" si="66"/>
        <v>2021</v>
      </c>
      <c r="N2162" s="4" t="str">
        <f t="shared" si="67"/>
        <v>2021Jan</v>
      </c>
    </row>
    <row r="2163" spans="1:14" x14ac:dyDescent="0.3">
      <c r="A2163" s="4">
        <v>44215</v>
      </c>
      <c r="B2163" t="s">
        <v>416</v>
      </c>
      <c r="C2163" t="s">
        <v>15</v>
      </c>
      <c r="D2163" t="s">
        <v>620</v>
      </c>
      <c r="E2163" t="s">
        <v>17</v>
      </c>
      <c r="F2163" t="s">
        <v>431</v>
      </c>
      <c r="G2163" t="s">
        <v>432</v>
      </c>
      <c r="H2163" t="s">
        <v>125</v>
      </c>
      <c r="I2163">
        <v>333</v>
      </c>
      <c r="J2163">
        <v>1</v>
      </c>
      <c r="K2163">
        <v>333</v>
      </c>
      <c r="L2163" s="5">
        <v>0</v>
      </c>
      <c r="M2163">
        <f t="shared" si="66"/>
        <v>2021</v>
      </c>
      <c r="N2163" s="4" t="str">
        <f t="shared" si="67"/>
        <v>2021Jan</v>
      </c>
    </row>
    <row r="2164" spans="1:14" x14ac:dyDescent="0.3">
      <c r="A2164" s="4">
        <v>44215</v>
      </c>
      <c r="B2164" t="s">
        <v>14</v>
      </c>
      <c r="C2164" t="s">
        <v>15</v>
      </c>
      <c r="D2164" t="s">
        <v>113</v>
      </c>
      <c r="E2164" t="s">
        <v>50</v>
      </c>
      <c r="F2164" t="s">
        <v>257</v>
      </c>
      <c r="G2164" t="s">
        <v>411</v>
      </c>
      <c r="H2164" t="s">
        <v>259</v>
      </c>
      <c r="I2164">
        <v>9</v>
      </c>
      <c r="J2164">
        <v>1</v>
      </c>
      <c r="K2164">
        <v>9</v>
      </c>
      <c r="L2164" s="5">
        <v>0.05</v>
      </c>
      <c r="M2164">
        <f t="shared" si="66"/>
        <v>2021</v>
      </c>
      <c r="N2164" s="4" t="str">
        <f t="shared" si="67"/>
        <v>2021Jan</v>
      </c>
    </row>
    <row r="2165" spans="1:14" x14ac:dyDescent="0.3">
      <c r="A2165" s="4">
        <v>44216</v>
      </c>
      <c r="B2165" t="s">
        <v>14</v>
      </c>
      <c r="C2165" t="s">
        <v>15</v>
      </c>
      <c r="D2165" t="s">
        <v>266</v>
      </c>
      <c r="E2165" t="s">
        <v>50</v>
      </c>
      <c r="F2165" t="s">
        <v>55</v>
      </c>
      <c r="G2165" t="s">
        <v>56</v>
      </c>
      <c r="H2165" t="s">
        <v>53</v>
      </c>
      <c r="I2165">
        <v>50</v>
      </c>
      <c r="J2165">
        <v>9</v>
      </c>
      <c r="K2165">
        <v>450</v>
      </c>
      <c r="L2165" s="5">
        <v>0.05</v>
      </c>
      <c r="M2165">
        <f t="shared" si="66"/>
        <v>2021</v>
      </c>
      <c r="N2165" s="4" t="str">
        <f t="shared" si="67"/>
        <v>2021Jan</v>
      </c>
    </row>
    <row r="2166" spans="1:14" x14ac:dyDescent="0.3">
      <c r="A2166" s="4">
        <v>44216</v>
      </c>
      <c r="B2166" t="s">
        <v>14</v>
      </c>
      <c r="C2166" t="s">
        <v>15</v>
      </c>
      <c r="D2166" t="s">
        <v>530</v>
      </c>
      <c r="E2166" t="s">
        <v>62</v>
      </c>
      <c r="F2166" t="s">
        <v>418</v>
      </c>
      <c r="G2166" t="s">
        <v>419</v>
      </c>
      <c r="I2166">
        <v>120</v>
      </c>
      <c r="J2166">
        <v>15</v>
      </c>
      <c r="K2166">
        <v>1800</v>
      </c>
      <c r="L2166" s="5">
        <v>0.05</v>
      </c>
      <c r="M2166">
        <f t="shared" si="66"/>
        <v>2021</v>
      </c>
      <c r="N2166" s="4" t="str">
        <f t="shared" si="67"/>
        <v>2021Jan</v>
      </c>
    </row>
    <row r="2167" spans="1:14" x14ac:dyDescent="0.3">
      <c r="A2167" s="4">
        <v>44217</v>
      </c>
      <c r="B2167" t="s">
        <v>14</v>
      </c>
      <c r="C2167" t="s">
        <v>48</v>
      </c>
      <c r="D2167" t="s">
        <v>273</v>
      </c>
      <c r="E2167" t="s">
        <v>17</v>
      </c>
      <c r="F2167" t="s">
        <v>18</v>
      </c>
      <c r="G2167" t="s">
        <v>19</v>
      </c>
      <c r="H2167" t="s">
        <v>20</v>
      </c>
      <c r="I2167">
        <v>595</v>
      </c>
      <c r="J2167">
        <v>2</v>
      </c>
      <c r="K2167">
        <v>1190</v>
      </c>
      <c r="L2167" s="5">
        <v>0.15</v>
      </c>
      <c r="M2167">
        <f t="shared" si="66"/>
        <v>2021</v>
      </c>
      <c r="N2167" s="4" t="str">
        <f t="shared" si="67"/>
        <v>2021Jan</v>
      </c>
    </row>
    <row r="2168" spans="1:14" x14ac:dyDescent="0.3">
      <c r="A2168" s="4">
        <v>44217</v>
      </c>
      <c r="B2168" t="s">
        <v>14</v>
      </c>
      <c r="C2168" t="s">
        <v>15</v>
      </c>
      <c r="D2168" t="s">
        <v>135</v>
      </c>
      <c r="E2168" t="s">
        <v>17</v>
      </c>
      <c r="F2168" t="s">
        <v>41</v>
      </c>
      <c r="G2168" t="s">
        <v>241</v>
      </c>
      <c r="H2168" t="s">
        <v>26</v>
      </c>
      <c r="I2168">
        <v>88</v>
      </c>
      <c r="J2168">
        <v>1</v>
      </c>
      <c r="K2168">
        <v>88</v>
      </c>
      <c r="L2168" s="5">
        <v>0.05</v>
      </c>
      <c r="M2168">
        <f t="shared" si="66"/>
        <v>2021</v>
      </c>
      <c r="N2168" s="4" t="str">
        <f t="shared" si="67"/>
        <v>2021Jan</v>
      </c>
    </row>
    <row r="2169" spans="1:14" x14ac:dyDescent="0.3">
      <c r="A2169" s="4">
        <v>44217</v>
      </c>
      <c r="B2169" t="s">
        <v>14</v>
      </c>
      <c r="C2169" t="s">
        <v>15</v>
      </c>
      <c r="D2169" t="s">
        <v>622</v>
      </c>
      <c r="E2169" t="s">
        <v>17</v>
      </c>
      <c r="F2169" t="s">
        <v>431</v>
      </c>
      <c r="G2169" t="s">
        <v>432</v>
      </c>
      <c r="H2169" t="s">
        <v>20</v>
      </c>
      <c r="I2169">
        <v>333</v>
      </c>
      <c r="J2169">
        <v>2</v>
      </c>
      <c r="K2169">
        <v>666</v>
      </c>
      <c r="L2169" s="5">
        <v>0.05</v>
      </c>
      <c r="M2169">
        <f t="shared" si="66"/>
        <v>2021</v>
      </c>
      <c r="N2169" s="4" t="str">
        <f t="shared" si="67"/>
        <v>2021Jan</v>
      </c>
    </row>
    <row r="2170" spans="1:14" x14ac:dyDescent="0.3">
      <c r="A2170" s="4">
        <v>44217</v>
      </c>
      <c r="B2170" t="s">
        <v>416</v>
      </c>
      <c r="C2170" t="s">
        <v>15</v>
      </c>
      <c r="D2170" t="s">
        <v>527</v>
      </c>
      <c r="E2170" t="s">
        <v>50</v>
      </c>
      <c r="F2170" t="s">
        <v>78</v>
      </c>
      <c r="G2170" t="s">
        <v>79</v>
      </c>
      <c r="H2170" t="s">
        <v>26</v>
      </c>
      <c r="I2170">
        <v>24</v>
      </c>
      <c r="J2170">
        <v>3</v>
      </c>
      <c r="K2170">
        <v>72</v>
      </c>
      <c r="L2170" s="5">
        <v>0</v>
      </c>
      <c r="M2170">
        <f t="shared" si="66"/>
        <v>2021</v>
      </c>
      <c r="N2170" s="4" t="str">
        <f t="shared" si="67"/>
        <v>2021Jan</v>
      </c>
    </row>
    <row r="2171" spans="1:14" x14ac:dyDescent="0.3">
      <c r="A2171" s="4">
        <v>44218</v>
      </c>
      <c r="B2171" t="s">
        <v>14</v>
      </c>
      <c r="C2171" t="s">
        <v>21</v>
      </c>
      <c r="D2171" t="s">
        <v>564</v>
      </c>
      <c r="E2171" t="s">
        <v>50</v>
      </c>
      <c r="F2171" t="s">
        <v>51</v>
      </c>
      <c r="G2171" t="s">
        <v>52</v>
      </c>
      <c r="H2171" t="s">
        <v>53</v>
      </c>
      <c r="I2171">
        <v>9</v>
      </c>
      <c r="J2171">
        <v>1</v>
      </c>
      <c r="K2171">
        <v>9</v>
      </c>
      <c r="L2171" s="5">
        <v>0.12</v>
      </c>
      <c r="M2171">
        <f t="shared" si="66"/>
        <v>2021</v>
      </c>
      <c r="N2171" s="4" t="str">
        <f t="shared" si="67"/>
        <v>2021Jan</v>
      </c>
    </row>
    <row r="2172" spans="1:14" x14ac:dyDescent="0.3">
      <c r="A2172" s="4">
        <v>44218</v>
      </c>
      <c r="B2172" t="s">
        <v>38</v>
      </c>
      <c r="C2172" t="s">
        <v>21</v>
      </c>
      <c r="D2172" t="s">
        <v>141</v>
      </c>
      <c r="E2172" t="s">
        <v>50</v>
      </c>
      <c r="F2172" t="s">
        <v>58</v>
      </c>
      <c r="G2172" t="s">
        <v>455</v>
      </c>
      <c r="H2172" t="s">
        <v>26</v>
      </c>
      <c r="I2172">
        <v>70</v>
      </c>
      <c r="J2172">
        <v>4</v>
      </c>
      <c r="K2172">
        <v>280</v>
      </c>
      <c r="L2172" s="5">
        <v>0.02</v>
      </c>
      <c r="M2172">
        <f t="shared" si="66"/>
        <v>2021</v>
      </c>
      <c r="N2172" s="4" t="str">
        <f t="shared" si="67"/>
        <v>2021Jan</v>
      </c>
    </row>
    <row r="2173" spans="1:14" x14ac:dyDescent="0.3">
      <c r="A2173" s="4">
        <v>44218</v>
      </c>
      <c r="B2173" t="s">
        <v>14</v>
      </c>
      <c r="C2173" t="s">
        <v>48</v>
      </c>
      <c r="D2173" t="s">
        <v>165</v>
      </c>
      <c r="E2173" t="s">
        <v>17</v>
      </c>
      <c r="F2173" t="s">
        <v>426</v>
      </c>
      <c r="G2173" t="s">
        <v>454</v>
      </c>
      <c r="H2173" t="s">
        <v>428</v>
      </c>
      <c r="I2173">
        <v>40</v>
      </c>
      <c r="J2173">
        <v>4</v>
      </c>
      <c r="K2173">
        <v>160</v>
      </c>
      <c r="L2173" s="5">
        <v>0.15</v>
      </c>
      <c r="M2173">
        <f t="shared" si="66"/>
        <v>2021</v>
      </c>
      <c r="N2173" s="4" t="str">
        <f t="shared" si="67"/>
        <v>2021Jan</v>
      </c>
    </row>
    <row r="2174" spans="1:14" x14ac:dyDescent="0.3">
      <c r="A2174" s="4">
        <v>44218</v>
      </c>
      <c r="B2174" t="s">
        <v>416</v>
      </c>
      <c r="C2174" t="s">
        <v>21</v>
      </c>
      <c r="D2174" t="s">
        <v>647</v>
      </c>
      <c r="E2174" t="s">
        <v>50</v>
      </c>
      <c r="F2174" t="s">
        <v>78</v>
      </c>
      <c r="G2174" t="s">
        <v>79</v>
      </c>
      <c r="H2174" t="s">
        <v>26</v>
      </c>
      <c r="I2174">
        <v>24</v>
      </c>
      <c r="J2174">
        <v>6</v>
      </c>
      <c r="K2174">
        <v>144</v>
      </c>
      <c r="L2174" s="5">
        <v>0.01</v>
      </c>
      <c r="M2174">
        <f t="shared" si="66"/>
        <v>2021</v>
      </c>
      <c r="N2174" s="4" t="str">
        <f t="shared" si="67"/>
        <v>2021Jan</v>
      </c>
    </row>
    <row r="2175" spans="1:14" x14ac:dyDescent="0.3">
      <c r="A2175" s="4">
        <v>44218</v>
      </c>
      <c r="B2175" t="s">
        <v>14</v>
      </c>
      <c r="C2175" t="s">
        <v>15</v>
      </c>
      <c r="D2175" t="s">
        <v>590</v>
      </c>
      <c r="E2175" t="s">
        <v>62</v>
      </c>
      <c r="F2175" t="s">
        <v>63</v>
      </c>
      <c r="G2175" t="s">
        <v>64</v>
      </c>
      <c r="H2175" t="s">
        <v>30</v>
      </c>
      <c r="I2175">
        <v>35</v>
      </c>
      <c r="J2175">
        <v>1</v>
      </c>
      <c r="K2175">
        <v>35</v>
      </c>
      <c r="L2175" s="5">
        <v>0.05</v>
      </c>
      <c r="M2175">
        <f t="shared" si="66"/>
        <v>2021</v>
      </c>
      <c r="N2175" s="4" t="str">
        <f t="shared" si="67"/>
        <v>2021Jan</v>
      </c>
    </row>
    <row r="2176" spans="1:14" x14ac:dyDescent="0.3">
      <c r="A2176" s="4">
        <v>44218</v>
      </c>
      <c r="B2176" t="s">
        <v>14</v>
      </c>
      <c r="C2176" t="s">
        <v>48</v>
      </c>
      <c r="D2176" t="s">
        <v>595</v>
      </c>
      <c r="E2176" t="s">
        <v>17</v>
      </c>
      <c r="F2176" t="s">
        <v>431</v>
      </c>
      <c r="G2176" t="s">
        <v>453</v>
      </c>
      <c r="H2176" t="s">
        <v>20</v>
      </c>
      <c r="I2176">
        <v>1004</v>
      </c>
      <c r="J2176">
        <v>1</v>
      </c>
      <c r="K2176">
        <v>1004</v>
      </c>
      <c r="L2176" s="5">
        <v>0.15</v>
      </c>
      <c r="M2176">
        <f t="shared" si="66"/>
        <v>2021</v>
      </c>
      <c r="N2176" s="4" t="str">
        <f t="shared" si="67"/>
        <v>2021Jan</v>
      </c>
    </row>
    <row r="2177" spans="1:14" x14ac:dyDescent="0.3">
      <c r="A2177" s="4">
        <v>44218</v>
      </c>
      <c r="B2177" t="s">
        <v>14</v>
      </c>
      <c r="C2177" t="s">
        <v>15</v>
      </c>
      <c r="D2177" t="s">
        <v>637</v>
      </c>
      <c r="E2177" t="s">
        <v>17</v>
      </c>
      <c r="F2177" t="s">
        <v>431</v>
      </c>
      <c r="G2177" t="s">
        <v>453</v>
      </c>
      <c r="H2177" t="s">
        <v>125</v>
      </c>
      <c r="I2177">
        <v>1004</v>
      </c>
      <c r="J2177">
        <v>4</v>
      </c>
      <c r="K2177">
        <v>4016</v>
      </c>
      <c r="L2177" s="5">
        <v>0.05</v>
      </c>
      <c r="M2177">
        <f t="shared" si="66"/>
        <v>2021</v>
      </c>
      <c r="N2177" s="4" t="str">
        <f t="shared" si="67"/>
        <v>2021Jan</v>
      </c>
    </row>
    <row r="2178" spans="1:14" x14ac:dyDescent="0.3">
      <c r="A2178" s="4">
        <v>44219</v>
      </c>
      <c r="B2178" t="s">
        <v>14</v>
      </c>
      <c r="C2178" t="s">
        <v>21</v>
      </c>
      <c r="D2178" t="s">
        <v>441</v>
      </c>
      <c r="E2178" t="s">
        <v>17</v>
      </c>
      <c r="F2178" t="s">
        <v>431</v>
      </c>
      <c r="G2178" t="s">
        <v>432</v>
      </c>
      <c r="H2178" t="s">
        <v>20</v>
      </c>
      <c r="I2178">
        <v>333</v>
      </c>
      <c r="J2178">
        <v>3</v>
      </c>
      <c r="K2178">
        <v>999</v>
      </c>
      <c r="L2178" s="5">
        <v>0.12</v>
      </c>
      <c r="M2178">
        <f t="shared" si="66"/>
        <v>2021</v>
      </c>
      <c r="N2178" s="4" t="str">
        <f t="shared" si="67"/>
        <v>2021Jan</v>
      </c>
    </row>
    <row r="2179" spans="1:14" x14ac:dyDescent="0.3">
      <c r="A2179" s="4">
        <v>44219</v>
      </c>
      <c r="B2179" t="s">
        <v>14</v>
      </c>
      <c r="C2179" t="s">
        <v>15</v>
      </c>
      <c r="D2179" t="s">
        <v>607</v>
      </c>
      <c r="E2179" t="s">
        <v>23</v>
      </c>
      <c r="F2179" t="s">
        <v>447</v>
      </c>
      <c r="G2179" t="s">
        <v>451</v>
      </c>
      <c r="H2179" t="s">
        <v>20</v>
      </c>
      <c r="I2179">
        <v>742</v>
      </c>
      <c r="J2179">
        <v>8</v>
      </c>
      <c r="K2179">
        <v>5936</v>
      </c>
      <c r="L2179" s="5">
        <v>0.05</v>
      </c>
      <c r="M2179">
        <f t="shared" ref="M2179:M2242" si="68">YEAR(A2179)</f>
        <v>2021</v>
      </c>
      <c r="N2179" s="4" t="str">
        <f t="shared" ref="N2179:N2242" si="69">YEAR(A2179)&amp;TEXT(A2179,"mmm")</f>
        <v>2021Jan</v>
      </c>
    </row>
    <row r="2180" spans="1:14" x14ac:dyDescent="0.3">
      <c r="A2180" s="4">
        <v>44220</v>
      </c>
      <c r="B2180" t="s">
        <v>14</v>
      </c>
      <c r="C2180" t="s">
        <v>15</v>
      </c>
      <c r="D2180" t="s">
        <v>216</v>
      </c>
      <c r="E2180" t="s">
        <v>17</v>
      </c>
      <c r="F2180" t="s">
        <v>426</v>
      </c>
      <c r="G2180" t="s">
        <v>457</v>
      </c>
      <c r="H2180" t="s">
        <v>428</v>
      </c>
      <c r="I2180">
        <v>62</v>
      </c>
      <c r="J2180">
        <v>2</v>
      </c>
      <c r="K2180">
        <v>124</v>
      </c>
      <c r="L2180" s="5">
        <v>0.05</v>
      </c>
      <c r="M2180">
        <f t="shared" si="68"/>
        <v>2021</v>
      </c>
      <c r="N2180" s="4" t="str">
        <f t="shared" si="69"/>
        <v>2021Jan</v>
      </c>
    </row>
    <row r="2181" spans="1:14" x14ac:dyDescent="0.3">
      <c r="A2181" s="4">
        <v>44220</v>
      </c>
      <c r="B2181" t="s">
        <v>14</v>
      </c>
      <c r="C2181" t="s">
        <v>15</v>
      </c>
      <c r="D2181" t="s">
        <v>655</v>
      </c>
      <c r="E2181" t="s">
        <v>23</v>
      </c>
      <c r="F2181" t="s">
        <v>447</v>
      </c>
      <c r="G2181" t="s">
        <v>468</v>
      </c>
      <c r="H2181" t="s">
        <v>125</v>
      </c>
      <c r="I2181">
        <v>1215</v>
      </c>
      <c r="J2181">
        <v>1</v>
      </c>
      <c r="K2181">
        <v>1215</v>
      </c>
      <c r="L2181" s="5">
        <v>0.05</v>
      </c>
      <c r="M2181">
        <f t="shared" si="68"/>
        <v>2021</v>
      </c>
      <c r="N2181" s="4" t="str">
        <f t="shared" si="69"/>
        <v>2021Jan</v>
      </c>
    </row>
    <row r="2182" spans="1:14" x14ac:dyDescent="0.3">
      <c r="A2182" s="4">
        <v>44221</v>
      </c>
      <c r="B2182" t="s">
        <v>14</v>
      </c>
      <c r="C2182" t="s">
        <v>15</v>
      </c>
      <c r="D2182" t="s">
        <v>194</v>
      </c>
      <c r="E2182" t="s">
        <v>50</v>
      </c>
      <c r="F2182" t="s">
        <v>78</v>
      </c>
      <c r="G2182" t="s">
        <v>79</v>
      </c>
      <c r="H2182" t="s">
        <v>26</v>
      </c>
      <c r="I2182">
        <v>24</v>
      </c>
      <c r="J2182">
        <v>4</v>
      </c>
      <c r="K2182">
        <v>96</v>
      </c>
      <c r="L2182" s="5">
        <v>0.05</v>
      </c>
      <c r="M2182">
        <f t="shared" si="68"/>
        <v>2021</v>
      </c>
      <c r="N2182" s="4" t="str">
        <f t="shared" si="69"/>
        <v>2021Jan</v>
      </c>
    </row>
    <row r="2183" spans="1:14" x14ac:dyDescent="0.3">
      <c r="A2183" s="4">
        <v>44221</v>
      </c>
      <c r="B2183" t="s">
        <v>89</v>
      </c>
      <c r="C2183" t="s">
        <v>15</v>
      </c>
      <c r="D2183" t="s">
        <v>98</v>
      </c>
      <c r="E2183" t="s">
        <v>50</v>
      </c>
      <c r="F2183" t="s">
        <v>51</v>
      </c>
      <c r="G2183" t="s">
        <v>52</v>
      </c>
      <c r="H2183" t="s">
        <v>53</v>
      </c>
      <c r="I2183">
        <v>9</v>
      </c>
      <c r="J2183">
        <v>6</v>
      </c>
      <c r="K2183">
        <v>54</v>
      </c>
      <c r="L2183" s="5">
        <v>0.05</v>
      </c>
      <c r="M2183">
        <f t="shared" si="68"/>
        <v>2021</v>
      </c>
      <c r="N2183" s="4" t="str">
        <f t="shared" si="69"/>
        <v>2021Jan</v>
      </c>
    </row>
    <row r="2184" spans="1:14" x14ac:dyDescent="0.3">
      <c r="A2184" s="4">
        <v>44221</v>
      </c>
      <c r="B2184" t="s">
        <v>38</v>
      </c>
      <c r="C2184" t="s">
        <v>15</v>
      </c>
      <c r="D2184" t="s">
        <v>579</v>
      </c>
      <c r="E2184" t="s">
        <v>17</v>
      </c>
      <c r="F2184" t="s">
        <v>426</v>
      </c>
      <c r="G2184" t="s">
        <v>442</v>
      </c>
      <c r="H2184" t="s">
        <v>428</v>
      </c>
      <c r="I2184">
        <v>81</v>
      </c>
      <c r="J2184">
        <v>3</v>
      </c>
      <c r="K2184">
        <v>243</v>
      </c>
      <c r="L2184" s="5">
        <v>0</v>
      </c>
      <c r="M2184">
        <f t="shared" si="68"/>
        <v>2021</v>
      </c>
      <c r="N2184" s="4" t="str">
        <f t="shared" si="69"/>
        <v>2021Jan</v>
      </c>
    </row>
    <row r="2185" spans="1:14" x14ac:dyDescent="0.3">
      <c r="A2185" s="4">
        <v>44221</v>
      </c>
      <c r="B2185" t="s">
        <v>38</v>
      </c>
      <c r="C2185" t="s">
        <v>15</v>
      </c>
      <c r="D2185" t="s">
        <v>656</v>
      </c>
      <c r="E2185" t="s">
        <v>17</v>
      </c>
      <c r="F2185" t="s">
        <v>431</v>
      </c>
      <c r="G2185" t="s">
        <v>453</v>
      </c>
      <c r="H2185" t="s">
        <v>20</v>
      </c>
      <c r="I2185">
        <v>1004</v>
      </c>
      <c r="J2185">
        <v>1</v>
      </c>
      <c r="K2185">
        <v>1004</v>
      </c>
      <c r="L2185" s="5">
        <v>0</v>
      </c>
      <c r="M2185">
        <f t="shared" si="68"/>
        <v>2021</v>
      </c>
      <c r="N2185" s="4" t="str">
        <f t="shared" si="69"/>
        <v>2021Jan</v>
      </c>
    </row>
    <row r="2186" spans="1:14" x14ac:dyDescent="0.3">
      <c r="A2186" s="4">
        <v>44221</v>
      </c>
      <c r="B2186" t="s">
        <v>14</v>
      </c>
      <c r="C2186" t="s">
        <v>15</v>
      </c>
      <c r="D2186" t="s">
        <v>657</v>
      </c>
      <c r="E2186" t="s">
        <v>23</v>
      </c>
      <c r="F2186" t="s">
        <v>24</v>
      </c>
      <c r="G2186" t="s">
        <v>435</v>
      </c>
      <c r="H2186" t="s">
        <v>15</v>
      </c>
      <c r="I2186">
        <v>769</v>
      </c>
      <c r="J2186">
        <v>2</v>
      </c>
      <c r="K2186">
        <v>1538</v>
      </c>
      <c r="L2186" s="5">
        <v>0.05</v>
      </c>
      <c r="M2186">
        <f t="shared" si="68"/>
        <v>2021</v>
      </c>
      <c r="N2186" s="4" t="str">
        <f t="shared" si="69"/>
        <v>2021Jan</v>
      </c>
    </row>
    <row r="2187" spans="1:14" x14ac:dyDescent="0.3">
      <c r="A2187" s="4">
        <v>44222</v>
      </c>
      <c r="B2187" t="s">
        <v>14</v>
      </c>
      <c r="C2187" t="s">
        <v>21</v>
      </c>
      <c r="D2187" t="s">
        <v>658</v>
      </c>
      <c r="E2187" t="s">
        <v>17</v>
      </c>
      <c r="F2187" t="s">
        <v>431</v>
      </c>
      <c r="G2187" t="s">
        <v>453</v>
      </c>
      <c r="H2187" t="s">
        <v>20</v>
      </c>
      <c r="I2187">
        <v>1004</v>
      </c>
      <c r="J2187">
        <v>2</v>
      </c>
      <c r="K2187">
        <v>2008</v>
      </c>
      <c r="L2187" s="5">
        <v>0.12</v>
      </c>
      <c r="M2187">
        <f t="shared" si="68"/>
        <v>2021</v>
      </c>
      <c r="N2187" s="4" t="str">
        <f t="shared" si="69"/>
        <v>2021Jan</v>
      </c>
    </row>
    <row r="2188" spans="1:14" x14ac:dyDescent="0.3">
      <c r="A2188" s="4">
        <v>44222</v>
      </c>
      <c r="B2188" t="s">
        <v>14</v>
      </c>
      <c r="C2188" t="s">
        <v>21</v>
      </c>
      <c r="D2188" t="s">
        <v>629</v>
      </c>
      <c r="E2188" t="s">
        <v>17</v>
      </c>
      <c r="F2188" t="s">
        <v>431</v>
      </c>
      <c r="G2188" t="s">
        <v>453</v>
      </c>
      <c r="H2188" t="s">
        <v>125</v>
      </c>
      <c r="I2188">
        <v>1004</v>
      </c>
      <c r="J2188">
        <v>2</v>
      </c>
      <c r="K2188">
        <v>2008</v>
      </c>
      <c r="L2188" s="5">
        <v>0.12</v>
      </c>
      <c r="M2188">
        <f t="shared" si="68"/>
        <v>2021</v>
      </c>
      <c r="N2188" s="4" t="str">
        <f t="shared" si="69"/>
        <v>2021Jan</v>
      </c>
    </row>
    <row r="2189" spans="1:14" x14ac:dyDescent="0.3">
      <c r="A2189" s="4">
        <v>44222</v>
      </c>
      <c r="B2189" t="s">
        <v>423</v>
      </c>
      <c r="C2189" t="s">
        <v>21</v>
      </c>
      <c r="D2189" t="s">
        <v>631</v>
      </c>
      <c r="E2189" t="s">
        <v>50</v>
      </c>
      <c r="F2189" t="s">
        <v>51</v>
      </c>
      <c r="G2189" t="s">
        <v>52</v>
      </c>
      <c r="H2189" t="s">
        <v>53</v>
      </c>
      <c r="I2189">
        <v>9</v>
      </c>
      <c r="J2189">
        <v>9</v>
      </c>
      <c r="K2189">
        <v>81</v>
      </c>
      <c r="L2189" s="5">
        <v>0.12</v>
      </c>
      <c r="M2189">
        <f t="shared" si="68"/>
        <v>2021</v>
      </c>
      <c r="N2189" s="4" t="str">
        <f t="shared" si="69"/>
        <v>2021Jan</v>
      </c>
    </row>
    <row r="2190" spans="1:14" x14ac:dyDescent="0.3">
      <c r="A2190" s="4">
        <v>44223</v>
      </c>
      <c r="B2190" t="s">
        <v>89</v>
      </c>
      <c r="C2190" t="s">
        <v>21</v>
      </c>
      <c r="D2190" t="s">
        <v>368</v>
      </c>
      <c r="E2190" t="s">
        <v>17</v>
      </c>
      <c r="F2190" t="s">
        <v>32</v>
      </c>
      <c r="G2190" t="s">
        <v>81</v>
      </c>
      <c r="H2190" t="s">
        <v>26</v>
      </c>
      <c r="I2190">
        <v>349</v>
      </c>
      <c r="J2190">
        <v>1</v>
      </c>
      <c r="K2190">
        <v>349</v>
      </c>
      <c r="L2190" s="5">
        <v>0.1</v>
      </c>
      <c r="M2190">
        <f t="shared" si="68"/>
        <v>2021</v>
      </c>
      <c r="N2190" s="4" t="str">
        <f t="shared" si="69"/>
        <v>2021Jan</v>
      </c>
    </row>
    <row r="2191" spans="1:14" x14ac:dyDescent="0.3">
      <c r="A2191" s="4">
        <v>44223</v>
      </c>
      <c r="B2191" t="s">
        <v>34</v>
      </c>
      <c r="C2191" t="s">
        <v>21</v>
      </c>
      <c r="D2191" t="s">
        <v>641</v>
      </c>
      <c r="E2191" t="s">
        <v>23</v>
      </c>
      <c r="F2191" t="s">
        <v>28</v>
      </c>
      <c r="G2191" t="s">
        <v>36</v>
      </c>
      <c r="H2191" t="s">
        <v>26</v>
      </c>
      <c r="I2191">
        <v>2443</v>
      </c>
      <c r="J2191">
        <v>10</v>
      </c>
      <c r="K2191">
        <v>24430</v>
      </c>
      <c r="L2191" s="5">
        <v>0.24</v>
      </c>
      <c r="M2191">
        <f t="shared" si="68"/>
        <v>2021</v>
      </c>
      <c r="N2191" s="4" t="str">
        <f t="shared" si="69"/>
        <v>2021Jan</v>
      </c>
    </row>
    <row r="2192" spans="1:14" x14ac:dyDescent="0.3">
      <c r="A2192" s="4">
        <v>44223</v>
      </c>
      <c r="B2192" t="s">
        <v>38</v>
      </c>
      <c r="C2192" t="s">
        <v>15</v>
      </c>
      <c r="D2192" t="s">
        <v>425</v>
      </c>
      <c r="E2192" t="s">
        <v>23</v>
      </c>
      <c r="F2192" t="s">
        <v>28</v>
      </c>
      <c r="G2192" t="s">
        <v>36</v>
      </c>
      <c r="H2192" t="s">
        <v>26</v>
      </c>
      <c r="I2192">
        <v>2443</v>
      </c>
      <c r="J2192">
        <v>1</v>
      </c>
      <c r="K2192">
        <v>2443</v>
      </c>
      <c r="L2192" s="5">
        <v>0</v>
      </c>
      <c r="M2192">
        <f t="shared" si="68"/>
        <v>2021</v>
      </c>
      <c r="N2192" s="4" t="str">
        <f t="shared" si="69"/>
        <v>2021Jan</v>
      </c>
    </row>
    <row r="2193" spans="1:14" x14ac:dyDescent="0.3">
      <c r="A2193" s="4">
        <v>44223</v>
      </c>
      <c r="B2193" t="s">
        <v>14</v>
      </c>
      <c r="C2193" t="s">
        <v>15</v>
      </c>
      <c r="D2193" t="s">
        <v>274</v>
      </c>
      <c r="E2193" t="s">
        <v>50</v>
      </c>
      <c r="F2193" t="s">
        <v>55</v>
      </c>
      <c r="G2193" t="s">
        <v>56</v>
      </c>
      <c r="H2193" t="s">
        <v>53</v>
      </c>
      <c r="I2193">
        <v>50</v>
      </c>
      <c r="J2193">
        <v>1</v>
      </c>
      <c r="K2193">
        <v>50</v>
      </c>
      <c r="L2193" s="5">
        <v>0.05</v>
      </c>
      <c r="M2193">
        <f t="shared" si="68"/>
        <v>2021</v>
      </c>
      <c r="N2193" s="4" t="str">
        <f t="shared" si="69"/>
        <v>2021Jan</v>
      </c>
    </row>
    <row r="2194" spans="1:14" x14ac:dyDescent="0.3">
      <c r="A2194" s="4">
        <v>44224</v>
      </c>
      <c r="B2194" t="s">
        <v>416</v>
      </c>
      <c r="C2194" t="s">
        <v>21</v>
      </c>
      <c r="D2194" t="s">
        <v>612</v>
      </c>
      <c r="E2194" t="s">
        <v>23</v>
      </c>
      <c r="F2194" t="s">
        <v>24</v>
      </c>
      <c r="G2194" t="s">
        <v>103</v>
      </c>
      <c r="H2194" t="s">
        <v>26</v>
      </c>
      <c r="I2194">
        <v>2295</v>
      </c>
      <c r="J2194">
        <v>2</v>
      </c>
      <c r="K2194">
        <v>4590</v>
      </c>
      <c r="L2194" s="5">
        <v>0.01</v>
      </c>
      <c r="M2194">
        <f t="shared" si="68"/>
        <v>2021</v>
      </c>
      <c r="N2194" s="4" t="str">
        <f t="shared" si="69"/>
        <v>2021Jan</v>
      </c>
    </row>
    <row r="2195" spans="1:14" x14ac:dyDescent="0.3">
      <c r="A2195" s="4">
        <v>44224</v>
      </c>
      <c r="B2195" t="s">
        <v>423</v>
      </c>
      <c r="C2195" t="s">
        <v>15</v>
      </c>
      <c r="D2195" t="s">
        <v>648</v>
      </c>
      <c r="E2195" t="s">
        <v>17</v>
      </c>
      <c r="F2195" t="s">
        <v>431</v>
      </c>
      <c r="G2195" t="s">
        <v>453</v>
      </c>
      <c r="H2195" t="s">
        <v>125</v>
      </c>
      <c r="I2195">
        <v>1004</v>
      </c>
      <c r="J2195">
        <v>1</v>
      </c>
      <c r="K2195">
        <v>1004</v>
      </c>
      <c r="L2195" s="5">
        <v>0.05</v>
      </c>
      <c r="M2195">
        <f t="shared" si="68"/>
        <v>2021</v>
      </c>
      <c r="N2195" s="4" t="str">
        <f t="shared" si="69"/>
        <v>2021Jan</v>
      </c>
    </row>
    <row r="2196" spans="1:14" x14ac:dyDescent="0.3">
      <c r="A2196" s="4">
        <v>44224</v>
      </c>
      <c r="B2196" t="s">
        <v>14</v>
      </c>
      <c r="C2196" t="s">
        <v>15</v>
      </c>
      <c r="D2196" t="s">
        <v>168</v>
      </c>
      <c r="E2196" t="s">
        <v>62</v>
      </c>
      <c r="F2196" t="s">
        <v>418</v>
      </c>
      <c r="G2196" t="s">
        <v>419</v>
      </c>
      <c r="I2196">
        <v>120</v>
      </c>
      <c r="J2196">
        <v>6</v>
      </c>
      <c r="K2196">
        <v>720</v>
      </c>
      <c r="L2196" s="5">
        <v>0.05</v>
      </c>
      <c r="M2196">
        <f t="shared" si="68"/>
        <v>2021</v>
      </c>
      <c r="N2196" s="4" t="str">
        <f t="shared" si="69"/>
        <v>2021Jan</v>
      </c>
    </row>
    <row r="2197" spans="1:14" x14ac:dyDescent="0.3">
      <c r="A2197" s="4">
        <v>44225</v>
      </c>
      <c r="B2197" t="s">
        <v>89</v>
      </c>
      <c r="C2197" t="s">
        <v>15</v>
      </c>
      <c r="D2197" t="s">
        <v>180</v>
      </c>
      <c r="E2197" t="s">
        <v>50</v>
      </c>
      <c r="F2197" t="s">
        <v>55</v>
      </c>
      <c r="G2197" t="s">
        <v>56</v>
      </c>
      <c r="H2197" t="s">
        <v>53</v>
      </c>
      <c r="I2197">
        <v>50</v>
      </c>
      <c r="J2197">
        <v>2</v>
      </c>
      <c r="K2197">
        <v>100</v>
      </c>
      <c r="L2197" s="5">
        <v>0.05</v>
      </c>
      <c r="M2197">
        <f t="shared" si="68"/>
        <v>2021</v>
      </c>
      <c r="N2197" s="4" t="str">
        <f t="shared" si="69"/>
        <v>2021Jan</v>
      </c>
    </row>
    <row r="2198" spans="1:14" x14ac:dyDescent="0.3">
      <c r="A2198" s="4">
        <v>44225</v>
      </c>
      <c r="B2198" t="s">
        <v>14</v>
      </c>
      <c r="C2198" t="s">
        <v>15</v>
      </c>
      <c r="D2198" t="s">
        <v>274</v>
      </c>
      <c r="E2198" t="s">
        <v>17</v>
      </c>
      <c r="F2198" t="s">
        <v>32</v>
      </c>
      <c r="G2198" t="s">
        <v>47</v>
      </c>
      <c r="H2198" t="s">
        <v>26</v>
      </c>
      <c r="I2198">
        <v>1350</v>
      </c>
      <c r="J2198">
        <v>3</v>
      </c>
      <c r="K2198">
        <v>4050</v>
      </c>
      <c r="L2198" s="5">
        <v>0.05</v>
      </c>
      <c r="M2198">
        <f t="shared" si="68"/>
        <v>2021</v>
      </c>
      <c r="N2198" s="4" t="str">
        <f t="shared" si="69"/>
        <v>2021Jan</v>
      </c>
    </row>
    <row r="2199" spans="1:14" x14ac:dyDescent="0.3">
      <c r="A2199" s="4">
        <v>44225</v>
      </c>
      <c r="B2199" t="s">
        <v>34</v>
      </c>
      <c r="C2199" t="s">
        <v>21</v>
      </c>
      <c r="D2199" t="s">
        <v>645</v>
      </c>
      <c r="E2199" t="s">
        <v>17</v>
      </c>
      <c r="F2199" t="s">
        <v>431</v>
      </c>
      <c r="G2199" t="s">
        <v>453</v>
      </c>
      <c r="H2199" t="s">
        <v>20</v>
      </c>
      <c r="I2199">
        <v>1004</v>
      </c>
      <c r="J2199">
        <v>12</v>
      </c>
      <c r="K2199">
        <v>12048</v>
      </c>
      <c r="L2199" s="5">
        <v>0.24</v>
      </c>
      <c r="M2199">
        <f t="shared" si="68"/>
        <v>2021</v>
      </c>
      <c r="N2199" s="4" t="str">
        <f t="shared" si="69"/>
        <v>2021Jan</v>
      </c>
    </row>
    <row r="2200" spans="1:14" x14ac:dyDescent="0.3">
      <c r="A2200" s="4">
        <v>44225</v>
      </c>
      <c r="B2200" t="s">
        <v>423</v>
      </c>
      <c r="C2200" t="s">
        <v>15</v>
      </c>
      <c r="D2200" t="s">
        <v>625</v>
      </c>
      <c r="E2200" t="s">
        <v>62</v>
      </c>
      <c r="F2200" t="s">
        <v>63</v>
      </c>
      <c r="G2200" t="s">
        <v>64</v>
      </c>
      <c r="H2200" t="s">
        <v>30</v>
      </c>
      <c r="I2200">
        <v>35</v>
      </c>
      <c r="J2200">
        <v>6</v>
      </c>
      <c r="K2200">
        <v>210</v>
      </c>
      <c r="L2200" s="5">
        <v>0.05</v>
      </c>
      <c r="M2200">
        <f t="shared" si="68"/>
        <v>2021</v>
      </c>
      <c r="N2200" s="4" t="str">
        <f t="shared" si="69"/>
        <v>2021Jan</v>
      </c>
    </row>
    <row r="2201" spans="1:14" x14ac:dyDescent="0.3">
      <c r="A2201" s="4">
        <v>44225</v>
      </c>
      <c r="B2201" t="s">
        <v>14</v>
      </c>
      <c r="C2201" t="s">
        <v>15</v>
      </c>
      <c r="D2201" t="s">
        <v>306</v>
      </c>
      <c r="E2201" t="s">
        <v>50</v>
      </c>
      <c r="F2201" t="s">
        <v>257</v>
      </c>
      <c r="G2201" t="s">
        <v>411</v>
      </c>
      <c r="H2201" t="s">
        <v>259</v>
      </c>
      <c r="I2201">
        <v>9</v>
      </c>
      <c r="J2201">
        <v>17</v>
      </c>
      <c r="K2201">
        <v>153</v>
      </c>
      <c r="L2201" s="5">
        <v>0.05</v>
      </c>
      <c r="M2201">
        <f t="shared" si="68"/>
        <v>2021</v>
      </c>
      <c r="N2201" s="4" t="str">
        <f t="shared" si="69"/>
        <v>2021Jan</v>
      </c>
    </row>
    <row r="2202" spans="1:14" x14ac:dyDescent="0.3">
      <c r="A2202" s="4">
        <v>44225</v>
      </c>
      <c r="B2202" t="s">
        <v>14</v>
      </c>
      <c r="C2202" t="s">
        <v>15</v>
      </c>
      <c r="D2202" t="s">
        <v>637</v>
      </c>
      <c r="E2202" t="s">
        <v>62</v>
      </c>
      <c r="F2202" t="s">
        <v>63</v>
      </c>
      <c r="G2202" t="s">
        <v>64</v>
      </c>
      <c r="H2202" t="s">
        <v>26</v>
      </c>
      <c r="I2202">
        <v>35</v>
      </c>
      <c r="J2202">
        <v>3</v>
      </c>
      <c r="K2202">
        <v>105</v>
      </c>
      <c r="L2202" s="5">
        <v>0.05</v>
      </c>
      <c r="M2202">
        <f t="shared" si="68"/>
        <v>2021</v>
      </c>
      <c r="N2202" s="4" t="str">
        <f t="shared" si="69"/>
        <v>2021Jan</v>
      </c>
    </row>
    <row r="2203" spans="1:14" x14ac:dyDescent="0.3">
      <c r="A2203" s="4">
        <v>44225</v>
      </c>
      <c r="B2203" t="s">
        <v>34</v>
      </c>
      <c r="C2203" t="s">
        <v>21</v>
      </c>
      <c r="D2203" t="s">
        <v>641</v>
      </c>
      <c r="E2203" t="s">
        <v>50</v>
      </c>
      <c r="F2203" t="s">
        <v>257</v>
      </c>
      <c r="G2203" t="s">
        <v>411</v>
      </c>
      <c r="H2203" t="s">
        <v>259</v>
      </c>
      <c r="I2203">
        <v>9</v>
      </c>
      <c r="J2203">
        <v>3</v>
      </c>
      <c r="K2203">
        <v>27</v>
      </c>
      <c r="L2203" s="5">
        <v>0.24</v>
      </c>
      <c r="M2203">
        <f t="shared" si="68"/>
        <v>2021</v>
      </c>
      <c r="N2203" s="4" t="str">
        <f t="shared" si="69"/>
        <v>2021Jan</v>
      </c>
    </row>
    <row r="2204" spans="1:14" x14ac:dyDescent="0.3">
      <c r="A2204" s="4">
        <v>44225</v>
      </c>
      <c r="B2204" t="s">
        <v>14</v>
      </c>
      <c r="C2204" t="s">
        <v>15</v>
      </c>
      <c r="D2204" t="s">
        <v>649</v>
      </c>
      <c r="E2204" t="s">
        <v>50</v>
      </c>
      <c r="F2204" t="s">
        <v>51</v>
      </c>
      <c r="G2204" t="s">
        <v>52</v>
      </c>
      <c r="H2204" t="s">
        <v>53</v>
      </c>
      <c r="I2204">
        <v>9</v>
      </c>
      <c r="J2204">
        <v>1</v>
      </c>
      <c r="K2204">
        <v>9</v>
      </c>
      <c r="L2204" s="5">
        <v>0.05</v>
      </c>
      <c r="M2204">
        <f t="shared" si="68"/>
        <v>2021</v>
      </c>
      <c r="N2204" s="4" t="str">
        <f t="shared" si="69"/>
        <v>2021Jan</v>
      </c>
    </row>
    <row r="2205" spans="1:14" x14ac:dyDescent="0.3">
      <c r="A2205" s="4">
        <v>44226</v>
      </c>
      <c r="B2205" t="s">
        <v>14</v>
      </c>
      <c r="C2205" t="s">
        <v>15</v>
      </c>
      <c r="D2205" t="s">
        <v>126</v>
      </c>
      <c r="E2205" t="s">
        <v>62</v>
      </c>
      <c r="F2205" t="s">
        <v>63</v>
      </c>
      <c r="G2205" t="s">
        <v>64</v>
      </c>
      <c r="H2205" t="s">
        <v>30</v>
      </c>
      <c r="I2205">
        <v>35</v>
      </c>
      <c r="J2205">
        <v>3</v>
      </c>
      <c r="K2205">
        <v>105</v>
      </c>
      <c r="L2205" s="5">
        <v>0.05</v>
      </c>
      <c r="M2205">
        <f t="shared" si="68"/>
        <v>2021</v>
      </c>
      <c r="N2205" s="4" t="str">
        <f t="shared" si="69"/>
        <v>2021Jan</v>
      </c>
    </row>
    <row r="2206" spans="1:14" x14ac:dyDescent="0.3">
      <c r="A2206" s="4">
        <v>44226</v>
      </c>
      <c r="B2206" t="s">
        <v>38</v>
      </c>
      <c r="C2206" t="s">
        <v>21</v>
      </c>
      <c r="D2206" t="s">
        <v>179</v>
      </c>
      <c r="E2206" t="s">
        <v>17</v>
      </c>
      <c r="F2206" t="s">
        <v>32</v>
      </c>
      <c r="G2206" t="s">
        <v>33</v>
      </c>
      <c r="H2206" t="s">
        <v>15</v>
      </c>
      <c r="I2206">
        <v>364</v>
      </c>
      <c r="J2206">
        <v>1</v>
      </c>
      <c r="K2206">
        <v>364</v>
      </c>
      <c r="L2206" s="5">
        <v>0.02</v>
      </c>
      <c r="M2206">
        <f t="shared" si="68"/>
        <v>2021</v>
      </c>
      <c r="N2206" s="4" t="str">
        <f t="shared" si="69"/>
        <v>2021Jan</v>
      </c>
    </row>
    <row r="2207" spans="1:14" x14ac:dyDescent="0.3">
      <c r="A2207" s="4">
        <v>44228</v>
      </c>
      <c r="B2207" t="s">
        <v>14</v>
      </c>
      <c r="C2207" t="s">
        <v>21</v>
      </c>
      <c r="D2207" t="s">
        <v>294</v>
      </c>
      <c r="E2207" t="s">
        <v>23</v>
      </c>
      <c r="F2207" t="s">
        <v>28</v>
      </c>
      <c r="G2207" t="s">
        <v>29</v>
      </c>
      <c r="H2207" t="s">
        <v>30</v>
      </c>
      <c r="I2207">
        <v>783</v>
      </c>
      <c r="J2207">
        <v>7</v>
      </c>
      <c r="K2207">
        <v>5481</v>
      </c>
      <c r="L2207" s="5">
        <v>0.12</v>
      </c>
      <c r="M2207">
        <f t="shared" si="68"/>
        <v>2021</v>
      </c>
      <c r="N2207" s="4" t="str">
        <f t="shared" si="69"/>
        <v>2021Feb</v>
      </c>
    </row>
    <row r="2208" spans="1:14" x14ac:dyDescent="0.3">
      <c r="A2208" s="4">
        <v>44228</v>
      </c>
      <c r="B2208" t="s">
        <v>14</v>
      </c>
      <c r="C2208" t="s">
        <v>48</v>
      </c>
      <c r="D2208" t="s">
        <v>659</v>
      </c>
      <c r="E2208" t="s">
        <v>23</v>
      </c>
      <c r="F2208" t="s">
        <v>447</v>
      </c>
      <c r="G2208" t="s">
        <v>468</v>
      </c>
      <c r="H2208" t="s">
        <v>125</v>
      </c>
      <c r="I2208">
        <v>1215</v>
      </c>
      <c r="J2208">
        <v>4</v>
      </c>
      <c r="K2208">
        <v>4860</v>
      </c>
      <c r="L2208" s="5">
        <v>0.15</v>
      </c>
      <c r="M2208">
        <f t="shared" si="68"/>
        <v>2021</v>
      </c>
      <c r="N2208" s="4" t="str">
        <f t="shared" si="69"/>
        <v>2021Feb</v>
      </c>
    </row>
    <row r="2209" spans="1:14" x14ac:dyDescent="0.3">
      <c r="A2209" s="4">
        <v>44228</v>
      </c>
      <c r="B2209" t="s">
        <v>14</v>
      </c>
      <c r="C2209" t="s">
        <v>21</v>
      </c>
      <c r="D2209" t="s">
        <v>652</v>
      </c>
      <c r="E2209" t="s">
        <v>17</v>
      </c>
      <c r="F2209" t="s">
        <v>431</v>
      </c>
      <c r="G2209" t="s">
        <v>453</v>
      </c>
      <c r="H2209" t="s">
        <v>20</v>
      </c>
      <c r="I2209">
        <v>1004</v>
      </c>
      <c r="J2209">
        <v>6</v>
      </c>
      <c r="K2209">
        <v>6024</v>
      </c>
      <c r="L2209" s="5">
        <v>0.12</v>
      </c>
      <c r="M2209">
        <f t="shared" si="68"/>
        <v>2021</v>
      </c>
      <c r="N2209" s="4" t="str">
        <f t="shared" si="69"/>
        <v>2021Feb</v>
      </c>
    </row>
    <row r="2210" spans="1:14" x14ac:dyDescent="0.3">
      <c r="A2210" s="4">
        <v>44228</v>
      </c>
      <c r="B2210" t="s">
        <v>38</v>
      </c>
      <c r="C2210" t="s">
        <v>15</v>
      </c>
      <c r="D2210" t="s">
        <v>638</v>
      </c>
      <c r="E2210" t="s">
        <v>50</v>
      </c>
      <c r="F2210" t="s">
        <v>55</v>
      </c>
      <c r="G2210" t="s">
        <v>56</v>
      </c>
      <c r="H2210" t="s">
        <v>53</v>
      </c>
      <c r="I2210">
        <v>50</v>
      </c>
      <c r="J2210">
        <v>12</v>
      </c>
      <c r="K2210">
        <v>600</v>
      </c>
      <c r="L2210" s="5">
        <v>0</v>
      </c>
      <c r="M2210">
        <f t="shared" si="68"/>
        <v>2021</v>
      </c>
      <c r="N2210" s="4" t="str">
        <f t="shared" si="69"/>
        <v>2021Feb</v>
      </c>
    </row>
    <row r="2211" spans="1:14" x14ac:dyDescent="0.3">
      <c r="A2211" s="4">
        <v>44228</v>
      </c>
      <c r="B2211" t="s">
        <v>38</v>
      </c>
      <c r="C2211" t="s">
        <v>48</v>
      </c>
      <c r="D2211" t="s">
        <v>519</v>
      </c>
      <c r="E2211" t="s">
        <v>62</v>
      </c>
      <c r="F2211" t="s">
        <v>418</v>
      </c>
      <c r="G2211" t="s">
        <v>419</v>
      </c>
      <c r="I2211">
        <v>120</v>
      </c>
      <c r="J2211">
        <v>4</v>
      </c>
      <c r="K2211">
        <v>480</v>
      </c>
      <c r="L2211" s="5">
        <v>0.08</v>
      </c>
      <c r="M2211">
        <f t="shared" si="68"/>
        <v>2021</v>
      </c>
      <c r="N2211" s="4" t="str">
        <f t="shared" si="69"/>
        <v>2021Feb</v>
      </c>
    </row>
    <row r="2212" spans="1:14" x14ac:dyDescent="0.3">
      <c r="A2212" s="4">
        <v>44228</v>
      </c>
      <c r="B2212" t="s">
        <v>14</v>
      </c>
      <c r="C2212" t="s">
        <v>15</v>
      </c>
      <c r="D2212" t="s">
        <v>147</v>
      </c>
      <c r="E2212" t="s">
        <v>17</v>
      </c>
      <c r="F2212" t="s">
        <v>426</v>
      </c>
      <c r="G2212" t="s">
        <v>488</v>
      </c>
      <c r="H2212" t="s">
        <v>428</v>
      </c>
      <c r="I2212">
        <v>81</v>
      </c>
      <c r="J2212">
        <v>1</v>
      </c>
      <c r="K2212">
        <v>81</v>
      </c>
      <c r="L2212" s="5">
        <v>0.05</v>
      </c>
      <c r="M2212">
        <f t="shared" si="68"/>
        <v>2021</v>
      </c>
      <c r="N2212" s="4" t="str">
        <f t="shared" si="69"/>
        <v>2021Feb</v>
      </c>
    </row>
    <row r="2213" spans="1:14" x14ac:dyDescent="0.3">
      <c r="A2213" s="4">
        <v>44228</v>
      </c>
      <c r="B2213" t="s">
        <v>38</v>
      </c>
      <c r="C2213" t="s">
        <v>48</v>
      </c>
      <c r="D2213" t="s">
        <v>361</v>
      </c>
      <c r="E2213" t="s">
        <v>50</v>
      </c>
      <c r="F2213" t="s">
        <v>257</v>
      </c>
      <c r="G2213" t="s">
        <v>411</v>
      </c>
      <c r="H2213" t="s">
        <v>259</v>
      </c>
      <c r="I2213">
        <v>9</v>
      </c>
      <c r="J2213">
        <v>8</v>
      </c>
      <c r="K2213">
        <v>72</v>
      </c>
      <c r="L2213" s="5">
        <v>0.08</v>
      </c>
      <c r="M2213">
        <f t="shared" si="68"/>
        <v>2021</v>
      </c>
      <c r="N2213" s="4" t="str">
        <f t="shared" si="69"/>
        <v>2021Feb</v>
      </c>
    </row>
    <row r="2214" spans="1:14" x14ac:dyDescent="0.3">
      <c r="A2214" s="4">
        <v>44228</v>
      </c>
      <c r="B2214" t="s">
        <v>38</v>
      </c>
      <c r="C2214" t="s">
        <v>15</v>
      </c>
      <c r="D2214" t="s">
        <v>213</v>
      </c>
      <c r="E2214" t="s">
        <v>17</v>
      </c>
      <c r="F2214" t="s">
        <v>426</v>
      </c>
      <c r="G2214" t="s">
        <v>479</v>
      </c>
      <c r="H2214" t="s">
        <v>428</v>
      </c>
      <c r="I2214">
        <v>40</v>
      </c>
      <c r="J2214">
        <v>1</v>
      </c>
      <c r="K2214">
        <v>40</v>
      </c>
      <c r="L2214" s="5">
        <v>0</v>
      </c>
      <c r="M2214">
        <f t="shared" si="68"/>
        <v>2021</v>
      </c>
      <c r="N2214" s="4" t="str">
        <f t="shared" si="69"/>
        <v>2021Feb</v>
      </c>
    </row>
    <row r="2215" spans="1:14" x14ac:dyDescent="0.3">
      <c r="A2215" s="4">
        <v>44228</v>
      </c>
      <c r="B2215" t="s">
        <v>38</v>
      </c>
      <c r="C2215" t="s">
        <v>15</v>
      </c>
      <c r="D2215" t="s">
        <v>213</v>
      </c>
      <c r="E2215" t="s">
        <v>50</v>
      </c>
      <c r="F2215" t="s">
        <v>58</v>
      </c>
      <c r="G2215" t="s">
        <v>455</v>
      </c>
      <c r="H2215" t="s">
        <v>26</v>
      </c>
      <c r="I2215">
        <v>70</v>
      </c>
      <c r="J2215">
        <v>14</v>
      </c>
      <c r="K2215">
        <v>980</v>
      </c>
      <c r="L2215" s="5">
        <v>0</v>
      </c>
      <c r="M2215">
        <f t="shared" si="68"/>
        <v>2021</v>
      </c>
      <c r="N2215" s="4" t="str">
        <f t="shared" si="69"/>
        <v>2021Feb</v>
      </c>
    </row>
    <row r="2216" spans="1:14" x14ac:dyDescent="0.3">
      <c r="A2216" s="4">
        <v>44229</v>
      </c>
      <c r="B2216" t="s">
        <v>38</v>
      </c>
      <c r="C2216" t="s">
        <v>21</v>
      </c>
      <c r="D2216" t="s">
        <v>305</v>
      </c>
      <c r="E2216" t="s">
        <v>62</v>
      </c>
      <c r="F2216" t="s">
        <v>418</v>
      </c>
      <c r="G2216" t="s">
        <v>419</v>
      </c>
      <c r="I2216">
        <v>120</v>
      </c>
      <c r="J2216">
        <v>4</v>
      </c>
      <c r="K2216">
        <v>480</v>
      </c>
      <c r="L2216" s="5">
        <v>0.02</v>
      </c>
      <c r="M2216">
        <f t="shared" si="68"/>
        <v>2021</v>
      </c>
      <c r="N2216" s="4" t="str">
        <f t="shared" si="69"/>
        <v>2021Feb</v>
      </c>
    </row>
    <row r="2217" spans="1:14" x14ac:dyDescent="0.3">
      <c r="A2217" s="4">
        <v>44229</v>
      </c>
      <c r="B2217" t="s">
        <v>14</v>
      </c>
      <c r="C2217" t="s">
        <v>15</v>
      </c>
      <c r="D2217" t="s">
        <v>615</v>
      </c>
      <c r="E2217" t="s">
        <v>23</v>
      </c>
      <c r="F2217" t="s">
        <v>447</v>
      </c>
      <c r="G2217" t="s">
        <v>451</v>
      </c>
      <c r="H2217" t="s">
        <v>20</v>
      </c>
      <c r="I2217">
        <v>742</v>
      </c>
      <c r="J2217">
        <v>1</v>
      </c>
      <c r="K2217">
        <v>742</v>
      </c>
      <c r="L2217" s="5">
        <v>0.05</v>
      </c>
      <c r="M2217">
        <f t="shared" si="68"/>
        <v>2021</v>
      </c>
      <c r="N2217" s="4" t="str">
        <f t="shared" si="69"/>
        <v>2021Feb</v>
      </c>
    </row>
    <row r="2218" spans="1:14" x14ac:dyDescent="0.3">
      <c r="A2218" s="4">
        <v>44229</v>
      </c>
      <c r="B2218" t="s">
        <v>14</v>
      </c>
      <c r="C2218" t="s">
        <v>15</v>
      </c>
      <c r="D2218" t="s">
        <v>660</v>
      </c>
      <c r="E2218" t="s">
        <v>23</v>
      </c>
      <c r="F2218" t="s">
        <v>447</v>
      </c>
      <c r="G2218" t="s">
        <v>448</v>
      </c>
      <c r="H2218" t="s">
        <v>20</v>
      </c>
      <c r="I2218">
        <v>2384</v>
      </c>
      <c r="J2218">
        <v>1</v>
      </c>
      <c r="K2218">
        <v>2384</v>
      </c>
      <c r="L2218" s="5">
        <v>0.05</v>
      </c>
      <c r="M2218">
        <f t="shared" si="68"/>
        <v>2021</v>
      </c>
      <c r="N2218" s="4" t="str">
        <f t="shared" si="69"/>
        <v>2021Feb</v>
      </c>
    </row>
    <row r="2219" spans="1:14" x14ac:dyDescent="0.3">
      <c r="A2219" s="4">
        <v>44229</v>
      </c>
      <c r="B2219" t="s">
        <v>38</v>
      </c>
      <c r="C2219" t="s">
        <v>15</v>
      </c>
      <c r="D2219" t="s">
        <v>110</v>
      </c>
      <c r="E2219" t="s">
        <v>50</v>
      </c>
      <c r="F2219" t="s">
        <v>58</v>
      </c>
      <c r="G2219" t="s">
        <v>455</v>
      </c>
      <c r="H2219" t="s">
        <v>26</v>
      </c>
      <c r="I2219">
        <v>70</v>
      </c>
      <c r="J2219">
        <v>2</v>
      </c>
      <c r="K2219">
        <v>140</v>
      </c>
      <c r="L2219" s="5">
        <v>0</v>
      </c>
      <c r="M2219">
        <f t="shared" si="68"/>
        <v>2021</v>
      </c>
      <c r="N2219" s="4" t="str">
        <f t="shared" si="69"/>
        <v>2021Feb</v>
      </c>
    </row>
    <row r="2220" spans="1:14" x14ac:dyDescent="0.3">
      <c r="A2220" s="4">
        <v>44229</v>
      </c>
      <c r="B2220" t="s">
        <v>14</v>
      </c>
      <c r="C2220" t="s">
        <v>15</v>
      </c>
      <c r="D2220" t="s">
        <v>661</v>
      </c>
      <c r="E2220" t="s">
        <v>23</v>
      </c>
      <c r="F2220" t="s">
        <v>447</v>
      </c>
      <c r="G2220" t="s">
        <v>448</v>
      </c>
      <c r="H2220" t="s">
        <v>125</v>
      </c>
      <c r="I2220">
        <v>2384</v>
      </c>
      <c r="J2220">
        <v>1</v>
      </c>
      <c r="K2220">
        <v>2384</v>
      </c>
      <c r="L2220" s="5">
        <v>0.05</v>
      </c>
      <c r="M2220">
        <f t="shared" si="68"/>
        <v>2021</v>
      </c>
      <c r="N2220" s="4" t="str">
        <f t="shared" si="69"/>
        <v>2021Feb</v>
      </c>
    </row>
    <row r="2221" spans="1:14" x14ac:dyDescent="0.3">
      <c r="A2221" s="4">
        <v>44229</v>
      </c>
      <c r="B2221" t="s">
        <v>423</v>
      </c>
      <c r="C2221" t="s">
        <v>21</v>
      </c>
      <c r="D2221" t="s">
        <v>662</v>
      </c>
      <c r="E2221" t="s">
        <v>23</v>
      </c>
      <c r="F2221" t="s">
        <v>447</v>
      </c>
      <c r="G2221" t="s">
        <v>448</v>
      </c>
      <c r="H2221" t="s">
        <v>125</v>
      </c>
      <c r="I2221">
        <v>2384</v>
      </c>
      <c r="J2221">
        <v>1</v>
      </c>
      <c r="K2221">
        <v>2384</v>
      </c>
      <c r="L2221" s="5">
        <v>0.12</v>
      </c>
      <c r="M2221">
        <f t="shared" si="68"/>
        <v>2021</v>
      </c>
      <c r="N2221" s="4" t="str">
        <f t="shared" si="69"/>
        <v>2021Feb</v>
      </c>
    </row>
    <row r="2222" spans="1:14" x14ac:dyDescent="0.3">
      <c r="A2222" s="4">
        <v>44230</v>
      </c>
      <c r="B2222" t="s">
        <v>38</v>
      </c>
      <c r="C2222" t="s">
        <v>21</v>
      </c>
      <c r="D2222" t="s">
        <v>159</v>
      </c>
      <c r="E2222" t="s">
        <v>17</v>
      </c>
      <c r="F2222" t="s">
        <v>32</v>
      </c>
      <c r="G2222" t="s">
        <v>33</v>
      </c>
      <c r="H2222" t="s">
        <v>26</v>
      </c>
      <c r="I2222">
        <v>349</v>
      </c>
      <c r="J2222">
        <v>2</v>
      </c>
      <c r="K2222">
        <v>698</v>
      </c>
      <c r="L2222" s="5">
        <v>0.02</v>
      </c>
      <c r="M2222">
        <f t="shared" si="68"/>
        <v>2021</v>
      </c>
      <c r="N2222" s="4" t="str">
        <f t="shared" si="69"/>
        <v>2021Feb</v>
      </c>
    </row>
    <row r="2223" spans="1:14" x14ac:dyDescent="0.3">
      <c r="A2223" s="4">
        <v>44230</v>
      </c>
      <c r="B2223" t="s">
        <v>38</v>
      </c>
      <c r="C2223" t="s">
        <v>48</v>
      </c>
      <c r="D2223" t="s">
        <v>388</v>
      </c>
      <c r="E2223" t="s">
        <v>62</v>
      </c>
      <c r="F2223" t="s">
        <v>63</v>
      </c>
      <c r="G2223" t="s">
        <v>64</v>
      </c>
      <c r="H2223" t="s">
        <v>26</v>
      </c>
      <c r="I2223">
        <v>35</v>
      </c>
      <c r="J2223">
        <v>2</v>
      </c>
      <c r="K2223">
        <v>70</v>
      </c>
      <c r="L2223" s="5">
        <v>0.08</v>
      </c>
      <c r="M2223">
        <f t="shared" si="68"/>
        <v>2021</v>
      </c>
      <c r="N2223" s="4" t="str">
        <f t="shared" si="69"/>
        <v>2021Feb</v>
      </c>
    </row>
    <row r="2224" spans="1:14" x14ac:dyDescent="0.3">
      <c r="A2224" s="4">
        <v>44230</v>
      </c>
      <c r="B2224" t="s">
        <v>89</v>
      </c>
      <c r="C2224" t="s">
        <v>21</v>
      </c>
      <c r="D2224" t="s">
        <v>663</v>
      </c>
      <c r="E2224" t="s">
        <v>50</v>
      </c>
      <c r="F2224" t="s">
        <v>55</v>
      </c>
      <c r="G2224" t="s">
        <v>56</v>
      </c>
      <c r="H2224" t="s">
        <v>53</v>
      </c>
      <c r="I2224">
        <v>50</v>
      </c>
      <c r="J2224">
        <v>2</v>
      </c>
      <c r="K2224">
        <v>100</v>
      </c>
      <c r="L2224" s="5">
        <v>0.1</v>
      </c>
      <c r="M2224">
        <f t="shared" si="68"/>
        <v>2021</v>
      </c>
      <c r="N2224" s="4" t="str">
        <f t="shared" si="69"/>
        <v>2021Feb</v>
      </c>
    </row>
    <row r="2225" spans="1:14" x14ac:dyDescent="0.3">
      <c r="A2225" s="4">
        <v>44230</v>
      </c>
      <c r="B2225" t="s">
        <v>14</v>
      </c>
      <c r="C2225" t="s">
        <v>48</v>
      </c>
      <c r="D2225" t="s">
        <v>165</v>
      </c>
      <c r="E2225" t="s">
        <v>50</v>
      </c>
      <c r="F2225" t="s">
        <v>257</v>
      </c>
      <c r="G2225" t="s">
        <v>411</v>
      </c>
      <c r="H2225" t="s">
        <v>259</v>
      </c>
      <c r="I2225">
        <v>9</v>
      </c>
      <c r="J2225">
        <v>6</v>
      </c>
      <c r="K2225">
        <v>54</v>
      </c>
      <c r="L2225" s="5">
        <v>0.15</v>
      </c>
      <c r="M2225">
        <f t="shared" si="68"/>
        <v>2021</v>
      </c>
      <c r="N2225" s="4" t="str">
        <f t="shared" si="69"/>
        <v>2021Feb</v>
      </c>
    </row>
    <row r="2226" spans="1:14" x14ac:dyDescent="0.3">
      <c r="A2226" s="4">
        <v>44230</v>
      </c>
      <c r="B2226" t="s">
        <v>14</v>
      </c>
      <c r="C2226" t="s">
        <v>21</v>
      </c>
      <c r="D2226" t="s">
        <v>203</v>
      </c>
      <c r="E2226" t="s">
        <v>50</v>
      </c>
      <c r="F2226" t="s">
        <v>58</v>
      </c>
      <c r="G2226" t="s">
        <v>455</v>
      </c>
      <c r="H2226" t="s">
        <v>26</v>
      </c>
      <c r="I2226">
        <v>70</v>
      </c>
      <c r="J2226">
        <v>5</v>
      </c>
      <c r="K2226">
        <v>350</v>
      </c>
      <c r="L2226" s="5">
        <v>0.12</v>
      </c>
      <c r="M2226">
        <f t="shared" si="68"/>
        <v>2021</v>
      </c>
      <c r="N2226" s="4" t="str">
        <f t="shared" si="69"/>
        <v>2021Feb</v>
      </c>
    </row>
    <row r="2227" spans="1:14" x14ac:dyDescent="0.3">
      <c r="A2227" s="4">
        <v>44230</v>
      </c>
      <c r="B2227" t="s">
        <v>423</v>
      </c>
      <c r="C2227" t="s">
        <v>15</v>
      </c>
      <c r="D2227" t="s">
        <v>642</v>
      </c>
      <c r="E2227" t="s">
        <v>17</v>
      </c>
      <c r="F2227" t="s">
        <v>32</v>
      </c>
      <c r="G2227" t="s">
        <v>47</v>
      </c>
      <c r="H2227" t="s">
        <v>26</v>
      </c>
      <c r="I2227">
        <v>1350</v>
      </c>
      <c r="J2227">
        <v>2</v>
      </c>
      <c r="K2227">
        <v>2700</v>
      </c>
      <c r="L2227" s="5">
        <v>0.05</v>
      </c>
      <c r="M2227">
        <f t="shared" si="68"/>
        <v>2021</v>
      </c>
      <c r="N2227" s="4" t="str">
        <f t="shared" si="69"/>
        <v>2021Feb</v>
      </c>
    </row>
    <row r="2228" spans="1:14" x14ac:dyDescent="0.3">
      <c r="A2228" s="4">
        <v>44231</v>
      </c>
      <c r="B2228" t="s">
        <v>14</v>
      </c>
      <c r="C2228" t="s">
        <v>21</v>
      </c>
      <c r="D2228" t="s">
        <v>189</v>
      </c>
      <c r="E2228" t="s">
        <v>50</v>
      </c>
      <c r="F2228" t="s">
        <v>51</v>
      </c>
      <c r="G2228" t="s">
        <v>52</v>
      </c>
      <c r="H2228" t="s">
        <v>53</v>
      </c>
      <c r="I2228">
        <v>9</v>
      </c>
      <c r="J2228">
        <v>15</v>
      </c>
      <c r="K2228">
        <v>135</v>
      </c>
      <c r="L2228" s="5">
        <v>0.12</v>
      </c>
      <c r="M2228">
        <f t="shared" si="68"/>
        <v>2021</v>
      </c>
      <c r="N2228" s="4" t="str">
        <f t="shared" si="69"/>
        <v>2021Feb</v>
      </c>
    </row>
    <row r="2229" spans="1:14" x14ac:dyDescent="0.3">
      <c r="A2229" s="4">
        <v>44231</v>
      </c>
      <c r="B2229" t="s">
        <v>89</v>
      </c>
      <c r="C2229" t="s">
        <v>21</v>
      </c>
      <c r="D2229" t="s">
        <v>157</v>
      </c>
      <c r="E2229" t="s">
        <v>17</v>
      </c>
      <c r="F2229" t="s">
        <v>426</v>
      </c>
      <c r="G2229" t="s">
        <v>427</v>
      </c>
      <c r="H2229" t="s">
        <v>428</v>
      </c>
      <c r="I2229">
        <v>81</v>
      </c>
      <c r="J2229">
        <v>3</v>
      </c>
      <c r="K2229">
        <v>243</v>
      </c>
      <c r="L2229" s="5">
        <v>0.1</v>
      </c>
      <c r="M2229">
        <f t="shared" si="68"/>
        <v>2021</v>
      </c>
      <c r="N2229" s="4" t="str">
        <f t="shared" si="69"/>
        <v>2021Feb</v>
      </c>
    </row>
    <row r="2230" spans="1:14" x14ac:dyDescent="0.3">
      <c r="A2230" s="4">
        <v>44231</v>
      </c>
      <c r="B2230" t="s">
        <v>14</v>
      </c>
      <c r="C2230" t="s">
        <v>21</v>
      </c>
      <c r="D2230" t="s">
        <v>224</v>
      </c>
      <c r="E2230" t="s">
        <v>17</v>
      </c>
      <c r="F2230" t="s">
        <v>426</v>
      </c>
      <c r="G2230" t="s">
        <v>427</v>
      </c>
      <c r="H2230" t="s">
        <v>428</v>
      </c>
      <c r="I2230">
        <v>81</v>
      </c>
      <c r="J2230">
        <v>2</v>
      </c>
      <c r="K2230">
        <v>162</v>
      </c>
      <c r="L2230" s="5">
        <v>0.12</v>
      </c>
      <c r="M2230">
        <f t="shared" si="68"/>
        <v>2021</v>
      </c>
      <c r="N2230" s="4" t="str">
        <f t="shared" si="69"/>
        <v>2021Feb</v>
      </c>
    </row>
    <row r="2231" spans="1:14" x14ac:dyDescent="0.3">
      <c r="A2231" s="4">
        <v>44231</v>
      </c>
      <c r="B2231" t="s">
        <v>14</v>
      </c>
      <c r="C2231" t="s">
        <v>15</v>
      </c>
      <c r="D2231" t="s">
        <v>172</v>
      </c>
      <c r="E2231" t="s">
        <v>17</v>
      </c>
      <c r="F2231" t="s">
        <v>426</v>
      </c>
      <c r="G2231" t="s">
        <v>454</v>
      </c>
      <c r="H2231" t="s">
        <v>428</v>
      </c>
      <c r="I2231">
        <v>40</v>
      </c>
      <c r="J2231">
        <v>2</v>
      </c>
      <c r="K2231">
        <v>80</v>
      </c>
      <c r="L2231" s="5">
        <v>0.05</v>
      </c>
      <c r="M2231">
        <f t="shared" si="68"/>
        <v>2021</v>
      </c>
      <c r="N2231" s="4" t="str">
        <f t="shared" si="69"/>
        <v>2021Feb</v>
      </c>
    </row>
    <row r="2232" spans="1:14" x14ac:dyDescent="0.3">
      <c r="A2232" s="4">
        <v>44232</v>
      </c>
      <c r="B2232" t="s">
        <v>423</v>
      </c>
      <c r="C2232" t="s">
        <v>15</v>
      </c>
      <c r="D2232" t="s">
        <v>642</v>
      </c>
      <c r="E2232" t="s">
        <v>23</v>
      </c>
      <c r="F2232" t="s">
        <v>24</v>
      </c>
      <c r="G2232" t="s">
        <v>458</v>
      </c>
      <c r="H2232" t="s">
        <v>15</v>
      </c>
      <c r="I2232">
        <v>565</v>
      </c>
      <c r="J2232">
        <v>1</v>
      </c>
      <c r="K2232">
        <v>565</v>
      </c>
      <c r="L2232" s="5">
        <v>0.05</v>
      </c>
      <c r="M2232">
        <f t="shared" si="68"/>
        <v>2021</v>
      </c>
      <c r="N2232" s="4" t="str">
        <f t="shared" si="69"/>
        <v>2021Feb</v>
      </c>
    </row>
    <row r="2233" spans="1:14" x14ac:dyDescent="0.3">
      <c r="A2233" s="4">
        <v>44232</v>
      </c>
      <c r="B2233" t="s">
        <v>89</v>
      </c>
      <c r="C2233" t="s">
        <v>15</v>
      </c>
      <c r="D2233" t="s">
        <v>664</v>
      </c>
      <c r="E2233" t="s">
        <v>17</v>
      </c>
      <c r="F2233" t="s">
        <v>431</v>
      </c>
      <c r="G2233" t="s">
        <v>432</v>
      </c>
      <c r="H2233" t="s">
        <v>125</v>
      </c>
      <c r="I2233">
        <v>333</v>
      </c>
      <c r="J2233">
        <v>1</v>
      </c>
      <c r="K2233">
        <v>333</v>
      </c>
      <c r="L2233" s="5">
        <v>0.05</v>
      </c>
      <c r="M2233">
        <f t="shared" si="68"/>
        <v>2021</v>
      </c>
      <c r="N2233" s="4" t="str">
        <f t="shared" si="69"/>
        <v>2021Feb</v>
      </c>
    </row>
    <row r="2234" spans="1:14" x14ac:dyDescent="0.3">
      <c r="A2234" s="4">
        <v>44233</v>
      </c>
      <c r="B2234" t="s">
        <v>14</v>
      </c>
      <c r="C2234" t="s">
        <v>21</v>
      </c>
      <c r="D2234" t="s">
        <v>591</v>
      </c>
      <c r="E2234" t="s">
        <v>23</v>
      </c>
      <c r="F2234" t="s">
        <v>28</v>
      </c>
      <c r="G2234" t="s">
        <v>29</v>
      </c>
      <c r="H2234" t="s">
        <v>30</v>
      </c>
      <c r="I2234">
        <v>783</v>
      </c>
      <c r="J2234">
        <v>2</v>
      </c>
      <c r="K2234">
        <v>1566</v>
      </c>
      <c r="L2234" s="5">
        <v>0.12</v>
      </c>
      <c r="M2234">
        <f t="shared" si="68"/>
        <v>2021</v>
      </c>
      <c r="N2234" s="4" t="str">
        <f t="shared" si="69"/>
        <v>2021Feb</v>
      </c>
    </row>
    <row r="2235" spans="1:14" x14ac:dyDescent="0.3">
      <c r="A2235" s="4">
        <v>44233</v>
      </c>
      <c r="B2235" t="s">
        <v>38</v>
      </c>
      <c r="C2235" t="s">
        <v>15</v>
      </c>
      <c r="D2235" t="s">
        <v>520</v>
      </c>
      <c r="E2235" t="s">
        <v>17</v>
      </c>
      <c r="F2235" t="s">
        <v>18</v>
      </c>
      <c r="G2235" t="s">
        <v>19</v>
      </c>
      <c r="H2235" t="s">
        <v>20</v>
      </c>
      <c r="I2235">
        <v>595</v>
      </c>
      <c r="J2235">
        <v>1</v>
      </c>
      <c r="K2235">
        <v>595</v>
      </c>
      <c r="L2235" s="5">
        <v>0</v>
      </c>
      <c r="M2235">
        <f t="shared" si="68"/>
        <v>2021</v>
      </c>
      <c r="N2235" s="4" t="str">
        <f t="shared" si="69"/>
        <v>2021Feb</v>
      </c>
    </row>
    <row r="2236" spans="1:14" x14ac:dyDescent="0.3">
      <c r="A2236" s="4">
        <v>44233</v>
      </c>
      <c r="B2236" t="s">
        <v>14</v>
      </c>
      <c r="C2236" t="s">
        <v>15</v>
      </c>
      <c r="D2236" t="s">
        <v>266</v>
      </c>
      <c r="E2236" t="s">
        <v>50</v>
      </c>
      <c r="F2236" t="s">
        <v>51</v>
      </c>
      <c r="G2236" t="s">
        <v>52</v>
      </c>
      <c r="H2236" t="s">
        <v>53</v>
      </c>
      <c r="I2236">
        <v>9</v>
      </c>
      <c r="J2236">
        <v>4</v>
      </c>
      <c r="K2236">
        <v>36</v>
      </c>
      <c r="L2236" s="5">
        <v>0.05</v>
      </c>
      <c r="M2236">
        <f t="shared" si="68"/>
        <v>2021</v>
      </c>
      <c r="N2236" s="4" t="str">
        <f t="shared" si="69"/>
        <v>2021Feb</v>
      </c>
    </row>
    <row r="2237" spans="1:14" x14ac:dyDescent="0.3">
      <c r="A2237" s="4">
        <v>44233</v>
      </c>
      <c r="B2237" t="s">
        <v>14</v>
      </c>
      <c r="C2237" t="s">
        <v>15</v>
      </c>
      <c r="D2237" t="s">
        <v>27</v>
      </c>
      <c r="E2237" t="s">
        <v>50</v>
      </c>
      <c r="F2237" t="s">
        <v>51</v>
      </c>
      <c r="G2237" t="s">
        <v>52</v>
      </c>
      <c r="H2237" t="s">
        <v>53</v>
      </c>
      <c r="I2237">
        <v>9</v>
      </c>
      <c r="J2237">
        <v>14</v>
      </c>
      <c r="K2237">
        <v>126</v>
      </c>
      <c r="L2237" s="5">
        <v>0.05</v>
      </c>
      <c r="M2237">
        <f t="shared" si="68"/>
        <v>2021</v>
      </c>
      <c r="N2237" s="4" t="str">
        <f t="shared" si="69"/>
        <v>2021Feb</v>
      </c>
    </row>
    <row r="2238" spans="1:14" x14ac:dyDescent="0.3">
      <c r="A2238" s="4">
        <v>44233</v>
      </c>
      <c r="B2238" t="s">
        <v>14</v>
      </c>
      <c r="C2238" t="s">
        <v>21</v>
      </c>
      <c r="D2238" t="s">
        <v>665</v>
      </c>
      <c r="E2238" t="s">
        <v>23</v>
      </c>
      <c r="F2238" t="s">
        <v>447</v>
      </c>
      <c r="G2238" t="s">
        <v>448</v>
      </c>
      <c r="H2238" t="s">
        <v>125</v>
      </c>
      <c r="I2238">
        <v>2384</v>
      </c>
      <c r="J2238">
        <v>1</v>
      </c>
      <c r="K2238">
        <v>2384</v>
      </c>
      <c r="L2238" s="5">
        <v>0.12</v>
      </c>
      <c r="M2238">
        <f t="shared" si="68"/>
        <v>2021</v>
      </c>
      <c r="N2238" s="4" t="str">
        <f t="shared" si="69"/>
        <v>2021Feb</v>
      </c>
    </row>
    <row r="2239" spans="1:14" x14ac:dyDescent="0.3">
      <c r="A2239" s="4">
        <v>44233</v>
      </c>
      <c r="B2239" t="s">
        <v>14</v>
      </c>
      <c r="C2239" t="s">
        <v>21</v>
      </c>
      <c r="D2239" t="s">
        <v>666</v>
      </c>
      <c r="E2239" t="s">
        <v>17</v>
      </c>
      <c r="F2239" t="s">
        <v>18</v>
      </c>
      <c r="G2239" t="s">
        <v>45</v>
      </c>
      <c r="H2239" t="s">
        <v>26</v>
      </c>
      <c r="I2239">
        <v>337</v>
      </c>
      <c r="J2239">
        <v>1</v>
      </c>
      <c r="K2239">
        <v>337</v>
      </c>
      <c r="L2239" s="5">
        <v>0.12</v>
      </c>
      <c r="M2239">
        <f t="shared" si="68"/>
        <v>2021</v>
      </c>
      <c r="N2239" s="4" t="str">
        <f t="shared" si="69"/>
        <v>2021Feb</v>
      </c>
    </row>
    <row r="2240" spans="1:14" x14ac:dyDescent="0.3">
      <c r="A2240" s="4">
        <v>44234</v>
      </c>
      <c r="B2240" t="s">
        <v>38</v>
      </c>
      <c r="C2240" t="s">
        <v>15</v>
      </c>
      <c r="D2240" t="s">
        <v>39</v>
      </c>
      <c r="E2240" t="s">
        <v>62</v>
      </c>
      <c r="F2240" t="s">
        <v>63</v>
      </c>
      <c r="G2240" t="s">
        <v>64</v>
      </c>
      <c r="H2240" t="s">
        <v>26</v>
      </c>
      <c r="I2240">
        <v>35</v>
      </c>
      <c r="J2240">
        <v>1</v>
      </c>
      <c r="K2240">
        <v>35</v>
      </c>
      <c r="L2240" s="5">
        <v>0</v>
      </c>
      <c r="M2240">
        <f t="shared" si="68"/>
        <v>2021</v>
      </c>
      <c r="N2240" s="4" t="str">
        <f t="shared" si="69"/>
        <v>2021Feb</v>
      </c>
    </row>
    <row r="2241" spans="1:14" x14ac:dyDescent="0.3">
      <c r="A2241" s="4">
        <v>44234</v>
      </c>
      <c r="B2241" t="s">
        <v>423</v>
      </c>
      <c r="C2241" t="s">
        <v>21</v>
      </c>
      <c r="D2241" t="s">
        <v>631</v>
      </c>
      <c r="E2241" t="s">
        <v>17</v>
      </c>
      <c r="F2241" t="s">
        <v>431</v>
      </c>
      <c r="G2241" t="s">
        <v>432</v>
      </c>
      <c r="H2241" t="s">
        <v>125</v>
      </c>
      <c r="I2241">
        <v>333</v>
      </c>
      <c r="J2241">
        <v>1</v>
      </c>
      <c r="K2241">
        <v>333</v>
      </c>
      <c r="L2241" s="5">
        <v>0.12</v>
      </c>
      <c r="M2241">
        <f t="shared" si="68"/>
        <v>2021</v>
      </c>
      <c r="N2241" s="4" t="str">
        <f t="shared" si="69"/>
        <v>2021Feb</v>
      </c>
    </row>
    <row r="2242" spans="1:14" x14ac:dyDescent="0.3">
      <c r="A2242" s="4">
        <v>44234</v>
      </c>
      <c r="B2242" t="s">
        <v>89</v>
      </c>
      <c r="C2242" t="s">
        <v>15</v>
      </c>
      <c r="D2242" t="s">
        <v>437</v>
      </c>
      <c r="E2242" t="s">
        <v>50</v>
      </c>
      <c r="F2242" t="s">
        <v>257</v>
      </c>
      <c r="G2242" t="s">
        <v>411</v>
      </c>
      <c r="H2242" t="s">
        <v>259</v>
      </c>
      <c r="I2242">
        <v>9</v>
      </c>
      <c r="J2242">
        <v>2</v>
      </c>
      <c r="K2242">
        <v>18</v>
      </c>
      <c r="L2242" s="5">
        <v>0.05</v>
      </c>
      <c r="M2242">
        <f t="shared" si="68"/>
        <v>2021</v>
      </c>
      <c r="N2242" s="4" t="str">
        <f t="shared" si="69"/>
        <v>2021Feb</v>
      </c>
    </row>
    <row r="2243" spans="1:14" x14ac:dyDescent="0.3">
      <c r="A2243" s="4">
        <v>44234</v>
      </c>
      <c r="B2243" t="s">
        <v>14</v>
      </c>
      <c r="C2243" t="s">
        <v>21</v>
      </c>
      <c r="D2243" t="s">
        <v>667</v>
      </c>
      <c r="E2243" t="s">
        <v>23</v>
      </c>
      <c r="F2243" t="s">
        <v>447</v>
      </c>
      <c r="G2243" t="s">
        <v>448</v>
      </c>
      <c r="H2243" t="s">
        <v>20</v>
      </c>
      <c r="I2243">
        <v>2384</v>
      </c>
      <c r="J2243">
        <v>5</v>
      </c>
      <c r="K2243">
        <v>11920</v>
      </c>
      <c r="L2243" s="5">
        <v>0.12</v>
      </c>
      <c r="M2243">
        <f t="shared" ref="M2243:M2306" si="70">YEAR(A2243)</f>
        <v>2021</v>
      </c>
      <c r="N2243" s="4" t="str">
        <f t="shared" ref="N2243:N2306" si="71">YEAR(A2243)&amp;TEXT(A2243,"mmm")</f>
        <v>2021Feb</v>
      </c>
    </row>
    <row r="2244" spans="1:14" x14ac:dyDescent="0.3">
      <c r="A2244" s="4">
        <v>44234</v>
      </c>
      <c r="B2244" t="s">
        <v>423</v>
      </c>
      <c r="C2244" t="s">
        <v>15</v>
      </c>
      <c r="D2244" t="s">
        <v>642</v>
      </c>
      <c r="E2244" t="s">
        <v>17</v>
      </c>
      <c r="F2244" t="s">
        <v>426</v>
      </c>
      <c r="G2244" t="s">
        <v>479</v>
      </c>
      <c r="H2244" t="s">
        <v>428</v>
      </c>
      <c r="I2244">
        <v>40</v>
      </c>
      <c r="J2244">
        <v>2</v>
      </c>
      <c r="K2244">
        <v>80</v>
      </c>
      <c r="L2244" s="5">
        <v>0.05</v>
      </c>
      <c r="M2244">
        <f t="shared" si="70"/>
        <v>2021</v>
      </c>
      <c r="N2244" s="4" t="str">
        <f t="shared" si="71"/>
        <v>2021Feb</v>
      </c>
    </row>
    <row r="2245" spans="1:14" x14ac:dyDescent="0.3">
      <c r="A2245" s="4">
        <v>44235</v>
      </c>
      <c r="B2245" t="s">
        <v>14</v>
      </c>
      <c r="C2245" t="s">
        <v>21</v>
      </c>
      <c r="D2245" t="s">
        <v>203</v>
      </c>
      <c r="E2245" t="s">
        <v>50</v>
      </c>
      <c r="F2245" t="s">
        <v>55</v>
      </c>
      <c r="G2245" t="s">
        <v>56</v>
      </c>
      <c r="H2245" t="s">
        <v>53</v>
      </c>
      <c r="I2245">
        <v>50</v>
      </c>
      <c r="J2245">
        <v>1</v>
      </c>
      <c r="K2245">
        <v>50</v>
      </c>
      <c r="L2245" s="5">
        <v>0.12</v>
      </c>
      <c r="M2245">
        <f t="shared" si="70"/>
        <v>2021</v>
      </c>
      <c r="N2245" s="4" t="str">
        <f t="shared" si="71"/>
        <v>2021Feb</v>
      </c>
    </row>
    <row r="2246" spans="1:14" x14ac:dyDescent="0.3">
      <c r="A2246" s="4">
        <v>44235</v>
      </c>
      <c r="B2246" t="s">
        <v>14</v>
      </c>
      <c r="C2246" t="s">
        <v>15</v>
      </c>
      <c r="D2246" t="s">
        <v>529</v>
      </c>
      <c r="E2246" t="s">
        <v>62</v>
      </c>
      <c r="F2246" t="s">
        <v>418</v>
      </c>
      <c r="G2246" t="s">
        <v>419</v>
      </c>
      <c r="I2246">
        <v>120</v>
      </c>
      <c r="J2246">
        <v>3</v>
      </c>
      <c r="K2246">
        <v>360</v>
      </c>
      <c r="L2246" s="5">
        <v>0.05</v>
      </c>
      <c r="M2246">
        <f t="shared" si="70"/>
        <v>2021</v>
      </c>
      <c r="N2246" s="4" t="str">
        <f t="shared" si="71"/>
        <v>2021Feb</v>
      </c>
    </row>
    <row r="2247" spans="1:14" x14ac:dyDescent="0.3">
      <c r="A2247" s="4">
        <v>44235</v>
      </c>
      <c r="B2247" t="s">
        <v>38</v>
      </c>
      <c r="C2247" t="s">
        <v>15</v>
      </c>
      <c r="D2247" t="s">
        <v>638</v>
      </c>
      <c r="E2247" t="s">
        <v>23</v>
      </c>
      <c r="F2247" t="s">
        <v>447</v>
      </c>
      <c r="G2247" t="s">
        <v>468</v>
      </c>
      <c r="H2247" t="s">
        <v>125</v>
      </c>
      <c r="I2247">
        <v>1215</v>
      </c>
      <c r="J2247">
        <v>2</v>
      </c>
      <c r="K2247">
        <v>2430</v>
      </c>
      <c r="L2247" s="5">
        <v>0</v>
      </c>
      <c r="M2247">
        <f t="shared" si="70"/>
        <v>2021</v>
      </c>
      <c r="N2247" s="4" t="str">
        <f t="shared" si="71"/>
        <v>2021Feb</v>
      </c>
    </row>
    <row r="2248" spans="1:14" x14ac:dyDescent="0.3">
      <c r="A2248" s="4">
        <v>44235</v>
      </c>
      <c r="B2248" t="s">
        <v>34</v>
      </c>
      <c r="C2248" t="s">
        <v>48</v>
      </c>
      <c r="D2248" t="s">
        <v>640</v>
      </c>
      <c r="E2248" t="s">
        <v>17</v>
      </c>
      <c r="F2248" t="s">
        <v>32</v>
      </c>
      <c r="G2248" t="s">
        <v>33</v>
      </c>
      <c r="H2248" t="s">
        <v>15</v>
      </c>
      <c r="I2248">
        <v>364</v>
      </c>
      <c r="J2248">
        <v>2</v>
      </c>
      <c r="K2248">
        <v>728</v>
      </c>
      <c r="L2248" s="5">
        <v>0.3</v>
      </c>
      <c r="M2248">
        <f t="shared" si="70"/>
        <v>2021</v>
      </c>
      <c r="N2248" s="4" t="str">
        <f t="shared" si="71"/>
        <v>2021Feb</v>
      </c>
    </row>
    <row r="2249" spans="1:14" x14ac:dyDescent="0.3">
      <c r="A2249" s="4">
        <v>44235</v>
      </c>
      <c r="B2249" t="s">
        <v>14</v>
      </c>
      <c r="C2249" t="s">
        <v>48</v>
      </c>
      <c r="D2249" t="s">
        <v>668</v>
      </c>
      <c r="E2249" t="s">
        <v>17</v>
      </c>
      <c r="F2249" t="s">
        <v>426</v>
      </c>
      <c r="G2249" t="s">
        <v>427</v>
      </c>
      <c r="H2249" t="s">
        <v>428</v>
      </c>
      <c r="I2249">
        <v>81</v>
      </c>
      <c r="J2249">
        <v>4</v>
      </c>
      <c r="K2249">
        <v>324</v>
      </c>
      <c r="L2249" s="5">
        <v>0.15</v>
      </c>
      <c r="M2249">
        <f t="shared" si="70"/>
        <v>2021</v>
      </c>
      <c r="N2249" s="4" t="str">
        <f t="shared" si="71"/>
        <v>2021Feb</v>
      </c>
    </row>
    <row r="2250" spans="1:14" x14ac:dyDescent="0.3">
      <c r="A2250" s="4">
        <v>44236</v>
      </c>
      <c r="B2250" t="s">
        <v>14</v>
      </c>
      <c r="C2250" t="s">
        <v>15</v>
      </c>
      <c r="D2250" t="s">
        <v>380</v>
      </c>
      <c r="E2250" t="s">
        <v>50</v>
      </c>
      <c r="F2250" t="s">
        <v>51</v>
      </c>
      <c r="G2250" t="s">
        <v>52</v>
      </c>
      <c r="H2250" t="s">
        <v>53</v>
      </c>
      <c r="I2250">
        <v>9</v>
      </c>
      <c r="J2250">
        <v>6</v>
      </c>
      <c r="K2250">
        <v>54</v>
      </c>
      <c r="L2250" s="5">
        <v>0.05</v>
      </c>
      <c r="M2250">
        <f t="shared" si="70"/>
        <v>2021</v>
      </c>
      <c r="N2250" s="4" t="str">
        <f t="shared" si="71"/>
        <v>2021Feb</v>
      </c>
    </row>
    <row r="2251" spans="1:14" x14ac:dyDescent="0.3">
      <c r="A2251" s="4">
        <v>44236</v>
      </c>
      <c r="B2251" t="s">
        <v>14</v>
      </c>
      <c r="C2251" t="s">
        <v>15</v>
      </c>
      <c r="D2251" t="s">
        <v>338</v>
      </c>
      <c r="E2251" t="s">
        <v>50</v>
      </c>
      <c r="F2251" t="s">
        <v>55</v>
      </c>
      <c r="G2251" t="s">
        <v>56</v>
      </c>
      <c r="H2251" t="s">
        <v>53</v>
      </c>
      <c r="I2251">
        <v>50</v>
      </c>
      <c r="J2251">
        <v>2</v>
      </c>
      <c r="K2251">
        <v>100</v>
      </c>
      <c r="L2251" s="5">
        <v>0.05</v>
      </c>
      <c r="M2251">
        <f t="shared" si="70"/>
        <v>2021</v>
      </c>
      <c r="N2251" s="4" t="str">
        <f t="shared" si="71"/>
        <v>2021Feb</v>
      </c>
    </row>
    <row r="2252" spans="1:14" x14ac:dyDescent="0.3">
      <c r="A2252" s="4">
        <v>44236</v>
      </c>
      <c r="B2252" t="s">
        <v>14</v>
      </c>
      <c r="C2252" t="s">
        <v>21</v>
      </c>
      <c r="D2252" t="s">
        <v>253</v>
      </c>
      <c r="E2252" t="s">
        <v>50</v>
      </c>
      <c r="F2252" t="s">
        <v>257</v>
      </c>
      <c r="G2252" t="s">
        <v>258</v>
      </c>
      <c r="H2252" t="s">
        <v>259</v>
      </c>
      <c r="I2252">
        <v>10</v>
      </c>
      <c r="J2252">
        <v>6</v>
      </c>
      <c r="K2252">
        <v>60</v>
      </c>
      <c r="L2252" s="5">
        <v>0.12</v>
      </c>
      <c r="M2252">
        <f t="shared" si="70"/>
        <v>2021</v>
      </c>
      <c r="N2252" s="4" t="str">
        <f t="shared" si="71"/>
        <v>2021Feb</v>
      </c>
    </row>
    <row r="2253" spans="1:14" x14ac:dyDescent="0.3">
      <c r="A2253" s="4">
        <v>44236</v>
      </c>
      <c r="B2253" t="s">
        <v>416</v>
      </c>
      <c r="C2253" t="s">
        <v>15</v>
      </c>
      <c r="D2253" t="s">
        <v>669</v>
      </c>
      <c r="E2253" t="s">
        <v>62</v>
      </c>
      <c r="F2253" t="s">
        <v>418</v>
      </c>
      <c r="G2253" t="s">
        <v>419</v>
      </c>
      <c r="I2253">
        <v>120</v>
      </c>
      <c r="J2253">
        <v>3</v>
      </c>
      <c r="K2253">
        <v>360</v>
      </c>
      <c r="L2253" s="5">
        <v>0</v>
      </c>
      <c r="M2253">
        <f t="shared" si="70"/>
        <v>2021</v>
      </c>
      <c r="N2253" s="4" t="str">
        <f t="shared" si="71"/>
        <v>2021Feb</v>
      </c>
    </row>
    <row r="2254" spans="1:14" x14ac:dyDescent="0.3">
      <c r="A2254" s="4">
        <v>44236</v>
      </c>
      <c r="B2254" t="s">
        <v>14</v>
      </c>
      <c r="C2254" t="s">
        <v>15</v>
      </c>
      <c r="D2254" t="s">
        <v>128</v>
      </c>
      <c r="E2254" t="s">
        <v>17</v>
      </c>
      <c r="F2254" t="s">
        <v>426</v>
      </c>
      <c r="G2254" t="s">
        <v>427</v>
      </c>
      <c r="H2254" t="s">
        <v>428</v>
      </c>
      <c r="I2254">
        <v>81</v>
      </c>
      <c r="J2254">
        <v>2</v>
      </c>
      <c r="K2254">
        <v>162</v>
      </c>
      <c r="L2254" s="5">
        <v>0.05</v>
      </c>
      <c r="M2254">
        <f t="shared" si="70"/>
        <v>2021</v>
      </c>
      <c r="N2254" s="4" t="str">
        <f t="shared" si="71"/>
        <v>2021Feb</v>
      </c>
    </row>
    <row r="2255" spans="1:14" x14ac:dyDescent="0.3">
      <c r="A2255" s="4">
        <v>44236</v>
      </c>
      <c r="B2255" t="s">
        <v>14</v>
      </c>
      <c r="C2255" t="s">
        <v>21</v>
      </c>
      <c r="D2255" t="s">
        <v>636</v>
      </c>
      <c r="E2255" t="s">
        <v>50</v>
      </c>
      <c r="F2255" t="s">
        <v>51</v>
      </c>
      <c r="G2255" t="s">
        <v>52</v>
      </c>
      <c r="H2255" t="s">
        <v>53</v>
      </c>
      <c r="I2255">
        <v>9</v>
      </c>
      <c r="J2255">
        <v>2</v>
      </c>
      <c r="K2255">
        <v>18</v>
      </c>
      <c r="L2255" s="5">
        <v>0.12</v>
      </c>
      <c r="M2255">
        <f t="shared" si="70"/>
        <v>2021</v>
      </c>
      <c r="N2255" s="4" t="str">
        <f t="shared" si="71"/>
        <v>2021Feb</v>
      </c>
    </row>
    <row r="2256" spans="1:14" x14ac:dyDescent="0.3">
      <c r="A2256" s="4">
        <v>44236</v>
      </c>
      <c r="B2256" t="s">
        <v>14</v>
      </c>
      <c r="C2256" t="s">
        <v>15</v>
      </c>
      <c r="D2256" t="s">
        <v>322</v>
      </c>
      <c r="E2256" t="s">
        <v>62</v>
      </c>
      <c r="F2256" t="s">
        <v>418</v>
      </c>
      <c r="G2256" t="s">
        <v>419</v>
      </c>
      <c r="I2256">
        <v>120</v>
      </c>
      <c r="J2256">
        <v>2</v>
      </c>
      <c r="K2256">
        <v>240</v>
      </c>
      <c r="L2256" s="5">
        <v>0.05</v>
      </c>
      <c r="M2256">
        <f t="shared" si="70"/>
        <v>2021</v>
      </c>
      <c r="N2256" s="4" t="str">
        <f t="shared" si="71"/>
        <v>2021Feb</v>
      </c>
    </row>
    <row r="2257" spans="1:14" x14ac:dyDescent="0.3">
      <c r="A2257" s="4">
        <v>44236</v>
      </c>
      <c r="B2257" t="s">
        <v>416</v>
      </c>
      <c r="C2257" t="s">
        <v>15</v>
      </c>
      <c r="D2257" t="s">
        <v>619</v>
      </c>
      <c r="E2257" t="s">
        <v>17</v>
      </c>
      <c r="F2257" t="s">
        <v>18</v>
      </c>
      <c r="G2257" t="s">
        <v>119</v>
      </c>
      <c r="H2257" t="s">
        <v>26</v>
      </c>
      <c r="I2257">
        <v>1432</v>
      </c>
      <c r="J2257">
        <v>1</v>
      </c>
      <c r="K2257">
        <v>1432</v>
      </c>
      <c r="L2257" s="5">
        <v>0</v>
      </c>
      <c r="M2257">
        <f t="shared" si="70"/>
        <v>2021</v>
      </c>
      <c r="N2257" s="4" t="str">
        <f t="shared" si="71"/>
        <v>2021Feb</v>
      </c>
    </row>
    <row r="2258" spans="1:14" x14ac:dyDescent="0.3">
      <c r="A2258" s="4">
        <v>44237</v>
      </c>
      <c r="B2258" t="s">
        <v>14</v>
      </c>
      <c r="C2258" t="s">
        <v>21</v>
      </c>
      <c r="D2258" t="s">
        <v>320</v>
      </c>
      <c r="E2258" t="s">
        <v>50</v>
      </c>
      <c r="F2258" t="s">
        <v>58</v>
      </c>
      <c r="G2258" t="s">
        <v>455</v>
      </c>
      <c r="H2258" t="s">
        <v>26</v>
      </c>
      <c r="I2258">
        <v>70</v>
      </c>
      <c r="J2258">
        <v>3</v>
      </c>
      <c r="K2258">
        <v>210</v>
      </c>
      <c r="L2258" s="5">
        <v>0.12</v>
      </c>
      <c r="M2258">
        <f t="shared" si="70"/>
        <v>2021</v>
      </c>
      <c r="N2258" s="4" t="str">
        <f t="shared" si="71"/>
        <v>2021Feb</v>
      </c>
    </row>
    <row r="2259" spans="1:14" x14ac:dyDescent="0.3">
      <c r="A2259" s="4">
        <v>44238</v>
      </c>
      <c r="B2259" t="s">
        <v>14</v>
      </c>
      <c r="C2259" t="s">
        <v>21</v>
      </c>
      <c r="D2259" t="s">
        <v>120</v>
      </c>
      <c r="E2259" t="s">
        <v>50</v>
      </c>
      <c r="F2259" t="s">
        <v>51</v>
      </c>
      <c r="G2259" t="s">
        <v>52</v>
      </c>
      <c r="H2259" t="s">
        <v>53</v>
      </c>
      <c r="I2259">
        <v>9</v>
      </c>
      <c r="J2259">
        <v>2</v>
      </c>
      <c r="K2259">
        <v>18</v>
      </c>
      <c r="L2259" s="5">
        <v>0.12</v>
      </c>
      <c r="M2259">
        <f t="shared" si="70"/>
        <v>2021</v>
      </c>
      <c r="N2259" s="4" t="str">
        <f t="shared" si="71"/>
        <v>2021Feb</v>
      </c>
    </row>
    <row r="2260" spans="1:14" x14ac:dyDescent="0.3">
      <c r="A2260" s="4">
        <v>44238</v>
      </c>
      <c r="B2260" t="s">
        <v>14</v>
      </c>
      <c r="C2260" t="s">
        <v>21</v>
      </c>
      <c r="D2260" t="s">
        <v>571</v>
      </c>
      <c r="E2260" t="s">
        <v>62</v>
      </c>
      <c r="F2260" t="s">
        <v>418</v>
      </c>
      <c r="G2260" t="s">
        <v>419</v>
      </c>
      <c r="I2260">
        <v>120</v>
      </c>
      <c r="J2260">
        <v>5</v>
      </c>
      <c r="K2260">
        <v>600</v>
      </c>
      <c r="L2260" s="5">
        <v>0.12</v>
      </c>
      <c r="M2260">
        <f t="shared" si="70"/>
        <v>2021</v>
      </c>
      <c r="N2260" s="4" t="str">
        <f t="shared" si="71"/>
        <v>2021Feb</v>
      </c>
    </row>
    <row r="2261" spans="1:14" x14ac:dyDescent="0.3">
      <c r="A2261" s="4">
        <v>44238</v>
      </c>
      <c r="B2261" t="s">
        <v>14</v>
      </c>
      <c r="C2261" t="s">
        <v>15</v>
      </c>
      <c r="D2261" t="s">
        <v>248</v>
      </c>
      <c r="E2261" t="s">
        <v>17</v>
      </c>
      <c r="F2261" t="s">
        <v>426</v>
      </c>
      <c r="G2261" t="s">
        <v>479</v>
      </c>
      <c r="H2261" t="s">
        <v>428</v>
      </c>
      <c r="I2261">
        <v>40</v>
      </c>
      <c r="J2261">
        <v>1</v>
      </c>
      <c r="K2261">
        <v>40</v>
      </c>
      <c r="L2261" s="5">
        <v>0.05</v>
      </c>
      <c r="M2261">
        <f t="shared" si="70"/>
        <v>2021</v>
      </c>
      <c r="N2261" s="4" t="str">
        <f t="shared" si="71"/>
        <v>2021Feb</v>
      </c>
    </row>
    <row r="2262" spans="1:14" x14ac:dyDescent="0.3">
      <c r="A2262" s="4">
        <v>44239</v>
      </c>
      <c r="B2262" t="s">
        <v>416</v>
      </c>
      <c r="C2262" t="s">
        <v>21</v>
      </c>
      <c r="D2262" t="s">
        <v>647</v>
      </c>
      <c r="E2262" t="s">
        <v>50</v>
      </c>
      <c r="F2262" t="s">
        <v>55</v>
      </c>
      <c r="G2262" t="s">
        <v>466</v>
      </c>
      <c r="H2262" t="s">
        <v>20</v>
      </c>
      <c r="I2262">
        <v>54</v>
      </c>
      <c r="J2262">
        <v>12</v>
      </c>
      <c r="K2262">
        <v>648</v>
      </c>
      <c r="L2262" s="5">
        <v>0.01</v>
      </c>
      <c r="M2262">
        <f t="shared" si="70"/>
        <v>2021</v>
      </c>
      <c r="N2262" s="4" t="str">
        <f t="shared" si="71"/>
        <v>2021Feb</v>
      </c>
    </row>
    <row r="2263" spans="1:14" x14ac:dyDescent="0.3">
      <c r="A2263" s="4">
        <v>44240</v>
      </c>
      <c r="B2263" t="s">
        <v>38</v>
      </c>
      <c r="C2263" t="s">
        <v>15</v>
      </c>
      <c r="D2263" t="s">
        <v>247</v>
      </c>
      <c r="E2263" t="s">
        <v>50</v>
      </c>
      <c r="F2263" t="s">
        <v>78</v>
      </c>
      <c r="G2263" t="s">
        <v>93</v>
      </c>
      <c r="H2263" t="s">
        <v>26</v>
      </c>
      <c r="I2263">
        <v>38</v>
      </c>
      <c r="J2263">
        <v>1</v>
      </c>
      <c r="K2263">
        <v>38</v>
      </c>
      <c r="L2263" s="5">
        <v>0</v>
      </c>
      <c r="M2263">
        <f t="shared" si="70"/>
        <v>2021</v>
      </c>
      <c r="N2263" s="4" t="str">
        <f t="shared" si="71"/>
        <v>2021Feb</v>
      </c>
    </row>
    <row r="2264" spans="1:14" x14ac:dyDescent="0.3">
      <c r="A2264" s="4">
        <v>44240</v>
      </c>
      <c r="B2264" t="s">
        <v>14</v>
      </c>
      <c r="C2264" t="s">
        <v>21</v>
      </c>
      <c r="D2264" t="s">
        <v>313</v>
      </c>
      <c r="E2264" t="s">
        <v>50</v>
      </c>
      <c r="F2264" t="s">
        <v>58</v>
      </c>
      <c r="G2264" t="s">
        <v>455</v>
      </c>
      <c r="H2264" t="s">
        <v>26</v>
      </c>
      <c r="I2264">
        <v>70</v>
      </c>
      <c r="J2264">
        <v>6</v>
      </c>
      <c r="K2264">
        <v>420</v>
      </c>
      <c r="L2264" s="5">
        <v>0.12</v>
      </c>
      <c r="M2264">
        <f t="shared" si="70"/>
        <v>2021</v>
      </c>
      <c r="N2264" s="4" t="str">
        <f t="shared" si="71"/>
        <v>2021Feb</v>
      </c>
    </row>
    <row r="2265" spans="1:14" x14ac:dyDescent="0.3">
      <c r="A2265" s="4">
        <v>44241</v>
      </c>
      <c r="B2265" t="s">
        <v>89</v>
      </c>
      <c r="C2265" t="s">
        <v>21</v>
      </c>
      <c r="D2265" t="s">
        <v>191</v>
      </c>
      <c r="E2265" t="s">
        <v>50</v>
      </c>
      <c r="F2265" t="s">
        <v>51</v>
      </c>
      <c r="G2265" t="s">
        <v>52</v>
      </c>
      <c r="H2265" t="s">
        <v>53</v>
      </c>
      <c r="I2265">
        <v>9</v>
      </c>
      <c r="J2265">
        <v>4</v>
      </c>
      <c r="K2265">
        <v>36</v>
      </c>
      <c r="L2265" s="5">
        <v>0.1</v>
      </c>
      <c r="M2265">
        <f t="shared" si="70"/>
        <v>2021</v>
      </c>
      <c r="N2265" s="4" t="str">
        <f t="shared" si="71"/>
        <v>2021Feb</v>
      </c>
    </row>
    <row r="2266" spans="1:14" x14ac:dyDescent="0.3">
      <c r="A2266" s="4">
        <v>44241</v>
      </c>
      <c r="B2266" t="s">
        <v>14</v>
      </c>
      <c r="C2266" t="s">
        <v>21</v>
      </c>
      <c r="D2266" t="s">
        <v>316</v>
      </c>
      <c r="E2266" t="s">
        <v>17</v>
      </c>
      <c r="F2266" t="s">
        <v>426</v>
      </c>
      <c r="G2266" t="s">
        <v>494</v>
      </c>
      <c r="H2266" t="s">
        <v>428</v>
      </c>
      <c r="I2266">
        <v>62</v>
      </c>
      <c r="J2266">
        <v>2</v>
      </c>
      <c r="K2266">
        <v>124</v>
      </c>
      <c r="L2266" s="5">
        <v>0.12</v>
      </c>
      <c r="M2266">
        <f t="shared" si="70"/>
        <v>2021</v>
      </c>
      <c r="N2266" s="4" t="str">
        <f t="shared" si="71"/>
        <v>2021Feb</v>
      </c>
    </row>
    <row r="2267" spans="1:14" x14ac:dyDescent="0.3">
      <c r="A2267" s="4">
        <v>44241</v>
      </c>
      <c r="B2267" t="s">
        <v>14</v>
      </c>
      <c r="C2267" t="s">
        <v>21</v>
      </c>
      <c r="D2267" t="s">
        <v>670</v>
      </c>
      <c r="E2267" t="s">
        <v>23</v>
      </c>
      <c r="F2267" t="s">
        <v>447</v>
      </c>
      <c r="G2267" t="s">
        <v>451</v>
      </c>
      <c r="H2267" t="s">
        <v>125</v>
      </c>
      <c r="I2267">
        <v>742</v>
      </c>
      <c r="J2267">
        <v>2</v>
      </c>
      <c r="K2267">
        <v>1484</v>
      </c>
      <c r="L2267" s="5">
        <v>0.12</v>
      </c>
      <c r="M2267">
        <f t="shared" si="70"/>
        <v>2021</v>
      </c>
      <c r="N2267" s="4" t="str">
        <f t="shared" si="71"/>
        <v>2021Feb</v>
      </c>
    </row>
    <row r="2268" spans="1:14" x14ac:dyDescent="0.3">
      <c r="A2268" s="4">
        <v>44241</v>
      </c>
      <c r="B2268" t="s">
        <v>14</v>
      </c>
      <c r="C2268" t="s">
        <v>15</v>
      </c>
      <c r="D2268" t="s">
        <v>128</v>
      </c>
      <c r="E2268" t="s">
        <v>50</v>
      </c>
      <c r="F2268" t="s">
        <v>55</v>
      </c>
      <c r="G2268" t="s">
        <v>466</v>
      </c>
      <c r="H2268" t="s">
        <v>20</v>
      </c>
      <c r="I2268">
        <v>54</v>
      </c>
      <c r="J2268">
        <v>2</v>
      </c>
      <c r="K2268">
        <v>108</v>
      </c>
      <c r="L2268" s="5">
        <v>0.05</v>
      </c>
      <c r="M2268">
        <f t="shared" si="70"/>
        <v>2021</v>
      </c>
      <c r="N2268" s="4" t="str">
        <f t="shared" si="71"/>
        <v>2021Feb</v>
      </c>
    </row>
    <row r="2269" spans="1:14" x14ac:dyDescent="0.3">
      <c r="A2269" s="4">
        <v>44242</v>
      </c>
      <c r="B2269" t="s">
        <v>14</v>
      </c>
      <c r="C2269" t="s">
        <v>15</v>
      </c>
      <c r="D2269" t="s">
        <v>291</v>
      </c>
      <c r="E2269" t="s">
        <v>17</v>
      </c>
      <c r="F2269" t="s">
        <v>426</v>
      </c>
      <c r="G2269" t="s">
        <v>454</v>
      </c>
      <c r="H2269" t="s">
        <v>428</v>
      </c>
      <c r="I2269">
        <v>40</v>
      </c>
      <c r="J2269">
        <v>3</v>
      </c>
      <c r="K2269">
        <v>120</v>
      </c>
      <c r="L2269" s="5">
        <v>0.05</v>
      </c>
      <c r="M2269">
        <f t="shared" si="70"/>
        <v>2021</v>
      </c>
      <c r="N2269" s="4" t="str">
        <f t="shared" si="71"/>
        <v>2021Feb</v>
      </c>
    </row>
    <row r="2270" spans="1:14" x14ac:dyDescent="0.3">
      <c r="A2270" s="4">
        <v>44243</v>
      </c>
      <c r="B2270" t="s">
        <v>14</v>
      </c>
      <c r="C2270" t="s">
        <v>48</v>
      </c>
      <c r="D2270" t="s">
        <v>138</v>
      </c>
      <c r="E2270" t="s">
        <v>50</v>
      </c>
      <c r="F2270" t="s">
        <v>58</v>
      </c>
      <c r="G2270" t="s">
        <v>455</v>
      </c>
      <c r="H2270" t="s">
        <v>26</v>
      </c>
      <c r="I2270">
        <v>70</v>
      </c>
      <c r="J2270">
        <v>9</v>
      </c>
      <c r="K2270">
        <v>630</v>
      </c>
      <c r="L2270" s="5">
        <v>0.15</v>
      </c>
      <c r="M2270">
        <f t="shared" si="70"/>
        <v>2021</v>
      </c>
      <c r="N2270" s="4" t="str">
        <f t="shared" si="71"/>
        <v>2021Feb</v>
      </c>
    </row>
    <row r="2271" spans="1:14" x14ac:dyDescent="0.3">
      <c r="A2271" s="4">
        <v>44243</v>
      </c>
      <c r="B2271" t="s">
        <v>38</v>
      </c>
      <c r="C2271" t="s">
        <v>21</v>
      </c>
      <c r="D2271" t="s">
        <v>570</v>
      </c>
      <c r="E2271" t="s">
        <v>50</v>
      </c>
      <c r="F2271" t="s">
        <v>78</v>
      </c>
      <c r="G2271" t="s">
        <v>79</v>
      </c>
      <c r="H2271" t="s">
        <v>26</v>
      </c>
      <c r="I2271">
        <v>24</v>
      </c>
      <c r="J2271">
        <v>5</v>
      </c>
      <c r="K2271">
        <v>120</v>
      </c>
      <c r="L2271" s="5">
        <v>0.02</v>
      </c>
      <c r="M2271">
        <f t="shared" si="70"/>
        <v>2021</v>
      </c>
      <c r="N2271" s="4" t="str">
        <f t="shared" si="71"/>
        <v>2021Feb</v>
      </c>
    </row>
    <row r="2272" spans="1:14" x14ac:dyDescent="0.3">
      <c r="A2272" s="4">
        <v>44243</v>
      </c>
      <c r="B2272" t="s">
        <v>14</v>
      </c>
      <c r="C2272" t="s">
        <v>15</v>
      </c>
      <c r="D2272" t="s">
        <v>576</v>
      </c>
      <c r="E2272" t="s">
        <v>50</v>
      </c>
      <c r="F2272" t="s">
        <v>257</v>
      </c>
      <c r="G2272" t="s">
        <v>411</v>
      </c>
      <c r="H2272" t="s">
        <v>259</v>
      </c>
      <c r="I2272">
        <v>9</v>
      </c>
      <c r="J2272">
        <v>3</v>
      </c>
      <c r="K2272">
        <v>27</v>
      </c>
      <c r="L2272" s="5">
        <v>0.05</v>
      </c>
      <c r="M2272">
        <f t="shared" si="70"/>
        <v>2021</v>
      </c>
      <c r="N2272" s="4" t="str">
        <f t="shared" si="71"/>
        <v>2021Feb</v>
      </c>
    </row>
    <row r="2273" spans="1:14" x14ac:dyDescent="0.3">
      <c r="A2273" s="4">
        <v>44243</v>
      </c>
      <c r="B2273" t="s">
        <v>416</v>
      </c>
      <c r="C2273" t="s">
        <v>15</v>
      </c>
      <c r="D2273" t="s">
        <v>619</v>
      </c>
      <c r="E2273" t="s">
        <v>23</v>
      </c>
      <c r="F2273" t="s">
        <v>28</v>
      </c>
      <c r="G2273" t="s">
        <v>36</v>
      </c>
      <c r="H2273" t="s">
        <v>26</v>
      </c>
      <c r="I2273">
        <v>2443</v>
      </c>
      <c r="J2273">
        <v>1</v>
      </c>
      <c r="K2273">
        <v>2443</v>
      </c>
      <c r="L2273" s="5">
        <v>0</v>
      </c>
      <c r="M2273">
        <f t="shared" si="70"/>
        <v>2021</v>
      </c>
      <c r="N2273" s="4" t="str">
        <f t="shared" si="71"/>
        <v>2021Feb</v>
      </c>
    </row>
    <row r="2274" spans="1:14" x14ac:dyDescent="0.3">
      <c r="A2274" s="4">
        <v>44243</v>
      </c>
      <c r="B2274" t="s">
        <v>416</v>
      </c>
      <c r="C2274" t="s">
        <v>21</v>
      </c>
      <c r="D2274" t="s">
        <v>647</v>
      </c>
      <c r="E2274" t="s">
        <v>62</v>
      </c>
      <c r="F2274" t="s">
        <v>63</v>
      </c>
      <c r="G2274" t="s">
        <v>64</v>
      </c>
      <c r="H2274" t="s">
        <v>125</v>
      </c>
      <c r="I2274">
        <v>35</v>
      </c>
      <c r="J2274">
        <v>4</v>
      </c>
      <c r="K2274">
        <v>140</v>
      </c>
      <c r="L2274" s="5">
        <v>0.01</v>
      </c>
      <c r="M2274">
        <f t="shared" si="70"/>
        <v>2021</v>
      </c>
      <c r="N2274" s="4" t="str">
        <f t="shared" si="71"/>
        <v>2021Feb</v>
      </c>
    </row>
    <row r="2275" spans="1:14" x14ac:dyDescent="0.3">
      <c r="A2275" s="4">
        <v>44244</v>
      </c>
      <c r="B2275" t="s">
        <v>38</v>
      </c>
      <c r="C2275" t="s">
        <v>48</v>
      </c>
      <c r="D2275" t="s">
        <v>519</v>
      </c>
      <c r="E2275" t="s">
        <v>50</v>
      </c>
      <c r="F2275" t="s">
        <v>55</v>
      </c>
      <c r="G2275" t="s">
        <v>56</v>
      </c>
      <c r="H2275" t="s">
        <v>53</v>
      </c>
      <c r="I2275">
        <v>50</v>
      </c>
      <c r="J2275">
        <v>4</v>
      </c>
      <c r="K2275">
        <v>200</v>
      </c>
      <c r="L2275" s="5">
        <v>0.08</v>
      </c>
      <c r="M2275">
        <f t="shared" si="70"/>
        <v>2021</v>
      </c>
      <c r="N2275" s="4" t="str">
        <f t="shared" si="71"/>
        <v>2021Feb</v>
      </c>
    </row>
    <row r="2276" spans="1:14" x14ac:dyDescent="0.3">
      <c r="A2276" s="4">
        <v>44244</v>
      </c>
      <c r="B2276" t="s">
        <v>14</v>
      </c>
      <c r="C2276" t="s">
        <v>15</v>
      </c>
      <c r="D2276" t="s">
        <v>618</v>
      </c>
      <c r="E2276" t="s">
        <v>23</v>
      </c>
      <c r="F2276" t="s">
        <v>447</v>
      </c>
      <c r="G2276" t="s">
        <v>451</v>
      </c>
      <c r="H2276" t="s">
        <v>20</v>
      </c>
      <c r="I2276">
        <v>742</v>
      </c>
      <c r="J2276">
        <v>1</v>
      </c>
      <c r="K2276">
        <v>742</v>
      </c>
      <c r="L2276" s="5">
        <v>0.05</v>
      </c>
      <c r="M2276">
        <f t="shared" si="70"/>
        <v>2021</v>
      </c>
      <c r="N2276" s="4" t="str">
        <f t="shared" si="71"/>
        <v>2021Feb</v>
      </c>
    </row>
    <row r="2277" spans="1:14" x14ac:dyDescent="0.3">
      <c r="A2277" s="4">
        <v>44244</v>
      </c>
      <c r="B2277" t="s">
        <v>14</v>
      </c>
      <c r="C2277" t="s">
        <v>15</v>
      </c>
      <c r="D2277" t="s">
        <v>16</v>
      </c>
      <c r="E2277" t="s">
        <v>17</v>
      </c>
      <c r="F2277" t="s">
        <v>426</v>
      </c>
      <c r="G2277" t="s">
        <v>427</v>
      </c>
      <c r="H2277" t="s">
        <v>428</v>
      </c>
      <c r="I2277">
        <v>81</v>
      </c>
      <c r="J2277">
        <v>1</v>
      </c>
      <c r="K2277">
        <v>81</v>
      </c>
      <c r="L2277" s="5">
        <v>0.05</v>
      </c>
      <c r="M2277">
        <f t="shared" si="70"/>
        <v>2021</v>
      </c>
      <c r="N2277" s="4" t="str">
        <f t="shared" si="71"/>
        <v>2021Feb</v>
      </c>
    </row>
    <row r="2278" spans="1:14" x14ac:dyDescent="0.3">
      <c r="A2278" s="4">
        <v>44244</v>
      </c>
      <c r="B2278" t="s">
        <v>14</v>
      </c>
      <c r="C2278" t="s">
        <v>15</v>
      </c>
      <c r="D2278" t="s">
        <v>410</v>
      </c>
      <c r="E2278" t="s">
        <v>23</v>
      </c>
      <c r="F2278" t="s">
        <v>28</v>
      </c>
      <c r="G2278" t="s">
        <v>671</v>
      </c>
      <c r="H2278" t="s">
        <v>26</v>
      </c>
      <c r="I2278">
        <v>540</v>
      </c>
      <c r="J2278">
        <v>4</v>
      </c>
      <c r="K2278">
        <v>2160</v>
      </c>
      <c r="L2278" s="5">
        <v>0.05</v>
      </c>
      <c r="M2278">
        <f t="shared" si="70"/>
        <v>2021</v>
      </c>
      <c r="N2278" s="4" t="str">
        <f t="shared" si="71"/>
        <v>2021Feb</v>
      </c>
    </row>
    <row r="2279" spans="1:14" x14ac:dyDescent="0.3">
      <c r="A2279" s="4">
        <v>44245</v>
      </c>
      <c r="B2279" t="s">
        <v>38</v>
      </c>
      <c r="C2279" t="s">
        <v>48</v>
      </c>
      <c r="D2279" t="s">
        <v>519</v>
      </c>
      <c r="E2279" t="s">
        <v>50</v>
      </c>
      <c r="F2279" t="s">
        <v>78</v>
      </c>
      <c r="G2279" t="s">
        <v>93</v>
      </c>
      <c r="H2279" t="s">
        <v>26</v>
      </c>
      <c r="I2279">
        <v>38</v>
      </c>
      <c r="J2279">
        <v>18</v>
      </c>
      <c r="K2279">
        <v>684</v>
      </c>
      <c r="L2279" s="5">
        <v>0.08</v>
      </c>
      <c r="M2279">
        <f t="shared" si="70"/>
        <v>2021</v>
      </c>
      <c r="N2279" s="4" t="str">
        <f t="shared" si="71"/>
        <v>2021Feb</v>
      </c>
    </row>
    <row r="2280" spans="1:14" x14ac:dyDescent="0.3">
      <c r="A2280" s="4">
        <v>44245</v>
      </c>
      <c r="B2280" t="s">
        <v>14</v>
      </c>
      <c r="C2280" t="s">
        <v>15</v>
      </c>
      <c r="D2280" t="s">
        <v>654</v>
      </c>
      <c r="E2280" t="s">
        <v>23</v>
      </c>
      <c r="F2280" t="s">
        <v>447</v>
      </c>
      <c r="G2280" t="s">
        <v>451</v>
      </c>
      <c r="H2280" t="s">
        <v>20</v>
      </c>
      <c r="I2280">
        <v>742</v>
      </c>
      <c r="J2280">
        <v>1</v>
      </c>
      <c r="K2280">
        <v>742</v>
      </c>
      <c r="L2280" s="5">
        <v>0.05</v>
      </c>
      <c r="M2280">
        <f t="shared" si="70"/>
        <v>2021</v>
      </c>
      <c r="N2280" s="4" t="str">
        <f t="shared" si="71"/>
        <v>2021Feb</v>
      </c>
    </row>
    <row r="2281" spans="1:14" x14ac:dyDescent="0.3">
      <c r="A2281" s="4">
        <v>44245</v>
      </c>
      <c r="B2281" t="s">
        <v>14</v>
      </c>
      <c r="C2281" t="s">
        <v>15</v>
      </c>
      <c r="D2281" t="s">
        <v>632</v>
      </c>
      <c r="E2281" t="s">
        <v>50</v>
      </c>
      <c r="F2281" t="s">
        <v>55</v>
      </c>
      <c r="G2281" t="s">
        <v>466</v>
      </c>
      <c r="H2281" t="s">
        <v>20</v>
      </c>
      <c r="I2281">
        <v>54</v>
      </c>
      <c r="J2281">
        <v>3</v>
      </c>
      <c r="K2281">
        <v>162</v>
      </c>
      <c r="L2281" s="5">
        <v>0.05</v>
      </c>
      <c r="M2281">
        <f t="shared" si="70"/>
        <v>2021</v>
      </c>
      <c r="N2281" s="4" t="str">
        <f t="shared" si="71"/>
        <v>2021Feb</v>
      </c>
    </row>
    <row r="2282" spans="1:14" x14ac:dyDescent="0.3">
      <c r="A2282" s="4">
        <v>44246</v>
      </c>
      <c r="B2282" t="s">
        <v>14</v>
      </c>
      <c r="C2282" t="s">
        <v>21</v>
      </c>
      <c r="D2282" t="s">
        <v>672</v>
      </c>
      <c r="E2282" t="s">
        <v>23</v>
      </c>
      <c r="F2282" t="s">
        <v>447</v>
      </c>
      <c r="G2282" t="s">
        <v>448</v>
      </c>
      <c r="H2282" t="s">
        <v>125</v>
      </c>
      <c r="I2282">
        <v>2384</v>
      </c>
      <c r="J2282">
        <v>3</v>
      </c>
      <c r="K2282">
        <v>7152</v>
      </c>
      <c r="L2282" s="5">
        <v>0.12</v>
      </c>
      <c r="M2282">
        <f t="shared" si="70"/>
        <v>2021</v>
      </c>
      <c r="N2282" s="4" t="str">
        <f t="shared" si="71"/>
        <v>2021Feb</v>
      </c>
    </row>
    <row r="2283" spans="1:14" x14ac:dyDescent="0.3">
      <c r="A2283" s="4">
        <v>44246</v>
      </c>
      <c r="B2283" t="s">
        <v>89</v>
      </c>
      <c r="C2283" t="s">
        <v>48</v>
      </c>
      <c r="D2283" t="s">
        <v>345</v>
      </c>
      <c r="E2283" t="s">
        <v>62</v>
      </c>
      <c r="F2283" t="s">
        <v>63</v>
      </c>
      <c r="G2283" t="s">
        <v>64</v>
      </c>
      <c r="H2283" t="s">
        <v>125</v>
      </c>
      <c r="I2283">
        <v>35</v>
      </c>
      <c r="J2283">
        <v>2</v>
      </c>
      <c r="K2283">
        <v>70</v>
      </c>
      <c r="L2283" s="5">
        <v>0.16</v>
      </c>
      <c r="M2283">
        <f t="shared" si="70"/>
        <v>2021</v>
      </c>
      <c r="N2283" s="4" t="str">
        <f t="shared" si="71"/>
        <v>2021Feb</v>
      </c>
    </row>
    <row r="2284" spans="1:14" x14ac:dyDescent="0.3">
      <c r="A2284" s="4">
        <v>44246</v>
      </c>
      <c r="B2284" t="s">
        <v>14</v>
      </c>
      <c r="C2284" t="s">
        <v>15</v>
      </c>
      <c r="D2284" t="s">
        <v>373</v>
      </c>
      <c r="E2284" t="s">
        <v>50</v>
      </c>
      <c r="F2284" t="s">
        <v>55</v>
      </c>
      <c r="G2284" t="s">
        <v>56</v>
      </c>
      <c r="H2284" t="s">
        <v>53</v>
      </c>
      <c r="I2284">
        <v>50</v>
      </c>
      <c r="J2284">
        <v>1</v>
      </c>
      <c r="K2284">
        <v>50</v>
      </c>
      <c r="L2284" s="5">
        <v>0.05</v>
      </c>
      <c r="M2284">
        <f t="shared" si="70"/>
        <v>2021</v>
      </c>
      <c r="N2284" s="4" t="str">
        <f t="shared" si="71"/>
        <v>2021Feb</v>
      </c>
    </row>
    <row r="2285" spans="1:14" x14ac:dyDescent="0.3">
      <c r="A2285" s="4">
        <v>44247</v>
      </c>
      <c r="B2285" t="s">
        <v>14</v>
      </c>
      <c r="C2285" t="s">
        <v>15</v>
      </c>
      <c r="D2285" t="s">
        <v>513</v>
      </c>
      <c r="E2285" t="s">
        <v>62</v>
      </c>
      <c r="F2285" t="s">
        <v>67</v>
      </c>
      <c r="G2285" t="s">
        <v>68</v>
      </c>
      <c r="I2285">
        <v>25</v>
      </c>
      <c r="J2285">
        <v>2</v>
      </c>
      <c r="K2285">
        <v>50</v>
      </c>
      <c r="L2285" s="5">
        <v>0.05</v>
      </c>
      <c r="M2285">
        <f t="shared" si="70"/>
        <v>2021</v>
      </c>
      <c r="N2285" s="4" t="str">
        <f t="shared" si="71"/>
        <v>2021Feb</v>
      </c>
    </row>
    <row r="2286" spans="1:14" x14ac:dyDescent="0.3">
      <c r="A2286" s="4">
        <v>44247</v>
      </c>
      <c r="B2286" t="s">
        <v>34</v>
      </c>
      <c r="C2286" t="s">
        <v>21</v>
      </c>
      <c r="D2286" t="s">
        <v>645</v>
      </c>
      <c r="E2286" t="s">
        <v>50</v>
      </c>
      <c r="F2286" t="s">
        <v>55</v>
      </c>
      <c r="G2286" t="s">
        <v>466</v>
      </c>
      <c r="H2286" t="s">
        <v>20</v>
      </c>
      <c r="I2286">
        <v>54</v>
      </c>
      <c r="J2286">
        <v>4</v>
      </c>
      <c r="K2286">
        <v>216</v>
      </c>
      <c r="L2286" s="5">
        <v>0.24</v>
      </c>
      <c r="M2286">
        <f t="shared" si="70"/>
        <v>2021</v>
      </c>
      <c r="N2286" s="4" t="str">
        <f t="shared" si="71"/>
        <v>2021Feb</v>
      </c>
    </row>
    <row r="2287" spans="1:14" x14ac:dyDescent="0.3">
      <c r="A2287" s="4">
        <v>44247</v>
      </c>
      <c r="B2287" t="s">
        <v>423</v>
      </c>
      <c r="C2287" t="s">
        <v>21</v>
      </c>
      <c r="D2287" t="s">
        <v>673</v>
      </c>
      <c r="E2287" t="s">
        <v>23</v>
      </c>
      <c r="F2287" t="s">
        <v>447</v>
      </c>
      <c r="G2287" t="s">
        <v>451</v>
      </c>
      <c r="H2287" t="s">
        <v>125</v>
      </c>
      <c r="I2287">
        <v>742</v>
      </c>
      <c r="J2287">
        <v>1</v>
      </c>
      <c r="K2287">
        <v>742</v>
      </c>
      <c r="L2287" s="5">
        <v>0.12</v>
      </c>
      <c r="M2287">
        <f t="shared" si="70"/>
        <v>2021</v>
      </c>
      <c r="N2287" s="4" t="str">
        <f t="shared" si="71"/>
        <v>2021Feb</v>
      </c>
    </row>
    <row r="2288" spans="1:14" x14ac:dyDescent="0.3">
      <c r="A2288" s="4">
        <v>44247</v>
      </c>
      <c r="B2288" t="s">
        <v>14</v>
      </c>
      <c r="C2288" t="s">
        <v>15</v>
      </c>
      <c r="D2288" t="s">
        <v>637</v>
      </c>
      <c r="E2288" t="s">
        <v>23</v>
      </c>
      <c r="F2288" t="s">
        <v>447</v>
      </c>
      <c r="G2288" t="s">
        <v>451</v>
      </c>
      <c r="H2288" t="s">
        <v>20</v>
      </c>
      <c r="I2288">
        <v>742</v>
      </c>
      <c r="J2288">
        <v>3</v>
      </c>
      <c r="K2288">
        <v>2226</v>
      </c>
      <c r="L2288" s="5">
        <v>0.05</v>
      </c>
      <c r="M2288">
        <f t="shared" si="70"/>
        <v>2021</v>
      </c>
      <c r="N2288" s="4" t="str">
        <f t="shared" si="71"/>
        <v>2021Feb</v>
      </c>
    </row>
    <row r="2289" spans="1:14" x14ac:dyDescent="0.3">
      <c r="A2289" s="4">
        <v>44247</v>
      </c>
      <c r="B2289" t="s">
        <v>14</v>
      </c>
      <c r="C2289" t="s">
        <v>15</v>
      </c>
      <c r="D2289" t="s">
        <v>637</v>
      </c>
      <c r="E2289" t="s">
        <v>50</v>
      </c>
      <c r="F2289" t="s">
        <v>55</v>
      </c>
      <c r="G2289" t="s">
        <v>56</v>
      </c>
      <c r="H2289" t="s">
        <v>53</v>
      </c>
      <c r="I2289">
        <v>50</v>
      </c>
      <c r="J2289">
        <v>4</v>
      </c>
      <c r="K2289">
        <v>200</v>
      </c>
      <c r="L2289" s="5">
        <v>0.05</v>
      </c>
      <c r="M2289">
        <f t="shared" si="70"/>
        <v>2021</v>
      </c>
      <c r="N2289" s="4" t="str">
        <f t="shared" si="71"/>
        <v>2021Feb</v>
      </c>
    </row>
    <row r="2290" spans="1:14" x14ac:dyDescent="0.3">
      <c r="A2290" s="4">
        <v>44248</v>
      </c>
      <c r="B2290" t="s">
        <v>14</v>
      </c>
      <c r="C2290" t="s">
        <v>15</v>
      </c>
      <c r="D2290" t="s">
        <v>102</v>
      </c>
      <c r="E2290" t="s">
        <v>17</v>
      </c>
      <c r="F2290" t="s">
        <v>41</v>
      </c>
      <c r="G2290" t="s">
        <v>66</v>
      </c>
      <c r="H2290" t="s">
        <v>26</v>
      </c>
      <c r="I2290">
        <v>61</v>
      </c>
      <c r="J2290">
        <v>3</v>
      </c>
      <c r="K2290">
        <v>183</v>
      </c>
      <c r="L2290" s="5">
        <v>0.05</v>
      </c>
      <c r="M2290">
        <f t="shared" si="70"/>
        <v>2021</v>
      </c>
      <c r="N2290" s="4" t="str">
        <f t="shared" si="71"/>
        <v>2021Feb</v>
      </c>
    </row>
    <row r="2291" spans="1:14" x14ac:dyDescent="0.3">
      <c r="A2291" s="4">
        <v>44248</v>
      </c>
      <c r="B2291" t="s">
        <v>14</v>
      </c>
      <c r="C2291" t="s">
        <v>15</v>
      </c>
      <c r="D2291" t="s">
        <v>99</v>
      </c>
      <c r="E2291" t="s">
        <v>62</v>
      </c>
      <c r="F2291" t="s">
        <v>418</v>
      </c>
      <c r="G2291" t="s">
        <v>419</v>
      </c>
      <c r="I2291">
        <v>120</v>
      </c>
      <c r="J2291">
        <v>1</v>
      </c>
      <c r="K2291">
        <v>120</v>
      </c>
      <c r="L2291" s="5">
        <v>0.05</v>
      </c>
      <c r="M2291">
        <f t="shared" si="70"/>
        <v>2021</v>
      </c>
      <c r="N2291" s="4" t="str">
        <f t="shared" si="71"/>
        <v>2021Feb</v>
      </c>
    </row>
    <row r="2292" spans="1:14" x14ac:dyDescent="0.3">
      <c r="A2292" s="4">
        <v>44248</v>
      </c>
      <c r="B2292" t="s">
        <v>38</v>
      </c>
      <c r="C2292" t="s">
        <v>21</v>
      </c>
      <c r="D2292" t="s">
        <v>179</v>
      </c>
      <c r="E2292" t="s">
        <v>17</v>
      </c>
      <c r="F2292" t="s">
        <v>426</v>
      </c>
      <c r="G2292" t="s">
        <v>488</v>
      </c>
      <c r="H2292" t="s">
        <v>428</v>
      </c>
      <c r="I2292">
        <v>81</v>
      </c>
      <c r="J2292">
        <v>4</v>
      </c>
      <c r="K2292">
        <v>324</v>
      </c>
      <c r="L2292" s="5">
        <v>0.02</v>
      </c>
      <c r="M2292">
        <f t="shared" si="70"/>
        <v>2021</v>
      </c>
      <c r="N2292" s="4" t="str">
        <f t="shared" si="71"/>
        <v>2021Feb</v>
      </c>
    </row>
    <row r="2293" spans="1:14" x14ac:dyDescent="0.3">
      <c r="A2293" s="4">
        <v>44248</v>
      </c>
      <c r="B2293" t="s">
        <v>89</v>
      </c>
      <c r="C2293" t="s">
        <v>15</v>
      </c>
      <c r="D2293" t="s">
        <v>555</v>
      </c>
      <c r="E2293" t="s">
        <v>50</v>
      </c>
      <c r="F2293" t="s">
        <v>78</v>
      </c>
      <c r="G2293" t="s">
        <v>79</v>
      </c>
      <c r="H2293" t="s">
        <v>26</v>
      </c>
      <c r="I2293">
        <v>24</v>
      </c>
      <c r="J2293">
        <v>1</v>
      </c>
      <c r="K2293">
        <v>24</v>
      </c>
      <c r="L2293" s="5">
        <v>0.05</v>
      </c>
      <c r="M2293">
        <f t="shared" si="70"/>
        <v>2021</v>
      </c>
      <c r="N2293" s="4" t="str">
        <f t="shared" si="71"/>
        <v>2021Feb</v>
      </c>
    </row>
    <row r="2294" spans="1:14" x14ac:dyDescent="0.3">
      <c r="A2294" s="4">
        <v>44248</v>
      </c>
      <c r="B2294" t="s">
        <v>14</v>
      </c>
      <c r="C2294" t="s">
        <v>15</v>
      </c>
      <c r="D2294" t="s">
        <v>341</v>
      </c>
      <c r="E2294" t="s">
        <v>50</v>
      </c>
      <c r="F2294" t="s">
        <v>58</v>
      </c>
      <c r="G2294" t="s">
        <v>455</v>
      </c>
      <c r="H2294" t="s">
        <v>26</v>
      </c>
      <c r="I2294">
        <v>70</v>
      </c>
      <c r="J2294">
        <v>9</v>
      </c>
      <c r="K2294">
        <v>630</v>
      </c>
      <c r="L2294" s="5">
        <v>0.05</v>
      </c>
      <c r="M2294">
        <f t="shared" si="70"/>
        <v>2021</v>
      </c>
      <c r="N2294" s="4" t="str">
        <f t="shared" si="71"/>
        <v>2021Feb</v>
      </c>
    </row>
    <row r="2295" spans="1:14" x14ac:dyDescent="0.3">
      <c r="A2295" s="4">
        <v>44249</v>
      </c>
      <c r="B2295" t="s">
        <v>14</v>
      </c>
      <c r="C2295" t="s">
        <v>21</v>
      </c>
      <c r="D2295" t="s">
        <v>497</v>
      </c>
      <c r="E2295" t="s">
        <v>17</v>
      </c>
      <c r="F2295" t="s">
        <v>32</v>
      </c>
      <c r="G2295" t="s">
        <v>47</v>
      </c>
      <c r="H2295" t="s">
        <v>15</v>
      </c>
      <c r="I2295">
        <v>1365</v>
      </c>
      <c r="J2295">
        <v>2</v>
      </c>
      <c r="K2295">
        <v>2730</v>
      </c>
      <c r="L2295" s="5">
        <v>0.12</v>
      </c>
      <c r="M2295">
        <f t="shared" si="70"/>
        <v>2021</v>
      </c>
      <c r="N2295" s="4" t="str">
        <f t="shared" si="71"/>
        <v>2021Feb</v>
      </c>
    </row>
    <row r="2296" spans="1:14" x14ac:dyDescent="0.3">
      <c r="A2296" s="4">
        <v>44249</v>
      </c>
      <c r="B2296" t="s">
        <v>14</v>
      </c>
      <c r="C2296" t="s">
        <v>48</v>
      </c>
      <c r="D2296" t="s">
        <v>335</v>
      </c>
      <c r="E2296" t="s">
        <v>17</v>
      </c>
      <c r="F2296" t="s">
        <v>426</v>
      </c>
      <c r="G2296" t="s">
        <v>494</v>
      </c>
      <c r="H2296" t="s">
        <v>428</v>
      </c>
      <c r="I2296">
        <v>62</v>
      </c>
      <c r="J2296">
        <v>1</v>
      </c>
      <c r="K2296">
        <v>62</v>
      </c>
      <c r="L2296" s="5">
        <v>0.15</v>
      </c>
      <c r="M2296">
        <f t="shared" si="70"/>
        <v>2021</v>
      </c>
      <c r="N2296" s="4" t="str">
        <f t="shared" si="71"/>
        <v>2021Feb</v>
      </c>
    </row>
    <row r="2297" spans="1:14" x14ac:dyDescent="0.3">
      <c r="A2297" s="4">
        <v>44249</v>
      </c>
      <c r="B2297" t="s">
        <v>14</v>
      </c>
      <c r="C2297" t="s">
        <v>21</v>
      </c>
      <c r="D2297" t="s">
        <v>320</v>
      </c>
      <c r="E2297" t="s">
        <v>17</v>
      </c>
      <c r="F2297" t="s">
        <v>426</v>
      </c>
      <c r="G2297" t="s">
        <v>488</v>
      </c>
      <c r="H2297" t="s">
        <v>428</v>
      </c>
      <c r="I2297">
        <v>81</v>
      </c>
      <c r="J2297">
        <v>2</v>
      </c>
      <c r="K2297">
        <v>162</v>
      </c>
      <c r="L2297" s="5">
        <v>0.12</v>
      </c>
      <c r="M2297">
        <f t="shared" si="70"/>
        <v>2021</v>
      </c>
      <c r="N2297" s="4" t="str">
        <f t="shared" si="71"/>
        <v>2021Feb</v>
      </c>
    </row>
    <row r="2298" spans="1:14" x14ac:dyDescent="0.3">
      <c r="A2298" s="4">
        <v>44249</v>
      </c>
      <c r="B2298" t="s">
        <v>14</v>
      </c>
      <c r="C2298" t="s">
        <v>21</v>
      </c>
      <c r="D2298" t="s">
        <v>629</v>
      </c>
      <c r="E2298" t="s">
        <v>50</v>
      </c>
      <c r="F2298" t="s">
        <v>78</v>
      </c>
      <c r="G2298" t="s">
        <v>79</v>
      </c>
      <c r="H2298" t="s">
        <v>26</v>
      </c>
      <c r="I2298">
        <v>24</v>
      </c>
      <c r="J2298">
        <v>5</v>
      </c>
      <c r="K2298">
        <v>120</v>
      </c>
      <c r="L2298" s="5">
        <v>0.12</v>
      </c>
      <c r="M2298">
        <f t="shared" si="70"/>
        <v>2021</v>
      </c>
      <c r="N2298" s="4" t="str">
        <f t="shared" si="71"/>
        <v>2021Feb</v>
      </c>
    </row>
    <row r="2299" spans="1:14" x14ac:dyDescent="0.3">
      <c r="A2299" s="4">
        <v>44250</v>
      </c>
      <c r="B2299" t="s">
        <v>14</v>
      </c>
      <c r="C2299" t="s">
        <v>48</v>
      </c>
      <c r="D2299" t="s">
        <v>651</v>
      </c>
      <c r="E2299" t="s">
        <v>50</v>
      </c>
      <c r="F2299" t="s">
        <v>257</v>
      </c>
      <c r="G2299" t="s">
        <v>411</v>
      </c>
      <c r="H2299" t="s">
        <v>259</v>
      </c>
      <c r="I2299">
        <v>9</v>
      </c>
      <c r="J2299">
        <v>13</v>
      </c>
      <c r="K2299">
        <v>117</v>
      </c>
      <c r="L2299" s="5">
        <v>0.15</v>
      </c>
      <c r="M2299">
        <f t="shared" si="70"/>
        <v>2021</v>
      </c>
      <c r="N2299" s="4" t="str">
        <f t="shared" si="71"/>
        <v>2021Feb</v>
      </c>
    </row>
    <row r="2300" spans="1:14" x14ac:dyDescent="0.3">
      <c r="A2300" s="4">
        <v>44250</v>
      </c>
      <c r="B2300" t="s">
        <v>38</v>
      </c>
      <c r="C2300" t="s">
        <v>15</v>
      </c>
      <c r="D2300" t="s">
        <v>326</v>
      </c>
      <c r="E2300" t="s">
        <v>17</v>
      </c>
      <c r="F2300" t="s">
        <v>426</v>
      </c>
      <c r="G2300" t="s">
        <v>479</v>
      </c>
      <c r="H2300" t="s">
        <v>428</v>
      </c>
      <c r="I2300">
        <v>40</v>
      </c>
      <c r="J2300">
        <v>1</v>
      </c>
      <c r="K2300">
        <v>40</v>
      </c>
      <c r="L2300" s="5">
        <v>0</v>
      </c>
      <c r="M2300">
        <f t="shared" si="70"/>
        <v>2021</v>
      </c>
      <c r="N2300" s="4" t="str">
        <f t="shared" si="71"/>
        <v>2021Feb</v>
      </c>
    </row>
    <row r="2301" spans="1:14" x14ac:dyDescent="0.3">
      <c r="A2301" s="4">
        <v>44250</v>
      </c>
      <c r="B2301" t="s">
        <v>416</v>
      </c>
      <c r="C2301" t="s">
        <v>21</v>
      </c>
      <c r="D2301" t="s">
        <v>674</v>
      </c>
      <c r="E2301" t="s">
        <v>62</v>
      </c>
      <c r="F2301" t="s">
        <v>63</v>
      </c>
      <c r="G2301" t="s">
        <v>64</v>
      </c>
      <c r="H2301" t="s">
        <v>125</v>
      </c>
      <c r="I2301">
        <v>35</v>
      </c>
      <c r="J2301">
        <v>3</v>
      </c>
      <c r="K2301">
        <v>105</v>
      </c>
      <c r="L2301" s="5">
        <v>0.01</v>
      </c>
      <c r="M2301">
        <f t="shared" si="70"/>
        <v>2021</v>
      </c>
      <c r="N2301" s="4" t="str">
        <f t="shared" si="71"/>
        <v>2021Feb</v>
      </c>
    </row>
    <row r="2302" spans="1:14" x14ac:dyDescent="0.3">
      <c r="A2302" s="4">
        <v>44250</v>
      </c>
      <c r="B2302" t="s">
        <v>14</v>
      </c>
      <c r="C2302" t="s">
        <v>15</v>
      </c>
      <c r="D2302" t="s">
        <v>598</v>
      </c>
      <c r="E2302" t="s">
        <v>17</v>
      </c>
      <c r="F2302" t="s">
        <v>18</v>
      </c>
      <c r="G2302" t="s">
        <v>45</v>
      </c>
      <c r="H2302" t="s">
        <v>30</v>
      </c>
      <c r="I2302">
        <v>337</v>
      </c>
      <c r="J2302">
        <v>1</v>
      </c>
      <c r="K2302">
        <v>337</v>
      </c>
      <c r="L2302" s="5">
        <v>0.05</v>
      </c>
      <c r="M2302">
        <f t="shared" si="70"/>
        <v>2021</v>
      </c>
      <c r="N2302" s="4" t="str">
        <f t="shared" si="71"/>
        <v>2021Feb</v>
      </c>
    </row>
    <row r="2303" spans="1:14" x14ac:dyDescent="0.3">
      <c r="A2303" s="4">
        <v>44251</v>
      </c>
      <c r="B2303" t="s">
        <v>423</v>
      </c>
      <c r="C2303" t="s">
        <v>48</v>
      </c>
      <c r="D2303" t="s">
        <v>424</v>
      </c>
      <c r="E2303" t="s">
        <v>23</v>
      </c>
      <c r="F2303" t="s">
        <v>24</v>
      </c>
      <c r="G2303" t="s">
        <v>103</v>
      </c>
      <c r="H2303" t="s">
        <v>26</v>
      </c>
      <c r="I2303">
        <v>2295</v>
      </c>
      <c r="J2303">
        <v>1</v>
      </c>
      <c r="K2303">
        <v>2295</v>
      </c>
      <c r="L2303" s="5">
        <v>0.18</v>
      </c>
      <c r="M2303">
        <f t="shared" si="70"/>
        <v>2021</v>
      </c>
      <c r="N2303" s="4" t="str">
        <f t="shared" si="71"/>
        <v>2021Feb</v>
      </c>
    </row>
    <row r="2304" spans="1:14" x14ac:dyDescent="0.3">
      <c r="A2304" s="4">
        <v>44251</v>
      </c>
      <c r="B2304" t="s">
        <v>14</v>
      </c>
      <c r="C2304" t="s">
        <v>15</v>
      </c>
      <c r="D2304" t="s">
        <v>152</v>
      </c>
      <c r="E2304" t="s">
        <v>50</v>
      </c>
      <c r="F2304" t="s">
        <v>78</v>
      </c>
      <c r="G2304" t="s">
        <v>79</v>
      </c>
      <c r="H2304" t="s">
        <v>26</v>
      </c>
      <c r="I2304">
        <v>24</v>
      </c>
      <c r="J2304">
        <v>2</v>
      </c>
      <c r="K2304">
        <v>48</v>
      </c>
      <c r="L2304" s="5">
        <v>0.05</v>
      </c>
      <c r="M2304">
        <f t="shared" si="70"/>
        <v>2021</v>
      </c>
      <c r="N2304" s="4" t="str">
        <f t="shared" si="71"/>
        <v>2021Feb</v>
      </c>
    </row>
    <row r="2305" spans="1:14" x14ac:dyDescent="0.3">
      <c r="A2305" s="4">
        <v>44251</v>
      </c>
      <c r="B2305" t="s">
        <v>14</v>
      </c>
      <c r="C2305" t="s">
        <v>15</v>
      </c>
      <c r="D2305" t="s">
        <v>675</v>
      </c>
      <c r="E2305" t="s">
        <v>23</v>
      </c>
      <c r="F2305" t="s">
        <v>447</v>
      </c>
      <c r="G2305" t="s">
        <v>448</v>
      </c>
      <c r="H2305" t="s">
        <v>125</v>
      </c>
      <c r="I2305">
        <v>2384</v>
      </c>
      <c r="J2305">
        <v>2</v>
      </c>
      <c r="K2305">
        <v>4768</v>
      </c>
      <c r="L2305" s="5">
        <v>0.05</v>
      </c>
      <c r="M2305">
        <f t="shared" si="70"/>
        <v>2021</v>
      </c>
      <c r="N2305" s="4" t="str">
        <f t="shared" si="71"/>
        <v>2021Feb</v>
      </c>
    </row>
    <row r="2306" spans="1:14" x14ac:dyDescent="0.3">
      <c r="A2306" s="4">
        <v>44251</v>
      </c>
      <c r="B2306" t="s">
        <v>416</v>
      </c>
      <c r="C2306" t="s">
        <v>15</v>
      </c>
      <c r="D2306" t="s">
        <v>417</v>
      </c>
      <c r="E2306" t="s">
        <v>23</v>
      </c>
      <c r="F2306" t="s">
        <v>28</v>
      </c>
      <c r="G2306" t="s">
        <v>611</v>
      </c>
      <c r="H2306" t="s">
        <v>20</v>
      </c>
      <c r="I2306">
        <v>1701</v>
      </c>
      <c r="J2306">
        <v>1</v>
      </c>
      <c r="K2306">
        <v>1701</v>
      </c>
      <c r="L2306" s="5">
        <v>0</v>
      </c>
      <c r="M2306">
        <f t="shared" si="70"/>
        <v>2021</v>
      </c>
      <c r="N2306" s="4" t="str">
        <f t="shared" si="71"/>
        <v>2021Feb</v>
      </c>
    </row>
    <row r="2307" spans="1:14" x14ac:dyDescent="0.3">
      <c r="A2307" s="4">
        <v>44252</v>
      </c>
      <c r="B2307" t="s">
        <v>34</v>
      </c>
      <c r="C2307" t="s">
        <v>15</v>
      </c>
      <c r="D2307" t="s">
        <v>578</v>
      </c>
      <c r="E2307" t="s">
        <v>17</v>
      </c>
      <c r="F2307" t="s">
        <v>41</v>
      </c>
      <c r="G2307" t="s">
        <v>107</v>
      </c>
      <c r="H2307" t="s">
        <v>26</v>
      </c>
      <c r="I2307">
        <v>248</v>
      </c>
      <c r="J2307">
        <v>1</v>
      </c>
      <c r="K2307">
        <v>248</v>
      </c>
      <c r="L2307" s="5">
        <v>0.1</v>
      </c>
      <c r="M2307">
        <f t="shared" ref="M2307:M2370" si="72">YEAR(A2307)</f>
        <v>2021</v>
      </c>
      <c r="N2307" s="4" t="str">
        <f t="shared" ref="N2307:N2370" si="73">YEAR(A2307)&amp;TEXT(A2307,"mmm")</f>
        <v>2021Feb</v>
      </c>
    </row>
    <row r="2308" spans="1:14" x14ac:dyDescent="0.3">
      <c r="A2308" s="4">
        <v>44252</v>
      </c>
      <c r="B2308" t="s">
        <v>416</v>
      </c>
      <c r="C2308" t="s">
        <v>15</v>
      </c>
      <c r="D2308" t="s">
        <v>556</v>
      </c>
      <c r="E2308" t="s">
        <v>62</v>
      </c>
      <c r="F2308" t="s">
        <v>418</v>
      </c>
      <c r="G2308" t="s">
        <v>419</v>
      </c>
      <c r="I2308">
        <v>120</v>
      </c>
      <c r="J2308">
        <v>3</v>
      </c>
      <c r="K2308">
        <v>360</v>
      </c>
      <c r="L2308" s="5">
        <v>0</v>
      </c>
      <c r="M2308">
        <f t="shared" si="72"/>
        <v>2021</v>
      </c>
      <c r="N2308" s="4" t="str">
        <f t="shared" si="73"/>
        <v>2021Feb</v>
      </c>
    </row>
    <row r="2309" spans="1:14" x14ac:dyDescent="0.3">
      <c r="A2309" s="4">
        <v>44252</v>
      </c>
      <c r="B2309" t="s">
        <v>14</v>
      </c>
      <c r="C2309" t="s">
        <v>21</v>
      </c>
      <c r="D2309" t="s">
        <v>644</v>
      </c>
      <c r="E2309" t="s">
        <v>50</v>
      </c>
      <c r="F2309" t="s">
        <v>55</v>
      </c>
      <c r="G2309" t="s">
        <v>56</v>
      </c>
      <c r="H2309" t="s">
        <v>53</v>
      </c>
      <c r="I2309">
        <v>50</v>
      </c>
      <c r="J2309">
        <v>3</v>
      </c>
      <c r="K2309">
        <v>150</v>
      </c>
      <c r="L2309" s="5">
        <v>0.12</v>
      </c>
      <c r="M2309">
        <f t="shared" si="72"/>
        <v>2021</v>
      </c>
      <c r="N2309" s="4" t="str">
        <f t="shared" si="73"/>
        <v>2021Feb</v>
      </c>
    </row>
    <row r="2310" spans="1:14" x14ac:dyDescent="0.3">
      <c r="A2310" s="4">
        <v>44252</v>
      </c>
      <c r="B2310" t="s">
        <v>14</v>
      </c>
      <c r="C2310" t="s">
        <v>21</v>
      </c>
      <c r="D2310" t="s">
        <v>676</v>
      </c>
      <c r="E2310" t="s">
        <v>23</v>
      </c>
      <c r="F2310" t="s">
        <v>447</v>
      </c>
      <c r="G2310" t="s">
        <v>451</v>
      </c>
      <c r="H2310" t="s">
        <v>20</v>
      </c>
      <c r="I2310">
        <v>742</v>
      </c>
      <c r="J2310">
        <v>2</v>
      </c>
      <c r="K2310">
        <v>1484</v>
      </c>
      <c r="L2310" s="5">
        <v>0.12</v>
      </c>
      <c r="M2310">
        <f t="shared" si="72"/>
        <v>2021</v>
      </c>
      <c r="N2310" s="4" t="str">
        <f t="shared" si="73"/>
        <v>2021Feb</v>
      </c>
    </row>
    <row r="2311" spans="1:14" x14ac:dyDescent="0.3">
      <c r="A2311" s="4">
        <v>44252</v>
      </c>
      <c r="B2311" t="s">
        <v>38</v>
      </c>
      <c r="C2311" t="s">
        <v>15</v>
      </c>
      <c r="D2311" t="s">
        <v>541</v>
      </c>
      <c r="E2311" t="s">
        <v>50</v>
      </c>
      <c r="F2311" t="s">
        <v>58</v>
      </c>
      <c r="G2311" t="s">
        <v>455</v>
      </c>
      <c r="H2311" t="s">
        <v>26</v>
      </c>
      <c r="I2311">
        <v>70</v>
      </c>
      <c r="J2311">
        <v>4</v>
      </c>
      <c r="K2311">
        <v>280</v>
      </c>
      <c r="L2311" s="5">
        <v>0</v>
      </c>
      <c r="M2311">
        <f t="shared" si="72"/>
        <v>2021</v>
      </c>
      <c r="N2311" s="4" t="str">
        <f t="shared" si="73"/>
        <v>2021Feb</v>
      </c>
    </row>
    <row r="2312" spans="1:14" x14ac:dyDescent="0.3">
      <c r="A2312" s="4">
        <v>44252</v>
      </c>
      <c r="B2312" t="s">
        <v>14</v>
      </c>
      <c r="C2312" t="s">
        <v>15</v>
      </c>
      <c r="D2312" t="s">
        <v>322</v>
      </c>
      <c r="E2312" t="s">
        <v>17</v>
      </c>
      <c r="F2312" t="s">
        <v>426</v>
      </c>
      <c r="G2312" t="s">
        <v>494</v>
      </c>
      <c r="H2312" t="s">
        <v>428</v>
      </c>
      <c r="I2312">
        <v>62</v>
      </c>
      <c r="J2312">
        <v>2</v>
      </c>
      <c r="K2312">
        <v>124</v>
      </c>
      <c r="L2312" s="5">
        <v>0.05</v>
      </c>
      <c r="M2312">
        <f t="shared" si="72"/>
        <v>2021</v>
      </c>
      <c r="N2312" s="4" t="str">
        <f t="shared" si="73"/>
        <v>2021Feb</v>
      </c>
    </row>
    <row r="2313" spans="1:14" x14ac:dyDescent="0.3">
      <c r="A2313" s="4">
        <v>44253</v>
      </c>
      <c r="B2313" t="s">
        <v>14</v>
      </c>
      <c r="C2313" t="s">
        <v>21</v>
      </c>
      <c r="D2313" t="s">
        <v>677</v>
      </c>
      <c r="E2313" t="s">
        <v>23</v>
      </c>
      <c r="F2313" t="s">
        <v>447</v>
      </c>
      <c r="G2313" t="s">
        <v>451</v>
      </c>
      <c r="H2313" t="s">
        <v>125</v>
      </c>
      <c r="I2313">
        <v>742</v>
      </c>
      <c r="J2313">
        <v>3</v>
      </c>
      <c r="K2313">
        <v>2226</v>
      </c>
      <c r="L2313" s="5">
        <v>0.12</v>
      </c>
      <c r="M2313">
        <f t="shared" si="72"/>
        <v>2021</v>
      </c>
      <c r="N2313" s="4" t="str">
        <f t="shared" si="73"/>
        <v>2021Feb</v>
      </c>
    </row>
    <row r="2314" spans="1:14" x14ac:dyDescent="0.3">
      <c r="A2314" s="4">
        <v>44254</v>
      </c>
      <c r="B2314" t="s">
        <v>416</v>
      </c>
      <c r="C2314" t="s">
        <v>21</v>
      </c>
      <c r="D2314" t="s">
        <v>543</v>
      </c>
      <c r="E2314" t="s">
        <v>17</v>
      </c>
      <c r="F2314" t="s">
        <v>426</v>
      </c>
      <c r="G2314" t="s">
        <v>488</v>
      </c>
      <c r="H2314" t="s">
        <v>428</v>
      </c>
      <c r="I2314">
        <v>81</v>
      </c>
      <c r="J2314">
        <v>2</v>
      </c>
      <c r="K2314">
        <v>162</v>
      </c>
      <c r="L2314" s="5">
        <v>0.01</v>
      </c>
      <c r="M2314">
        <f t="shared" si="72"/>
        <v>2021</v>
      </c>
      <c r="N2314" s="4" t="str">
        <f t="shared" si="73"/>
        <v>2021Feb</v>
      </c>
    </row>
    <row r="2315" spans="1:14" x14ac:dyDescent="0.3">
      <c r="A2315" s="4">
        <v>44254</v>
      </c>
      <c r="B2315" t="s">
        <v>416</v>
      </c>
      <c r="C2315" t="s">
        <v>21</v>
      </c>
      <c r="D2315" t="s">
        <v>674</v>
      </c>
      <c r="E2315" t="s">
        <v>17</v>
      </c>
      <c r="F2315" t="s">
        <v>32</v>
      </c>
      <c r="G2315" t="s">
        <v>47</v>
      </c>
      <c r="H2315" t="s">
        <v>15</v>
      </c>
      <c r="I2315">
        <v>1365</v>
      </c>
      <c r="J2315">
        <v>3</v>
      </c>
      <c r="K2315">
        <v>4095</v>
      </c>
      <c r="L2315" s="5">
        <v>0.01</v>
      </c>
      <c r="M2315">
        <f t="shared" si="72"/>
        <v>2021</v>
      </c>
      <c r="N2315" s="4" t="str">
        <f t="shared" si="73"/>
        <v>2021Feb</v>
      </c>
    </row>
    <row r="2316" spans="1:14" x14ac:dyDescent="0.3">
      <c r="A2316" s="4">
        <v>44254</v>
      </c>
      <c r="B2316" t="s">
        <v>89</v>
      </c>
      <c r="C2316" t="s">
        <v>15</v>
      </c>
      <c r="D2316" t="s">
        <v>573</v>
      </c>
      <c r="E2316" t="s">
        <v>50</v>
      </c>
      <c r="F2316" t="s">
        <v>58</v>
      </c>
      <c r="G2316" t="s">
        <v>455</v>
      </c>
      <c r="H2316" t="s">
        <v>26</v>
      </c>
      <c r="I2316">
        <v>70</v>
      </c>
      <c r="J2316">
        <v>2</v>
      </c>
      <c r="K2316">
        <v>140</v>
      </c>
      <c r="L2316" s="5">
        <v>0.05</v>
      </c>
      <c r="M2316">
        <f t="shared" si="72"/>
        <v>2021</v>
      </c>
      <c r="N2316" s="4" t="str">
        <f t="shared" si="73"/>
        <v>2021Feb</v>
      </c>
    </row>
    <row r="2317" spans="1:14" x14ac:dyDescent="0.3">
      <c r="A2317" s="4">
        <v>44255</v>
      </c>
      <c r="B2317" t="s">
        <v>14</v>
      </c>
      <c r="C2317" t="s">
        <v>21</v>
      </c>
      <c r="D2317" t="s">
        <v>156</v>
      </c>
      <c r="E2317" t="s">
        <v>50</v>
      </c>
      <c r="F2317" t="s">
        <v>58</v>
      </c>
      <c r="G2317" t="s">
        <v>59</v>
      </c>
      <c r="H2317" t="s">
        <v>26</v>
      </c>
      <c r="I2317">
        <v>60</v>
      </c>
      <c r="J2317">
        <v>8</v>
      </c>
      <c r="K2317">
        <v>480</v>
      </c>
      <c r="L2317" s="5">
        <v>0.12</v>
      </c>
      <c r="M2317">
        <f t="shared" si="72"/>
        <v>2021</v>
      </c>
      <c r="N2317" s="4" t="str">
        <f t="shared" si="73"/>
        <v>2021Feb</v>
      </c>
    </row>
    <row r="2318" spans="1:14" x14ac:dyDescent="0.3">
      <c r="A2318" s="4">
        <v>44255</v>
      </c>
      <c r="B2318" t="s">
        <v>14</v>
      </c>
      <c r="C2318" t="s">
        <v>15</v>
      </c>
      <c r="D2318" t="s">
        <v>518</v>
      </c>
      <c r="E2318" t="s">
        <v>17</v>
      </c>
      <c r="F2318" t="s">
        <v>41</v>
      </c>
      <c r="G2318" t="s">
        <v>66</v>
      </c>
      <c r="H2318" t="s">
        <v>26</v>
      </c>
      <c r="I2318">
        <v>61</v>
      </c>
      <c r="J2318">
        <v>1</v>
      </c>
      <c r="K2318">
        <v>61</v>
      </c>
      <c r="L2318" s="5">
        <v>0.05</v>
      </c>
      <c r="M2318">
        <f t="shared" si="72"/>
        <v>2021</v>
      </c>
      <c r="N2318" s="4" t="str">
        <f t="shared" si="73"/>
        <v>2021Feb</v>
      </c>
    </row>
    <row r="2319" spans="1:14" x14ac:dyDescent="0.3">
      <c r="A2319" s="4">
        <v>44255</v>
      </c>
      <c r="B2319" t="s">
        <v>38</v>
      </c>
      <c r="C2319" t="s">
        <v>15</v>
      </c>
      <c r="D2319" t="s">
        <v>209</v>
      </c>
      <c r="E2319" t="s">
        <v>17</v>
      </c>
      <c r="F2319" t="s">
        <v>41</v>
      </c>
      <c r="G2319" t="s">
        <v>397</v>
      </c>
      <c r="H2319" t="s">
        <v>26</v>
      </c>
      <c r="I2319">
        <v>357</v>
      </c>
      <c r="J2319">
        <v>2</v>
      </c>
      <c r="K2319">
        <v>714</v>
      </c>
      <c r="L2319" s="5">
        <v>0</v>
      </c>
      <c r="M2319">
        <f t="shared" si="72"/>
        <v>2021</v>
      </c>
      <c r="N2319" s="4" t="str">
        <f t="shared" si="73"/>
        <v>2021Feb</v>
      </c>
    </row>
    <row r="2320" spans="1:14" x14ac:dyDescent="0.3">
      <c r="A2320" s="4">
        <v>44255</v>
      </c>
      <c r="B2320" t="s">
        <v>89</v>
      </c>
      <c r="C2320" t="s">
        <v>21</v>
      </c>
      <c r="D2320" t="s">
        <v>157</v>
      </c>
      <c r="E2320" t="s">
        <v>50</v>
      </c>
      <c r="F2320" t="s">
        <v>55</v>
      </c>
      <c r="G2320" t="s">
        <v>466</v>
      </c>
      <c r="H2320" t="s">
        <v>20</v>
      </c>
      <c r="I2320">
        <v>54</v>
      </c>
      <c r="J2320">
        <v>8</v>
      </c>
      <c r="K2320">
        <v>432</v>
      </c>
      <c r="L2320" s="5">
        <v>0.1</v>
      </c>
      <c r="M2320">
        <f t="shared" si="72"/>
        <v>2021</v>
      </c>
      <c r="N2320" s="4" t="str">
        <f t="shared" si="73"/>
        <v>2021Feb</v>
      </c>
    </row>
    <row r="2321" spans="1:14" x14ac:dyDescent="0.3">
      <c r="A2321" s="4">
        <v>44255</v>
      </c>
      <c r="B2321" t="s">
        <v>38</v>
      </c>
      <c r="C2321" t="s">
        <v>21</v>
      </c>
      <c r="D2321" t="s">
        <v>250</v>
      </c>
      <c r="E2321" t="s">
        <v>17</v>
      </c>
      <c r="F2321" t="s">
        <v>426</v>
      </c>
      <c r="G2321" t="s">
        <v>488</v>
      </c>
      <c r="H2321" t="s">
        <v>428</v>
      </c>
      <c r="I2321">
        <v>81</v>
      </c>
      <c r="J2321">
        <v>11</v>
      </c>
      <c r="K2321">
        <v>891</v>
      </c>
      <c r="L2321" s="5">
        <v>0.02</v>
      </c>
      <c r="M2321">
        <f t="shared" si="72"/>
        <v>2021</v>
      </c>
      <c r="N2321" s="4" t="str">
        <f t="shared" si="73"/>
        <v>2021Feb</v>
      </c>
    </row>
    <row r="2322" spans="1:14" x14ac:dyDescent="0.3">
      <c r="A2322" s="4">
        <v>44255</v>
      </c>
      <c r="B2322" t="s">
        <v>14</v>
      </c>
      <c r="C2322" t="s">
        <v>15</v>
      </c>
      <c r="D2322" t="s">
        <v>599</v>
      </c>
      <c r="E2322" t="s">
        <v>17</v>
      </c>
      <c r="F2322" t="s">
        <v>426</v>
      </c>
      <c r="G2322" t="s">
        <v>454</v>
      </c>
      <c r="H2322" t="s">
        <v>428</v>
      </c>
      <c r="I2322">
        <v>40</v>
      </c>
      <c r="J2322">
        <v>5</v>
      </c>
      <c r="K2322">
        <v>200</v>
      </c>
      <c r="L2322" s="5">
        <v>0.05</v>
      </c>
      <c r="M2322">
        <f t="shared" si="72"/>
        <v>2021</v>
      </c>
      <c r="N2322" s="4" t="str">
        <f t="shared" si="73"/>
        <v>2021Feb</v>
      </c>
    </row>
    <row r="2323" spans="1:14" x14ac:dyDescent="0.3">
      <c r="A2323" s="4">
        <v>44255</v>
      </c>
      <c r="B2323" t="s">
        <v>14</v>
      </c>
      <c r="C2323" t="s">
        <v>15</v>
      </c>
      <c r="D2323" t="s">
        <v>195</v>
      </c>
      <c r="E2323" t="s">
        <v>50</v>
      </c>
      <c r="F2323" t="s">
        <v>257</v>
      </c>
      <c r="G2323" t="s">
        <v>411</v>
      </c>
      <c r="H2323" t="s">
        <v>259</v>
      </c>
      <c r="I2323">
        <v>9</v>
      </c>
      <c r="J2323">
        <v>1</v>
      </c>
      <c r="K2323">
        <v>9</v>
      </c>
      <c r="L2323" s="5">
        <v>0.05</v>
      </c>
      <c r="M2323">
        <f t="shared" si="72"/>
        <v>2021</v>
      </c>
      <c r="N2323" s="4" t="str">
        <f t="shared" si="73"/>
        <v>2021Feb</v>
      </c>
    </row>
    <row r="2324" spans="1:14" x14ac:dyDescent="0.3">
      <c r="A2324" s="4">
        <v>44255</v>
      </c>
      <c r="B2324" t="s">
        <v>14</v>
      </c>
      <c r="C2324" t="s">
        <v>48</v>
      </c>
      <c r="D2324" t="s">
        <v>182</v>
      </c>
      <c r="E2324" t="s">
        <v>50</v>
      </c>
      <c r="F2324" t="s">
        <v>58</v>
      </c>
      <c r="G2324" t="s">
        <v>455</v>
      </c>
      <c r="H2324" t="s">
        <v>26</v>
      </c>
      <c r="I2324">
        <v>70</v>
      </c>
      <c r="J2324">
        <v>2</v>
      </c>
      <c r="K2324">
        <v>140</v>
      </c>
      <c r="L2324" s="5">
        <v>0.15</v>
      </c>
      <c r="M2324">
        <f t="shared" si="72"/>
        <v>2021</v>
      </c>
      <c r="N2324" s="4" t="str">
        <f t="shared" si="73"/>
        <v>2021Feb</v>
      </c>
    </row>
    <row r="2325" spans="1:14" x14ac:dyDescent="0.3">
      <c r="A2325" s="4">
        <v>44256</v>
      </c>
      <c r="B2325" t="s">
        <v>14</v>
      </c>
      <c r="C2325" t="s">
        <v>21</v>
      </c>
      <c r="D2325" t="s">
        <v>265</v>
      </c>
      <c r="E2325" t="s">
        <v>23</v>
      </c>
      <c r="F2325" t="s">
        <v>24</v>
      </c>
      <c r="G2325" t="s">
        <v>272</v>
      </c>
      <c r="H2325" t="s">
        <v>26</v>
      </c>
      <c r="I2325">
        <v>3375</v>
      </c>
      <c r="J2325">
        <v>2</v>
      </c>
      <c r="K2325">
        <v>6750</v>
      </c>
      <c r="L2325" s="5">
        <v>0.12</v>
      </c>
      <c r="M2325">
        <f t="shared" si="72"/>
        <v>2021</v>
      </c>
      <c r="N2325" s="4" t="str">
        <f t="shared" si="73"/>
        <v>2021Mar</v>
      </c>
    </row>
    <row r="2326" spans="1:14" x14ac:dyDescent="0.3">
      <c r="A2326" s="4">
        <v>44256</v>
      </c>
      <c r="B2326" t="s">
        <v>14</v>
      </c>
      <c r="C2326" t="s">
        <v>21</v>
      </c>
      <c r="D2326" t="s">
        <v>678</v>
      </c>
      <c r="E2326" t="s">
        <v>17</v>
      </c>
      <c r="F2326" t="s">
        <v>32</v>
      </c>
      <c r="G2326" t="s">
        <v>47</v>
      </c>
      <c r="H2326" t="s">
        <v>26</v>
      </c>
      <c r="I2326">
        <v>1350</v>
      </c>
      <c r="J2326">
        <v>2</v>
      </c>
      <c r="K2326">
        <v>2700</v>
      </c>
      <c r="L2326" s="5">
        <v>0.12</v>
      </c>
      <c r="M2326">
        <f t="shared" si="72"/>
        <v>2021</v>
      </c>
      <c r="N2326" s="4" t="str">
        <f t="shared" si="73"/>
        <v>2021Mar</v>
      </c>
    </row>
    <row r="2327" spans="1:14" x14ac:dyDescent="0.3">
      <c r="A2327" s="4">
        <v>44256</v>
      </c>
      <c r="B2327" t="s">
        <v>14</v>
      </c>
      <c r="C2327" t="s">
        <v>15</v>
      </c>
      <c r="D2327" t="s">
        <v>149</v>
      </c>
      <c r="E2327" t="s">
        <v>50</v>
      </c>
      <c r="F2327" t="s">
        <v>58</v>
      </c>
      <c r="G2327" t="s">
        <v>455</v>
      </c>
      <c r="H2327" t="s">
        <v>26</v>
      </c>
      <c r="I2327">
        <v>70</v>
      </c>
      <c r="J2327">
        <v>4</v>
      </c>
      <c r="K2327">
        <v>280</v>
      </c>
      <c r="L2327" s="5">
        <v>0.05</v>
      </c>
      <c r="M2327">
        <f t="shared" si="72"/>
        <v>2021</v>
      </c>
      <c r="N2327" s="4" t="str">
        <f t="shared" si="73"/>
        <v>2021Mar</v>
      </c>
    </row>
    <row r="2328" spans="1:14" x14ac:dyDescent="0.3">
      <c r="A2328" s="4">
        <v>44256</v>
      </c>
      <c r="B2328" t="s">
        <v>416</v>
      </c>
      <c r="C2328" t="s">
        <v>21</v>
      </c>
      <c r="D2328" t="s">
        <v>647</v>
      </c>
      <c r="E2328" t="s">
        <v>17</v>
      </c>
      <c r="F2328" t="s">
        <v>431</v>
      </c>
      <c r="G2328" t="s">
        <v>453</v>
      </c>
      <c r="H2328" t="s">
        <v>20</v>
      </c>
      <c r="I2328">
        <v>1004</v>
      </c>
      <c r="J2328">
        <v>2</v>
      </c>
      <c r="K2328">
        <v>2008</v>
      </c>
      <c r="L2328" s="5">
        <v>0.01</v>
      </c>
      <c r="M2328">
        <f t="shared" si="72"/>
        <v>2021</v>
      </c>
      <c r="N2328" s="4" t="str">
        <f t="shared" si="73"/>
        <v>2021Mar</v>
      </c>
    </row>
    <row r="2329" spans="1:14" x14ac:dyDescent="0.3">
      <c r="A2329" s="4">
        <v>44256</v>
      </c>
      <c r="B2329" t="s">
        <v>416</v>
      </c>
      <c r="C2329" t="s">
        <v>21</v>
      </c>
      <c r="D2329" t="s">
        <v>679</v>
      </c>
      <c r="E2329" t="s">
        <v>23</v>
      </c>
      <c r="F2329" t="s">
        <v>447</v>
      </c>
      <c r="G2329" t="s">
        <v>451</v>
      </c>
      <c r="H2329" t="s">
        <v>20</v>
      </c>
      <c r="I2329">
        <v>742</v>
      </c>
      <c r="J2329">
        <v>2</v>
      </c>
      <c r="K2329">
        <v>1484</v>
      </c>
      <c r="L2329" s="5">
        <v>0.01</v>
      </c>
      <c r="M2329">
        <f t="shared" si="72"/>
        <v>2021</v>
      </c>
      <c r="N2329" s="4" t="str">
        <f t="shared" si="73"/>
        <v>2021Mar</v>
      </c>
    </row>
    <row r="2330" spans="1:14" x14ac:dyDescent="0.3">
      <c r="A2330" s="4">
        <v>44256</v>
      </c>
      <c r="B2330" t="s">
        <v>38</v>
      </c>
      <c r="C2330" t="s">
        <v>21</v>
      </c>
      <c r="D2330" t="s">
        <v>179</v>
      </c>
      <c r="E2330" t="s">
        <v>50</v>
      </c>
      <c r="F2330" t="s">
        <v>58</v>
      </c>
      <c r="G2330" t="s">
        <v>455</v>
      </c>
      <c r="H2330" t="s">
        <v>26</v>
      </c>
      <c r="I2330">
        <v>70</v>
      </c>
      <c r="J2330">
        <v>10</v>
      </c>
      <c r="K2330">
        <v>700</v>
      </c>
      <c r="L2330" s="5">
        <v>0.02</v>
      </c>
      <c r="M2330">
        <f t="shared" si="72"/>
        <v>2021</v>
      </c>
      <c r="N2330" s="4" t="str">
        <f t="shared" si="73"/>
        <v>2021Mar</v>
      </c>
    </row>
    <row r="2331" spans="1:14" x14ac:dyDescent="0.3">
      <c r="A2331" s="4">
        <v>44256</v>
      </c>
      <c r="B2331" t="s">
        <v>14</v>
      </c>
      <c r="C2331" t="s">
        <v>21</v>
      </c>
      <c r="D2331" t="s">
        <v>463</v>
      </c>
      <c r="E2331" t="s">
        <v>50</v>
      </c>
      <c r="F2331" t="s">
        <v>257</v>
      </c>
      <c r="G2331" t="s">
        <v>411</v>
      </c>
      <c r="H2331" t="s">
        <v>259</v>
      </c>
      <c r="I2331">
        <v>9</v>
      </c>
      <c r="J2331">
        <v>8</v>
      </c>
      <c r="K2331">
        <v>72</v>
      </c>
      <c r="L2331" s="5">
        <v>0.12</v>
      </c>
      <c r="M2331">
        <f t="shared" si="72"/>
        <v>2021</v>
      </c>
      <c r="N2331" s="4" t="str">
        <f t="shared" si="73"/>
        <v>2021Mar</v>
      </c>
    </row>
    <row r="2332" spans="1:14" x14ac:dyDescent="0.3">
      <c r="A2332" s="4">
        <v>44257</v>
      </c>
      <c r="B2332" t="s">
        <v>14</v>
      </c>
      <c r="C2332" t="s">
        <v>15</v>
      </c>
      <c r="D2332" t="s">
        <v>311</v>
      </c>
      <c r="E2332" t="s">
        <v>62</v>
      </c>
      <c r="F2332" t="s">
        <v>63</v>
      </c>
      <c r="G2332" t="s">
        <v>64</v>
      </c>
      <c r="H2332" t="s">
        <v>26</v>
      </c>
      <c r="I2332">
        <v>35</v>
      </c>
      <c r="J2332">
        <v>3</v>
      </c>
      <c r="K2332">
        <v>105</v>
      </c>
      <c r="L2332" s="5">
        <v>0.05</v>
      </c>
      <c r="M2332">
        <f t="shared" si="72"/>
        <v>2021</v>
      </c>
      <c r="N2332" s="4" t="str">
        <f t="shared" si="73"/>
        <v>2021Mar</v>
      </c>
    </row>
    <row r="2333" spans="1:14" x14ac:dyDescent="0.3">
      <c r="A2333" s="4">
        <v>44257</v>
      </c>
      <c r="B2333" t="s">
        <v>14</v>
      </c>
      <c r="C2333" t="s">
        <v>21</v>
      </c>
      <c r="D2333" t="s">
        <v>497</v>
      </c>
      <c r="E2333" t="s">
        <v>50</v>
      </c>
      <c r="F2333" t="s">
        <v>58</v>
      </c>
      <c r="G2333" t="s">
        <v>59</v>
      </c>
      <c r="H2333" t="s">
        <v>26</v>
      </c>
      <c r="I2333">
        <v>60</v>
      </c>
      <c r="J2333">
        <v>1</v>
      </c>
      <c r="K2333">
        <v>60</v>
      </c>
      <c r="L2333" s="5">
        <v>0.12</v>
      </c>
      <c r="M2333">
        <f t="shared" si="72"/>
        <v>2021</v>
      </c>
      <c r="N2333" s="4" t="str">
        <f t="shared" si="73"/>
        <v>2021Mar</v>
      </c>
    </row>
    <row r="2334" spans="1:14" x14ac:dyDescent="0.3">
      <c r="A2334" s="4">
        <v>44257</v>
      </c>
      <c r="B2334" t="s">
        <v>89</v>
      </c>
      <c r="C2334" t="s">
        <v>15</v>
      </c>
      <c r="D2334" t="s">
        <v>350</v>
      </c>
      <c r="E2334" t="s">
        <v>50</v>
      </c>
      <c r="F2334" t="s">
        <v>58</v>
      </c>
      <c r="G2334" t="s">
        <v>455</v>
      </c>
      <c r="H2334" t="s">
        <v>26</v>
      </c>
      <c r="I2334">
        <v>70</v>
      </c>
      <c r="J2334">
        <v>17</v>
      </c>
      <c r="K2334">
        <v>1190</v>
      </c>
      <c r="L2334" s="5">
        <v>0.05</v>
      </c>
      <c r="M2334">
        <f t="shared" si="72"/>
        <v>2021</v>
      </c>
      <c r="N2334" s="4" t="str">
        <f t="shared" si="73"/>
        <v>2021Mar</v>
      </c>
    </row>
    <row r="2335" spans="1:14" x14ac:dyDescent="0.3">
      <c r="A2335" s="4">
        <v>44258</v>
      </c>
      <c r="B2335" t="s">
        <v>14</v>
      </c>
      <c r="C2335" t="s">
        <v>21</v>
      </c>
      <c r="D2335" t="s">
        <v>294</v>
      </c>
      <c r="E2335" t="s">
        <v>50</v>
      </c>
      <c r="F2335" t="s">
        <v>51</v>
      </c>
      <c r="G2335" t="s">
        <v>52</v>
      </c>
      <c r="H2335" t="s">
        <v>53</v>
      </c>
      <c r="I2335">
        <v>9</v>
      </c>
      <c r="J2335">
        <v>6</v>
      </c>
      <c r="K2335">
        <v>54</v>
      </c>
      <c r="L2335" s="5">
        <v>0.12</v>
      </c>
      <c r="M2335">
        <f t="shared" si="72"/>
        <v>2021</v>
      </c>
      <c r="N2335" s="4" t="str">
        <f t="shared" si="73"/>
        <v>2021Mar</v>
      </c>
    </row>
    <row r="2336" spans="1:14" x14ac:dyDescent="0.3">
      <c r="A2336" s="4">
        <v>44258</v>
      </c>
      <c r="B2336" t="s">
        <v>14</v>
      </c>
      <c r="C2336" t="s">
        <v>15</v>
      </c>
      <c r="D2336" t="s">
        <v>152</v>
      </c>
      <c r="E2336" t="s">
        <v>62</v>
      </c>
      <c r="F2336" t="s">
        <v>418</v>
      </c>
      <c r="G2336" t="s">
        <v>419</v>
      </c>
      <c r="I2336">
        <v>120</v>
      </c>
      <c r="J2336">
        <v>5</v>
      </c>
      <c r="K2336">
        <v>600</v>
      </c>
      <c r="L2336" s="5">
        <v>0.05</v>
      </c>
      <c r="M2336">
        <f t="shared" si="72"/>
        <v>2021</v>
      </c>
      <c r="N2336" s="4" t="str">
        <f t="shared" si="73"/>
        <v>2021Mar</v>
      </c>
    </row>
    <row r="2337" spans="1:14" x14ac:dyDescent="0.3">
      <c r="A2337" s="4">
        <v>44259</v>
      </c>
      <c r="B2337" t="s">
        <v>38</v>
      </c>
      <c r="C2337" t="s">
        <v>21</v>
      </c>
      <c r="D2337" t="s">
        <v>179</v>
      </c>
      <c r="E2337" t="s">
        <v>62</v>
      </c>
      <c r="F2337" t="s">
        <v>418</v>
      </c>
      <c r="G2337" t="s">
        <v>419</v>
      </c>
      <c r="I2337">
        <v>120</v>
      </c>
      <c r="J2337">
        <v>2</v>
      </c>
      <c r="K2337">
        <v>240</v>
      </c>
      <c r="L2337" s="5">
        <v>0.02</v>
      </c>
      <c r="M2337">
        <f t="shared" si="72"/>
        <v>2021</v>
      </c>
      <c r="N2337" s="4" t="str">
        <f t="shared" si="73"/>
        <v>2021Mar</v>
      </c>
    </row>
    <row r="2338" spans="1:14" x14ac:dyDescent="0.3">
      <c r="A2338" s="4">
        <v>44260</v>
      </c>
      <c r="B2338" t="s">
        <v>38</v>
      </c>
      <c r="C2338" t="s">
        <v>15</v>
      </c>
      <c r="D2338" t="s">
        <v>326</v>
      </c>
      <c r="E2338" t="s">
        <v>50</v>
      </c>
      <c r="F2338" t="s">
        <v>58</v>
      </c>
      <c r="G2338" t="s">
        <v>455</v>
      </c>
      <c r="H2338" t="s">
        <v>26</v>
      </c>
      <c r="I2338">
        <v>70</v>
      </c>
      <c r="J2338">
        <v>4</v>
      </c>
      <c r="K2338">
        <v>280</v>
      </c>
      <c r="L2338" s="5">
        <v>0</v>
      </c>
      <c r="M2338">
        <f t="shared" si="72"/>
        <v>2021</v>
      </c>
      <c r="N2338" s="4" t="str">
        <f t="shared" si="73"/>
        <v>2021Mar</v>
      </c>
    </row>
    <row r="2339" spans="1:14" x14ac:dyDescent="0.3">
      <c r="A2339" s="4">
        <v>44261</v>
      </c>
      <c r="B2339" t="s">
        <v>14</v>
      </c>
      <c r="C2339" t="s">
        <v>15</v>
      </c>
      <c r="D2339" t="s">
        <v>96</v>
      </c>
      <c r="E2339" t="s">
        <v>17</v>
      </c>
      <c r="F2339" t="s">
        <v>41</v>
      </c>
      <c r="G2339" t="s">
        <v>317</v>
      </c>
      <c r="H2339" t="s">
        <v>26</v>
      </c>
      <c r="I2339">
        <v>275</v>
      </c>
      <c r="J2339">
        <v>2</v>
      </c>
      <c r="K2339">
        <v>550</v>
      </c>
      <c r="L2339" s="5">
        <v>0.05</v>
      </c>
      <c r="M2339">
        <f t="shared" si="72"/>
        <v>2021</v>
      </c>
      <c r="N2339" s="4" t="str">
        <f t="shared" si="73"/>
        <v>2021Mar</v>
      </c>
    </row>
    <row r="2340" spans="1:14" x14ac:dyDescent="0.3">
      <c r="A2340" s="4">
        <v>44261</v>
      </c>
      <c r="B2340" t="s">
        <v>423</v>
      </c>
      <c r="C2340" t="s">
        <v>15</v>
      </c>
      <c r="D2340" t="s">
        <v>625</v>
      </c>
      <c r="E2340" t="s">
        <v>50</v>
      </c>
      <c r="F2340" t="s">
        <v>55</v>
      </c>
      <c r="G2340" t="s">
        <v>56</v>
      </c>
      <c r="H2340" t="s">
        <v>53</v>
      </c>
      <c r="I2340">
        <v>50</v>
      </c>
      <c r="J2340">
        <v>7</v>
      </c>
      <c r="K2340">
        <v>350</v>
      </c>
      <c r="L2340" s="5">
        <v>0.05</v>
      </c>
      <c r="M2340">
        <f t="shared" si="72"/>
        <v>2021</v>
      </c>
      <c r="N2340" s="4" t="str">
        <f t="shared" si="73"/>
        <v>2021Mar</v>
      </c>
    </row>
    <row r="2341" spans="1:14" x14ac:dyDescent="0.3">
      <c r="A2341" s="4">
        <v>44261</v>
      </c>
      <c r="B2341" t="s">
        <v>89</v>
      </c>
      <c r="C2341" t="s">
        <v>21</v>
      </c>
      <c r="D2341" t="s">
        <v>663</v>
      </c>
      <c r="E2341" t="s">
        <v>23</v>
      </c>
      <c r="F2341" t="s">
        <v>447</v>
      </c>
      <c r="G2341" t="s">
        <v>451</v>
      </c>
      <c r="H2341" t="s">
        <v>20</v>
      </c>
      <c r="I2341">
        <v>742</v>
      </c>
      <c r="J2341">
        <v>2</v>
      </c>
      <c r="K2341">
        <v>1484</v>
      </c>
      <c r="L2341" s="5">
        <v>0.1</v>
      </c>
      <c r="M2341">
        <f t="shared" si="72"/>
        <v>2021</v>
      </c>
      <c r="N2341" s="4" t="str">
        <f t="shared" si="73"/>
        <v>2021Mar</v>
      </c>
    </row>
    <row r="2342" spans="1:14" x14ac:dyDescent="0.3">
      <c r="A2342" s="4">
        <v>44261</v>
      </c>
      <c r="B2342" t="s">
        <v>14</v>
      </c>
      <c r="C2342" t="s">
        <v>21</v>
      </c>
      <c r="D2342" t="s">
        <v>495</v>
      </c>
      <c r="E2342" t="s">
        <v>17</v>
      </c>
      <c r="F2342" t="s">
        <v>426</v>
      </c>
      <c r="G2342" t="s">
        <v>454</v>
      </c>
      <c r="H2342" t="s">
        <v>428</v>
      </c>
      <c r="I2342">
        <v>40</v>
      </c>
      <c r="J2342">
        <v>2</v>
      </c>
      <c r="K2342">
        <v>80</v>
      </c>
      <c r="L2342" s="5">
        <v>0.12</v>
      </c>
      <c r="M2342">
        <f t="shared" si="72"/>
        <v>2021</v>
      </c>
      <c r="N2342" s="4" t="str">
        <f t="shared" si="73"/>
        <v>2021Mar</v>
      </c>
    </row>
    <row r="2343" spans="1:14" x14ac:dyDescent="0.3">
      <c r="A2343" s="4">
        <v>44261</v>
      </c>
      <c r="B2343" t="s">
        <v>14</v>
      </c>
      <c r="C2343" t="s">
        <v>15</v>
      </c>
      <c r="D2343" t="s">
        <v>607</v>
      </c>
      <c r="E2343" t="s">
        <v>50</v>
      </c>
      <c r="F2343" t="s">
        <v>78</v>
      </c>
      <c r="G2343" t="s">
        <v>79</v>
      </c>
      <c r="H2343" t="s">
        <v>26</v>
      </c>
      <c r="I2343">
        <v>24</v>
      </c>
      <c r="J2343">
        <v>1</v>
      </c>
      <c r="K2343">
        <v>24</v>
      </c>
      <c r="L2343" s="5">
        <v>0.05</v>
      </c>
      <c r="M2343">
        <f t="shared" si="72"/>
        <v>2021</v>
      </c>
      <c r="N2343" s="4" t="str">
        <f t="shared" si="73"/>
        <v>2021Mar</v>
      </c>
    </row>
    <row r="2344" spans="1:14" x14ac:dyDescent="0.3">
      <c r="A2344" s="4">
        <v>44262</v>
      </c>
      <c r="B2344" t="s">
        <v>14</v>
      </c>
      <c r="C2344" t="s">
        <v>48</v>
      </c>
      <c r="D2344" t="s">
        <v>138</v>
      </c>
      <c r="E2344" t="s">
        <v>62</v>
      </c>
      <c r="F2344" t="s">
        <v>67</v>
      </c>
      <c r="G2344" t="s">
        <v>68</v>
      </c>
      <c r="I2344">
        <v>25</v>
      </c>
      <c r="J2344">
        <v>2</v>
      </c>
      <c r="K2344">
        <v>50</v>
      </c>
      <c r="L2344" s="5">
        <v>0.15</v>
      </c>
      <c r="M2344">
        <f t="shared" si="72"/>
        <v>2021</v>
      </c>
      <c r="N2344" s="4" t="str">
        <f t="shared" si="73"/>
        <v>2021Mar</v>
      </c>
    </row>
    <row r="2345" spans="1:14" x14ac:dyDescent="0.3">
      <c r="A2345" s="4">
        <v>44262</v>
      </c>
      <c r="B2345" t="s">
        <v>14</v>
      </c>
      <c r="C2345" t="s">
        <v>15</v>
      </c>
      <c r="D2345" t="s">
        <v>226</v>
      </c>
      <c r="E2345" t="s">
        <v>17</v>
      </c>
      <c r="F2345" t="s">
        <v>41</v>
      </c>
      <c r="G2345" t="s">
        <v>66</v>
      </c>
      <c r="H2345" t="s">
        <v>26</v>
      </c>
      <c r="I2345">
        <v>61</v>
      </c>
      <c r="J2345">
        <v>3</v>
      </c>
      <c r="K2345">
        <v>183</v>
      </c>
      <c r="L2345" s="5">
        <v>0.05</v>
      </c>
      <c r="M2345">
        <f t="shared" si="72"/>
        <v>2021</v>
      </c>
      <c r="N2345" s="4" t="str">
        <f t="shared" si="73"/>
        <v>2021Mar</v>
      </c>
    </row>
    <row r="2346" spans="1:14" x14ac:dyDescent="0.3">
      <c r="A2346" s="4">
        <v>44262</v>
      </c>
      <c r="B2346" t="s">
        <v>38</v>
      </c>
      <c r="C2346" t="s">
        <v>15</v>
      </c>
      <c r="D2346" t="s">
        <v>123</v>
      </c>
      <c r="E2346" t="s">
        <v>17</v>
      </c>
      <c r="F2346" t="s">
        <v>32</v>
      </c>
      <c r="G2346" t="s">
        <v>81</v>
      </c>
      <c r="H2346" t="s">
        <v>26</v>
      </c>
      <c r="I2346">
        <v>349</v>
      </c>
      <c r="J2346">
        <v>4</v>
      </c>
      <c r="K2346">
        <v>1396</v>
      </c>
      <c r="L2346" s="5">
        <v>0</v>
      </c>
      <c r="M2346">
        <f t="shared" si="72"/>
        <v>2021</v>
      </c>
      <c r="N2346" s="4" t="str">
        <f t="shared" si="73"/>
        <v>2021Mar</v>
      </c>
    </row>
    <row r="2347" spans="1:14" x14ac:dyDescent="0.3">
      <c r="A2347" s="4">
        <v>44262</v>
      </c>
      <c r="B2347" t="s">
        <v>14</v>
      </c>
      <c r="C2347" t="s">
        <v>21</v>
      </c>
      <c r="D2347" t="s">
        <v>208</v>
      </c>
      <c r="E2347" t="s">
        <v>50</v>
      </c>
      <c r="F2347" t="s">
        <v>257</v>
      </c>
      <c r="G2347" t="s">
        <v>411</v>
      </c>
      <c r="H2347" t="s">
        <v>259</v>
      </c>
      <c r="I2347">
        <v>9</v>
      </c>
      <c r="J2347">
        <v>4</v>
      </c>
      <c r="K2347">
        <v>36</v>
      </c>
      <c r="L2347" s="5">
        <v>0.12</v>
      </c>
      <c r="M2347">
        <f t="shared" si="72"/>
        <v>2021</v>
      </c>
      <c r="N2347" s="4" t="str">
        <f t="shared" si="73"/>
        <v>2021Mar</v>
      </c>
    </row>
    <row r="2348" spans="1:14" x14ac:dyDescent="0.3">
      <c r="A2348" s="4">
        <v>44262</v>
      </c>
      <c r="B2348" t="s">
        <v>14</v>
      </c>
      <c r="C2348" t="s">
        <v>21</v>
      </c>
      <c r="D2348" t="s">
        <v>200</v>
      </c>
      <c r="E2348" t="s">
        <v>17</v>
      </c>
      <c r="F2348" t="s">
        <v>426</v>
      </c>
      <c r="G2348" t="s">
        <v>427</v>
      </c>
      <c r="H2348" t="s">
        <v>428</v>
      </c>
      <c r="I2348">
        <v>81</v>
      </c>
      <c r="J2348">
        <v>2</v>
      </c>
      <c r="K2348">
        <v>162</v>
      </c>
      <c r="L2348" s="5">
        <v>0.12</v>
      </c>
      <c r="M2348">
        <f t="shared" si="72"/>
        <v>2021</v>
      </c>
      <c r="N2348" s="4" t="str">
        <f t="shared" si="73"/>
        <v>2021Mar</v>
      </c>
    </row>
    <row r="2349" spans="1:14" x14ac:dyDescent="0.3">
      <c r="A2349" s="4">
        <v>44263</v>
      </c>
      <c r="B2349" t="s">
        <v>14</v>
      </c>
      <c r="C2349" t="s">
        <v>48</v>
      </c>
      <c r="D2349" t="s">
        <v>49</v>
      </c>
      <c r="E2349" t="s">
        <v>62</v>
      </c>
      <c r="F2349" t="s">
        <v>63</v>
      </c>
      <c r="G2349" t="s">
        <v>64</v>
      </c>
      <c r="H2349" t="s">
        <v>30</v>
      </c>
      <c r="I2349">
        <v>35</v>
      </c>
      <c r="J2349">
        <v>4</v>
      </c>
      <c r="K2349">
        <v>140</v>
      </c>
      <c r="L2349" s="5">
        <v>0.15</v>
      </c>
      <c r="M2349">
        <f t="shared" si="72"/>
        <v>2021</v>
      </c>
      <c r="N2349" s="4" t="str">
        <f t="shared" si="73"/>
        <v>2021Mar</v>
      </c>
    </row>
    <row r="2350" spans="1:14" x14ac:dyDescent="0.3">
      <c r="A2350" s="4">
        <v>44263</v>
      </c>
      <c r="B2350" t="s">
        <v>14</v>
      </c>
      <c r="C2350" t="s">
        <v>21</v>
      </c>
      <c r="D2350" t="s">
        <v>680</v>
      </c>
      <c r="E2350" t="s">
        <v>17</v>
      </c>
      <c r="F2350" t="s">
        <v>431</v>
      </c>
      <c r="G2350" t="s">
        <v>432</v>
      </c>
      <c r="H2350" t="s">
        <v>125</v>
      </c>
      <c r="I2350">
        <v>333</v>
      </c>
      <c r="J2350">
        <v>1</v>
      </c>
      <c r="K2350">
        <v>333</v>
      </c>
      <c r="L2350" s="5">
        <v>0.12</v>
      </c>
      <c r="M2350">
        <f t="shared" si="72"/>
        <v>2021</v>
      </c>
      <c r="N2350" s="4" t="str">
        <f t="shared" si="73"/>
        <v>2021Mar</v>
      </c>
    </row>
    <row r="2351" spans="1:14" x14ac:dyDescent="0.3">
      <c r="A2351" s="4">
        <v>44264</v>
      </c>
      <c r="B2351" t="s">
        <v>14</v>
      </c>
      <c r="C2351" t="s">
        <v>15</v>
      </c>
      <c r="D2351" t="s">
        <v>513</v>
      </c>
      <c r="E2351" t="s">
        <v>50</v>
      </c>
      <c r="F2351" t="s">
        <v>51</v>
      </c>
      <c r="G2351" t="s">
        <v>52</v>
      </c>
      <c r="H2351" t="s">
        <v>53</v>
      </c>
      <c r="I2351">
        <v>9</v>
      </c>
      <c r="J2351">
        <v>3</v>
      </c>
      <c r="K2351">
        <v>27</v>
      </c>
      <c r="L2351" s="5">
        <v>0.05</v>
      </c>
      <c r="M2351">
        <f t="shared" si="72"/>
        <v>2021</v>
      </c>
      <c r="N2351" s="4" t="str">
        <f t="shared" si="73"/>
        <v>2021Mar</v>
      </c>
    </row>
    <row r="2352" spans="1:14" x14ac:dyDescent="0.3">
      <c r="A2352" s="4">
        <v>44264</v>
      </c>
      <c r="B2352" t="s">
        <v>14</v>
      </c>
      <c r="C2352" t="s">
        <v>15</v>
      </c>
      <c r="D2352" t="s">
        <v>603</v>
      </c>
      <c r="E2352" t="s">
        <v>17</v>
      </c>
      <c r="F2352" t="s">
        <v>18</v>
      </c>
      <c r="G2352" t="s">
        <v>45</v>
      </c>
      <c r="H2352" t="s">
        <v>30</v>
      </c>
      <c r="I2352">
        <v>337</v>
      </c>
      <c r="J2352">
        <v>3</v>
      </c>
      <c r="K2352">
        <v>1011</v>
      </c>
      <c r="L2352" s="5">
        <v>0.05</v>
      </c>
      <c r="M2352">
        <f t="shared" si="72"/>
        <v>2021</v>
      </c>
      <c r="N2352" s="4" t="str">
        <f t="shared" si="73"/>
        <v>2021Mar</v>
      </c>
    </row>
    <row r="2353" spans="1:14" x14ac:dyDescent="0.3">
      <c r="A2353" s="4">
        <v>44264</v>
      </c>
      <c r="B2353" t="s">
        <v>14</v>
      </c>
      <c r="C2353" t="s">
        <v>15</v>
      </c>
      <c r="D2353" t="s">
        <v>661</v>
      </c>
      <c r="E2353" t="s">
        <v>17</v>
      </c>
      <c r="F2353" t="s">
        <v>431</v>
      </c>
      <c r="G2353" t="s">
        <v>453</v>
      </c>
      <c r="H2353" t="s">
        <v>20</v>
      </c>
      <c r="I2353">
        <v>1004</v>
      </c>
      <c r="J2353">
        <v>1</v>
      </c>
      <c r="K2353">
        <v>1004</v>
      </c>
      <c r="L2353" s="5">
        <v>0.05</v>
      </c>
      <c r="M2353">
        <f t="shared" si="72"/>
        <v>2021</v>
      </c>
      <c r="N2353" s="4" t="str">
        <f t="shared" si="73"/>
        <v>2021Mar</v>
      </c>
    </row>
    <row r="2354" spans="1:14" x14ac:dyDescent="0.3">
      <c r="A2354" s="4">
        <v>44264</v>
      </c>
      <c r="B2354" t="s">
        <v>38</v>
      </c>
      <c r="C2354" t="s">
        <v>21</v>
      </c>
      <c r="D2354" t="s">
        <v>176</v>
      </c>
      <c r="E2354" t="s">
        <v>50</v>
      </c>
      <c r="F2354" t="s">
        <v>257</v>
      </c>
      <c r="G2354" t="s">
        <v>411</v>
      </c>
      <c r="H2354" t="s">
        <v>259</v>
      </c>
      <c r="I2354">
        <v>9</v>
      </c>
      <c r="J2354">
        <v>5</v>
      </c>
      <c r="K2354">
        <v>45</v>
      </c>
      <c r="L2354" s="5">
        <v>0.02</v>
      </c>
      <c r="M2354">
        <f t="shared" si="72"/>
        <v>2021</v>
      </c>
      <c r="N2354" s="4" t="str">
        <f t="shared" si="73"/>
        <v>2021Mar</v>
      </c>
    </row>
    <row r="2355" spans="1:14" x14ac:dyDescent="0.3">
      <c r="A2355" s="4">
        <v>44265</v>
      </c>
      <c r="B2355" t="s">
        <v>423</v>
      </c>
      <c r="C2355" t="s">
        <v>21</v>
      </c>
      <c r="D2355" t="s">
        <v>662</v>
      </c>
      <c r="E2355" t="s">
        <v>50</v>
      </c>
      <c r="F2355" t="s">
        <v>55</v>
      </c>
      <c r="G2355" t="s">
        <v>466</v>
      </c>
      <c r="H2355" t="s">
        <v>20</v>
      </c>
      <c r="I2355">
        <v>54</v>
      </c>
      <c r="J2355">
        <v>4</v>
      </c>
      <c r="K2355">
        <v>216</v>
      </c>
      <c r="L2355" s="5">
        <v>0.12</v>
      </c>
      <c r="M2355">
        <f t="shared" si="72"/>
        <v>2021</v>
      </c>
      <c r="N2355" s="4" t="str">
        <f t="shared" si="73"/>
        <v>2021Mar</v>
      </c>
    </row>
    <row r="2356" spans="1:14" x14ac:dyDescent="0.3">
      <c r="A2356" s="4">
        <v>44265</v>
      </c>
      <c r="B2356" t="s">
        <v>416</v>
      </c>
      <c r="C2356" t="s">
        <v>21</v>
      </c>
      <c r="D2356" t="s">
        <v>674</v>
      </c>
      <c r="E2356" t="s">
        <v>50</v>
      </c>
      <c r="F2356" t="s">
        <v>55</v>
      </c>
      <c r="G2356" t="s">
        <v>56</v>
      </c>
      <c r="H2356" t="s">
        <v>53</v>
      </c>
      <c r="I2356">
        <v>50</v>
      </c>
      <c r="J2356">
        <v>5</v>
      </c>
      <c r="K2356">
        <v>250</v>
      </c>
      <c r="L2356" s="5">
        <v>0.01</v>
      </c>
      <c r="M2356">
        <f t="shared" si="72"/>
        <v>2021</v>
      </c>
      <c r="N2356" s="4" t="str">
        <f t="shared" si="73"/>
        <v>2021Mar</v>
      </c>
    </row>
    <row r="2357" spans="1:14" x14ac:dyDescent="0.3">
      <c r="A2357" s="4">
        <v>44265</v>
      </c>
      <c r="B2357" t="s">
        <v>423</v>
      </c>
      <c r="C2357" t="s">
        <v>15</v>
      </c>
      <c r="D2357" t="s">
        <v>681</v>
      </c>
      <c r="E2357" t="s">
        <v>23</v>
      </c>
      <c r="F2357" t="s">
        <v>447</v>
      </c>
      <c r="G2357" t="s">
        <v>451</v>
      </c>
      <c r="H2357" t="s">
        <v>125</v>
      </c>
      <c r="I2357">
        <v>742</v>
      </c>
      <c r="J2357">
        <v>2</v>
      </c>
      <c r="K2357">
        <v>1484</v>
      </c>
      <c r="L2357" s="5">
        <v>0.05</v>
      </c>
      <c r="M2357">
        <f t="shared" si="72"/>
        <v>2021</v>
      </c>
      <c r="N2357" s="4" t="str">
        <f t="shared" si="73"/>
        <v>2021Mar</v>
      </c>
    </row>
    <row r="2358" spans="1:14" x14ac:dyDescent="0.3">
      <c r="A2358" s="4">
        <v>44266</v>
      </c>
      <c r="B2358" t="s">
        <v>38</v>
      </c>
      <c r="C2358" t="s">
        <v>21</v>
      </c>
      <c r="D2358" t="s">
        <v>332</v>
      </c>
      <c r="E2358" t="s">
        <v>62</v>
      </c>
      <c r="F2358" t="s">
        <v>63</v>
      </c>
      <c r="G2358" t="s">
        <v>64</v>
      </c>
      <c r="H2358" t="s">
        <v>26</v>
      </c>
      <c r="I2358">
        <v>35</v>
      </c>
      <c r="J2358">
        <v>5</v>
      </c>
      <c r="K2358">
        <v>175</v>
      </c>
      <c r="L2358" s="5">
        <v>0.02</v>
      </c>
      <c r="M2358">
        <f t="shared" si="72"/>
        <v>2021</v>
      </c>
      <c r="N2358" s="4" t="str">
        <f t="shared" si="73"/>
        <v>2021Mar</v>
      </c>
    </row>
    <row r="2359" spans="1:14" x14ac:dyDescent="0.3">
      <c r="A2359" s="4">
        <v>44266</v>
      </c>
      <c r="B2359" t="s">
        <v>14</v>
      </c>
      <c r="C2359" t="s">
        <v>21</v>
      </c>
      <c r="D2359" t="s">
        <v>491</v>
      </c>
      <c r="E2359" t="s">
        <v>17</v>
      </c>
      <c r="F2359" t="s">
        <v>41</v>
      </c>
      <c r="G2359" t="s">
        <v>131</v>
      </c>
      <c r="H2359" t="s">
        <v>26</v>
      </c>
      <c r="I2359">
        <v>300</v>
      </c>
      <c r="J2359">
        <v>1</v>
      </c>
      <c r="K2359">
        <v>300</v>
      </c>
      <c r="L2359" s="5">
        <v>0.12</v>
      </c>
      <c r="M2359">
        <f t="shared" si="72"/>
        <v>2021</v>
      </c>
      <c r="N2359" s="4" t="str">
        <f t="shared" si="73"/>
        <v>2021Mar</v>
      </c>
    </row>
    <row r="2360" spans="1:14" x14ac:dyDescent="0.3">
      <c r="A2360" s="4">
        <v>44266</v>
      </c>
      <c r="B2360" t="s">
        <v>34</v>
      </c>
      <c r="C2360" t="s">
        <v>15</v>
      </c>
      <c r="D2360" t="s">
        <v>633</v>
      </c>
      <c r="E2360" t="s">
        <v>17</v>
      </c>
      <c r="F2360" t="s">
        <v>431</v>
      </c>
      <c r="G2360" t="s">
        <v>453</v>
      </c>
      <c r="H2360" t="s">
        <v>20</v>
      </c>
      <c r="I2360">
        <v>1004</v>
      </c>
      <c r="J2360">
        <v>3</v>
      </c>
      <c r="K2360">
        <v>3012</v>
      </c>
      <c r="L2360" s="5">
        <v>0.1</v>
      </c>
      <c r="M2360">
        <f t="shared" si="72"/>
        <v>2021</v>
      </c>
      <c r="N2360" s="4" t="str">
        <f t="shared" si="73"/>
        <v>2021Mar</v>
      </c>
    </row>
    <row r="2361" spans="1:14" x14ac:dyDescent="0.3">
      <c r="A2361" s="4">
        <v>44267</v>
      </c>
      <c r="B2361" t="s">
        <v>14</v>
      </c>
      <c r="C2361" t="s">
        <v>15</v>
      </c>
      <c r="D2361" t="s">
        <v>367</v>
      </c>
      <c r="E2361" t="s">
        <v>62</v>
      </c>
      <c r="F2361" t="s">
        <v>63</v>
      </c>
      <c r="G2361" t="s">
        <v>64</v>
      </c>
      <c r="H2361" t="s">
        <v>26</v>
      </c>
      <c r="I2361">
        <v>35</v>
      </c>
      <c r="J2361">
        <v>1</v>
      </c>
      <c r="K2361">
        <v>35</v>
      </c>
      <c r="L2361" s="5">
        <v>0.05</v>
      </c>
      <c r="M2361">
        <f t="shared" si="72"/>
        <v>2021</v>
      </c>
      <c r="N2361" s="4" t="str">
        <f t="shared" si="73"/>
        <v>2021Mar</v>
      </c>
    </row>
    <row r="2362" spans="1:14" x14ac:dyDescent="0.3">
      <c r="A2362" s="4">
        <v>44267</v>
      </c>
      <c r="B2362" t="s">
        <v>423</v>
      </c>
      <c r="C2362" t="s">
        <v>15</v>
      </c>
      <c r="D2362" t="s">
        <v>682</v>
      </c>
      <c r="E2362" t="s">
        <v>23</v>
      </c>
      <c r="F2362" t="s">
        <v>447</v>
      </c>
      <c r="G2362" t="s">
        <v>451</v>
      </c>
      <c r="H2362" t="s">
        <v>20</v>
      </c>
      <c r="I2362">
        <v>742</v>
      </c>
      <c r="J2362">
        <v>2</v>
      </c>
      <c r="K2362">
        <v>1484</v>
      </c>
      <c r="L2362" s="5">
        <v>0.05</v>
      </c>
      <c r="M2362">
        <f t="shared" si="72"/>
        <v>2021</v>
      </c>
      <c r="N2362" s="4" t="str">
        <f t="shared" si="73"/>
        <v>2021Mar</v>
      </c>
    </row>
    <row r="2363" spans="1:14" x14ac:dyDescent="0.3">
      <c r="A2363" s="4">
        <v>44267</v>
      </c>
      <c r="B2363" t="s">
        <v>423</v>
      </c>
      <c r="C2363" t="s">
        <v>15</v>
      </c>
      <c r="D2363" t="s">
        <v>683</v>
      </c>
      <c r="E2363" t="s">
        <v>23</v>
      </c>
      <c r="F2363" t="s">
        <v>447</v>
      </c>
      <c r="G2363" t="s">
        <v>448</v>
      </c>
      <c r="H2363" t="s">
        <v>20</v>
      </c>
      <c r="I2363">
        <v>2384</v>
      </c>
      <c r="J2363">
        <v>1</v>
      </c>
      <c r="K2363">
        <v>2384</v>
      </c>
      <c r="L2363" s="5">
        <v>0.05</v>
      </c>
      <c r="M2363">
        <f t="shared" si="72"/>
        <v>2021</v>
      </c>
      <c r="N2363" s="4" t="str">
        <f t="shared" si="73"/>
        <v>2021Mar</v>
      </c>
    </row>
    <row r="2364" spans="1:14" x14ac:dyDescent="0.3">
      <c r="A2364" s="4">
        <v>44268</v>
      </c>
      <c r="B2364" t="s">
        <v>423</v>
      </c>
      <c r="C2364" t="s">
        <v>21</v>
      </c>
      <c r="D2364" t="s">
        <v>684</v>
      </c>
      <c r="E2364" t="s">
        <v>50</v>
      </c>
      <c r="F2364" t="s">
        <v>55</v>
      </c>
      <c r="G2364" t="s">
        <v>56</v>
      </c>
      <c r="H2364" t="s">
        <v>53</v>
      </c>
      <c r="I2364">
        <v>50</v>
      </c>
      <c r="J2364">
        <v>12</v>
      </c>
      <c r="K2364">
        <v>600</v>
      </c>
      <c r="L2364" s="5">
        <v>0.12</v>
      </c>
      <c r="M2364">
        <f t="shared" si="72"/>
        <v>2021</v>
      </c>
      <c r="N2364" s="4" t="str">
        <f t="shared" si="73"/>
        <v>2021Mar</v>
      </c>
    </row>
    <row r="2365" spans="1:14" x14ac:dyDescent="0.3">
      <c r="A2365" s="4">
        <v>44268</v>
      </c>
      <c r="B2365" t="s">
        <v>89</v>
      </c>
      <c r="C2365" t="s">
        <v>21</v>
      </c>
      <c r="D2365" t="s">
        <v>551</v>
      </c>
      <c r="E2365" t="s">
        <v>50</v>
      </c>
      <c r="F2365" t="s">
        <v>58</v>
      </c>
      <c r="G2365" t="s">
        <v>455</v>
      </c>
      <c r="H2365" t="s">
        <v>26</v>
      </c>
      <c r="I2365">
        <v>70</v>
      </c>
      <c r="J2365">
        <v>2</v>
      </c>
      <c r="K2365">
        <v>140</v>
      </c>
      <c r="L2365" s="5">
        <v>0.1</v>
      </c>
      <c r="M2365">
        <f t="shared" si="72"/>
        <v>2021</v>
      </c>
      <c r="N2365" s="4" t="str">
        <f t="shared" si="73"/>
        <v>2021Mar</v>
      </c>
    </row>
    <row r="2366" spans="1:14" x14ac:dyDescent="0.3">
      <c r="A2366" s="4">
        <v>44268</v>
      </c>
      <c r="B2366" t="s">
        <v>14</v>
      </c>
      <c r="C2366" t="s">
        <v>15</v>
      </c>
      <c r="D2366" t="s">
        <v>568</v>
      </c>
      <c r="E2366" t="s">
        <v>23</v>
      </c>
      <c r="F2366" t="s">
        <v>24</v>
      </c>
      <c r="G2366" t="s">
        <v>458</v>
      </c>
      <c r="H2366" t="s">
        <v>15</v>
      </c>
      <c r="I2366">
        <v>565</v>
      </c>
      <c r="J2366">
        <v>1</v>
      </c>
      <c r="K2366">
        <v>565</v>
      </c>
      <c r="L2366" s="5">
        <v>0.05</v>
      </c>
      <c r="M2366">
        <f t="shared" si="72"/>
        <v>2021</v>
      </c>
      <c r="N2366" s="4" t="str">
        <f t="shared" si="73"/>
        <v>2021Mar</v>
      </c>
    </row>
    <row r="2367" spans="1:14" x14ac:dyDescent="0.3">
      <c r="A2367" s="4">
        <v>44269</v>
      </c>
      <c r="B2367" t="s">
        <v>14</v>
      </c>
      <c r="C2367" t="s">
        <v>21</v>
      </c>
      <c r="D2367" t="s">
        <v>37</v>
      </c>
      <c r="E2367" t="s">
        <v>17</v>
      </c>
      <c r="F2367" t="s">
        <v>426</v>
      </c>
      <c r="G2367" t="s">
        <v>427</v>
      </c>
      <c r="H2367" t="s">
        <v>428</v>
      </c>
      <c r="I2367">
        <v>81</v>
      </c>
      <c r="J2367">
        <v>2</v>
      </c>
      <c r="K2367">
        <v>162</v>
      </c>
      <c r="L2367" s="5">
        <v>0.12</v>
      </c>
      <c r="M2367">
        <f t="shared" si="72"/>
        <v>2021</v>
      </c>
      <c r="N2367" s="4" t="str">
        <f t="shared" si="73"/>
        <v>2021Mar</v>
      </c>
    </row>
    <row r="2368" spans="1:14" x14ac:dyDescent="0.3">
      <c r="A2368" s="4">
        <v>44269</v>
      </c>
      <c r="B2368" t="s">
        <v>14</v>
      </c>
      <c r="C2368" t="s">
        <v>15</v>
      </c>
      <c r="D2368" t="s">
        <v>174</v>
      </c>
      <c r="E2368" t="s">
        <v>17</v>
      </c>
      <c r="F2368" t="s">
        <v>426</v>
      </c>
      <c r="G2368" t="s">
        <v>479</v>
      </c>
      <c r="H2368" t="s">
        <v>428</v>
      </c>
      <c r="I2368">
        <v>40</v>
      </c>
      <c r="J2368">
        <v>1</v>
      </c>
      <c r="K2368">
        <v>40</v>
      </c>
      <c r="L2368" s="5">
        <v>0.05</v>
      </c>
      <c r="M2368">
        <f t="shared" si="72"/>
        <v>2021</v>
      </c>
      <c r="N2368" s="4" t="str">
        <f t="shared" si="73"/>
        <v>2021Mar</v>
      </c>
    </row>
    <row r="2369" spans="1:14" x14ac:dyDescent="0.3">
      <c r="A2369" s="4">
        <v>44269</v>
      </c>
      <c r="B2369" t="s">
        <v>14</v>
      </c>
      <c r="C2369" t="s">
        <v>48</v>
      </c>
      <c r="D2369" t="s">
        <v>651</v>
      </c>
      <c r="E2369" t="s">
        <v>17</v>
      </c>
      <c r="F2369" t="s">
        <v>426</v>
      </c>
      <c r="G2369" t="s">
        <v>427</v>
      </c>
      <c r="H2369" t="s">
        <v>428</v>
      </c>
      <c r="I2369">
        <v>81</v>
      </c>
      <c r="J2369">
        <v>1</v>
      </c>
      <c r="K2369">
        <v>81</v>
      </c>
      <c r="L2369" s="5">
        <v>0.15</v>
      </c>
      <c r="M2369">
        <f t="shared" si="72"/>
        <v>2021</v>
      </c>
      <c r="N2369" s="4" t="str">
        <f t="shared" si="73"/>
        <v>2021Mar</v>
      </c>
    </row>
    <row r="2370" spans="1:14" x14ac:dyDescent="0.3">
      <c r="A2370" s="4">
        <v>44270</v>
      </c>
      <c r="B2370" t="s">
        <v>34</v>
      </c>
      <c r="C2370" t="s">
        <v>21</v>
      </c>
      <c r="D2370" t="s">
        <v>94</v>
      </c>
      <c r="E2370" t="s">
        <v>50</v>
      </c>
      <c r="F2370" t="s">
        <v>78</v>
      </c>
      <c r="G2370" t="s">
        <v>79</v>
      </c>
      <c r="H2370" t="s">
        <v>26</v>
      </c>
      <c r="I2370">
        <v>24</v>
      </c>
      <c r="J2370">
        <v>7</v>
      </c>
      <c r="K2370">
        <v>168</v>
      </c>
      <c r="L2370" s="5">
        <v>0.24</v>
      </c>
      <c r="M2370">
        <f t="shared" si="72"/>
        <v>2021</v>
      </c>
      <c r="N2370" s="4" t="str">
        <f t="shared" si="73"/>
        <v>2021Mar</v>
      </c>
    </row>
    <row r="2371" spans="1:14" x14ac:dyDescent="0.3">
      <c r="A2371" s="4">
        <v>44270</v>
      </c>
      <c r="B2371" t="s">
        <v>34</v>
      </c>
      <c r="C2371" t="s">
        <v>21</v>
      </c>
      <c r="D2371" t="s">
        <v>645</v>
      </c>
      <c r="E2371" t="s">
        <v>17</v>
      </c>
      <c r="F2371" t="s">
        <v>426</v>
      </c>
      <c r="G2371" t="s">
        <v>442</v>
      </c>
      <c r="H2371" t="s">
        <v>428</v>
      </c>
      <c r="I2371">
        <v>81</v>
      </c>
      <c r="J2371">
        <v>4</v>
      </c>
      <c r="K2371">
        <v>324</v>
      </c>
      <c r="L2371" s="5">
        <v>0.24</v>
      </c>
      <c r="M2371">
        <f t="shared" ref="M2371:M2434" si="74">YEAR(A2371)</f>
        <v>2021</v>
      </c>
      <c r="N2371" s="4" t="str">
        <f t="shared" ref="N2371:N2434" si="75">YEAR(A2371)&amp;TEXT(A2371,"mmm")</f>
        <v>2021Mar</v>
      </c>
    </row>
    <row r="2372" spans="1:14" x14ac:dyDescent="0.3">
      <c r="A2372" s="4">
        <v>44270</v>
      </c>
      <c r="B2372" t="s">
        <v>423</v>
      </c>
      <c r="C2372" t="s">
        <v>21</v>
      </c>
      <c r="D2372" t="s">
        <v>684</v>
      </c>
      <c r="E2372" t="s">
        <v>17</v>
      </c>
      <c r="F2372" t="s">
        <v>431</v>
      </c>
      <c r="G2372" t="s">
        <v>432</v>
      </c>
      <c r="H2372" t="s">
        <v>125</v>
      </c>
      <c r="I2372">
        <v>333</v>
      </c>
      <c r="J2372">
        <v>1</v>
      </c>
      <c r="K2372">
        <v>333</v>
      </c>
      <c r="L2372" s="5">
        <v>0.12</v>
      </c>
      <c r="M2372">
        <f t="shared" si="74"/>
        <v>2021</v>
      </c>
      <c r="N2372" s="4" t="str">
        <f t="shared" si="75"/>
        <v>2021Mar</v>
      </c>
    </row>
    <row r="2373" spans="1:14" x14ac:dyDescent="0.3">
      <c r="A2373" s="4">
        <v>44270</v>
      </c>
      <c r="B2373" t="s">
        <v>14</v>
      </c>
      <c r="C2373" t="s">
        <v>15</v>
      </c>
      <c r="D2373" t="s">
        <v>166</v>
      </c>
      <c r="E2373" t="s">
        <v>50</v>
      </c>
      <c r="F2373" t="s">
        <v>257</v>
      </c>
      <c r="G2373" t="s">
        <v>411</v>
      </c>
      <c r="H2373" t="s">
        <v>259</v>
      </c>
      <c r="I2373">
        <v>9</v>
      </c>
      <c r="J2373">
        <v>3</v>
      </c>
      <c r="K2373">
        <v>27</v>
      </c>
      <c r="L2373" s="5">
        <v>0.05</v>
      </c>
      <c r="M2373">
        <f t="shared" si="74"/>
        <v>2021</v>
      </c>
      <c r="N2373" s="4" t="str">
        <f t="shared" si="75"/>
        <v>2021Mar</v>
      </c>
    </row>
    <row r="2374" spans="1:14" x14ac:dyDescent="0.3">
      <c r="A2374" s="4">
        <v>44270</v>
      </c>
      <c r="B2374" t="s">
        <v>14</v>
      </c>
      <c r="C2374" t="s">
        <v>21</v>
      </c>
      <c r="D2374" t="s">
        <v>463</v>
      </c>
      <c r="E2374" t="s">
        <v>17</v>
      </c>
      <c r="F2374" t="s">
        <v>426</v>
      </c>
      <c r="G2374" t="s">
        <v>427</v>
      </c>
      <c r="H2374" t="s">
        <v>428</v>
      </c>
      <c r="I2374">
        <v>81</v>
      </c>
      <c r="J2374">
        <v>2</v>
      </c>
      <c r="K2374">
        <v>162</v>
      </c>
      <c r="L2374" s="5">
        <v>0.12</v>
      </c>
      <c r="M2374">
        <f t="shared" si="74"/>
        <v>2021</v>
      </c>
      <c r="N2374" s="4" t="str">
        <f t="shared" si="75"/>
        <v>2021Mar</v>
      </c>
    </row>
    <row r="2375" spans="1:14" x14ac:dyDescent="0.3">
      <c r="A2375" s="4">
        <v>44271</v>
      </c>
      <c r="B2375" t="s">
        <v>38</v>
      </c>
      <c r="C2375" t="s">
        <v>21</v>
      </c>
      <c r="D2375" t="s">
        <v>307</v>
      </c>
      <c r="E2375" t="s">
        <v>23</v>
      </c>
      <c r="F2375" t="s">
        <v>28</v>
      </c>
      <c r="G2375" t="s">
        <v>29</v>
      </c>
      <c r="H2375" t="s">
        <v>30</v>
      </c>
      <c r="I2375">
        <v>783</v>
      </c>
      <c r="J2375">
        <v>4</v>
      </c>
      <c r="K2375">
        <v>3132</v>
      </c>
      <c r="L2375" s="5">
        <v>0.02</v>
      </c>
      <c r="M2375">
        <f t="shared" si="74"/>
        <v>2021</v>
      </c>
      <c r="N2375" s="4" t="str">
        <f t="shared" si="75"/>
        <v>2021Mar</v>
      </c>
    </row>
    <row r="2376" spans="1:14" x14ac:dyDescent="0.3">
      <c r="A2376" s="4">
        <v>44271</v>
      </c>
      <c r="B2376" t="s">
        <v>38</v>
      </c>
      <c r="C2376" t="s">
        <v>15</v>
      </c>
      <c r="D2376" t="s">
        <v>169</v>
      </c>
      <c r="E2376" t="s">
        <v>50</v>
      </c>
      <c r="F2376" t="s">
        <v>58</v>
      </c>
      <c r="G2376" t="s">
        <v>455</v>
      </c>
      <c r="H2376" t="s">
        <v>26</v>
      </c>
      <c r="I2376">
        <v>70</v>
      </c>
      <c r="J2376">
        <v>9</v>
      </c>
      <c r="K2376">
        <v>630</v>
      </c>
      <c r="L2376" s="5">
        <v>0</v>
      </c>
      <c r="M2376">
        <f t="shared" si="74"/>
        <v>2021</v>
      </c>
      <c r="N2376" s="4" t="str">
        <f t="shared" si="75"/>
        <v>2021Mar</v>
      </c>
    </row>
    <row r="2377" spans="1:14" x14ac:dyDescent="0.3">
      <c r="A2377" s="4">
        <v>44271</v>
      </c>
      <c r="B2377" t="s">
        <v>423</v>
      </c>
      <c r="C2377" t="s">
        <v>21</v>
      </c>
      <c r="D2377" t="s">
        <v>631</v>
      </c>
      <c r="E2377" t="s">
        <v>62</v>
      </c>
      <c r="F2377" t="s">
        <v>63</v>
      </c>
      <c r="G2377" t="s">
        <v>64</v>
      </c>
      <c r="H2377" t="s">
        <v>26</v>
      </c>
      <c r="I2377">
        <v>35</v>
      </c>
      <c r="J2377">
        <v>7</v>
      </c>
      <c r="K2377">
        <v>245</v>
      </c>
      <c r="L2377" s="5">
        <v>0.12</v>
      </c>
      <c r="M2377">
        <f t="shared" si="74"/>
        <v>2021</v>
      </c>
      <c r="N2377" s="4" t="str">
        <f t="shared" si="75"/>
        <v>2021Mar</v>
      </c>
    </row>
    <row r="2378" spans="1:14" x14ac:dyDescent="0.3">
      <c r="A2378" s="4">
        <v>44272</v>
      </c>
      <c r="B2378" t="s">
        <v>14</v>
      </c>
      <c r="C2378" t="s">
        <v>15</v>
      </c>
      <c r="D2378" t="s">
        <v>31</v>
      </c>
      <c r="E2378" t="s">
        <v>50</v>
      </c>
      <c r="F2378" t="s">
        <v>58</v>
      </c>
      <c r="G2378" t="s">
        <v>59</v>
      </c>
      <c r="H2378" t="s">
        <v>26</v>
      </c>
      <c r="I2378">
        <v>60</v>
      </c>
      <c r="J2378">
        <v>5</v>
      </c>
      <c r="K2378">
        <v>300</v>
      </c>
      <c r="L2378" s="5">
        <v>0.05</v>
      </c>
      <c r="M2378">
        <f t="shared" si="74"/>
        <v>2021</v>
      </c>
      <c r="N2378" s="4" t="str">
        <f t="shared" si="75"/>
        <v>2021Mar</v>
      </c>
    </row>
    <row r="2379" spans="1:14" x14ac:dyDescent="0.3">
      <c r="A2379" s="4">
        <v>44272</v>
      </c>
      <c r="B2379" t="s">
        <v>14</v>
      </c>
      <c r="C2379" t="s">
        <v>15</v>
      </c>
      <c r="D2379" t="s">
        <v>244</v>
      </c>
      <c r="E2379" t="s">
        <v>62</v>
      </c>
      <c r="F2379" t="s">
        <v>63</v>
      </c>
      <c r="G2379" t="s">
        <v>64</v>
      </c>
      <c r="H2379" t="s">
        <v>26</v>
      </c>
      <c r="I2379">
        <v>35</v>
      </c>
      <c r="J2379">
        <v>3</v>
      </c>
      <c r="K2379">
        <v>105</v>
      </c>
      <c r="L2379" s="5">
        <v>0.05</v>
      </c>
      <c r="M2379">
        <f t="shared" si="74"/>
        <v>2021</v>
      </c>
      <c r="N2379" s="4" t="str">
        <f t="shared" si="75"/>
        <v>2021Mar</v>
      </c>
    </row>
    <row r="2380" spans="1:14" x14ac:dyDescent="0.3">
      <c r="A2380" s="4">
        <v>44272</v>
      </c>
      <c r="B2380" t="s">
        <v>14</v>
      </c>
      <c r="C2380" t="s">
        <v>15</v>
      </c>
      <c r="D2380" t="s">
        <v>126</v>
      </c>
      <c r="E2380" t="s">
        <v>17</v>
      </c>
      <c r="F2380" t="s">
        <v>41</v>
      </c>
      <c r="G2380" t="s">
        <v>73</v>
      </c>
      <c r="H2380" t="s">
        <v>26</v>
      </c>
      <c r="I2380">
        <v>236</v>
      </c>
      <c r="J2380">
        <v>3</v>
      </c>
      <c r="K2380">
        <v>708</v>
      </c>
      <c r="L2380" s="5">
        <v>0.05</v>
      </c>
      <c r="M2380">
        <f t="shared" si="74"/>
        <v>2021</v>
      </c>
      <c r="N2380" s="4" t="str">
        <f t="shared" si="75"/>
        <v>2021Mar</v>
      </c>
    </row>
    <row r="2381" spans="1:14" x14ac:dyDescent="0.3">
      <c r="A2381" s="4">
        <v>44272</v>
      </c>
      <c r="B2381" t="s">
        <v>14</v>
      </c>
      <c r="C2381" t="s">
        <v>21</v>
      </c>
      <c r="D2381" t="s">
        <v>571</v>
      </c>
      <c r="E2381" t="s">
        <v>17</v>
      </c>
      <c r="F2381" t="s">
        <v>431</v>
      </c>
      <c r="G2381" t="s">
        <v>432</v>
      </c>
      <c r="H2381" t="s">
        <v>125</v>
      </c>
      <c r="I2381">
        <v>333</v>
      </c>
      <c r="J2381">
        <v>2</v>
      </c>
      <c r="K2381">
        <v>666</v>
      </c>
      <c r="L2381" s="5">
        <v>0.12</v>
      </c>
      <c r="M2381">
        <f t="shared" si="74"/>
        <v>2021</v>
      </c>
      <c r="N2381" s="4" t="str">
        <f t="shared" si="75"/>
        <v>2021Mar</v>
      </c>
    </row>
    <row r="2382" spans="1:14" x14ac:dyDescent="0.3">
      <c r="A2382" s="4">
        <v>44273</v>
      </c>
      <c r="B2382" t="s">
        <v>38</v>
      </c>
      <c r="C2382" t="s">
        <v>21</v>
      </c>
      <c r="D2382" t="s">
        <v>112</v>
      </c>
      <c r="E2382" t="s">
        <v>17</v>
      </c>
      <c r="F2382" t="s">
        <v>41</v>
      </c>
      <c r="G2382" t="s">
        <v>397</v>
      </c>
      <c r="H2382" t="s">
        <v>26</v>
      </c>
      <c r="I2382">
        <v>357</v>
      </c>
      <c r="J2382">
        <v>1</v>
      </c>
      <c r="K2382">
        <v>357</v>
      </c>
      <c r="L2382" s="5">
        <v>0.02</v>
      </c>
      <c r="M2382">
        <f t="shared" si="74"/>
        <v>2021</v>
      </c>
      <c r="N2382" s="4" t="str">
        <f t="shared" si="75"/>
        <v>2021Mar</v>
      </c>
    </row>
    <row r="2383" spans="1:14" x14ac:dyDescent="0.3">
      <c r="A2383" s="4">
        <v>44273</v>
      </c>
      <c r="B2383" t="s">
        <v>14</v>
      </c>
      <c r="C2383" t="s">
        <v>15</v>
      </c>
      <c r="D2383" t="s">
        <v>142</v>
      </c>
      <c r="E2383" t="s">
        <v>17</v>
      </c>
      <c r="F2383" t="s">
        <v>41</v>
      </c>
      <c r="G2383" t="s">
        <v>42</v>
      </c>
      <c r="H2383" t="s">
        <v>26</v>
      </c>
      <c r="I2383">
        <v>113</v>
      </c>
      <c r="J2383">
        <v>3</v>
      </c>
      <c r="K2383">
        <v>339</v>
      </c>
      <c r="L2383" s="5">
        <v>0.05</v>
      </c>
      <c r="M2383">
        <f t="shared" si="74"/>
        <v>2021</v>
      </c>
      <c r="N2383" s="4" t="str">
        <f t="shared" si="75"/>
        <v>2021Mar</v>
      </c>
    </row>
    <row r="2384" spans="1:14" x14ac:dyDescent="0.3">
      <c r="A2384" s="4">
        <v>44274</v>
      </c>
      <c r="B2384" t="s">
        <v>38</v>
      </c>
      <c r="C2384" t="s">
        <v>48</v>
      </c>
      <c r="D2384" t="s">
        <v>519</v>
      </c>
      <c r="E2384" t="s">
        <v>50</v>
      </c>
      <c r="F2384" t="s">
        <v>51</v>
      </c>
      <c r="G2384" t="s">
        <v>52</v>
      </c>
      <c r="H2384" t="s">
        <v>53</v>
      </c>
      <c r="I2384">
        <v>9</v>
      </c>
      <c r="J2384">
        <v>8</v>
      </c>
      <c r="K2384">
        <v>72</v>
      </c>
      <c r="L2384" s="5">
        <v>0.08</v>
      </c>
      <c r="M2384">
        <f t="shared" si="74"/>
        <v>2021</v>
      </c>
      <c r="N2384" s="4" t="str">
        <f t="shared" si="75"/>
        <v>2021Mar</v>
      </c>
    </row>
    <row r="2385" spans="1:14" x14ac:dyDescent="0.3">
      <c r="A2385" s="4">
        <v>44274</v>
      </c>
      <c r="B2385" t="s">
        <v>14</v>
      </c>
      <c r="C2385" t="s">
        <v>21</v>
      </c>
      <c r="D2385" t="s">
        <v>104</v>
      </c>
      <c r="E2385" t="s">
        <v>50</v>
      </c>
      <c r="F2385" t="s">
        <v>58</v>
      </c>
      <c r="G2385" t="s">
        <v>455</v>
      </c>
      <c r="H2385" t="s">
        <v>26</v>
      </c>
      <c r="I2385">
        <v>70</v>
      </c>
      <c r="J2385">
        <v>3</v>
      </c>
      <c r="K2385">
        <v>210</v>
      </c>
      <c r="L2385" s="5">
        <v>0.12</v>
      </c>
      <c r="M2385">
        <f t="shared" si="74"/>
        <v>2021</v>
      </c>
      <c r="N2385" s="4" t="str">
        <f t="shared" si="75"/>
        <v>2021Mar</v>
      </c>
    </row>
    <row r="2386" spans="1:14" x14ac:dyDescent="0.3">
      <c r="A2386" s="4">
        <v>44274</v>
      </c>
      <c r="B2386" t="s">
        <v>423</v>
      </c>
      <c r="C2386" t="s">
        <v>21</v>
      </c>
      <c r="D2386" t="s">
        <v>662</v>
      </c>
      <c r="E2386" t="s">
        <v>62</v>
      </c>
      <c r="F2386" t="s">
        <v>63</v>
      </c>
      <c r="G2386" t="s">
        <v>64</v>
      </c>
      <c r="H2386" t="s">
        <v>26</v>
      </c>
      <c r="I2386">
        <v>35</v>
      </c>
      <c r="J2386">
        <v>5</v>
      </c>
      <c r="K2386">
        <v>175</v>
      </c>
      <c r="L2386" s="5">
        <v>0.12</v>
      </c>
      <c r="M2386">
        <f t="shared" si="74"/>
        <v>2021</v>
      </c>
      <c r="N2386" s="4" t="str">
        <f t="shared" si="75"/>
        <v>2021Mar</v>
      </c>
    </row>
    <row r="2387" spans="1:14" x14ac:dyDescent="0.3">
      <c r="A2387" s="4">
        <v>44275</v>
      </c>
      <c r="B2387" t="s">
        <v>38</v>
      </c>
      <c r="C2387" t="s">
        <v>21</v>
      </c>
      <c r="D2387" t="s">
        <v>176</v>
      </c>
      <c r="E2387" t="s">
        <v>62</v>
      </c>
      <c r="F2387" t="s">
        <v>67</v>
      </c>
      <c r="G2387" t="s">
        <v>68</v>
      </c>
      <c r="I2387">
        <v>25</v>
      </c>
      <c r="J2387">
        <v>4</v>
      </c>
      <c r="K2387">
        <v>100</v>
      </c>
      <c r="L2387" s="5">
        <v>0.02</v>
      </c>
      <c r="M2387">
        <f t="shared" si="74"/>
        <v>2021</v>
      </c>
      <c r="N2387" s="4" t="str">
        <f t="shared" si="75"/>
        <v>2021Mar</v>
      </c>
    </row>
    <row r="2388" spans="1:14" x14ac:dyDescent="0.3">
      <c r="A2388" s="4">
        <v>44276</v>
      </c>
      <c r="B2388" t="s">
        <v>34</v>
      </c>
      <c r="C2388" t="s">
        <v>15</v>
      </c>
      <c r="D2388" t="s">
        <v>54</v>
      </c>
      <c r="E2388" t="s">
        <v>62</v>
      </c>
      <c r="F2388" t="s">
        <v>67</v>
      </c>
      <c r="G2388" t="s">
        <v>68</v>
      </c>
      <c r="I2388">
        <v>25</v>
      </c>
      <c r="J2388">
        <v>5</v>
      </c>
      <c r="K2388">
        <v>125</v>
      </c>
      <c r="L2388" s="5">
        <v>0.1</v>
      </c>
      <c r="M2388">
        <f t="shared" si="74"/>
        <v>2021</v>
      </c>
      <c r="N2388" s="4" t="str">
        <f t="shared" si="75"/>
        <v>2021Mar</v>
      </c>
    </row>
    <row r="2389" spans="1:14" x14ac:dyDescent="0.3">
      <c r="A2389" s="4">
        <v>44277</v>
      </c>
      <c r="B2389" t="s">
        <v>34</v>
      </c>
      <c r="C2389" t="s">
        <v>21</v>
      </c>
      <c r="D2389" t="s">
        <v>220</v>
      </c>
      <c r="E2389" t="s">
        <v>17</v>
      </c>
      <c r="F2389" t="s">
        <v>426</v>
      </c>
      <c r="G2389" t="s">
        <v>488</v>
      </c>
      <c r="H2389" t="s">
        <v>428</v>
      </c>
      <c r="I2389">
        <v>81</v>
      </c>
      <c r="J2389">
        <v>1</v>
      </c>
      <c r="K2389">
        <v>81</v>
      </c>
      <c r="L2389" s="5">
        <v>0.24</v>
      </c>
      <c r="M2389">
        <f t="shared" si="74"/>
        <v>2021</v>
      </c>
      <c r="N2389" s="4" t="str">
        <f t="shared" si="75"/>
        <v>2021Mar</v>
      </c>
    </row>
    <row r="2390" spans="1:14" x14ac:dyDescent="0.3">
      <c r="A2390" s="4">
        <v>44277</v>
      </c>
      <c r="B2390" t="s">
        <v>38</v>
      </c>
      <c r="C2390" t="s">
        <v>21</v>
      </c>
      <c r="D2390" t="s">
        <v>181</v>
      </c>
      <c r="E2390" t="s">
        <v>50</v>
      </c>
      <c r="F2390" t="s">
        <v>58</v>
      </c>
      <c r="G2390" t="s">
        <v>455</v>
      </c>
      <c r="H2390" t="s">
        <v>26</v>
      </c>
      <c r="I2390">
        <v>70</v>
      </c>
      <c r="J2390">
        <v>2</v>
      </c>
      <c r="K2390">
        <v>140</v>
      </c>
      <c r="L2390" s="5">
        <v>0.02</v>
      </c>
      <c r="M2390">
        <f t="shared" si="74"/>
        <v>2021</v>
      </c>
      <c r="N2390" s="4" t="str">
        <f t="shared" si="75"/>
        <v>2021Mar</v>
      </c>
    </row>
    <row r="2391" spans="1:14" x14ac:dyDescent="0.3">
      <c r="A2391" s="4">
        <v>44277</v>
      </c>
      <c r="B2391" t="s">
        <v>14</v>
      </c>
      <c r="C2391" t="s">
        <v>21</v>
      </c>
      <c r="D2391" t="s">
        <v>224</v>
      </c>
      <c r="E2391" t="s">
        <v>50</v>
      </c>
      <c r="F2391" t="s">
        <v>257</v>
      </c>
      <c r="G2391" t="s">
        <v>411</v>
      </c>
      <c r="H2391" t="s">
        <v>259</v>
      </c>
      <c r="I2391">
        <v>9</v>
      </c>
      <c r="J2391">
        <v>8</v>
      </c>
      <c r="K2391">
        <v>72</v>
      </c>
      <c r="L2391" s="5">
        <v>0.12</v>
      </c>
      <c r="M2391">
        <f t="shared" si="74"/>
        <v>2021</v>
      </c>
      <c r="N2391" s="4" t="str">
        <f t="shared" si="75"/>
        <v>2021Mar</v>
      </c>
    </row>
    <row r="2392" spans="1:14" x14ac:dyDescent="0.3">
      <c r="A2392" s="4">
        <v>44279</v>
      </c>
      <c r="B2392" t="s">
        <v>14</v>
      </c>
      <c r="C2392" t="s">
        <v>48</v>
      </c>
      <c r="D2392" t="s">
        <v>357</v>
      </c>
      <c r="E2392" t="s">
        <v>50</v>
      </c>
      <c r="F2392" t="s">
        <v>257</v>
      </c>
      <c r="G2392" t="s">
        <v>258</v>
      </c>
      <c r="H2392" t="s">
        <v>259</v>
      </c>
      <c r="I2392">
        <v>10</v>
      </c>
      <c r="J2392">
        <v>2</v>
      </c>
      <c r="K2392">
        <v>20</v>
      </c>
      <c r="L2392" s="5">
        <v>0.15</v>
      </c>
      <c r="M2392">
        <f t="shared" si="74"/>
        <v>2021</v>
      </c>
      <c r="N2392" s="4" t="str">
        <f t="shared" si="75"/>
        <v>2021Mar</v>
      </c>
    </row>
    <row r="2393" spans="1:14" x14ac:dyDescent="0.3">
      <c r="A2393" s="4">
        <v>44279</v>
      </c>
      <c r="B2393" t="s">
        <v>38</v>
      </c>
      <c r="C2393" t="s">
        <v>21</v>
      </c>
      <c r="D2393" t="s">
        <v>250</v>
      </c>
      <c r="E2393" t="s">
        <v>62</v>
      </c>
      <c r="F2393" t="s">
        <v>418</v>
      </c>
      <c r="G2393" t="s">
        <v>419</v>
      </c>
      <c r="I2393">
        <v>120</v>
      </c>
      <c r="J2393">
        <v>11</v>
      </c>
      <c r="K2393">
        <v>1320</v>
      </c>
      <c r="L2393" s="5">
        <v>0.02</v>
      </c>
      <c r="M2393">
        <f t="shared" si="74"/>
        <v>2021</v>
      </c>
      <c r="N2393" s="4" t="str">
        <f t="shared" si="75"/>
        <v>2021Mar</v>
      </c>
    </row>
    <row r="2394" spans="1:14" x14ac:dyDescent="0.3">
      <c r="A2394" s="4">
        <v>44279</v>
      </c>
      <c r="B2394" t="s">
        <v>38</v>
      </c>
      <c r="C2394" t="s">
        <v>15</v>
      </c>
      <c r="D2394" t="s">
        <v>528</v>
      </c>
      <c r="E2394" t="s">
        <v>62</v>
      </c>
      <c r="F2394" t="s">
        <v>63</v>
      </c>
      <c r="G2394" t="s">
        <v>64</v>
      </c>
      <c r="H2394" t="s">
        <v>26</v>
      </c>
      <c r="I2394">
        <v>35</v>
      </c>
      <c r="J2394">
        <v>6</v>
      </c>
      <c r="K2394">
        <v>210</v>
      </c>
      <c r="L2394" s="5">
        <v>0</v>
      </c>
      <c r="M2394">
        <f t="shared" si="74"/>
        <v>2021</v>
      </c>
      <c r="N2394" s="4" t="str">
        <f t="shared" si="75"/>
        <v>2021Mar</v>
      </c>
    </row>
    <row r="2395" spans="1:14" x14ac:dyDescent="0.3">
      <c r="A2395" s="4">
        <v>44279</v>
      </c>
      <c r="B2395" t="s">
        <v>38</v>
      </c>
      <c r="C2395" t="s">
        <v>15</v>
      </c>
      <c r="D2395" t="s">
        <v>247</v>
      </c>
      <c r="E2395" t="s">
        <v>50</v>
      </c>
      <c r="F2395" t="s">
        <v>55</v>
      </c>
      <c r="G2395" t="s">
        <v>56</v>
      </c>
      <c r="H2395" t="s">
        <v>53</v>
      </c>
      <c r="I2395">
        <v>50</v>
      </c>
      <c r="J2395">
        <v>2</v>
      </c>
      <c r="K2395">
        <v>100</v>
      </c>
      <c r="L2395" s="5">
        <v>0</v>
      </c>
      <c r="M2395">
        <f t="shared" si="74"/>
        <v>2021</v>
      </c>
      <c r="N2395" s="4" t="str">
        <f t="shared" si="75"/>
        <v>2021Mar</v>
      </c>
    </row>
    <row r="2396" spans="1:14" x14ac:dyDescent="0.3">
      <c r="A2396" s="4">
        <v>44281</v>
      </c>
      <c r="B2396" t="s">
        <v>34</v>
      </c>
      <c r="C2396" t="s">
        <v>21</v>
      </c>
      <c r="D2396" t="s">
        <v>641</v>
      </c>
      <c r="E2396" t="s">
        <v>62</v>
      </c>
      <c r="F2396" t="s">
        <v>63</v>
      </c>
      <c r="G2396" t="s">
        <v>64</v>
      </c>
      <c r="H2396" t="s">
        <v>125</v>
      </c>
      <c r="I2396">
        <v>35</v>
      </c>
      <c r="J2396">
        <v>4</v>
      </c>
      <c r="K2396">
        <v>140</v>
      </c>
      <c r="L2396" s="5">
        <v>0.24</v>
      </c>
      <c r="M2396">
        <f t="shared" si="74"/>
        <v>2021</v>
      </c>
      <c r="N2396" s="4" t="str">
        <f t="shared" si="75"/>
        <v>2021Mar</v>
      </c>
    </row>
    <row r="2397" spans="1:14" x14ac:dyDescent="0.3">
      <c r="A2397" s="4">
        <v>44282</v>
      </c>
      <c r="B2397" t="s">
        <v>14</v>
      </c>
      <c r="C2397" t="s">
        <v>48</v>
      </c>
      <c r="D2397" t="s">
        <v>385</v>
      </c>
      <c r="E2397" t="s">
        <v>23</v>
      </c>
      <c r="F2397" t="s">
        <v>24</v>
      </c>
      <c r="G2397" t="s">
        <v>103</v>
      </c>
      <c r="H2397" t="s">
        <v>15</v>
      </c>
      <c r="I2397">
        <v>2320</v>
      </c>
      <c r="J2397">
        <v>2</v>
      </c>
      <c r="K2397">
        <v>4640</v>
      </c>
      <c r="L2397" s="5">
        <v>0.15</v>
      </c>
      <c r="M2397">
        <f t="shared" si="74"/>
        <v>2021</v>
      </c>
      <c r="N2397" s="4" t="str">
        <f t="shared" si="75"/>
        <v>2021Mar</v>
      </c>
    </row>
    <row r="2398" spans="1:14" x14ac:dyDescent="0.3">
      <c r="A2398" s="4">
        <v>44282</v>
      </c>
      <c r="B2398" t="s">
        <v>14</v>
      </c>
      <c r="C2398" t="s">
        <v>15</v>
      </c>
      <c r="D2398" t="s">
        <v>199</v>
      </c>
      <c r="E2398" t="s">
        <v>17</v>
      </c>
      <c r="F2398" t="s">
        <v>41</v>
      </c>
      <c r="G2398" t="s">
        <v>397</v>
      </c>
      <c r="H2398" t="s">
        <v>26</v>
      </c>
      <c r="I2398">
        <v>357</v>
      </c>
      <c r="J2398">
        <v>2</v>
      </c>
      <c r="K2398">
        <v>714</v>
      </c>
      <c r="L2398" s="5">
        <v>0.05</v>
      </c>
      <c r="M2398">
        <f t="shared" si="74"/>
        <v>2021</v>
      </c>
      <c r="N2398" s="4" t="str">
        <f t="shared" si="75"/>
        <v>2021Mar</v>
      </c>
    </row>
    <row r="2399" spans="1:14" x14ac:dyDescent="0.3">
      <c r="A2399" s="4">
        <v>44283</v>
      </c>
      <c r="B2399" t="s">
        <v>38</v>
      </c>
      <c r="C2399" t="s">
        <v>15</v>
      </c>
      <c r="D2399" t="s">
        <v>643</v>
      </c>
      <c r="E2399" t="s">
        <v>62</v>
      </c>
      <c r="F2399" t="s">
        <v>418</v>
      </c>
      <c r="G2399" t="s">
        <v>419</v>
      </c>
      <c r="I2399">
        <v>120</v>
      </c>
      <c r="J2399">
        <v>1</v>
      </c>
      <c r="K2399">
        <v>120</v>
      </c>
      <c r="L2399" s="5">
        <v>0</v>
      </c>
      <c r="M2399">
        <f t="shared" si="74"/>
        <v>2021</v>
      </c>
      <c r="N2399" s="4" t="str">
        <f t="shared" si="75"/>
        <v>2021Mar</v>
      </c>
    </row>
    <row r="2400" spans="1:14" x14ac:dyDescent="0.3">
      <c r="A2400" s="4">
        <v>44284</v>
      </c>
      <c r="B2400" t="s">
        <v>14</v>
      </c>
      <c r="C2400" t="s">
        <v>15</v>
      </c>
      <c r="D2400" t="s">
        <v>113</v>
      </c>
      <c r="E2400" t="s">
        <v>17</v>
      </c>
      <c r="F2400" t="s">
        <v>426</v>
      </c>
      <c r="G2400" t="s">
        <v>494</v>
      </c>
      <c r="H2400" t="s">
        <v>428</v>
      </c>
      <c r="I2400">
        <v>62</v>
      </c>
      <c r="J2400">
        <v>3</v>
      </c>
      <c r="K2400">
        <v>186</v>
      </c>
      <c r="L2400" s="5">
        <v>0.05</v>
      </c>
      <c r="M2400">
        <f t="shared" si="74"/>
        <v>2021</v>
      </c>
      <c r="N2400" s="4" t="str">
        <f t="shared" si="75"/>
        <v>2021Mar</v>
      </c>
    </row>
    <row r="2401" spans="1:14" x14ac:dyDescent="0.3">
      <c r="A2401" s="4">
        <v>44284</v>
      </c>
      <c r="B2401" t="s">
        <v>14</v>
      </c>
      <c r="C2401" t="s">
        <v>15</v>
      </c>
      <c r="D2401" t="s">
        <v>637</v>
      </c>
      <c r="E2401" t="s">
        <v>50</v>
      </c>
      <c r="F2401" t="s">
        <v>51</v>
      </c>
      <c r="G2401" t="s">
        <v>52</v>
      </c>
      <c r="H2401" t="s">
        <v>53</v>
      </c>
      <c r="I2401">
        <v>9</v>
      </c>
      <c r="J2401">
        <v>2</v>
      </c>
      <c r="K2401">
        <v>18</v>
      </c>
      <c r="L2401" s="5">
        <v>0.05</v>
      </c>
      <c r="M2401">
        <f t="shared" si="74"/>
        <v>2021</v>
      </c>
      <c r="N2401" s="4" t="str">
        <f t="shared" si="75"/>
        <v>2021Mar</v>
      </c>
    </row>
    <row r="2402" spans="1:14" x14ac:dyDescent="0.3">
      <c r="A2402" s="4">
        <v>44285</v>
      </c>
      <c r="B2402" t="s">
        <v>14</v>
      </c>
      <c r="C2402" t="s">
        <v>21</v>
      </c>
      <c r="D2402" t="s">
        <v>187</v>
      </c>
      <c r="E2402" t="s">
        <v>50</v>
      </c>
      <c r="F2402" t="s">
        <v>58</v>
      </c>
      <c r="G2402" t="s">
        <v>59</v>
      </c>
      <c r="H2402" t="s">
        <v>26</v>
      </c>
      <c r="I2402">
        <v>60</v>
      </c>
      <c r="J2402">
        <v>1</v>
      </c>
      <c r="K2402">
        <v>60</v>
      </c>
      <c r="L2402" s="5">
        <v>0.12</v>
      </c>
      <c r="M2402">
        <f t="shared" si="74"/>
        <v>2021</v>
      </c>
      <c r="N2402" s="4" t="str">
        <f t="shared" si="75"/>
        <v>2021Mar</v>
      </c>
    </row>
    <row r="2403" spans="1:14" x14ac:dyDescent="0.3">
      <c r="A2403" s="4">
        <v>44285</v>
      </c>
      <c r="B2403" t="s">
        <v>14</v>
      </c>
      <c r="C2403" t="s">
        <v>21</v>
      </c>
      <c r="D2403" t="s">
        <v>685</v>
      </c>
      <c r="E2403" t="s">
        <v>23</v>
      </c>
      <c r="F2403" t="s">
        <v>447</v>
      </c>
      <c r="G2403" t="s">
        <v>448</v>
      </c>
      <c r="H2403" t="s">
        <v>125</v>
      </c>
      <c r="I2403">
        <v>2384</v>
      </c>
      <c r="J2403">
        <v>1</v>
      </c>
      <c r="K2403">
        <v>2384</v>
      </c>
      <c r="L2403" s="5">
        <v>0.12</v>
      </c>
      <c r="M2403">
        <f t="shared" si="74"/>
        <v>2021</v>
      </c>
      <c r="N2403" s="4" t="str">
        <f t="shared" si="75"/>
        <v>2021Mar</v>
      </c>
    </row>
    <row r="2404" spans="1:14" x14ac:dyDescent="0.3">
      <c r="A2404" s="4">
        <v>44287</v>
      </c>
      <c r="B2404" t="s">
        <v>14</v>
      </c>
      <c r="C2404" t="s">
        <v>21</v>
      </c>
      <c r="D2404" t="s">
        <v>92</v>
      </c>
      <c r="E2404" t="s">
        <v>17</v>
      </c>
      <c r="F2404" t="s">
        <v>426</v>
      </c>
      <c r="G2404" t="s">
        <v>479</v>
      </c>
      <c r="H2404" t="s">
        <v>428</v>
      </c>
      <c r="I2404">
        <v>40</v>
      </c>
      <c r="J2404">
        <v>1</v>
      </c>
      <c r="K2404">
        <v>40</v>
      </c>
      <c r="L2404" s="5">
        <v>0.12</v>
      </c>
      <c r="M2404">
        <f t="shared" si="74"/>
        <v>2021</v>
      </c>
      <c r="N2404" s="4" t="str">
        <f t="shared" si="75"/>
        <v>2021Apr</v>
      </c>
    </row>
    <row r="2405" spans="1:14" x14ac:dyDescent="0.3">
      <c r="A2405" s="4">
        <v>44287</v>
      </c>
      <c r="B2405" t="s">
        <v>423</v>
      </c>
      <c r="C2405" t="s">
        <v>21</v>
      </c>
      <c r="D2405" t="s">
        <v>631</v>
      </c>
      <c r="E2405" t="s">
        <v>17</v>
      </c>
      <c r="F2405" t="s">
        <v>426</v>
      </c>
      <c r="G2405" t="s">
        <v>442</v>
      </c>
      <c r="H2405" t="s">
        <v>428</v>
      </c>
      <c r="I2405">
        <v>81</v>
      </c>
      <c r="J2405">
        <v>3</v>
      </c>
      <c r="K2405">
        <v>243</v>
      </c>
      <c r="L2405" s="5">
        <v>0.12</v>
      </c>
      <c r="M2405">
        <f t="shared" si="74"/>
        <v>2021</v>
      </c>
      <c r="N2405" s="4" t="str">
        <f t="shared" si="75"/>
        <v>2021Apr</v>
      </c>
    </row>
    <row r="2406" spans="1:14" x14ac:dyDescent="0.3">
      <c r="A2406" s="4">
        <v>44287</v>
      </c>
      <c r="B2406" t="s">
        <v>14</v>
      </c>
      <c r="C2406" t="s">
        <v>48</v>
      </c>
      <c r="D2406" t="s">
        <v>386</v>
      </c>
      <c r="E2406" t="s">
        <v>17</v>
      </c>
      <c r="F2406" t="s">
        <v>426</v>
      </c>
      <c r="G2406" t="s">
        <v>427</v>
      </c>
      <c r="H2406" t="s">
        <v>428</v>
      </c>
      <c r="I2406">
        <v>81</v>
      </c>
      <c r="J2406">
        <v>2</v>
      </c>
      <c r="K2406">
        <v>162</v>
      </c>
      <c r="L2406" s="5">
        <v>0.15</v>
      </c>
      <c r="M2406">
        <f t="shared" si="74"/>
        <v>2021</v>
      </c>
      <c r="N2406" s="4" t="str">
        <f t="shared" si="75"/>
        <v>2021Apr</v>
      </c>
    </row>
    <row r="2407" spans="1:14" x14ac:dyDescent="0.3">
      <c r="A2407" s="4">
        <v>44287</v>
      </c>
      <c r="B2407" t="s">
        <v>14</v>
      </c>
      <c r="C2407" t="s">
        <v>21</v>
      </c>
      <c r="D2407" t="s">
        <v>143</v>
      </c>
      <c r="E2407" t="s">
        <v>50</v>
      </c>
      <c r="F2407" t="s">
        <v>58</v>
      </c>
      <c r="G2407" t="s">
        <v>455</v>
      </c>
      <c r="H2407" t="s">
        <v>26</v>
      </c>
      <c r="I2407">
        <v>70</v>
      </c>
      <c r="J2407">
        <v>1</v>
      </c>
      <c r="K2407">
        <v>70</v>
      </c>
      <c r="L2407" s="5">
        <v>0.12</v>
      </c>
      <c r="M2407">
        <f t="shared" si="74"/>
        <v>2021</v>
      </c>
      <c r="N2407" s="4" t="str">
        <f t="shared" si="75"/>
        <v>2021Apr</v>
      </c>
    </row>
    <row r="2408" spans="1:14" x14ac:dyDescent="0.3">
      <c r="A2408" s="4">
        <v>44287</v>
      </c>
      <c r="B2408" t="s">
        <v>416</v>
      </c>
      <c r="C2408" t="s">
        <v>21</v>
      </c>
      <c r="D2408" t="s">
        <v>459</v>
      </c>
      <c r="E2408" t="s">
        <v>62</v>
      </c>
      <c r="F2408" t="s">
        <v>418</v>
      </c>
      <c r="G2408" t="s">
        <v>419</v>
      </c>
      <c r="I2408">
        <v>120</v>
      </c>
      <c r="J2408">
        <v>3</v>
      </c>
      <c r="K2408">
        <v>360</v>
      </c>
      <c r="L2408" s="5">
        <v>0.01</v>
      </c>
      <c r="M2408">
        <f t="shared" si="74"/>
        <v>2021</v>
      </c>
      <c r="N2408" s="4" t="str">
        <f t="shared" si="75"/>
        <v>2021Apr</v>
      </c>
    </row>
    <row r="2409" spans="1:14" x14ac:dyDescent="0.3">
      <c r="A2409" s="4">
        <v>44287</v>
      </c>
      <c r="B2409" t="s">
        <v>14</v>
      </c>
      <c r="C2409" t="s">
        <v>15</v>
      </c>
      <c r="D2409" t="s">
        <v>135</v>
      </c>
      <c r="E2409" t="s">
        <v>62</v>
      </c>
      <c r="F2409" t="s">
        <v>418</v>
      </c>
      <c r="G2409" t="s">
        <v>419</v>
      </c>
      <c r="I2409">
        <v>120</v>
      </c>
      <c r="J2409">
        <v>4</v>
      </c>
      <c r="K2409">
        <v>480</v>
      </c>
      <c r="L2409" s="5">
        <v>0.05</v>
      </c>
      <c r="M2409">
        <f t="shared" si="74"/>
        <v>2021</v>
      </c>
      <c r="N2409" s="4" t="str">
        <f t="shared" si="75"/>
        <v>2021Apr</v>
      </c>
    </row>
    <row r="2410" spans="1:14" x14ac:dyDescent="0.3">
      <c r="A2410" s="4">
        <v>44288</v>
      </c>
      <c r="B2410" t="s">
        <v>89</v>
      </c>
      <c r="C2410" t="s">
        <v>15</v>
      </c>
      <c r="D2410" t="s">
        <v>686</v>
      </c>
      <c r="E2410" t="s">
        <v>17</v>
      </c>
      <c r="F2410" t="s">
        <v>18</v>
      </c>
      <c r="G2410" t="s">
        <v>119</v>
      </c>
      <c r="H2410" t="s">
        <v>30</v>
      </c>
      <c r="I2410">
        <v>1432</v>
      </c>
      <c r="J2410">
        <v>1</v>
      </c>
      <c r="K2410">
        <v>1432</v>
      </c>
      <c r="L2410" s="5">
        <v>0.05</v>
      </c>
      <c r="M2410">
        <f t="shared" si="74"/>
        <v>2021</v>
      </c>
      <c r="N2410" s="4" t="str">
        <f t="shared" si="75"/>
        <v>2021Apr</v>
      </c>
    </row>
    <row r="2411" spans="1:14" x14ac:dyDescent="0.3">
      <c r="A2411" s="4">
        <v>44288</v>
      </c>
      <c r="B2411" t="s">
        <v>14</v>
      </c>
      <c r="C2411" t="s">
        <v>15</v>
      </c>
      <c r="D2411" t="s">
        <v>654</v>
      </c>
      <c r="E2411" t="s">
        <v>50</v>
      </c>
      <c r="F2411" t="s">
        <v>78</v>
      </c>
      <c r="G2411" t="s">
        <v>79</v>
      </c>
      <c r="H2411" t="s">
        <v>26</v>
      </c>
      <c r="I2411">
        <v>24</v>
      </c>
      <c r="J2411">
        <v>7</v>
      </c>
      <c r="K2411">
        <v>168</v>
      </c>
      <c r="L2411" s="5">
        <v>0.05</v>
      </c>
      <c r="M2411">
        <f t="shared" si="74"/>
        <v>2021</v>
      </c>
      <c r="N2411" s="4" t="str">
        <f t="shared" si="75"/>
        <v>2021Apr</v>
      </c>
    </row>
    <row r="2412" spans="1:14" x14ac:dyDescent="0.3">
      <c r="A2412" s="4">
        <v>44288</v>
      </c>
      <c r="B2412" t="s">
        <v>416</v>
      </c>
      <c r="C2412" t="s">
        <v>15</v>
      </c>
      <c r="D2412" t="s">
        <v>646</v>
      </c>
      <c r="E2412" t="s">
        <v>17</v>
      </c>
      <c r="F2412" t="s">
        <v>431</v>
      </c>
      <c r="G2412" t="s">
        <v>432</v>
      </c>
      <c r="H2412" t="s">
        <v>20</v>
      </c>
      <c r="I2412">
        <v>333</v>
      </c>
      <c r="J2412">
        <v>3</v>
      </c>
      <c r="K2412">
        <v>999</v>
      </c>
      <c r="L2412" s="5">
        <v>0</v>
      </c>
      <c r="M2412">
        <f t="shared" si="74"/>
        <v>2021</v>
      </c>
      <c r="N2412" s="4" t="str">
        <f t="shared" si="75"/>
        <v>2021Apr</v>
      </c>
    </row>
    <row r="2413" spans="1:14" x14ac:dyDescent="0.3">
      <c r="A2413" s="4">
        <v>44288</v>
      </c>
      <c r="B2413" t="s">
        <v>423</v>
      </c>
      <c r="C2413" t="s">
        <v>48</v>
      </c>
      <c r="D2413" t="s">
        <v>424</v>
      </c>
      <c r="E2413" t="s">
        <v>50</v>
      </c>
      <c r="F2413" t="s">
        <v>58</v>
      </c>
      <c r="G2413" t="s">
        <v>455</v>
      </c>
      <c r="H2413" t="s">
        <v>26</v>
      </c>
      <c r="I2413">
        <v>70</v>
      </c>
      <c r="J2413">
        <v>3</v>
      </c>
      <c r="K2413">
        <v>210</v>
      </c>
      <c r="L2413" s="5">
        <v>0.18</v>
      </c>
      <c r="M2413">
        <f t="shared" si="74"/>
        <v>2021</v>
      </c>
      <c r="N2413" s="4" t="str">
        <f t="shared" si="75"/>
        <v>2021Apr</v>
      </c>
    </row>
    <row r="2414" spans="1:14" x14ac:dyDescent="0.3">
      <c r="A2414" s="4">
        <v>44288</v>
      </c>
      <c r="B2414" t="s">
        <v>14</v>
      </c>
      <c r="C2414" t="s">
        <v>15</v>
      </c>
      <c r="D2414" t="s">
        <v>60</v>
      </c>
      <c r="E2414" t="s">
        <v>50</v>
      </c>
      <c r="F2414" t="s">
        <v>257</v>
      </c>
      <c r="G2414" t="s">
        <v>411</v>
      </c>
      <c r="H2414" t="s">
        <v>259</v>
      </c>
      <c r="I2414">
        <v>9</v>
      </c>
      <c r="J2414">
        <v>5</v>
      </c>
      <c r="K2414">
        <v>45</v>
      </c>
      <c r="L2414" s="5">
        <v>0.05</v>
      </c>
      <c r="M2414">
        <f t="shared" si="74"/>
        <v>2021</v>
      </c>
      <c r="N2414" s="4" t="str">
        <f t="shared" si="75"/>
        <v>2021Apr</v>
      </c>
    </row>
    <row r="2415" spans="1:14" x14ac:dyDescent="0.3">
      <c r="A2415" s="4">
        <v>44289</v>
      </c>
      <c r="B2415" t="s">
        <v>14</v>
      </c>
      <c r="C2415" t="s">
        <v>21</v>
      </c>
      <c r="D2415" t="s">
        <v>594</v>
      </c>
      <c r="E2415" t="s">
        <v>23</v>
      </c>
      <c r="F2415" t="s">
        <v>28</v>
      </c>
      <c r="G2415" t="s">
        <v>29</v>
      </c>
      <c r="H2415" t="s">
        <v>30</v>
      </c>
      <c r="I2415">
        <v>783</v>
      </c>
      <c r="J2415">
        <v>1</v>
      </c>
      <c r="K2415">
        <v>783</v>
      </c>
      <c r="L2415" s="5">
        <v>0.12</v>
      </c>
      <c r="M2415">
        <f t="shared" si="74"/>
        <v>2021</v>
      </c>
      <c r="N2415" s="4" t="str">
        <f t="shared" si="75"/>
        <v>2021Apr</v>
      </c>
    </row>
    <row r="2416" spans="1:14" x14ac:dyDescent="0.3">
      <c r="A2416" s="4">
        <v>44289</v>
      </c>
      <c r="B2416" t="s">
        <v>14</v>
      </c>
      <c r="C2416" t="s">
        <v>15</v>
      </c>
      <c r="D2416" t="s">
        <v>151</v>
      </c>
      <c r="E2416" t="s">
        <v>50</v>
      </c>
      <c r="F2416" t="s">
        <v>51</v>
      </c>
      <c r="G2416" t="s">
        <v>52</v>
      </c>
      <c r="H2416" t="s">
        <v>53</v>
      </c>
      <c r="I2416">
        <v>9</v>
      </c>
      <c r="J2416">
        <v>2</v>
      </c>
      <c r="K2416">
        <v>18</v>
      </c>
      <c r="L2416" s="5">
        <v>0.05</v>
      </c>
      <c r="M2416">
        <f t="shared" si="74"/>
        <v>2021</v>
      </c>
      <c r="N2416" s="4" t="str">
        <f t="shared" si="75"/>
        <v>2021Apr</v>
      </c>
    </row>
    <row r="2417" spans="1:14" x14ac:dyDescent="0.3">
      <c r="A2417" s="4">
        <v>44289</v>
      </c>
      <c r="B2417" t="s">
        <v>14</v>
      </c>
      <c r="C2417" t="s">
        <v>15</v>
      </c>
      <c r="D2417" t="s">
        <v>383</v>
      </c>
      <c r="E2417" t="s">
        <v>17</v>
      </c>
      <c r="F2417" t="s">
        <v>18</v>
      </c>
      <c r="G2417" t="s">
        <v>119</v>
      </c>
      <c r="H2417" t="s">
        <v>30</v>
      </c>
      <c r="I2417">
        <v>1432</v>
      </c>
      <c r="J2417">
        <v>1</v>
      </c>
      <c r="K2417">
        <v>1432</v>
      </c>
      <c r="L2417" s="5">
        <v>0.05</v>
      </c>
      <c r="M2417">
        <f t="shared" si="74"/>
        <v>2021</v>
      </c>
      <c r="N2417" s="4" t="str">
        <f t="shared" si="75"/>
        <v>2021Apr</v>
      </c>
    </row>
    <row r="2418" spans="1:14" x14ac:dyDescent="0.3">
      <c r="A2418" s="4">
        <v>44289</v>
      </c>
      <c r="B2418" t="s">
        <v>34</v>
      </c>
      <c r="C2418" t="s">
        <v>21</v>
      </c>
      <c r="D2418" t="s">
        <v>94</v>
      </c>
      <c r="E2418" t="s">
        <v>62</v>
      </c>
      <c r="F2418" t="s">
        <v>67</v>
      </c>
      <c r="G2418" t="s">
        <v>68</v>
      </c>
      <c r="I2418">
        <v>25</v>
      </c>
      <c r="J2418">
        <v>4</v>
      </c>
      <c r="K2418">
        <v>100</v>
      </c>
      <c r="L2418" s="5">
        <v>0.24</v>
      </c>
      <c r="M2418">
        <f t="shared" si="74"/>
        <v>2021</v>
      </c>
      <c r="N2418" s="4" t="str">
        <f t="shared" si="75"/>
        <v>2021Apr</v>
      </c>
    </row>
    <row r="2419" spans="1:14" x14ac:dyDescent="0.3">
      <c r="A2419" s="4">
        <v>44289</v>
      </c>
      <c r="B2419" t="s">
        <v>89</v>
      </c>
      <c r="C2419" t="s">
        <v>15</v>
      </c>
      <c r="D2419" t="s">
        <v>180</v>
      </c>
      <c r="E2419" t="s">
        <v>62</v>
      </c>
      <c r="F2419" t="s">
        <v>418</v>
      </c>
      <c r="G2419" t="s">
        <v>419</v>
      </c>
      <c r="I2419">
        <v>120</v>
      </c>
      <c r="J2419">
        <v>10</v>
      </c>
      <c r="K2419">
        <v>1200</v>
      </c>
      <c r="L2419" s="5">
        <v>0.05</v>
      </c>
      <c r="M2419">
        <f t="shared" si="74"/>
        <v>2021</v>
      </c>
      <c r="N2419" s="4" t="str">
        <f t="shared" si="75"/>
        <v>2021Apr</v>
      </c>
    </row>
    <row r="2420" spans="1:14" x14ac:dyDescent="0.3">
      <c r="A2420" s="4">
        <v>44289</v>
      </c>
      <c r="B2420" t="s">
        <v>14</v>
      </c>
      <c r="C2420" t="s">
        <v>15</v>
      </c>
      <c r="D2420" t="s">
        <v>653</v>
      </c>
      <c r="E2420" t="s">
        <v>62</v>
      </c>
      <c r="F2420" t="s">
        <v>418</v>
      </c>
      <c r="G2420" t="s">
        <v>419</v>
      </c>
      <c r="I2420">
        <v>120</v>
      </c>
      <c r="J2420">
        <v>3</v>
      </c>
      <c r="K2420">
        <v>360</v>
      </c>
      <c r="L2420" s="5">
        <v>0.05</v>
      </c>
      <c r="M2420">
        <f t="shared" si="74"/>
        <v>2021</v>
      </c>
      <c r="N2420" s="4" t="str">
        <f t="shared" si="75"/>
        <v>2021Apr</v>
      </c>
    </row>
    <row r="2421" spans="1:14" x14ac:dyDescent="0.3">
      <c r="A2421" s="4">
        <v>44289</v>
      </c>
      <c r="B2421" t="s">
        <v>38</v>
      </c>
      <c r="C2421" t="s">
        <v>15</v>
      </c>
      <c r="D2421" t="s">
        <v>169</v>
      </c>
      <c r="E2421" t="s">
        <v>17</v>
      </c>
      <c r="F2421" t="s">
        <v>426</v>
      </c>
      <c r="G2421" t="s">
        <v>488</v>
      </c>
      <c r="H2421" t="s">
        <v>428</v>
      </c>
      <c r="I2421">
        <v>81</v>
      </c>
      <c r="J2421">
        <v>2</v>
      </c>
      <c r="K2421">
        <v>162</v>
      </c>
      <c r="L2421" s="5">
        <v>0</v>
      </c>
      <c r="M2421">
        <f t="shared" si="74"/>
        <v>2021</v>
      </c>
      <c r="N2421" s="4" t="str">
        <f t="shared" si="75"/>
        <v>2021Apr</v>
      </c>
    </row>
    <row r="2422" spans="1:14" x14ac:dyDescent="0.3">
      <c r="A2422" s="4">
        <v>44289</v>
      </c>
      <c r="B2422" t="s">
        <v>14</v>
      </c>
      <c r="C2422" t="s">
        <v>21</v>
      </c>
      <c r="D2422" t="s">
        <v>408</v>
      </c>
      <c r="E2422" t="s">
        <v>50</v>
      </c>
      <c r="F2422" t="s">
        <v>55</v>
      </c>
      <c r="G2422" t="s">
        <v>56</v>
      </c>
      <c r="H2422" t="s">
        <v>53</v>
      </c>
      <c r="I2422">
        <v>50</v>
      </c>
      <c r="J2422">
        <v>2</v>
      </c>
      <c r="K2422">
        <v>100</v>
      </c>
      <c r="L2422" s="5">
        <v>0.12</v>
      </c>
      <c r="M2422">
        <f t="shared" si="74"/>
        <v>2021</v>
      </c>
      <c r="N2422" s="4" t="str">
        <f t="shared" si="75"/>
        <v>2021Apr</v>
      </c>
    </row>
    <row r="2423" spans="1:14" x14ac:dyDescent="0.3">
      <c r="A2423" s="4">
        <v>44290</v>
      </c>
      <c r="B2423" t="s">
        <v>14</v>
      </c>
      <c r="C2423" t="s">
        <v>21</v>
      </c>
      <c r="D2423" t="s">
        <v>238</v>
      </c>
      <c r="E2423" t="s">
        <v>23</v>
      </c>
      <c r="F2423" t="s">
        <v>28</v>
      </c>
      <c r="G2423" t="s">
        <v>29</v>
      </c>
      <c r="H2423" t="s">
        <v>30</v>
      </c>
      <c r="I2423">
        <v>783</v>
      </c>
      <c r="J2423">
        <v>4</v>
      </c>
      <c r="K2423">
        <v>3132</v>
      </c>
      <c r="L2423" s="5">
        <v>0.12</v>
      </c>
      <c r="M2423">
        <f t="shared" si="74"/>
        <v>2021</v>
      </c>
      <c r="N2423" s="4" t="str">
        <f t="shared" si="75"/>
        <v>2021Apr</v>
      </c>
    </row>
    <row r="2424" spans="1:14" x14ac:dyDescent="0.3">
      <c r="A2424" s="4">
        <v>44290</v>
      </c>
      <c r="B2424" t="s">
        <v>14</v>
      </c>
      <c r="C2424" t="s">
        <v>21</v>
      </c>
      <c r="D2424" t="s">
        <v>237</v>
      </c>
      <c r="E2424" t="s">
        <v>62</v>
      </c>
      <c r="F2424" t="s">
        <v>63</v>
      </c>
      <c r="G2424" t="s">
        <v>64</v>
      </c>
      <c r="H2424" t="s">
        <v>26</v>
      </c>
      <c r="I2424">
        <v>35</v>
      </c>
      <c r="J2424">
        <v>1</v>
      </c>
      <c r="K2424">
        <v>35</v>
      </c>
      <c r="L2424" s="5">
        <v>0.12</v>
      </c>
      <c r="M2424">
        <f t="shared" si="74"/>
        <v>2021</v>
      </c>
      <c r="N2424" s="4" t="str">
        <f t="shared" si="75"/>
        <v>2021Apr</v>
      </c>
    </row>
    <row r="2425" spans="1:14" x14ac:dyDescent="0.3">
      <c r="A2425" s="4">
        <v>44290</v>
      </c>
      <c r="B2425" t="s">
        <v>423</v>
      </c>
      <c r="C2425" t="s">
        <v>15</v>
      </c>
      <c r="D2425" t="s">
        <v>687</v>
      </c>
      <c r="E2425" t="s">
        <v>23</v>
      </c>
      <c r="F2425" t="s">
        <v>447</v>
      </c>
      <c r="G2425" t="s">
        <v>468</v>
      </c>
      <c r="H2425" t="s">
        <v>125</v>
      </c>
      <c r="I2425">
        <v>1215</v>
      </c>
      <c r="J2425">
        <v>3</v>
      </c>
      <c r="K2425">
        <v>3645</v>
      </c>
      <c r="L2425" s="5">
        <v>0.05</v>
      </c>
      <c r="M2425">
        <f t="shared" si="74"/>
        <v>2021</v>
      </c>
      <c r="N2425" s="4" t="str">
        <f t="shared" si="75"/>
        <v>2021Apr</v>
      </c>
    </row>
    <row r="2426" spans="1:14" x14ac:dyDescent="0.3">
      <c r="A2426" s="4">
        <v>44290</v>
      </c>
      <c r="B2426" t="s">
        <v>14</v>
      </c>
      <c r="C2426" t="s">
        <v>15</v>
      </c>
      <c r="D2426" t="s">
        <v>632</v>
      </c>
      <c r="E2426" t="s">
        <v>50</v>
      </c>
      <c r="F2426" t="s">
        <v>51</v>
      </c>
      <c r="G2426" t="s">
        <v>52</v>
      </c>
      <c r="H2426" t="s">
        <v>53</v>
      </c>
      <c r="I2426">
        <v>9</v>
      </c>
      <c r="J2426">
        <v>8</v>
      </c>
      <c r="K2426">
        <v>72</v>
      </c>
      <c r="L2426" s="5">
        <v>0.05</v>
      </c>
      <c r="M2426">
        <f t="shared" si="74"/>
        <v>2021</v>
      </c>
      <c r="N2426" s="4" t="str">
        <f t="shared" si="75"/>
        <v>2021Apr</v>
      </c>
    </row>
    <row r="2427" spans="1:14" x14ac:dyDescent="0.3">
      <c r="A2427" s="4">
        <v>44290</v>
      </c>
      <c r="B2427" t="s">
        <v>34</v>
      </c>
      <c r="C2427" t="s">
        <v>21</v>
      </c>
      <c r="D2427" t="s">
        <v>641</v>
      </c>
      <c r="E2427" t="s">
        <v>50</v>
      </c>
      <c r="F2427" t="s">
        <v>78</v>
      </c>
      <c r="G2427" t="s">
        <v>79</v>
      </c>
      <c r="H2427" t="s">
        <v>26</v>
      </c>
      <c r="I2427">
        <v>24</v>
      </c>
      <c r="J2427">
        <v>4</v>
      </c>
      <c r="K2427">
        <v>96</v>
      </c>
      <c r="L2427" s="5">
        <v>0.24</v>
      </c>
      <c r="M2427">
        <f t="shared" si="74"/>
        <v>2021</v>
      </c>
      <c r="N2427" s="4" t="str">
        <f t="shared" si="75"/>
        <v>2021Apr</v>
      </c>
    </row>
    <row r="2428" spans="1:14" x14ac:dyDescent="0.3">
      <c r="A2428" s="4">
        <v>44290</v>
      </c>
      <c r="B2428" t="s">
        <v>34</v>
      </c>
      <c r="C2428" t="s">
        <v>21</v>
      </c>
      <c r="D2428" t="s">
        <v>645</v>
      </c>
      <c r="E2428" t="s">
        <v>62</v>
      </c>
      <c r="F2428" t="s">
        <v>418</v>
      </c>
      <c r="G2428" t="s">
        <v>419</v>
      </c>
      <c r="I2428">
        <v>120</v>
      </c>
      <c r="J2428">
        <v>9</v>
      </c>
      <c r="K2428">
        <v>1080</v>
      </c>
      <c r="L2428" s="5">
        <v>0.24</v>
      </c>
      <c r="M2428">
        <f t="shared" si="74"/>
        <v>2021</v>
      </c>
      <c r="N2428" s="4" t="str">
        <f t="shared" si="75"/>
        <v>2021Apr</v>
      </c>
    </row>
    <row r="2429" spans="1:14" x14ac:dyDescent="0.3">
      <c r="A2429" s="4">
        <v>44290</v>
      </c>
      <c r="B2429" t="s">
        <v>14</v>
      </c>
      <c r="C2429" t="s">
        <v>15</v>
      </c>
      <c r="D2429" t="s">
        <v>566</v>
      </c>
      <c r="E2429" t="s">
        <v>50</v>
      </c>
      <c r="F2429" t="s">
        <v>55</v>
      </c>
      <c r="G2429" t="s">
        <v>56</v>
      </c>
      <c r="H2429" t="s">
        <v>53</v>
      </c>
      <c r="I2429">
        <v>50</v>
      </c>
      <c r="J2429">
        <v>2</v>
      </c>
      <c r="K2429">
        <v>100</v>
      </c>
      <c r="L2429" s="5">
        <v>0.05</v>
      </c>
      <c r="M2429">
        <f t="shared" si="74"/>
        <v>2021</v>
      </c>
      <c r="N2429" s="4" t="str">
        <f t="shared" si="75"/>
        <v>2021Apr</v>
      </c>
    </row>
    <row r="2430" spans="1:14" x14ac:dyDescent="0.3">
      <c r="A2430" s="4">
        <v>44291</v>
      </c>
      <c r="B2430" t="s">
        <v>14</v>
      </c>
      <c r="C2430" t="s">
        <v>21</v>
      </c>
      <c r="D2430" t="s">
        <v>104</v>
      </c>
      <c r="E2430" t="s">
        <v>62</v>
      </c>
      <c r="F2430" t="s">
        <v>63</v>
      </c>
      <c r="G2430" t="s">
        <v>64</v>
      </c>
      <c r="H2430" t="s">
        <v>125</v>
      </c>
      <c r="I2430">
        <v>35</v>
      </c>
      <c r="J2430">
        <v>4</v>
      </c>
      <c r="K2430">
        <v>140</v>
      </c>
      <c r="L2430" s="5">
        <v>0.12</v>
      </c>
      <c r="M2430">
        <f t="shared" si="74"/>
        <v>2021</v>
      </c>
      <c r="N2430" s="4" t="str">
        <f t="shared" si="75"/>
        <v>2021Apr</v>
      </c>
    </row>
    <row r="2431" spans="1:14" x14ac:dyDescent="0.3">
      <c r="A2431" s="4">
        <v>44291</v>
      </c>
      <c r="B2431" t="s">
        <v>14</v>
      </c>
      <c r="C2431" t="s">
        <v>21</v>
      </c>
      <c r="D2431" t="s">
        <v>330</v>
      </c>
      <c r="E2431" t="s">
        <v>23</v>
      </c>
      <c r="F2431" t="s">
        <v>24</v>
      </c>
      <c r="G2431" t="s">
        <v>272</v>
      </c>
      <c r="H2431" t="s">
        <v>15</v>
      </c>
      <c r="I2431">
        <v>3400</v>
      </c>
      <c r="J2431">
        <v>4</v>
      </c>
      <c r="K2431">
        <v>13600</v>
      </c>
      <c r="L2431" s="5">
        <v>0.12</v>
      </c>
      <c r="M2431">
        <f t="shared" si="74"/>
        <v>2021</v>
      </c>
      <c r="N2431" s="4" t="str">
        <f t="shared" si="75"/>
        <v>2021Apr</v>
      </c>
    </row>
    <row r="2432" spans="1:14" x14ac:dyDescent="0.3">
      <c r="A2432" s="4">
        <v>44291</v>
      </c>
      <c r="B2432" t="s">
        <v>14</v>
      </c>
      <c r="C2432" t="s">
        <v>48</v>
      </c>
      <c r="D2432" t="s">
        <v>153</v>
      </c>
      <c r="E2432" t="s">
        <v>62</v>
      </c>
      <c r="F2432" t="s">
        <v>67</v>
      </c>
      <c r="G2432" t="s">
        <v>68</v>
      </c>
      <c r="I2432">
        <v>25</v>
      </c>
      <c r="J2432">
        <v>6</v>
      </c>
      <c r="K2432">
        <v>150</v>
      </c>
      <c r="L2432" s="5">
        <v>0.15</v>
      </c>
      <c r="M2432">
        <f t="shared" si="74"/>
        <v>2021</v>
      </c>
      <c r="N2432" s="4" t="str">
        <f t="shared" si="75"/>
        <v>2021Apr</v>
      </c>
    </row>
    <row r="2433" spans="1:14" x14ac:dyDescent="0.3">
      <c r="A2433" s="4">
        <v>44291</v>
      </c>
      <c r="B2433" t="s">
        <v>14</v>
      </c>
      <c r="C2433" t="s">
        <v>15</v>
      </c>
      <c r="D2433" t="s">
        <v>338</v>
      </c>
      <c r="E2433" t="s">
        <v>62</v>
      </c>
      <c r="F2433" t="s">
        <v>418</v>
      </c>
      <c r="G2433" t="s">
        <v>419</v>
      </c>
      <c r="I2433">
        <v>120</v>
      </c>
      <c r="J2433">
        <v>4</v>
      </c>
      <c r="K2433">
        <v>480</v>
      </c>
      <c r="L2433" s="5">
        <v>0.05</v>
      </c>
      <c r="M2433">
        <f t="shared" si="74"/>
        <v>2021</v>
      </c>
      <c r="N2433" s="4" t="str">
        <f t="shared" si="75"/>
        <v>2021Apr</v>
      </c>
    </row>
    <row r="2434" spans="1:14" x14ac:dyDescent="0.3">
      <c r="A2434" s="4">
        <v>44291</v>
      </c>
      <c r="B2434" t="s">
        <v>89</v>
      </c>
      <c r="C2434" t="s">
        <v>15</v>
      </c>
      <c r="D2434" t="s">
        <v>437</v>
      </c>
      <c r="E2434" t="s">
        <v>17</v>
      </c>
      <c r="F2434" t="s">
        <v>426</v>
      </c>
      <c r="G2434" t="s">
        <v>427</v>
      </c>
      <c r="H2434" t="s">
        <v>428</v>
      </c>
      <c r="I2434">
        <v>81</v>
      </c>
      <c r="J2434">
        <v>3</v>
      </c>
      <c r="K2434">
        <v>243</v>
      </c>
      <c r="L2434" s="5">
        <v>0.05</v>
      </c>
      <c r="M2434">
        <f t="shared" si="74"/>
        <v>2021</v>
      </c>
      <c r="N2434" s="4" t="str">
        <f t="shared" si="75"/>
        <v>2021Apr</v>
      </c>
    </row>
    <row r="2435" spans="1:14" x14ac:dyDescent="0.3">
      <c r="A2435" s="4">
        <v>44291</v>
      </c>
      <c r="B2435" t="s">
        <v>416</v>
      </c>
      <c r="C2435" t="s">
        <v>15</v>
      </c>
      <c r="D2435" t="s">
        <v>688</v>
      </c>
      <c r="E2435" t="s">
        <v>17</v>
      </c>
      <c r="F2435" t="s">
        <v>426</v>
      </c>
      <c r="G2435" t="s">
        <v>442</v>
      </c>
      <c r="H2435" t="s">
        <v>428</v>
      </c>
      <c r="I2435">
        <v>81</v>
      </c>
      <c r="J2435">
        <v>1</v>
      </c>
      <c r="K2435">
        <v>81</v>
      </c>
      <c r="L2435" s="5">
        <v>0</v>
      </c>
      <c r="M2435">
        <f t="shared" ref="M2435:M2498" si="76">YEAR(A2435)</f>
        <v>2021</v>
      </c>
      <c r="N2435" s="4" t="str">
        <f t="shared" ref="N2435:N2498" si="77">YEAR(A2435)&amp;TEXT(A2435,"mmm")</f>
        <v>2021Apr</v>
      </c>
    </row>
    <row r="2436" spans="1:14" x14ac:dyDescent="0.3">
      <c r="A2436" s="4">
        <v>44291</v>
      </c>
      <c r="B2436" t="s">
        <v>14</v>
      </c>
      <c r="C2436" t="s">
        <v>21</v>
      </c>
      <c r="D2436" t="s">
        <v>144</v>
      </c>
      <c r="E2436" t="s">
        <v>62</v>
      </c>
      <c r="F2436" t="s">
        <v>418</v>
      </c>
      <c r="G2436" t="s">
        <v>419</v>
      </c>
      <c r="I2436">
        <v>120</v>
      </c>
      <c r="J2436">
        <v>4</v>
      </c>
      <c r="K2436">
        <v>480</v>
      </c>
      <c r="L2436" s="5">
        <v>0.12</v>
      </c>
      <c r="M2436">
        <f t="shared" si="76"/>
        <v>2021</v>
      </c>
      <c r="N2436" s="4" t="str">
        <f t="shared" si="77"/>
        <v>2021Apr</v>
      </c>
    </row>
    <row r="2437" spans="1:14" x14ac:dyDescent="0.3">
      <c r="A2437" s="4">
        <v>44292</v>
      </c>
      <c r="B2437" t="s">
        <v>38</v>
      </c>
      <c r="C2437" t="s">
        <v>15</v>
      </c>
      <c r="D2437" t="s">
        <v>630</v>
      </c>
      <c r="E2437" t="s">
        <v>50</v>
      </c>
      <c r="F2437" t="s">
        <v>78</v>
      </c>
      <c r="G2437" t="s">
        <v>79</v>
      </c>
      <c r="H2437" t="s">
        <v>26</v>
      </c>
      <c r="I2437">
        <v>24</v>
      </c>
      <c r="J2437">
        <v>3</v>
      </c>
      <c r="K2437">
        <v>72</v>
      </c>
      <c r="L2437" s="5">
        <v>0</v>
      </c>
      <c r="M2437">
        <f t="shared" si="76"/>
        <v>2021</v>
      </c>
      <c r="N2437" s="4" t="str">
        <f t="shared" si="77"/>
        <v>2021Apr</v>
      </c>
    </row>
    <row r="2438" spans="1:14" x14ac:dyDescent="0.3">
      <c r="A2438" s="4">
        <v>44292</v>
      </c>
      <c r="B2438" t="s">
        <v>416</v>
      </c>
      <c r="C2438" t="s">
        <v>21</v>
      </c>
      <c r="D2438" t="s">
        <v>647</v>
      </c>
      <c r="E2438" t="s">
        <v>50</v>
      </c>
      <c r="F2438" t="s">
        <v>51</v>
      </c>
      <c r="G2438" t="s">
        <v>52</v>
      </c>
      <c r="H2438" t="s">
        <v>53</v>
      </c>
      <c r="I2438">
        <v>9</v>
      </c>
      <c r="J2438">
        <v>3</v>
      </c>
      <c r="K2438">
        <v>27</v>
      </c>
      <c r="L2438" s="5">
        <v>0.01</v>
      </c>
      <c r="M2438">
        <f t="shared" si="76"/>
        <v>2021</v>
      </c>
      <c r="N2438" s="4" t="str">
        <f t="shared" si="77"/>
        <v>2021Apr</v>
      </c>
    </row>
    <row r="2439" spans="1:14" x14ac:dyDescent="0.3">
      <c r="A2439" s="4">
        <v>44292</v>
      </c>
      <c r="B2439" t="s">
        <v>14</v>
      </c>
      <c r="C2439" t="s">
        <v>48</v>
      </c>
      <c r="D2439" t="s">
        <v>605</v>
      </c>
      <c r="E2439" t="s">
        <v>62</v>
      </c>
      <c r="F2439" t="s">
        <v>63</v>
      </c>
      <c r="G2439" t="s">
        <v>64</v>
      </c>
      <c r="H2439" t="s">
        <v>26</v>
      </c>
      <c r="I2439">
        <v>35</v>
      </c>
      <c r="J2439">
        <v>1</v>
      </c>
      <c r="K2439">
        <v>35</v>
      </c>
      <c r="L2439" s="5">
        <v>0.15</v>
      </c>
      <c r="M2439">
        <f t="shared" si="76"/>
        <v>2021</v>
      </c>
      <c r="N2439" s="4" t="str">
        <f t="shared" si="77"/>
        <v>2021Apr</v>
      </c>
    </row>
    <row r="2440" spans="1:14" x14ac:dyDescent="0.3">
      <c r="A2440" s="4">
        <v>44293</v>
      </c>
      <c r="B2440" t="s">
        <v>14</v>
      </c>
      <c r="C2440" t="s">
        <v>48</v>
      </c>
      <c r="D2440" t="s">
        <v>405</v>
      </c>
      <c r="E2440" t="s">
        <v>23</v>
      </c>
      <c r="F2440" t="s">
        <v>24</v>
      </c>
      <c r="G2440" t="s">
        <v>272</v>
      </c>
      <c r="H2440" t="s">
        <v>26</v>
      </c>
      <c r="I2440">
        <v>3375</v>
      </c>
      <c r="J2440">
        <v>2</v>
      </c>
      <c r="K2440">
        <v>6750</v>
      </c>
      <c r="L2440" s="5">
        <v>0.15</v>
      </c>
      <c r="M2440">
        <f t="shared" si="76"/>
        <v>2021</v>
      </c>
      <c r="N2440" s="4" t="str">
        <f t="shared" si="77"/>
        <v>2021Apr</v>
      </c>
    </row>
    <row r="2441" spans="1:14" x14ac:dyDescent="0.3">
      <c r="A2441" s="4">
        <v>44293</v>
      </c>
      <c r="B2441" t="s">
        <v>14</v>
      </c>
      <c r="C2441" t="s">
        <v>15</v>
      </c>
      <c r="D2441" t="s">
        <v>314</v>
      </c>
      <c r="E2441" t="s">
        <v>17</v>
      </c>
      <c r="F2441" t="s">
        <v>18</v>
      </c>
      <c r="G2441" t="s">
        <v>45</v>
      </c>
      <c r="H2441" t="s">
        <v>30</v>
      </c>
      <c r="I2441">
        <v>337</v>
      </c>
      <c r="J2441">
        <v>1</v>
      </c>
      <c r="K2441">
        <v>337</v>
      </c>
      <c r="L2441" s="5">
        <v>0.05</v>
      </c>
      <c r="M2441">
        <f t="shared" si="76"/>
        <v>2021</v>
      </c>
      <c r="N2441" s="4" t="str">
        <f t="shared" si="77"/>
        <v>2021Apr</v>
      </c>
    </row>
    <row r="2442" spans="1:14" x14ac:dyDescent="0.3">
      <c r="A2442" s="4">
        <v>44293</v>
      </c>
      <c r="B2442" t="s">
        <v>14</v>
      </c>
      <c r="C2442" t="s">
        <v>48</v>
      </c>
      <c r="D2442" t="s">
        <v>49</v>
      </c>
      <c r="E2442" t="s">
        <v>17</v>
      </c>
      <c r="F2442" t="s">
        <v>41</v>
      </c>
      <c r="G2442" t="s">
        <v>88</v>
      </c>
      <c r="H2442" t="s">
        <v>26</v>
      </c>
      <c r="I2442">
        <v>330</v>
      </c>
      <c r="J2442">
        <v>1</v>
      </c>
      <c r="K2442">
        <v>330</v>
      </c>
      <c r="L2442" s="5">
        <v>0.15</v>
      </c>
      <c r="M2442">
        <f t="shared" si="76"/>
        <v>2021</v>
      </c>
      <c r="N2442" s="4" t="str">
        <f t="shared" si="77"/>
        <v>2021Apr</v>
      </c>
    </row>
    <row r="2443" spans="1:14" x14ac:dyDescent="0.3">
      <c r="A2443" s="4">
        <v>44293</v>
      </c>
      <c r="B2443" t="s">
        <v>14</v>
      </c>
      <c r="C2443" t="s">
        <v>21</v>
      </c>
      <c r="D2443" t="s">
        <v>561</v>
      </c>
      <c r="E2443" t="s">
        <v>17</v>
      </c>
      <c r="F2443" t="s">
        <v>32</v>
      </c>
      <c r="G2443" t="s">
        <v>33</v>
      </c>
      <c r="H2443" t="s">
        <v>15</v>
      </c>
      <c r="I2443">
        <v>364</v>
      </c>
      <c r="J2443">
        <v>1</v>
      </c>
      <c r="K2443">
        <v>364</v>
      </c>
      <c r="L2443" s="5">
        <v>0.12</v>
      </c>
      <c r="M2443">
        <f t="shared" si="76"/>
        <v>2021</v>
      </c>
      <c r="N2443" s="4" t="str">
        <f t="shared" si="77"/>
        <v>2021Apr</v>
      </c>
    </row>
    <row r="2444" spans="1:14" x14ac:dyDescent="0.3">
      <c r="A2444" s="4">
        <v>44293</v>
      </c>
      <c r="B2444" t="s">
        <v>14</v>
      </c>
      <c r="C2444" t="s">
        <v>21</v>
      </c>
      <c r="D2444" t="s">
        <v>677</v>
      </c>
      <c r="E2444" t="s">
        <v>50</v>
      </c>
      <c r="F2444" t="s">
        <v>55</v>
      </c>
      <c r="G2444" t="s">
        <v>466</v>
      </c>
      <c r="H2444" t="s">
        <v>20</v>
      </c>
      <c r="I2444">
        <v>54</v>
      </c>
      <c r="J2444">
        <v>1</v>
      </c>
      <c r="K2444">
        <v>54</v>
      </c>
      <c r="L2444" s="5">
        <v>0.12</v>
      </c>
      <c r="M2444">
        <f t="shared" si="76"/>
        <v>2021</v>
      </c>
      <c r="N2444" s="4" t="str">
        <f t="shared" si="77"/>
        <v>2021Apr</v>
      </c>
    </row>
    <row r="2445" spans="1:14" x14ac:dyDescent="0.3">
      <c r="A2445" s="4">
        <v>44293</v>
      </c>
      <c r="B2445" t="s">
        <v>14</v>
      </c>
      <c r="C2445" t="s">
        <v>21</v>
      </c>
      <c r="D2445" t="s">
        <v>491</v>
      </c>
      <c r="E2445" t="s">
        <v>23</v>
      </c>
      <c r="F2445" t="s">
        <v>24</v>
      </c>
      <c r="G2445" t="s">
        <v>435</v>
      </c>
      <c r="H2445" t="s">
        <v>15</v>
      </c>
      <c r="I2445">
        <v>769</v>
      </c>
      <c r="J2445">
        <v>1</v>
      </c>
      <c r="K2445">
        <v>769</v>
      </c>
      <c r="L2445" s="5">
        <v>0.12</v>
      </c>
      <c r="M2445">
        <f t="shared" si="76"/>
        <v>2021</v>
      </c>
      <c r="N2445" s="4" t="str">
        <f t="shared" si="77"/>
        <v>2021Apr</v>
      </c>
    </row>
    <row r="2446" spans="1:14" x14ac:dyDescent="0.3">
      <c r="A2446" s="4">
        <v>44293</v>
      </c>
      <c r="B2446" t="s">
        <v>38</v>
      </c>
      <c r="C2446" t="s">
        <v>15</v>
      </c>
      <c r="D2446" t="s">
        <v>601</v>
      </c>
      <c r="E2446" t="s">
        <v>23</v>
      </c>
      <c r="F2446" t="s">
        <v>447</v>
      </c>
      <c r="G2446" t="s">
        <v>451</v>
      </c>
      <c r="H2446" t="s">
        <v>20</v>
      </c>
      <c r="I2446">
        <v>742</v>
      </c>
      <c r="J2446">
        <v>2</v>
      </c>
      <c r="K2446">
        <v>1484</v>
      </c>
      <c r="L2446" s="5">
        <v>0</v>
      </c>
      <c r="M2446">
        <f t="shared" si="76"/>
        <v>2021</v>
      </c>
      <c r="N2446" s="4" t="str">
        <f t="shared" si="77"/>
        <v>2021Apr</v>
      </c>
    </row>
    <row r="2447" spans="1:14" x14ac:dyDescent="0.3">
      <c r="A2447" s="4">
        <v>44294</v>
      </c>
      <c r="B2447" t="s">
        <v>14</v>
      </c>
      <c r="C2447" t="s">
        <v>21</v>
      </c>
      <c r="D2447" t="s">
        <v>192</v>
      </c>
      <c r="E2447" t="s">
        <v>62</v>
      </c>
      <c r="F2447" t="s">
        <v>418</v>
      </c>
      <c r="G2447" t="s">
        <v>419</v>
      </c>
      <c r="I2447">
        <v>120</v>
      </c>
      <c r="J2447">
        <v>4</v>
      </c>
      <c r="K2447">
        <v>480</v>
      </c>
      <c r="L2447" s="5">
        <v>0.12</v>
      </c>
      <c r="M2447">
        <f t="shared" si="76"/>
        <v>2021</v>
      </c>
      <c r="N2447" s="4" t="str">
        <f t="shared" si="77"/>
        <v>2021Apr</v>
      </c>
    </row>
    <row r="2448" spans="1:14" x14ac:dyDescent="0.3">
      <c r="A2448" s="4">
        <v>44294</v>
      </c>
      <c r="B2448" t="s">
        <v>14</v>
      </c>
      <c r="C2448" t="s">
        <v>15</v>
      </c>
      <c r="D2448" t="s">
        <v>655</v>
      </c>
      <c r="E2448" t="s">
        <v>17</v>
      </c>
      <c r="F2448" t="s">
        <v>431</v>
      </c>
      <c r="G2448" t="s">
        <v>432</v>
      </c>
      <c r="H2448" t="s">
        <v>20</v>
      </c>
      <c r="I2448">
        <v>333</v>
      </c>
      <c r="J2448">
        <v>2</v>
      </c>
      <c r="K2448">
        <v>666</v>
      </c>
      <c r="L2448" s="5">
        <v>0.05</v>
      </c>
      <c r="M2448">
        <f t="shared" si="76"/>
        <v>2021</v>
      </c>
      <c r="N2448" s="4" t="str">
        <f t="shared" si="77"/>
        <v>2021Apr</v>
      </c>
    </row>
    <row r="2449" spans="1:14" x14ac:dyDescent="0.3">
      <c r="A2449" s="4">
        <v>44294</v>
      </c>
      <c r="B2449" t="s">
        <v>14</v>
      </c>
      <c r="C2449" t="s">
        <v>15</v>
      </c>
      <c r="D2449" t="s">
        <v>152</v>
      </c>
      <c r="E2449" t="s">
        <v>17</v>
      </c>
      <c r="F2449" t="s">
        <v>426</v>
      </c>
      <c r="G2449" t="s">
        <v>454</v>
      </c>
      <c r="H2449" t="s">
        <v>428</v>
      </c>
      <c r="I2449">
        <v>40</v>
      </c>
      <c r="J2449">
        <v>2</v>
      </c>
      <c r="K2449">
        <v>80</v>
      </c>
      <c r="L2449" s="5">
        <v>0.05</v>
      </c>
      <c r="M2449">
        <f t="shared" si="76"/>
        <v>2021</v>
      </c>
      <c r="N2449" s="4" t="str">
        <f t="shared" si="77"/>
        <v>2021Apr</v>
      </c>
    </row>
    <row r="2450" spans="1:14" x14ac:dyDescent="0.3">
      <c r="A2450" s="4">
        <v>44295</v>
      </c>
      <c r="B2450" t="s">
        <v>423</v>
      </c>
      <c r="C2450" t="s">
        <v>15</v>
      </c>
      <c r="D2450" t="s">
        <v>485</v>
      </c>
      <c r="E2450" t="s">
        <v>17</v>
      </c>
      <c r="F2450" t="s">
        <v>431</v>
      </c>
      <c r="G2450" t="s">
        <v>432</v>
      </c>
      <c r="H2450" t="s">
        <v>20</v>
      </c>
      <c r="I2450">
        <v>333</v>
      </c>
      <c r="J2450">
        <v>1</v>
      </c>
      <c r="K2450">
        <v>333</v>
      </c>
      <c r="L2450" s="5">
        <v>0.05</v>
      </c>
      <c r="M2450">
        <f t="shared" si="76"/>
        <v>2021</v>
      </c>
      <c r="N2450" s="4" t="str">
        <f t="shared" si="77"/>
        <v>2021Apr</v>
      </c>
    </row>
    <row r="2451" spans="1:14" x14ac:dyDescent="0.3">
      <c r="A2451" s="4">
        <v>44296</v>
      </c>
      <c r="B2451" t="s">
        <v>14</v>
      </c>
      <c r="C2451" t="s">
        <v>15</v>
      </c>
      <c r="D2451" t="s">
        <v>236</v>
      </c>
      <c r="E2451" t="s">
        <v>50</v>
      </c>
      <c r="F2451" t="s">
        <v>257</v>
      </c>
      <c r="G2451" t="s">
        <v>258</v>
      </c>
      <c r="H2451" t="s">
        <v>259</v>
      </c>
      <c r="I2451">
        <v>10</v>
      </c>
      <c r="J2451">
        <v>6</v>
      </c>
      <c r="K2451">
        <v>60</v>
      </c>
      <c r="L2451" s="5">
        <v>0.05</v>
      </c>
      <c r="M2451">
        <f t="shared" si="76"/>
        <v>2021</v>
      </c>
      <c r="N2451" s="4" t="str">
        <f t="shared" si="77"/>
        <v>2021Apr</v>
      </c>
    </row>
    <row r="2452" spans="1:14" x14ac:dyDescent="0.3">
      <c r="A2452" s="4">
        <v>44296</v>
      </c>
      <c r="B2452" t="s">
        <v>14</v>
      </c>
      <c r="C2452" t="s">
        <v>48</v>
      </c>
      <c r="D2452" t="s">
        <v>668</v>
      </c>
      <c r="E2452" t="s">
        <v>23</v>
      </c>
      <c r="F2452" t="s">
        <v>28</v>
      </c>
      <c r="G2452" t="s">
        <v>29</v>
      </c>
      <c r="H2452" t="s">
        <v>26</v>
      </c>
      <c r="I2452">
        <v>783</v>
      </c>
      <c r="J2452">
        <v>1</v>
      </c>
      <c r="K2452">
        <v>783</v>
      </c>
      <c r="L2452" s="5">
        <v>0.15</v>
      </c>
      <c r="M2452">
        <f t="shared" si="76"/>
        <v>2021</v>
      </c>
      <c r="N2452" s="4" t="str">
        <f t="shared" si="77"/>
        <v>2021Apr</v>
      </c>
    </row>
    <row r="2453" spans="1:14" x14ac:dyDescent="0.3">
      <c r="A2453" s="4">
        <v>44296</v>
      </c>
      <c r="B2453" t="s">
        <v>416</v>
      </c>
      <c r="C2453" t="s">
        <v>21</v>
      </c>
      <c r="D2453" t="s">
        <v>689</v>
      </c>
      <c r="E2453" t="s">
        <v>17</v>
      </c>
      <c r="F2453" t="s">
        <v>18</v>
      </c>
      <c r="G2453" t="s">
        <v>19</v>
      </c>
      <c r="H2453" t="s">
        <v>20</v>
      </c>
      <c r="I2453">
        <v>595</v>
      </c>
      <c r="J2453">
        <v>1</v>
      </c>
      <c r="K2453">
        <v>595</v>
      </c>
      <c r="L2453" s="5">
        <v>0.01</v>
      </c>
      <c r="M2453">
        <f t="shared" si="76"/>
        <v>2021</v>
      </c>
      <c r="N2453" s="4" t="str">
        <f t="shared" si="77"/>
        <v>2021Apr</v>
      </c>
    </row>
    <row r="2454" spans="1:14" x14ac:dyDescent="0.3">
      <c r="A2454" s="4">
        <v>44296</v>
      </c>
      <c r="B2454" t="s">
        <v>14</v>
      </c>
      <c r="C2454" t="s">
        <v>21</v>
      </c>
      <c r="D2454" t="s">
        <v>629</v>
      </c>
      <c r="E2454" t="s">
        <v>62</v>
      </c>
      <c r="F2454" t="s">
        <v>63</v>
      </c>
      <c r="G2454" t="s">
        <v>64</v>
      </c>
      <c r="H2454" t="s">
        <v>125</v>
      </c>
      <c r="I2454">
        <v>35</v>
      </c>
      <c r="J2454">
        <v>14</v>
      </c>
      <c r="K2454">
        <v>490</v>
      </c>
      <c r="L2454" s="5">
        <v>0.12</v>
      </c>
      <c r="M2454">
        <f t="shared" si="76"/>
        <v>2021</v>
      </c>
      <c r="N2454" s="4" t="str">
        <f t="shared" si="77"/>
        <v>2021Apr</v>
      </c>
    </row>
    <row r="2455" spans="1:14" x14ac:dyDescent="0.3">
      <c r="A2455" s="4">
        <v>44296</v>
      </c>
      <c r="B2455" t="s">
        <v>423</v>
      </c>
      <c r="C2455" t="s">
        <v>21</v>
      </c>
      <c r="D2455" t="s">
        <v>684</v>
      </c>
      <c r="E2455" t="s">
        <v>50</v>
      </c>
      <c r="F2455" t="s">
        <v>78</v>
      </c>
      <c r="G2455" t="s">
        <v>79</v>
      </c>
      <c r="H2455" t="s">
        <v>26</v>
      </c>
      <c r="I2455">
        <v>24</v>
      </c>
      <c r="J2455">
        <v>8</v>
      </c>
      <c r="K2455">
        <v>192</v>
      </c>
      <c r="L2455" s="5">
        <v>0.12</v>
      </c>
      <c r="M2455">
        <f t="shared" si="76"/>
        <v>2021</v>
      </c>
      <c r="N2455" s="4" t="str">
        <f t="shared" si="77"/>
        <v>2021Apr</v>
      </c>
    </row>
    <row r="2456" spans="1:14" x14ac:dyDescent="0.3">
      <c r="A2456" s="4">
        <v>44296</v>
      </c>
      <c r="B2456" t="s">
        <v>423</v>
      </c>
      <c r="C2456" t="s">
        <v>15</v>
      </c>
      <c r="D2456" t="s">
        <v>552</v>
      </c>
      <c r="E2456" t="s">
        <v>50</v>
      </c>
      <c r="F2456" t="s">
        <v>55</v>
      </c>
      <c r="G2456" t="s">
        <v>466</v>
      </c>
      <c r="H2456" t="s">
        <v>20</v>
      </c>
      <c r="I2456">
        <v>54</v>
      </c>
      <c r="J2456">
        <v>2</v>
      </c>
      <c r="K2456">
        <v>108</v>
      </c>
      <c r="L2456" s="5">
        <v>0.05</v>
      </c>
      <c r="M2456">
        <f t="shared" si="76"/>
        <v>2021</v>
      </c>
      <c r="N2456" s="4" t="str">
        <f t="shared" si="77"/>
        <v>2021Apr</v>
      </c>
    </row>
    <row r="2457" spans="1:14" x14ac:dyDescent="0.3">
      <c r="A2457" s="4">
        <v>44296</v>
      </c>
      <c r="B2457" t="s">
        <v>14</v>
      </c>
      <c r="C2457" t="s">
        <v>15</v>
      </c>
      <c r="D2457" t="s">
        <v>108</v>
      </c>
      <c r="E2457" t="s">
        <v>50</v>
      </c>
      <c r="F2457" t="s">
        <v>51</v>
      </c>
      <c r="G2457" t="s">
        <v>52</v>
      </c>
      <c r="H2457" t="s">
        <v>53</v>
      </c>
      <c r="I2457">
        <v>9</v>
      </c>
      <c r="J2457">
        <v>2</v>
      </c>
      <c r="K2457">
        <v>18</v>
      </c>
      <c r="L2457" s="5">
        <v>0.05</v>
      </c>
      <c r="M2457">
        <f t="shared" si="76"/>
        <v>2021</v>
      </c>
      <c r="N2457" s="4" t="str">
        <f t="shared" si="77"/>
        <v>2021Apr</v>
      </c>
    </row>
    <row r="2458" spans="1:14" x14ac:dyDescent="0.3">
      <c r="A2458" s="4">
        <v>44297</v>
      </c>
      <c r="B2458" t="s">
        <v>423</v>
      </c>
      <c r="C2458" t="s">
        <v>21</v>
      </c>
      <c r="D2458" t="s">
        <v>626</v>
      </c>
      <c r="E2458" t="s">
        <v>50</v>
      </c>
      <c r="F2458" t="s">
        <v>55</v>
      </c>
      <c r="G2458" t="s">
        <v>466</v>
      </c>
      <c r="H2458" t="s">
        <v>20</v>
      </c>
      <c r="I2458">
        <v>54</v>
      </c>
      <c r="J2458">
        <v>3</v>
      </c>
      <c r="K2458">
        <v>162</v>
      </c>
      <c r="L2458" s="5">
        <v>0.12</v>
      </c>
      <c r="M2458">
        <f t="shared" si="76"/>
        <v>2021</v>
      </c>
      <c r="N2458" s="4" t="str">
        <f t="shared" si="77"/>
        <v>2021Apr</v>
      </c>
    </row>
    <row r="2459" spans="1:14" x14ac:dyDescent="0.3">
      <c r="A2459" s="4">
        <v>44297</v>
      </c>
      <c r="B2459" t="s">
        <v>14</v>
      </c>
      <c r="C2459" t="s">
        <v>21</v>
      </c>
      <c r="D2459" t="s">
        <v>441</v>
      </c>
      <c r="E2459" t="s">
        <v>50</v>
      </c>
      <c r="F2459" t="s">
        <v>55</v>
      </c>
      <c r="G2459" t="s">
        <v>56</v>
      </c>
      <c r="H2459" t="s">
        <v>53</v>
      </c>
      <c r="I2459">
        <v>50</v>
      </c>
      <c r="J2459">
        <v>6</v>
      </c>
      <c r="K2459">
        <v>300</v>
      </c>
      <c r="L2459" s="5">
        <v>0.12</v>
      </c>
      <c r="M2459">
        <f t="shared" si="76"/>
        <v>2021</v>
      </c>
      <c r="N2459" s="4" t="str">
        <f t="shared" si="77"/>
        <v>2021Apr</v>
      </c>
    </row>
    <row r="2460" spans="1:14" x14ac:dyDescent="0.3">
      <c r="A2460" s="4">
        <v>44297</v>
      </c>
      <c r="B2460" t="s">
        <v>14</v>
      </c>
      <c r="C2460" t="s">
        <v>21</v>
      </c>
      <c r="D2460" t="s">
        <v>284</v>
      </c>
      <c r="E2460" t="s">
        <v>50</v>
      </c>
      <c r="F2460" t="s">
        <v>58</v>
      </c>
      <c r="G2460" t="s">
        <v>455</v>
      </c>
      <c r="H2460" t="s">
        <v>26</v>
      </c>
      <c r="I2460">
        <v>70</v>
      </c>
      <c r="J2460">
        <v>1</v>
      </c>
      <c r="K2460">
        <v>70</v>
      </c>
      <c r="L2460" s="5">
        <v>0.12</v>
      </c>
      <c r="M2460">
        <f t="shared" si="76"/>
        <v>2021</v>
      </c>
      <c r="N2460" s="4" t="str">
        <f t="shared" si="77"/>
        <v>2021Apr</v>
      </c>
    </row>
    <row r="2461" spans="1:14" x14ac:dyDescent="0.3">
      <c r="A2461" s="4">
        <v>44297</v>
      </c>
      <c r="B2461" t="s">
        <v>423</v>
      </c>
      <c r="C2461" t="s">
        <v>15</v>
      </c>
      <c r="D2461" t="s">
        <v>681</v>
      </c>
      <c r="E2461" t="s">
        <v>50</v>
      </c>
      <c r="F2461" t="s">
        <v>55</v>
      </c>
      <c r="G2461" t="s">
        <v>466</v>
      </c>
      <c r="H2461" t="s">
        <v>20</v>
      </c>
      <c r="I2461">
        <v>54</v>
      </c>
      <c r="J2461">
        <v>1</v>
      </c>
      <c r="K2461">
        <v>54</v>
      </c>
      <c r="L2461" s="5">
        <v>0.05</v>
      </c>
      <c r="M2461">
        <f t="shared" si="76"/>
        <v>2021</v>
      </c>
      <c r="N2461" s="4" t="str">
        <f t="shared" si="77"/>
        <v>2021Apr</v>
      </c>
    </row>
    <row r="2462" spans="1:14" x14ac:dyDescent="0.3">
      <c r="A2462" s="4">
        <v>44298</v>
      </c>
      <c r="B2462" t="s">
        <v>14</v>
      </c>
      <c r="C2462" t="s">
        <v>15</v>
      </c>
      <c r="D2462" t="s">
        <v>215</v>
      </c>
      <c r="E2462" t="s">
        <v>17</v>
      </c>
      <c r="F2462" t="s">
        <v>41</v>
      </c>
      <c r="G2462" t="s">
        <v>73</v>
      </c>
      <c r="H2462" t="s">
        <v>26</v>
      </c>
      <c r="I2462">
        <v>236</v>
      </c>
      <c r="J2462">
        <v>1</v>
      </c>
      <c r="K2462">
        <v>236</v>
      </c>
      <c r="L2462" s="5">
        <v>0.05</v>
      </c>
      <c r="M2462">
        <f t="shared" si="76"/>
        <v>2021</v>
      </c>
      <c r="N2462" s="4" t="str">
        <f t="shared" si="77"/>
        <v>2021Apr</v>
      </c>
    </row>
    <row r="2463" spans="1:14" x14ac:dyDescent="0.3">
      <c r="A2463" s="4">
        <v>44298</v>
      </c>
      <c r="B2463" t="s">
        <v>89</v>
      </c>
      <c r="C2463" t="s">
        <v>21</v>
      </c>
      <c r="D2463" t="s">
        <v>157</v>
      </c>
      <c r="E2463" t="s">
        <v>62</v>
      </c>
      <c r="F2463" t="s">
        <v>63</v>
      </c>
      <c r="G2463" t="s">
        <v>64</v>
      </c>
      <c r="H2463" t="s">
        <v>26</v>
      </c>
      <c r="I2463">
        <v>35</v>
      </c>
      <c r="J2463">
        <v>10</v>
      </c>
      <c r="K2463">
        <v>350</v>
      </c>
      <c r="L2463" s="5">
        <v>0.1</v>
      </c>
      <c r="M2463">
        <f t="shared" si="76"/>
        <v>2021</v>
      </c>
      <c r="N2463" s="4" t="str">
        <f t="shared" si="77"/>
        <v>2021Apr</v>
      </c>
    </row>
    <row r="2464" spans="1:14" x14ac:dyDescent="0.3">
      <c r="A2464" s="4">
        <v>44299</v>
      </c>
      <c r="B2464" t="s">
        <v>416</v>
      </c>
      <c r="C2464" t="s">
        <v>15</v>
      </c>
      <c r="D2464" t="s">
        <v>669</v>
      </c>
      <c r="E2464" t="s">
        <v>17</v>
      </c>
      <c r="F2464" t="s">
        <v>41</v>
      </c>
      <c r="G2464" t="s">
        <v>73</v>
      </c>
      <c r="H2464" t="s">
        <v>26</v>
      </c>
      <c r="I2464">
        <v>236</v>
      </c>
      <c r="J2464">
        <v>4</v>
      </c>
      <c r="K2464">
        <v>944</v>
      </c>
      <c r="L2464" s="5">
        <v>0</v>
      </c>
      <c r="M2464">
        <f t="shared" si="76"/>
        <v>2021</v>
      </c>
      <c r="N2464" s="4" t="str">
        <f t="shared" si="77"/>
        <v>2021Apr</v>
      </c>
    </row>
    <row r="2465" spans="1:14" x14ac:dyDescent="0.3">
      <c r="A2465" s="4">
        <v>44299</v>
      </c>
      <c r="B2465" t="s">
        <v>14</v>
      </c>
      <c r="C2465" t="s">
        <v>21</v>
      </c>
      <c r="D2465" t="s">
        <v>164</v>
      </c>
      <c r="E2465" t="s">
        <v>17</v>
      </c>
      <c r="F2465" t="s">
        <v>426</v>
      </c>
      <c r="G2465" t="s">
        <v>427</v>
      </c>
      <c r="H2465" t="s">
        <v>428</v>
      </c>
      <c r="I2465">
        <v>81</v>
      </c>
      <c r="J2465">
        <v>4</v>
      </c>
      <c r="K2465">
        <v>324</v>
      </c>
      <c r="L2465" s="5">
        <v>0.12</v>
      </c>
      <c r="M2465">
        <f t="shared" si="76"/>
        <v>2021</v>
      </c>
      <c r="N2465" s="4" t="str">
        <f t="shared" si="77"/>
        <v>2021Apr</v>
      </c>
    </row>
    <row r="2466" spans="1:14" x14ac:dyDescent="0.3">
      <c r="A2466" s="4">
        <v>44299</v>
      </c>
      <c r="B2466" t="s">
        <v>14</v>
      </c>
      <c r="C2466" t="s">
        <v>15</v>
      </c>
      <c r="D2466" t="s">
        <v>139</v>
      </c>
      <c r="E2466" t="s">
        <v>17</v>
      </c>
      <c r="F2466" t="s">
        <v>426</v>
      </c>
      <c r="G2466" t="s">
        <v>488</v>
      </c>
      <c r="H2466" t="s">
        <v>428</v>
      </c>
      <c r="I2466">
        <v>81</v>
      </c>
      <c r="J2466">
        <v>5</v>
      </c>
      <c r="K2466">
        <v>405</v>
      </c>
      <c r="L2466" s="5">
        <v>0.05</v>
      </c>
      <c r="M2466">
        <f t="shared" si="76"/>
        <v>2021</v>
      </c>
      <c r="N2466" s="4" t="str">
        <f t="shared" si="77"/>
        <v>2021Apr</v>
      </c>
    </row>
    <row r="2467" spans="1:14" x14ac:dyDescent="0.3">
      <c r="A2467" s="4">
        <v>44300</v>
      </c>
      <c r="B2467" t="s">
        <v>14</v>
      </c>
      <c r="C2467" t="s">
        <v>48</v>
      </c>
      <c r="D2467" t="s">
        <v>690</v>
      </c>
      <c r="E2467" t="s">
        <v>17</v>
      </c>
      <c r="F2467" t="s">
        <v>41</v>
      </c>
      <c r="G2467" t="s">
        <v>317</v>
      </c>
      <c r="H2467" t="s">
        <v>26</v>
      </c>
      <c r="I2467">
        <v>275</v>
      </c>
      <c r="J2467">
        <v>1</v>
      </c>
      <c r="K2467">
        <v>275</v>
      </c>
      <c r="L2467" s="5">
        <v>0.15</v>
      </c>
      <c r="M2467">
        <f t="shared" si="76"/>
        <v>2021</v>
      </c>
      <c r="N2467" s="4" t="str">
        <f t="shared" si="77"/>
        <v>2021Apr</v>
      </c>
    </row>
    <row r="2468" spans="1:14" x14ac:dyDescent="0.3">
      <c r="A2468" s="4">
        <v>44300</v>
      </c>
      <c r="B2468" t="s">
        <v>14</v>
      </c>
      <c r="C2468" t="s">
        <v>15</v>
      </c>
      <c r="D2468" t="s">
        <v>314</v>
      </c>
      <c r="E2468" t="s">
        <v>50</v>
      </c>
      <c r="F2468" t="s">
        <v>58</v>
      </c>
      <c r="G2468" t="s">
        <v>59</v>
      </c>
      <c r="H2468" t="s">
        <v>26</v>
      </c>
      <c r="I2468">
        <v>60</v>
      </c>
      <c r="J2468">
        <v>2</v>
      </c>
      <c r="K2468">
        <v>120</v>
      </c>
      <c r="L2468" s="5">
        <v>0.05</v>
      </c>
      <c r="M2468">
        <f t="shared" si="76"/>
        <v>2021</v>
      </c>
      <c r="N2468" s="4" t="str">
        <f t="shared" si="77"/>
        <v>2021Apr</v>
      </c>
    </row>
    <row r="2469" spans="1:14" x14ac:dyDescent="0.3">
      <c r="A2469" s="4">
        <v>44300</v>
      </c>
      <c r="B2469" t="s">
        <v>14</v>
      </c>
      <c r="C2469" t="s">
        <v>15</v>
      </c>
      <c r="D2469" t="s">
        <v>637</v>
      </c>
      <c r="E2469" t="s">
        <v>17</v>
      </c>
      <c r="F2469" t="s">
        <v>426</v>
      </c>
      <c r="G2469" t="s">
        <v>442</v>
      </c>
      <c r="H2469" t="s">
        <v>428</v>
      </c>
      <c r="I2469">
        <v>81</v>
      </c>
      <c r="J2469">
        <v>2</v>
      </c>
      <c r="K2469">
        <v>162</v>
      </c>
      <c r="L2469" s="5">
        <v>0.05</v>
      </c>
      <c r="M2469">
        <f t="shared" si="76"/>
        <v>2021</v>
      </c>
      <c r="N2469" s="4" t="str">
        <f t="shared" si="77"/>
        <v>2021Apr</v>
      </c>
    </row>
    <row r="2470" spans="1:14" x14ac:dyDescent="0.3">
      <c r="A2470" s="4">
        <v>44301</v>
      </c>
      <c r="B2470" t="s">
        <v>34</v>
      </c>
      <c r="C2470" t="s">
        <v>15</v>
      </c>
      <c r="D2470" t="s">
        <v>134</v>
      </c>
      <c r="E2470" t="s">
        <v>50</v>
      </c>
      <c r="F2470" t="s">
        <v>58</v>
      </c>
      <c r="G2470" t="s">
        <v>59</v>
      </c>
      <c r="H2470" t="s">
        <v>26</v>
      </c>
      <c r="I2470">
        <v>60</v>
      </c>
      <c r="J2470">
        <v>3</v>
      </c>
      <c r="K2470">
        <v>180</v>
      </c>
      <c r="L2470" s="5">
        <v>0.1</v>
      </c>
      <c r="M2470">
        <f t="shared" si="76"/>
        <v>2021</v>
      </c>
      <c r="N2470" s="4" t="str">
        <f t="shared" si="77"/>
        <v>2021Apr</v>
      </c>
    </row>
    <row r="2471" spans="1:14" x14ac:dyDescent="0.3">
      <c r="A2471" s="4">
        <v>44301</v>
      </c>
      <c r="B2471" t="s">
        <v>34</v>
      </c>
      <c r="C2471" t="s">
        <v>21</v>
      </c>
      <c r="D2471" t="s">
        <v>645</v>
      </c>
      <c r="E2471" t="s">
        <v>50</v>
      </c>
      <c r="F2471" t="s">
        <v>51</v>
      </c>
      <c r="G2471" t="s">
        <v>52</v>
      </c>
      <c r="H2471" t="s">
        <v>53</v>
      </c>
      <c r="I2471">
        <v>9</v>
      </c>
      <c r="J2471">
        <v>19</v>
      </c>
      <c r="K2471">
        <v>171</v>
      </c>
      <c r="L2471" s="5">
        <v>0.24</v>
      </c>
      <c r="M2471">
        <f t="shared" si="76"/>
        <v>2021</v>
      </c>
      <c r="N2471" s="4" t="str">
        <f t="shared" si="77"/>
        <v>2021Apr</v>
      </c>
    </row>
    <row r="2472" spans="1:14" x14ac:dyDescent="0.3">
      <c r="A2472" s="4">
        <v>44301</v>
      </c>
      <c r="B2472" t="s">
        <v>14</v>
      </c>
      <c r="C2472" t="s">
        <v>15</v>
      </c>
      <c r="D2472" t="s">
        <v>632</v>
      </c>
      <c r="E2472" t="s">
        <v>50</v>
      </c>
      <c r="F2472" t="s">
        <v>78</v>
      </c>
      <c r="G2472" t="s">
        <v>79</v>
      </c>
      <c r="H2472" t="s">
        <v>26</v>
      </c>
      <c r="I2472">
        <v>24</v>
      </c>
      <c r="J2472">
        <v>3</v>
      </c>
      <c r="K2472">
        <v>72</v>
      </c>
      <c r="L2472" s="5">
        <v>0.05</v>
      </c>
      <c r="M2472">
        <f t="shared" si="76"/>
        <v>2021</v>
      </c>
      <c r="N2472" s="4" t="str">
        <f t="shared" si="77"/>
        <v>2021Apr</v>
      </c>
    </row>
    <row r="2473" spans="1:14" x14ac:dyDescent="0.3">
      <c r="A2473" s="4">
        <v>44301</v>
      </c>
      <c r="B2473" t="s">
        <v>14</v>
      </c>
      <c r="C2473" t="s">
        <v>15</v>
      </c>
      <c r="D2473" t="s">
        <v>655</v>
      </c>
      <c r="E2473" t="s">
        <v>50</v>
      </c>
      <c r="F2473" t="s">
        <v>78</v>
      </c>
      <c r="G2473" t="s">
        <v>79</v>
      </c>
      <c r="H2473" t="s">
        <v>26</v>
      </c>
      <c r="I2473">
        <v>24</v>
      </c>
      <c r="J2473">
        <v>5</v>
      </c>
      <c r="K2473">
        <v>120</v>
      </c>
      <c r="L2473" s="5">
        <v>0.05</v>
      </c>
      <c r="M2473">
        <f t="shared" si="76"/>
        <v>2021</v>
      </c>
      <c r="N2473" s="4" t="str">
        <f t="shared" si="77"/>
        <v>2021Apr</v>
      </c>
    </row>
    <row r="2474" spans="1:14" x14ac:dyDescent="0.3">
      <c r="A2474" s="4">
        <v>44301</v>
      </c>
      <c r="B2474" t="s">
        <v>38</v>
      </c>
      <c r="C2474" t="s">
        <v>15</v>
      </c>
      <c r="D2474" t="s">
        <v>643</v>
      </c>
      <c r="E2474" t="s">
        <v>50</v>
      </c>
      <c r="F2474" t="s">
        <v>55</v>
      </c>
      <c r="G2474" t="s">
        <v>56</v>
      </c>
      <c r="H2474" t="s">
        <v>53</v>
      </c>
      <c r="I2474">
        <v>50</v>
      </c>
      <c r="J2474">
        <v>2</v>
      </c>
      <c r="K2474">
        <v>100</v>
      </c>
      <c r="L2474" s="5">
        <v>0</v>
      </c>
      <c r="M2474">
        <f t="shared" si="76"/>
        <v>2021</v>
      </c>
      <c r="N2474" s="4" t="str">
        <f t="shared" si="77"/>
        <v>2021Apr</v>
      </c>
    </row>
    <row r="2475" spans="1:14" x14ac:dyDescent="0.3">
      <c r="A2475" s="4">
        <v>44301</v>
      </c>
      <c r="B2475" t="s">
        <v>423</v>
      </c>
      <c r="C2475" t="s">
        <v>21</v>
      </c>
      <c r="D2475" t="s">
        <v>631</v>
      </c>
      <c r="E2475" t="s">
        <v>62</v>
      </c>
      <c r="F2475" t="s">
        <v>418</v>
      </c>
      <c r="G2475" t="s">
        <v>419</v>
      </c>
      <c r="I2475">
        <v>120</v>
      </c>
      <c r="J2475">
        <v>8</v>
      </c>
      <c r="K2475">
        <v>960</v>
      </c>
      <c r="L2475" s="5">
        <v>0.12</v>
      </c>
      <c r="M2475">
        <f t="shared" si="76"/>
        <v>2021</v>
      </c>
      <c r="N2475" s="4" t="str">
        <f t="shared" si="77"/>
        <v>2021Apr</v>
      </c>
    </row>
    <row r="2476" spans="1:14" x14ac:dyDescent="0.3">
      <c r="A2476" s="4">
        <v>44302</v>
      </c>
      <c r="B2476" t="s">
        <v>89</v>
      </c>
      <c r="C2476" t="s">
        <v>21</v>
      </c>
      <c r="D2476" t="s">
        <v>193</v>
      </c>
      <c r="E2476" t="s">
        <v>17</v>
      </c>
      <c r="F2476" t="s">
        <v>41</v>
      </c>
      <c r="G2476" t="s">
        <v>202</v>
      </c>
      <c r="H2476" t="s">
        <v>26</v>
      </c>
      <c r="I2476">
        <v>327</v>
      </c>
      <c r="J2476">
        <v>4</v>
      </c>
      <c r="K2476">
        <v>1308</v>
      </c>
      <c r="L2476" s="5">
        <v>0.1</v>
      </c>
      <c r="M2476">
        <f t="shared" si="76"/>
        <v>2021</v>
      </c>
      <c r="N2476" s="4" t="str">
        <f t="shared" si="77"/>
        <v>2021Apr</v>
      </c>
    </row>
    <row r="2477" spans="1:14" x14ac:dyDescent="0.3">
      <c r="A2477" s="4">
        <v>44302</v>
      </c>
      <c r="B2477" t="s">
        <v>38</v>
      </c>
      <c r="C2477" t="s">
        <v>21</v>
      </c>
      <c r="D2477" t="s">
        <v>141</v>
      </c>
      <c r="E2477" t="s">
        <v>17</v>
      </c>
      <c r="F2477" t="s">
        <v>426</v>
      </c>
      <c r="G2477" t="s">
        <v>479</v>
      </c>
      <c r="H2477" t="s">
        <v>428</v>
      </c>
      <c r="I2477">
        <v>40</v>
      </c>
      <c r="J2477">
        <v>1</v>
      </c>
      <c r="K2477">
        <v>40</v>
      </c>
      <c r="L2477" s="5">
        <v>0.02</v>
      </c>
      <c r="M2477">
        <f t="shared" si="76"/>
        <v>2021</v>
      </c>
      <c r="N2477" s="4" t="str">
        <f t="shared" si="77"/>
        <v>2021Apr</v>
      </c>
    </row>
    <row r="2478" spans="1:14" x14ac:dyDescent="0.3">
      <c r="A2478" s="4">
        <v>44302</v>
      </c>
      <c r="B2478" t="s">
        <v>423</v>
      </c>
      <c r="C2478" t="s">
        <v>15</v>
      </c>
      <c r="D2478" t="s">
        <v>648</v>
      </c>
      <c r="E2478" t="s">
        <v>50</v>
      </c>
      <c r="F2478" t="s">
        <v>78</v>
      </c>
      <c r="G2478" t="s">
        <v>79</v>
      </c>
      <c r="H2478" t="s">
        <v>26</v>
      </c>
      <c r="I2478">
        <v>24</v>
      </c>
      <c r="J2478">
        <v>4</v>
      </c>
      <c r="K2478">
        <v>96</v>
      </c>
      <c r="L2478" s="5">
        <v>0.05</v>
      </c>
      <c r="M2478">
        <f t="shared" si="76"/>
        <v>2021</v>
      </c>
      <c r="N2478" s="4" t="str">
        <f t="shared" si="77"/>
        <v>2021Apr</v>
      </c>
    </row>
    <row r="2479" spans="1:14" x14ac:dyDescent="0.3">
      <c r="A2479" s="4">
        <v>44302</v>
      </c>
      <c r="B2479" t="s">
        <v>14</v>
      </c>
      <c r="C2479" t="s">
        <v>15</v>
      </c>
      <c r="D2479" t="s">
        <v>653</v>
      </c>
      <c r="E2479" t="s">
        <v>50</v>
      </c>
      <c r="F2479" t="s">
        <v>58</v>
      </c>
      <c r="G2479" t="s">
        <v>455</v>
      </c>
      <c r="H2479" t="s">
        <v>26</v>
      </c>
      <c r="I2479">
        <v>70</v>
      </c>
      <c r="J2479">
        <v>3</v>
      </c>
      <c r="K2479">
        <v>210</v>
      </c>
      <c r="L2479" s="5">
        <v>0.05</v>
      </c>
      <c r="M2479">
        <f t="shared" si="76"/>
        <v>2021</v>
      </c>
      <c r="N2479" s="4" t="str">
        <f t="shared" si="77"/>
        <v>2021Apr</v>
      </c>
    </row>
    <row r="2480" spans="1:14" x14ac:dyDescent="0.3">
      <c r="A2480" s="4">
        <v>44302</v>
      </c>
      <c r="B2480" t="s">
        <v>14</v>
      </c>
      <c r="C2480" t="s">
        <v>21</v>
      </c>
      <c r="D2480" t="s">
        <v>463</v>
      </c>
      <c r="E2480" t="s">
        <v>62</v>
      </c>
      <c r="F2480" t="s">
        <v>63</v>
      </c>
      <c r="G2480" t="s">
        <v>64</v>
      </c>
      <c r="H2480" t="s">
        <v>125</v>
      </c>
      <c r="I2480">
        <v>35</v>
      </c>
      <c r="J2480">
        <v>5</v>
      </c>
      <c r="K2480">
        <v>175</v>
      </c>
      <c r="L2480" s="5">
        <v>0.12</v>
      </c>
      <c r="M2480">
        <f t="shared" si="76"/>
        <v>2021</v>
      </c>
      <c r="N2480" s="4" t="str">
        <f t="shared" si="77"/>
        <v>2021Apr</v>
      </c>
    </row>
    <row r="2481" spans="1:14" x14ac:dyDescent="0.3">
      <c r="A2481" s="4">
        <v>44303</v>
      </c>
      <c r="B2481" t="s">
        <v>14</v>
      </c>
      <c r="C2481" t="s">
        <v>21</v>
      </c>
      <c r="D2481" t="s">
        <v>253</v>
      </c>
      <c r="E2481" t="s">
        <v>23</v>
      </c>
      <c r="F2481" t="s">
        <v>24</v>
      </c>
      <c r="G2481" t="s">
        <v>272</v>
      </c>
      <c r="H2481" t="s">
        <v>26</v>
      </c>
      <c r="I2481">
        <v>3375</v>
      </c>
      <c r="J2481">
        <v>2</v>
      </c>
      <c r="K2481">
        <v>6750</v>
      </c>
      <c r="L2481" s="5">
        <v>0.12</v>
      </c>
      <c r="M2481">
        <f t="shared" si="76"/>
        <v>2021</v>
      </c>
      <c r="N2481" s="4" t="str">
        <f t="shared" si="77"/>
        <v>2021Apr</v>
      </c>
    </row>
    <row r="2482" spans="1:14" x14ac:dyDescent="0.3">
      <c r="A2482" s="4">
        <v>44303</v>
      </c>
      <c r="B2482" t="s">
        <v>38</v>
      </c>
      <c r="C2482" t="s">
        <v>15</v>
      </c>
      <c r="D2482" t="s">
        <v>617</v>
      </c>
      <c r="E2482" t="s">
        <v>50</v>
      </c>
      <c r="F2482" t="s">
        <v>55</v>
      </c>
      <c r="G2482" t="s">
        <v>56</v>
      </c>
      <c r="H2482" t="s">
        <v>53</v>
      </c>
      <c r="I2482">
        <v>50</v>
      </c>
      <c r="J2482">
        <v>2</v>
      </c>
      <c r="K2482">
        <v>100</v>
      </c>
      <c r="L2482" s="5">
        <v>0</v>
      </c>
      <c r="M2482">
        <f t="shared" si="76"/>
        <v>2021</v>
      </c>
      <c r="N2482" s="4" t="str">
        <f t="shared" si="77"/>
        <v>2021Apr</v>
      </c>
    </row>
    <row r="2483" spans="1:14" x14ac:dyDescent="0.3">
      <c r="A2483" s="4">
        <v>44303</v>
      </c>
      <c r="B2483" t="s">
        <v>14</v>
      </c>
      <c r="C2483" t="s">
        <v>48</v>
      </c>
      <c r="D2483" t="s">
        <v>351</v>
      </c>
      <c r="E2483" t="s">
        <v>50</v>
      </c>
      <c r="F2483" t="s">
        <v>257</v>
      </c>
      <c r="G2483" t="s">
        <v>411</v>
      </c>
      <c r="H2483" t="s">
        <v>259</v>
      </c>
      <c r="I2483">
        <v>9</v>
      </c>
      <c r="J2483">
        <v>2</v>
      </c>
      <c r="K2483">
        <v>18</v>
      </c>
      <c r="L2483" s="5">
        <v>0.15</v>
      </c>
      <c r="M2483">
        <f t="shared" si="76"/>
        <v>2021</v>
      </c>
      <c r="N2483" s="4" t="str">
        <f t="shared" si="77"/>
        <v>2021Apr</v>
      </c>
    </row>
    <row r="2484" spans="1:14" x14ac:dyDescent="0.3">
      <c r="A2484" s="4">
        <v>44303</v>
      </c>
      <c r="B2484" t="s">
        <v>14</v>
      </c>
      <c r="C2484" t="s">
        <v>15</v>
      </c>
      <c r="D2484" t="s">
        <v>443</v>
      </c>
      <c r="E2484" t="s">
        <v>50</v>
      </c>
      <c r="F2484" t="s">
        <v>58</v>
      </c>
      <c r="G2484" t="s">
        <v>455</v>
      </c>
      <c r="H2484" t="s">
        <v>26</v>
      </c>
      <c r="I2484">
        <v>70</v>
      </c>
      <c r="J2484">
        <v>10</v>
      </c>
      <c r="K2484">
        <v>700</v>
      </c>
      <c r="L2484" s="5">
        <v>0.05</v>
      </c>
      <c r="M2484">
        <f t="shared" si="76"/>
        <v>2021</v>
      </c>
      <c r="N2484" s="4" t="str">
        <f t="shared" si="77"/>
        <v>2021Apr</v>
      </c>
    </row>
    <row r="2485" spans="1:14" x14ac:dyDescent="0.3">
      <c r="A2485" s="4">
        <v>44303</v>
      </c>
      <c r="B2485" t="s">
        <v>14</v>
      </c>
      <c r="C2485" t="s">
        <v>15</v>
      </c>
      <c r="D2485" t="s">
        <v>283</v>
      </c>
      <c r="E2485" t="s">
        <v>17</v>
      </c>
      <c r="F2485" t="s">
        <v>426</v>
      </c>
      <c r="G2485" t="s">
        <v>427</v>
      </c>
      <c r="H2485" t="s">
        <v>428</v>
      </c>
      <c r="I2485">
        <v>81</v>
      </c>
      <c r="J2485">
        <v>2</v>
      </c>
      <c r="K2485">
        <v>162</v>
      </c>
      <c r="L2485" s="5">
        <v>0.05</v>
      </c>
      <c r="M2485">
        <f t="shared" si="76"/>
        <v>2021</v>
      </c>
      <c r="N2485" s="4" t="str">
        <f t="shared" si="77"/>
        <v>2021Apr</v>
      </c>
    </row>
    <row r="2486" spans="1:14" x14ac:dyDescent="0.3">
      <c r="A2486" s="4">
        <v>44303</v>
      </c>
      <c r="B2486" t="s">
        <v>34</v>
      </c>
      <c r="C2486" t="s">
        <v>21</v>
      </c>
      <c r="D2486" t="s">
        <v>252</v>
      </c>
      <c r="E2486" t="s">
        <v>50</v>
      </c>
      <c r="F2486" t="s">
        <v>51</v>
      </c>
      <c r="G2486" t="s">
        <v>52</v>
      </c>
      <c r="H2486" t="s">
        <v>53</v>
      </c>
      <c r="I2486">
        <v>9</v>
      </c>
      <c r="J2486">
        <v>4</v>
      </c>
      <c r="K2486">
        <v>36</v>
      </c>
      <c r="L2486" s="5">
        <v>0.24</v>
      </c>
      <c r="M2486">
        <f t="shared" si="76"/>
        <v>2021</v>
      </c>
      <c r="N2486" s="4" t="str">
        <f t="shared" si="77"/>
        <v>2021Apr</v>
      </c>
    </row>
    <row r="2487" spans="1:14" x14ac:dyDescent="0.3">
      <c r="A2487" s="4">
        <v>44303</v>
      </c>
      <c r="B2487" t="s">
        <v>423</v>
      </c>
      <c r="C2487" t="s">
        <v>21</v>
      </c>
      <c r="D2487" t="s">
        <v>691</v>
      </c>
      <c r="E2487" t="s">
        <v>23</v>
      </c>
      <c r="F2487" t="s">
        <v>447</v>
      </c>
      <c r="G2487" t="s">
        <v>451</v>
      </c>
      <c r="H2487" t="s">
        <v>20</v>
      </c>
      <c r="I2487">
        <v>742</v>
      </c>
      <c r="J2487">
        <v>1</v>
      </c>
      <c r="K2487">
        <v>742</v>
      </c>
      <c r="L2487" s="5">
        <v>0.12</v>
      </c>
      <c r="M2487">
        <f t="shared" si="76"/>
        <v>2021</v>
      </c>
      <c r="N2487" s="4" t="str">
        <f t="shared" si="77"/>
        <v>2021Apr</v>
      </c>
    </row>
    <row r="2488" spans="1:14" x14ac:dyDescent="0.3">
      <c r="A2488" s="4">
        <v>44304</v>
      </c>
      <c r="B2488" t="s">
        <v>14</v>
      </c>
      <c r="C2488" t="s">
        <v>21</v>
      </c>
      <c r="D2488" t="s">
        <v>144</v>
      </c>
      <c r="E2488" t="s">
        <v>50</v>
      </c>
      <c r="F2488" t="s">
        <v>257</v>
      </c>
      <c r="G2488" t="s">
        <v>411</v>
      </c>
      <c r="H2488" t="s">
        <v>259</v>
      </c>
      <c r="I2488">
        <v>9</v>
      </c>
      <c r="J2488">
        <v>6</v>
      </c>
      <c r="K2488">
        <v>54</v>
      </c>
      <c r="L2488" s="5">
        <v>0.12</v>
      </c>
      <c r="M2488">
        <f t="shared" si="76"/>
        <v>2021</v>
      </c>
      <c r="N2488" s="4" t="str">
        <f t="shared" si="77"/>
        <v>2021Apr</v>
      </c>
    </row>
    <row r="2489" spans="1:14" x14ac:dyDescent="0.3">
      <c r="A2489" s="4">
        <v>44304</v>
      </c>
      <c r="B2489" t="s">
        <v>14</v>
      </c>
      <c r="C2489" t="s">
        <v>21</v>
      </c>
      <c r="D2489" t="s">
        <v>636</v>
      </c>
      <c r="E2489" t="s">
        <v>17</v>
      </c>
      <c r="F2489" t="s">
        <v>431</v>
      </c>
      <c r="G2489" t="s">
        <v>453</v>
      </c>
      <c r="H2489" t="s">
        <v>20</v>
      </c>
      <c r="I2489">
        <v>1004</v>
      </c>
      <c r="J2489">
        <v>3</v>
      </c>
      <c r="K2489">
        <v>3012</v>
      </c>
      <c r="L2489" s="5">
        <v>0.12</v>
      </c>
      <c r="M2489">
        <f t="shared" si="76"/>
        <v>2021</v>
      </c>
      <c r="N2489" s="4" t="str">
        <f t="shared" si="77"/>
        <v>2021Apr</v>
      </c>
    </row>
    <row r="2490" spans="1:14" x14ac:dyDescent="0.3">
      <c r="A2490" s="4">
        <v>44304</v>
      </c>
      <c r="B2490" t="s">
        <v>38</v>
      </c>
      <c r="C2490" t="s">
        <v>15</v>
      </c>
      <c r="D2490" t="s">
        <v>692</v>
      </c>
      <c r="E2490" t="s">
        <v>17</v>
      </c>
      <c r="F2490" t="s">
        <v>431</v>
      </c>
      <c r="G2490" t="s">
        <v>453</v>
      </c>
      <c r="H2490" t="s">
        <v>20</v>
      </c>
      <c r="I2490">
        <v>1004</v>
      </c>
      <c r="J2490">
        <v>2</v>
      </c>
      <c r="K2490">
        <v>2008</v>
      </c>
      <c r="L2490" s="5">
        <v>0</v>
      </c>
      <c r="M2490">
        <f t="shared" si="76"/>
        <v>2021</v>
      </c>
      <c r="N2490" s="4" t="str">
        <f t="shared" si="77"/>
        <v>2021Apr</v>
      </c>
    </row>
    <row r="2491" spans="1:14" x14ac:dyDescent="0.3">
      <c r="A2491" s="4">
        <v>44304</v>
      </c>
      <c r="B2491" t="s">
        <v>38</v>
      </c>
      <c r="C2491" t="s">
        <v>48</v>
      </c>
      <c r="D2491" t="s">
        <v>211</v>
      </c>
      <c r="E2491" t="s">
        <v>62</v>
      </c>
      <c r="F2491" t="s">
        <v>418</v>
      </c>
      <c r="G2491" t="s">
        <v>419</v>
      </c>
      <c r="I2491">
        <v>120</v>
      </c>
      <c r="J2491">
        <v>4</v>
      </c>
      <c r="K2491">
        <v>480</v>
      </c>
      <c r="L2491" s="5">
        <v>0.08</v>
      </c>
      <c r="M2491">
        <f t="shared" si="76"/>
        <v>2021</v>
      </c>
      <c r="N2491" s="4" t="str">
        <f t="shared" si="77"/>
        <v>2021Apr</v>
      </c>
    </row>
    <row r="2492" spans="1:14" x14ac:dyDescent="0.3">
      <c r="A2492" s="4">
        <v>44304</v>
      </c>
      <c r="B2492" t="s">
        <v>14</v>
      </c>
      <c r="C2492" t="s">
        <v>21</v>
      </c>
      <c r="D2492" t="s">
        <v>680</v>
      </c>
      <c r="E2492" t="s">
        <v>50</v>
      </c>
      <c r="F2492" t="s">
        <v>78</v>
      </c>
      <c r="G2492" t="s">
        <v>79</v>
      </c>
      <c r="H2492" t="s">
        <v>26</v>
      </c>
      <c r="I2492">
        <v>24</v>
      </c>
      <c r="J2492">
        <v>1</v>
      </c>
      <c r="K2492">
        <v>24</v>
      </c>
      <c r="L2492" s="5">
        <v>0.12</v>
      </c>
      <c r="M2492">
        <f t="shared" si="76"/>
        <v>2021</v>
      </c>
      <c r="N2492" s="4" t="str">
        <f t="shared" si="77"/>
        <v>2021Apr</v>
      </c>
    </row>
    <row r="2493" spans="1:14" x14ac:dyDescent="0.3">
      <c r="A2493" s="4">
        <v>44304</v>
      </c>
      <c r="B2493" t="s">
        <v>34</v>
      </c>
      <c r="C2493" t="s">
        <v>21</v>
      </c>
      <c r="D2493" t="s">
        <v>693</v>
      </c>
      <c r="E2493" t="s">
        <v>50</v>
      </c>
      <c r="F2493" t="s">
        <v>55</v>
      </c>
      <c r="G2493" t="s">
        <v>466</v>
      </c>
      <c r="H2493" t="s">
        <v>20</v>
      </c>
      <c r="I2493">
        <v>54</v>
      </c>
      <c r="J2493">
        <v>6</v>
      </c>
      <c r="K2493">
        <v>324</v>
      </c>
      <c r="L2493" s="5">
        <v>0.24</v>
      </c>
      <c r="M2493">
        <f t="shared" si="76"/>
        <v>2021</v>
      </c>
      <c r="N2493" s="4" t="str">
        <f t="shared" si="77"/>
        <v>2021Apr</v>
      </c>
    </row>
    <row r="2494" spans="1:14" x14ac:dyDescent="0.3">
      <c r="A2494" s="4">
        <v>44305</v>
      </c>
      <c r="B2494" t="s">
        <v>14</v>
      </c>
      <c r="C2494" t="s">
        <v>15</v>
      </c>
      <c r="D2494" t="s">
        <v>557</v>
      </c>
      <c r="E2494" t="s">
        <v>23</v>
      </c>
      <c r="F2494" t="s">
        <v>24</v>
      </c>
      <c r="G2494" t="s">
        <v>103</v>
      </c>
      <c r="H2494" t="s">
        <v>15</v>
      </c>
      <c r="I2494">
        <v>2320</v>
      </c>
      <c r="J2494">
        <v>1</v>
      </c>
      <c r="K2494">
        <v>2320</v>
      </c>
      <c r="L2494" s="5">
        <v>0.05</v>
      </c>
      <c r="M2494">
        <f t="shared" si="76"/>
        <v>2021</v>
      </c>
      <c r="N2494" s="4" t="str">
        <f t="shared" si="77"/>
        <v>2021Apr</v>
      </c>
    </row>
    <row r="2495" spans="1:14" x14ac:dyDescent="0.3">
      <c r="A2495" s="4">
        <v>44305</v>
      </c>
      <c r="B2495" t="s">
        <v>14</v>
      </c>
      <c r="C2495" t="s">
        <v>15</v>
      </c>
      <c r="D2495" t="s">
        <v>178</v>
      </c>
      <c r="E2495" t="s">
        <v>50</v>
      </c>
      <c r="F2495" t="s">
        <v>78</v>
      </c>
      <c r="G2495" t="s">
        <v>79</v>
      </c>
      <c r="H2495" t="s">
        <v>26</v>
      </c>
      <c r="I2495">
        <v>24</v>
      </c>
      <c r="J2495">
        <v>3</v>
      </c>
      <c r="K2495">
        <v>72</v>
      </c>
      <c r="L2495" s="5">
        <v>0.05</v>
      </c>
      <c r="M2495">
        <f t="shared" si="76"/>
        <v>2021</v>
      </c>
      <c r="N2495" s="4" t="str">
        <f t="shared" si="77"/>
        <v>2021Apr</v>
      </c>
    </row>
    <row r="2496" spans="1:14" x14ac:dyDescent="0.3">
      <c r="A2496" s="4">
        <v>44305</v>
      </c>
      <c r="B2496" t="s">
        <v>34</v>
      </c>
      <c r="C2496" t="s">
        <v>15</v>
      </c>
      <c r="D2496" t="s">
        <v>276</v>
      </c>
      <c r="E2496" t="s">
        <v>17</v>
      </c>
      <c r="F2496" t="s">
        <v>426</v>
      </c>
      <c r="G2496" t="s">
        <v>479</v>
      </c>
      <c r="H2496" t="s">
        <v>428</v>
      </c>
      <c r="I2496">
        <v>40</v>
      </c>
      <c r="J2496">
        <v>3</v>
      </c>
      <c r="K2496">
        <v>120</v>
      </c>
      <c r="L2496" s="5">
        <v>0.1</v>
      </c>
      <c r="M2496">
        <f t="shared" si="76"/>
        <v>2021</v>
      </c>
      <c r="N2496" s="4" t="str">
        <f t="shared" si="77"/>
        <v>2021Apr</v>
      </c>
    </row>
    <row r="2497" spans="1:14" x14ac:dyDescent="0.3">
      <c r="A2497" s="4">
        <v>44305</v>
      </c>
      <c r="B2497" t="s">
        <v>14</v>
      </c>
      <c r="C2497" t="s">
        <v>48</v>
      </c>
      <c r="D2497" t="s">
        <v>584</v>
      </c>
      <c r="E2497" t="s">
        <v>23</v>
      </c>
      <c r="F2497" t="s">
        <v>24</v>
      </c>
      <c r="G2497" t="s">
        <v>458</v>
      </c>
      <c r="H2497" t="s">
        <v>15</v>
      </c>
      <c r="I2497">
        <v>565</v>
      </c>
      <c r="J2497">
        <v>1</v>
      </c>
      <c r="K2497">
        <v>565</v>
      </c>
      <c r="L2497" s="5">
        <v>0.15</v>
      </c>
      <c r="M2497">
        <f t="shared" si="76"/>
        <v>2021</v>
      </c>
      <c r="N2497" s="4" t="str">
        <f t="shared" si="77"/>
        <v>2021Apr</v>
      </c>
    </row>
    <row r="2498" spans="1:14" x14ac:dyDescent="0.3">
      <c r="A2498" s="4">
        <v>44305</v>
      </c>
      <c r="B2498" t="s">
        <v>423</v>
      </c>
      <c r="C2498" t="s">
        <v>15</v>
      </c>
      <c r="D2498" t="s">
        <v>639</v>
      </c>
      <c r="E2498" t="s">
        <v>17</v>
      </c>
      <c r="F2498" t="s">
        <v>426</v>
      </c>
      <c r="G2498" t="s">
        <v>442</v>
      </c>
      <c r="H2498" t="s">
        <v>428</v>
      </c>
      <c r="I2498">
        <v>81</v>
      </c>
      <c r="J2498">
        <v>1</v>
      </c>
      <c r="K2498">
        <v>81</v>
      </c>
      <c r="L2498" s="5">
        <v>0.05</v>
      </c>
      <c r="M2498">
        <f t="shared" si="76"/>
        <v>2021</v>
      </c>
      <c r="N2498" s="4" t="str">
        <f t="shared" si="77"/>
        <v>2021Apr</v>
      </c>
    </row>
    <row r="2499" spans="1:14" x14ac:dyDescent="0.3">
      <c r="A2499" s="4">
        <v>44306</v>
      </c>
      <c r="B2499" t="s">
        <v>14</v>
      </c>
      <c r="C2499" t="s">
        <v>21</v>
      </c>
      <c r="D2499" t="s">
        <v>392</v>
      </c>
      <c r="E2499" t="s">
        <v>50</v>
      </c>
      <c r="F2499" t="s">
        <v>257</v>
      </c>
      <c r="G2499" t="s">
        <v>258</v>
      </c>
      <c r="H2499" t="s">
        <v>259</v>
      </c>
      <c r="I2499">
        <v>10</v>
      </c>
      <c r="J2499">
        <v>2</v>
      </c>
      <c r="K2499">
        <v>20</v>
      </c>
      <c r="L2499" s="5">
        <v>0.12</v>
      </c>
      <c r="M2499">
        <f t="shared" ref="M2499:M2562" si="78">YEAR(A2499)</f>
        <v>2021</v>
      </c>
      <c r="N2499" s="4" t="str">
        <f t="shared" ref="N2499:N2562" si="79">YEAR(A2499)&amp;TEXT(A2499,"mmm")</f>
        <v>2021Apr</v>
      </c>
    </row>
    <row r="2500" spans="1:14" x14ac:dyDescent="0.3">
      <c r="A2500" s="4">
        <v>44306</v>
      </c>
      <c r="B2500" t="s">
        <v>14</v>
      </c>
      <c r="C2500" t="s">
        <v>15</v>
      </c>
      <c r="D2500" t="s">
        <v>230</v>
      </c>
      <c r="E2500" t="s">
        <v>50</v>
      </c>
      <c r="F2500" t="s">
        <v>257</v>
      </c>
      <c r="G2500" t="s">
        <v>411</v>
      </c>
      <c r="H2500" t="s">
        <v>259</v>
      </c>
      <c r="I2500">
        <v>9</v>
      </c>
      <c r="J2500">
        <v>2</v>
      </c>
      <c r="K2500">
        <v>18</v>
      </c>
      <c r="L2500" s="5">
        <v>0.05</v>
      </c>
      <c r="M2500">
        <f t="shared" si="78"/>
        <v>2021</v>
      </c>
      <c r="N2500" s="4" t="str">
        <f t="shared" si="79"/>
        <v>2021Apr</v>
      </c>
    </row>
    <row r="2501" spans="1:14" x14ac:dyDescent="0.3">
      <c r="A2501" s="4">
        <v>44306</v>
      </c>
      <c r="B2501" t="s">
        <v>14</v>
      </c>
      <c r="C2501" t="s">
        <v>48</v>
      </c>
      <c r="D2501" t="s">
        <v>69</v>
      </c>
      <c r="E2501" t="s">
        <v>17</v>
      </c>
      <c r="F2501" t="s">
        <v>426</v>
      </c>
      <c r="G2501" t="s">
        <v>494</v>
      </c>
      <c r="H2501" t="s">
        <v>428</v>
      </c>
      <c r="I2501">
        <v>62</v>
      </c>
      <c r="J2501">
        <v>1</v>
      </c>
      <c r="K2501">
        <v>62</v>
      </c>
      <c r="L2501" s="5">
        <v>0.15</v>
      </c>
      <c r="M2501">
        <f t="shared" si="78"/>
        <v>2021</v>
      </c>
      <c r="N2501" s="4" t="str">
        <f t="shared" si="79"/>
        <v>2021Apr</v>
      </c>
    </row>
    <row r="2502" spans="1:14" x14ac:dyDescent="0.3">
      <c r="A2502" s="4">
        <v>44307</v>
      </c>
      <c r="B2502" t="s">
        <v>14</v>
      </c>
      <c r="C2502" t="s">
        <v>21</v>
      </c>
      <c r="D2502" t="s">
        <v>104</v>
      </c>
      <c r="E2502" t="s">
        <v>17</v>
      </c>
      <c r="F2502" t="s">
        <v>426</v>
      </c>
      <c r="G2502" t="s">
        <v>488</v>
      </c>
      <c r="H2502" t="s">
        <v>428</v>
      </c>
      <c r="I2502">
        <v>81</v>
      </c>
      <c r="J2502">
        <v>8</v>
      </c>
      <c r="K2502">
        <v>648</v>
      </c>
      <c r="L2502" s="5">
        <v>0.12</v>
      </c>
      <c r="M2502">
        <f t="shared" si="78"/>
        <v>2021</v>
      </c>
      <c r="N2502" s="4" t="str">
        <f t="shared" si="79"/>
        <v>2021Apr</v>
      </c>
    </row>
    <row r="2503" spans="1:14" x14ac:dyDescent="0.3">
      <c r="A2503" s="4">
        <v>44307</v>
      </c>
      <c r="B2503" t="s">
        <v>14</v>
      </c>
      <c r="C2503" t="s">
        <v>15</v>
      </c>
      <c r="D2503" t="s">
        <v>587</v>
      </c>
      <c r="E2503" t="s">
        <v>23</v>
      </c>
      <c r="F2503" t="s">
        <v>24</v>
      </c>
      <c r="G2503" t="s">
        <v>458</v>
      </c>
      <c r="H2503" t="s">
        <v>26</v>
      </c>
      <c r="I2503">
        <v>540</v>
      </c>
      <c r="J2503">
        <v>1</v>
      </c>
      <c r="K2503">
        <v>540</v>
      </c>
      <c r="L2503" s="5">
        <v>0.05</v>
      </c>
      <c r="M2503">
        <f t="shared" si="78"/>
        <v>2021</v>
      </c>
      <c r="N2503" s="4" t="str">
        <f t="shared" si="79"/>
        <v>2021Apr</v>
      </c>
    </row>
    <row r="2504" spans="1:14" x14ac:dyDescent="0.3">
      <c r="A2504" s="4">
        <v>44307</v>
      </c>
      <c r="B2504" t="s">
        <v>14</v>
      </c>
      <c r="C2504" t="s">
        <v>48</v>
      </c>
      <c r="D2504" t="s">
        <v>694</v>
      </c>
      <c r="E2504" t="s">
        <v>23</v>
      </c>
      <c r="F2504" t="s">
        <v>447</v>
      </c>
      <c r="G2504" t="s">
        <v>448</v>
      </c>
      <c r="H2504" t="s">
        <v>20</v>
      </c>
      <c r="I2504">
        <v>2384</v>
      </c>
      <c r="J2504">
        <v>2</v>
      </c>
      <c r="K2504">
        <v>4768</v>
      </c>
      <c r="L2504" s="5">
        <v>0.15</v>
      </c>
      <c r="M2504">
        <f t="shared" si="78"/>
        <v>2021</v>
      </c>
      <c r="N2504" s="4" t="str">
        <f t="shared" si="79"/>
        <v>2021Apr</v>
      </c>
    </row>
    <row r="2505" spans="1:14" x14ac:dyDescent="0.3">
      <c r="A2505" s="4">
        <v>44307</v>
      </c>
      <c r="B2505" t="s">
        <v>38</v>
      </c>
      <c r="C2505" t="s">
        <v>15</v>
      </c>
      <c r="D2505" t="s">
        <v>630</v>
      </c>
      <c r="E2505" t="s">
        <v>62</v>
      </c>
      <c r="F2505" t="s">
        <v>63</v>
      </c>
      <c r="G2505" t="s">
        <v>64</v>
      </c>
      <c r="H2505" t="s">
        <v>125</v>
      </c>
      <c r="I2505">
        <v>35</v>
      </c>
      <c r="J2505">
        <v>3</v>
      </c>
      <c r="K2505">
        <v>105</v>
      </c>
      <c r="L2505" s="5">
        <v>0</v>
      </c>
      <c r="M2505">
        <f t="shared" si="78"/>
        <v>2021</v>
      </c>
      <c r="N2505" s="4" t="str">
        <f t="shared" si="79"/>
        <v>2021Apr</v>
      </c>
    </row>
    <row r="2506" spans="1:14" x14ac:dyDescent="0.3">
      <c r="A2506" s="4">
        <v>44307</v>
      </c>
      <c r="B2506" t="s">
        <v>14</v>
      </c>
      <c r="C2506" t="s">
        <v>15</v>
      </c>
      <c r="D2506" t="s">
        <v>507</v>
      </c>
      <c r="E2506" t="s">
        <v>50</v>
      </c>
      <c r="F2506" t="s">
        <v>55</v>
      </c>
      <c r="G2506" t="s">
        <v>466</v>
      </c>
      <c r="H2506" t="s">
        <v>20</v>
      </c>
      <c r="I2506">
        <v>54</v>
      </c>
      <c r="J2506">
        <v>2</v>
      </c>
      <c r="K2506">
        <v>108</v>
      </c>
      <c r="L2506" s="5">
        <v>0.05</v>
      </c>
      <c r="M2506">
        <f t="shared" si="78"/>
        <v>2021</v>
      </c>
      <c r="N2506" s="4" t="str">
        <f t="shared" si="79"/>
        <v>2021Apr</v>
      </c>
    </row>
    <row r="2507" spans="1:14" x14ac:dyDescent="0.3">
      <c r="A2507" s="4">
        <v>44308</v>
      </c>
      <c r="B2507" t="s">
        <v>38</v>
      </c>
      <c r="C2507" t="s">
        <v>48</v>
      </c>
      <c r="D2507" t="s">
        <v>211</v>
      </c>
      <c r="E2507" t="s">
        <v>17</v>
      </c>
      <c r="F2507" t="s">
        <v>32</v>
      </c>
      <c r="G2507" t="s">
        <v>81</v>
      </c>
      <c r="H2507" t="s">
        <v>26</v>
      </c>
      <c r="I2507">
        <v>349</v>
      </c>
      <c r="J2507">
        <v>2</v>
      </c>
      <c r="K2507">
        <v>698</v>
      </c>
      <c r="L2507" s="5">
        <v>0.08</v>
      </c>
      <c r="M2507">
        <f t="shared" si="78"/>
        <v>2021</v>
      </c>
      <c r="N2507" s="4" t="str">
        <f t="shared" si="79"/>
        <v>2021Apr</v>
      </c>
    </row>
    <row r="2508" spans="1:14" x14ac:dyDescent="0.3">
      <c r="A2508" s="4">
        <v>44308</v>
      </c>
      <c r="B2508" t="s">
        <v>34</v>
      </c>
      <c r="C2508" t="s">
        <v>21</v>
      </c>
      <c r="D2508" t="s">
        <v>80</v>
      </c>
      <c r="E2508" t="s">
        <v>17</v>
      </c>
      <c r="F2508" t="s">
        <v>426</v>
      </c>
      <c r="G2508" t="s">
        <v>457</v>
      </c>
      <c r="H2508" t="s">
        <v>428</v>
      </c>
      <c r="I2508">
        <v>62</v>
      </c>
      <c r="J2508">
        <v>3</v>
      </c>
      <c r="K2508">
        <v>186</v>
      </c>
      <c r="L2508" s="5">
        <v>0.24</v>
      </c>
      <c r="M2508">
        <f t="shared" si="78"/>
        <v>2021</v>
      </c>
      <c r="N2508" s="4" t="str">
        <f t="shared" si="79"/>
        <v>2021Apr</v>
      </c>
    </row>
    <row r="2509" spans="1:14" x14ac:dyDescent="0.3">
      <c r="A2509" s="4">
        <v>44308</v>
      </c>
      <c r="B2509" t="s">
        <v>14</v>
      </c>
      <c r="C2509" t="s">
        <v>21</v>
      </c>
      <c r="D2509" t="s">
        <v>636</v>
      </c>
      <c r="E2509" t="s">
        <v>62</v>
      </c>
      <c r="F2509" t="s">
        <v>418</v>
      </c>
      <c r="G2509" t="s">
        <v>419</v>
      </c>
      <c r="I2509">
        <v>120</v>
      </c>
      <c r="J2509">
        <v>5</v>
      </c>
      <c r="K2509">
        <v>600</v>
      </c>
      <c r="L2509" s="5">
        <v>0.12</v>
      </c>
      <c r="M2509">
        <f t="shared" si="78"/>
        <v>2021</v>
      </c>
      <c r="N2509" s="4" t="str">
        <f t="shared" si="79"/>
        <v>2021Apr</v>
      </c>
    </row>
    <row r="2510" spans="1:14" x14ac:dyDescent="0.3">
      <c r="A2510" s="4">
        <v>44308</v>
      </c>
      <c r="B2510" t="s">
        <v>14</v>
      </c>
      <c r="C2510" t="s">
        <v>21</v>
      </c>
      <c r="D2510" t="s">
        <v>221</v>
      </c>
      <c r="E2510" t="s">
        <v>17</v>
      </c>
      <c r="F2510" t="s">
        <v>426</v>
      </c>
      <c r="G2510" t="s">
        <v>488</v>
      </c>
      <c r="H2510" t="s">
        <v>428</v>
      </c>
      <c r="I2510">
        <v>81</v>
      </c>
      <c r="J2510">
        <v>1</v>
      </c>
      <c r="K2510">
        <v>81</v>
      </c>
      <c r="L2510" s="5">
        <v>0.12</v>
      </c>
      <c r="M2510">
        <f t="shared" si="78"/>
        <v>2021</v>
      </c>
      <c r="N2510" s="4" t="str">
        <f t="shared" si="79"/>
        <v>2021Apr</v>
      </c>
    </row>
    <row r="2511" spans="1:14" x14ac:dyDescent="0.3">
      <c r="A2511" s="4">
        <v>44308</v>
      </c>
      <c r="B2511" t="s">
        <v>416</v>
      </c>
      <c r="C2511" t="s">
        <v>15</v>
      </c>
      <c r="D2511" t="s">
        <v>695</v>
      </c>
      <c r="E2511" t="s">
        <v>17</v>
      </c>
      <c r="F2511" t="s">
        <v>426</v>
      </c>
      <c r="G2511" t="s">
        <v>427</v>
      </c>
      <c r="H2511" t="s">
        <v>428</v>
      </c>
      <c r="I2511">
        <v>81</v>
      </c>
      <c r="J2511">
        <v>1</v>
      </c>
      <c r="K2511">
        <v>81</v>
      </c>
      <c r="L2511" s="5">
        <v>0</v>
      </c>
      <c r="M2511">
        <f t="shared" si="78"/>
        <v>2021</v>
      </c>
      <c r="N2511" s="4" t="str">
        <f t="shared" si="79"/>
        <v>2021Apr</v>
      </c>
    </row>
    <row r="2512" spans="1:14" x14ac:dyDescent="0.3">
      <c r="A2512" s="4">
        <v>44308</v>
      </c>
      <c r="B2512" t="s">
        <v>89</v>
      </c>
      <c r="C2512" t="s">
        <v>15</v>
      </c>
      <c r="D2512" t="s">
        <v>664</v>
      </c>
      <c r="E2512" t="s">
        <v>62</v>
      </c>
      <c r="F2512" t="s">
        <v>63</v>
      </c>
      <c r="G2512" t="s">
        <v>64</v>
      </c>
      <c r="H2512" t="s">
        <v>30</v>
      </c>
      <c r="I2512">
        <v>35</v>
      </c>
      <c r="J2512">
        <v>1</v>
      </c>
      <c r="K2512">
        <v>35</v>
      </c>
      <c r="L2512" s="5">
        <v>0.05</v>
      </c>
      <c r="M2512">
        <f t="shared" si="78"/>
        <v>2021</v>
      </c>
      <c r="N2512" s="4" t="str">
        <f t="shared" si="79"/>
        <v>2021Apr</v>
      </c>
    </row>
    <row r="2513" spans="1:14" x14ac:dyDescent="0.3">
      <c r="A2513" s="4">
        <v>44309</v>
      </c>
      <c r="B2513" t="s">
        <v>14</v>
      </c>
      <c r="C2513" t="s">
        <v>15</v>
      </c>
      <c r="D2513" t="s">
        <v>304</v>
      </c>
      <c r="E2513" t="s">
        <v>62</v>
      </c>
      <c r="F2513" t="s">
        <v>63</v>
      </c>
      <c r="G2513" t="s">
        <v>64</v>
      </c>
      <c r="H2513" t="s">
        <v>125</v>
      </c>
      <c r="I2513">
        <v>35</v>
      </c>
      <c r="J2513">
        <v>4</v>
      </c>
      <c r="K2513">
        <v>140</v>
      </c>
      <c r="L2513" s="5">
        <v>0.05</v>
      </c>
      <c r="M2513">
        <f t="shared" si="78"/>
        <v>2021</v>
      </c>
      <c r="N2513" s="4" t="str">
        <f t="shared" si="79"/>
        <v>2021Apr</v>
      </c>
    </row>
    <row r="2514" spans="1:14" x14ac:dyDescent="0.3">
      <c r="A2514" s="4">
        <v>44309</v>
      </c>
      <c r="B2514" t="s">
        <v>38</v>
      </c>
      <c r="C2514" t="s">
        <v>15</v>
      </c>
      <c r="D2514" t="s">
        <v>231</v>
      </c>
      <c r="E2514" t="s">
        <v>17</v>
      </c>
      <c r="F2514" t="s">
        <v>41</v>
      </c>
      <c r="G2514" t="s">
        <v>88</v>
      </c>
      <c r="H2514" t="s">
        <v>26</v>
      </c>
      <c r="I2514">
        <v>330</v>
      </c>
      <c r="J2514">
        <v>3</v>
      </c>
      <c r="K2514">
        <v>990</v>
      </c>
      <c r="L2514" s="5">
        <v>0</v>
      </c>
      <c r="M2514">
        <f t="shared" si="78"/>
        <v>2021</v>
      </c>
      <c r="N2514" s="4" t="str">
        <f t="shared" si="79"/>
        <v>2021Apr</v>
      </c>
    </row>
    <row r="2515" spans="1:14" x14ac:dyDescent="0.3">
      <c r="A2515" s="4">
        <v>44309</v>
      </c>
      <c r="B2515" t="s">
        <v>423</v>
      </c>
      <c r="C2515" t="s">
        <v>21</v>
      </c>
      <c r="D2515" t="s">
        <v>691</v>
      </c>
      <c r="E2515" t="s">
        <v>17</v>
      </c>
      <c r="F2515" t="s">
        <v>431</v>
      </c>
      <c r="G2515" t="s">
        <v>432</v>
      </c>
      <c r="H2515" t="s">
        <v>20</v>
      </c>
      <c r="I2515">
        <v>333</v>
      </c>
      <c r="J2515">
        <v>1</v>
      </c>
      <c r="K2515">
        <v>333</v>
      </c>
      <c r="L2515" s="5">
        <v>0.12</v>
      </c>
      <c r="M2515">
        <f t="shared" si="78"/>
        <v>2021</v>
      </c>
      <c r="N2515" s="4" t="str">
        <f t="shared" si="79"/>
        <v>2021Apr</v>
      </c>
    </row>
    <row r="2516" spans="1:14" x14ac:dyDescent="0.3">
      <c r="A2516" s="4">
        <v>44309</v>
      </c>
      <c r="B2516" t="s">
        <v>34</v>
      </c>
      <c r="C2516" t="s">
        <v>21</v>
      </c>
      <c r="D2516" t="s">
        <v>429</v>
      </c>
      <c r="E2516" t="s">
        <v>50</v>
      </c>
      <c r="F2516" t="s">
        <v>51</v>
      </c>
      <c r="G2516" t="s">
        <v>52</v>
      </c>
      <c r="H2516" t="s">
        <v>53</v>
      </c>
      <c r="I2516">
        <v>9</v>
      </c>
      <c r="J2516">
        <v>6</v>
      </c>
      <c r="K2516">
        <v>54</v>
      </c>
      <c r="L2516" s="5">
        <v>0.24</v>
      </c>
      <c r="M2516">
        <f t="shared" si="78"/>
        <v>2021</v>
      </c>
      <c r="N2516" s="4" t="str">
        <f t="shared" si="79"/>
        <v>2021Apr</v>
      </c>
    </row>
    <row r="2517" spans="1:14" x14ac:dyDescent="0.3">
      <c r="A2517" s="4">
        <v>44309</v>
      </c>
      <c r="B2517" t="s">
        <v>34</v>
      </c>
      <c r="C2517" t="s">
        <v>48</v>
      </c>
      <c r="D2517" t="s">
        <v>640</v>
      </c>
      <c r="E2517" t="s">
        <v>50</v>
      </c>
      <c r="F2517" t="s">
        <v>58</v>
      </c>
      <c r="G2517" t="s">
        <v>455</v>
      </c>
      <c r="H2517" t="s">
        <v>26</v>
      </c>
      <c r="I2517">
        <v>70</v>
      </c>
      <c r="J2517">
        <v>1</v>
      </c>
      <c r="K2517">
        <v>70</v>
      </c>
      <c r="L2517" s="5">
        <v>0.3</v>
      </c>
      <c r="M2517">
        <f t="shared" si="78"/>
        <v>2021</v>
      </c>
      <c r="N2517" s="4" t="str">
        <f t="shared" si="79"/>
        <v>2021Apr</v>
      </c>
    </row>
    <row r="2518" spans="1:14" x14ac:dyDescent="0.3">
      <c r="A2518" s="4">
        <v>44310</v>
      </c>
      <c r="B2518" t="s">
        <v>14</v>
      </c>
      <c r="C2518" t="s">
        <v>15</v>
      </c>
      <c r="D2518" t="s">
        <v>653</v>
      </c>
      <c r="E2518" t="s">
        <v>17</v>
      </c>
      <c r="F2518" t="s">
        <v>426</v>
      </c>
      <c r="G2518" t="s">
        <v>457</v>
      </c>
      <c r="H2518" t="s">
        <v>428</v>
      </c>
      <c r="I2518">
        <v>62</v>
      </c>
      <c r="J2518">
        <v>1</v>
      </c>
      <c r="K2518">
        <v>62</v>
      </c>
      <c r="L2518" s="5">
        <v>0.05</v>
      </c>
      <c r="M2518">
        <f t="shared" si="78"/>
        <v>2021</v>
      </c>
      <c r="N2518" s="4" t="str">
        <f t="shared" si="79"/>
        <v>2021Apr</v>
      </c>
    </row>
    <row r="2519" spans="1:14" x14ac:dyDescent="0.3">
      <c r="A2519" s="4">
        <v>44310</v>
      </c>
      <c r="B2519" t="s">
        <v>416</v>
      </c>
      <c r="C2519" t="s">
        <v>21</v>
      </c>
      <c r="D2519" t="s">
        <v>647</v>
      </c>
      <c r="E2519" t="s">
        <v>62</v>
      </c>
      <c r="F2519" t="s">
        <v>418</v>
      </c>
      <c r="G2519" t="s">
        <v>419</v>
      </c>
      <c r="I2519">
        <v>120</v>
      </c>
      <c r="J2519">
        <v>4</v>
      </c>
      <c r="K2519">
        <v>480</v>
      </c>
      <c r="L2519" s="5">
        <v>0.01</v>
      </c>
      <c r="M2519">
        <f t="shared" si="78"/>
        <v>2021</v>
      </c>
      <c r="N2519" s="4" t="str">
        <f t="shared" si="79"/>
        <v>2021Apr</v>
      </c>
    </row>
    <row r="2520" spans="1:14" x14ac:dyDescent="0.3">
      <c r="A2520" s="4">
        <v>44310</v>
      </c>
      <c r="B2520" t="s">
        <v>14</v>
      </c>
      <c r="C2520" t="s">
        <v>15</v>
      </c>
      <c r="D2520" t="s">
        <v>660</v>
      </c>
      <c r="E2520" t="s">
        <v>17</v>
      </c>
      <c r="F2520" t="s">
        <v>431</v>
      </c>
      <c r="G2520" t="s">
        <v>453</v>
      </c>
      <c r="H2520" t="s">
        <v>125</v>
      </c>
      <c r="I2520">
        <v>1004</v>
      </c>
      <c r="J2520">
        <v>2</v>
      </c>
      <c r="K2520">
        <v>2008</v>
      </c>
      <c r="L2520" s="5">
        <v>0.05</v>
      </c>
      <c r="M2520">
        <f t="shared" si="78"/>
        <v>2021</v>
      </c>
      <c r="N2520" s="4" t="str">
        <f t="shared" si="79"/>
        <v>2021Apr</v>
      </c>
    </row>
    <row r="2521" spans="1:14" x14ac:dyDescent="0.3">
      <c r="A2521" s="4">
        <v>44310</v>
      </c>
      <c r="B2521" t="s">
        <v>14</v>
      </c>
      <c r="C2521" t="s">
        <v>21</v>
      </c>
      <c r="D2521" t="s">
        <v>200</v>
      </c>
      <c r="E2521" t="s">
        <v>50</v>
      </c>
      <c r="F2521" t="s">
        <v>257</v>
      </c>
      <c r="G2521" t="s">
        <v>411</v>
      </c>
      <c r="H2521" t="s">
        <v>259</v>
      </c>
      <c r="I2521">
        <v>9</v>
      </c>
      <c r="J2521">
        <v>2</v>
      </c>
      <c r="K2521">
        <v>18</v>
      </c>
      <c r="L2521" s="5">
        <v>0.12</v>
      </c>
      <c r="M2521">
        <f t="shared" si="78"/>
        <v>2021</v>
      </c>
      <c r="N2521" s="4" t="str">
        <f t="shared" si="79"/>
        <v>2021Apr</v>
      </c>
    </row>
    <row r="2522" spans="1:14" x14ac:dyDescent="0.3">
      <c r="A2522" s="4">
        <v>44311</v>
      </c>
      <c r="B2522" t="s">
        <v>14</v>
      </c>
      <c r="C2522" t="s">
        <v>15</v>
      </c>
      <c r="D2522" t="s">
        <v>234</v>
      </c>
      <c r="E2522" t="s">
        <v>62</v>
      </c>
      <c r="F2522" t="s">
        <v>63</v>
      </c>
      <c r="G2522" t="s">
        <v>64</v>
      </c>
      <c r="H2522" t="s">
        <v>30</v>
      </c>
      <c r="I2522">
        <v>35</v>
      </c>
      <c r="J2522">
        <v>3</v>
      </c>
      <c r="K2522">
        <v>105</v>
      </c>
      <c r="L2522" s="5">
        <v>0.05</v>
      </c>
      <c r="M2522">
        <f t="shared" si="78"/>
        <v>2021</v>
      </c>
      <c r="N2522" s="4" t="str">
        <f t="shared" si="79"/>
        <v>2021Apr</v>
      </c>
    </row>
    <row r="2523" spans="1:14" x14ac:dyDescent="0.3">
      <c r="A2523" s="4">
        <v>44311</v>
      </c>
      <c r="B2523" t="s">
        <v>14</v>
      </c>
      <c r="C2523" t="s">
        <v>15</v>
      </c>
      <c r="D2523" t="s">
        <v>246</v>
      </c>
      <c r="E2523" t="s">
        <v>62</v>
      </c>
      <c r="F2523" t="s">
        <v>418</v>
      </c>
      <c r="G2523" t="s">
        <v>419</v>
      </c>
      <c r="I2523">
        <v>120</v>
      </c>
      <c r="J2523">
        <v>10</v>
      </c>
      <c r="K2523">
        <v>1200</v>
      </c>
      <c r="L2523" s="5">
        <v>0.05</v>
      </c>
      <c r="M2523">
        <f t="shared" si="78"/>
        <v>2021</v>
      </c>
      <c r="N2523" s="4" t="str">
        <f t="shared" si="79"/>
        <v>2021Apr</v>
      </c>
    </row>
    <row r="2524" spans="1:14" x14ac:dyDescent="0.3">
      <c r="A2524" s="4">
        <v>44311</v>
      </c>
      <c r="B2524" t="s">
        <v>38</v>
      </c>
      <c r="C2524" t="s">
        <v>15</v>
      </c>
      <c r="D2524" t="s">
        <v>545</v>
      </c>
      <c r="E2524" t="s">
        <v>50</v>
      </c>
      <c r="F2524" t="s">
        <v>58</v>
      </c>
      <c r="G2524" t="s">
        <v>455</v>
      </c>
      <c r="H2524" t="s">
        <v>26</v>
      </c>
      <c r="I2524">
        <v>70</v>
      </c>
      <c r="J2524">
        <v>4</v>
      </c>
      <c r="K2524">
        <v>280</v>
      </c>
      <c r="L2524" s="5">
        <v>0</v>
      </c>
      <c r="M2524">
        <f t="shared" si="78"/>
        <v>2021</v>
      </c>
      <c r="N2524" s="4" t="str">
        <f t="shared" si="79"/>
        <v>2021Apr</v>
      </c>
    </row>
    <row r="2525" spans="1:14" x14ac:dyDescent="0.3">
      <c r="A2525" s="4">
        <v>44312</v>
      </c>
      <c r="B2525" t="s">
        <v>423</v>
      </c>
      <c r="C2525" t="s">
        <v>15</v>
      </c>
      <c r="D2525" t="s">
        <v>625</v>
      </c>
      <c r="E2525" t="s">
        <v>17</v>
      </c>
      <c r="F2525" t="s">
        <v>431</v>
      </c>
      <c r="G2525" t="s">
        <v>432</v>
      </c>
      <c r="H2525" t="s">
        <v>125</v>
      </c>
      <c r="I2525">
        <v>333</v>
      </c>
      <c r="J2525">
        <v>3</v>
      </c>
      <c r="K2525">
        <v>999</v>
      </c>
      <c r="L2525" s="5">
        <v>0.05</v>
      </c>
      <c r="M2525">
        <f t="shared" si="78"/>
        <v>2021</v>
      </c>
      <c r="N2525" s="4" t="str">
        <f t="shared" si="79"/>
        <v>2021Apr</v>
      </c>
    </row>
    <row r="2526" spans="1:14" x14ac:dyDescent="0.3">
      <c r="A2526" s="4">
        <v>44312</v>
      </c>
      <c r="B2526" t="s">
        <v>34</v>
      </c>
      <c r="C2526" t="s">
        <v>15</v>
      </c>
      <c r="D2526" t="s">
        <v>696</v>
      </c>
      <c r="E2526" t="s">
        <v>50</v>
      </c>
      <c r="F2526" t="s">
        <v>55</v>
      </c>
      <c r="G2526" t="s">
        <v>56</v>
      </c>
      <c r="H2526" t="s">
        <v>53</v>
      </c>
      <c r="I2526">
        <v>50</v>
      </c>
      <c r="J2526">
        <v>4</v>
      </c>
      <c r="K2526">
        <v>200</v>
      </c>
      <c r="L2526" s="5">
        <v>0.1</v>
      </c>
      <c r="M2526">
        <f t="shared" si="78"/>
        <v>2021</v>
      </c>
      <c r="N2526" s="4" t="str">
        <f t="shared" si="79"/>
        <v>2021Apr</v>
      </c>
    </row>
    <row r="2527" spans="1:14" x14ac:dyDescent="0.3">
      <c r="A2527" s="4">
        <v>44312</v>
      </c>
      <c r="B2527" t="s">
        <v>38</v>
      </c>
      <c r="C2527" t="s">
        <v>15</v>
      </c>
      <c r="D2527" t="s">
        <v>697</v>
      </c>
      <c r="E2527" t="s">
        <v>17</v>
      </c>
      <c r="F2527" t="s">
        <v>426</v>
      </c>
      <c r="G2527" t="s">
        <v>442</v>
      </c>
      <c r="H2527" t="s">
        <v>428</v>
      </c>
      <c r="I2527">
        <v>81</v>
      </c>
      <c r="J2527">
        <v>1</v>
      </c>
      <c r="K2527">
        <v>81</v>
      </c>
      <c r="L2527" s="5">
        <v>0</v>
      </c>
      <c r="M2527">
        <f t="shared" si="78"/>
        <v>2021</v>
      </c>
      <c r="N2527" s="4" t="str">
        <f t="shared" si="79"/>
        <v>2021Apr</v>
      </c>
    </row>
    <row r="2528" spans="1:14" x14ac:dyDescent="0.3">
      <c r="A2528" s="4">
        <v>44313</v>
      </c>
      <c r="B2528" t="s">
        <v>14</v>
      </c>
      <c r="C2528" t="s">
        <v>48</v>
      </c>
      <c r="D2528" t="s">
        <v>405</v>
      </c>
      <c r="E2528" t="s">
        <v>50</v>
      </c>
      <c r="F2528" t="s">
        <v>257</v>
      </c>
      <c r="G2528" t="s">
        <v>258</v>
      </c>
      <c r="H2528" t="s">
        <v>259</v>
      </c>
      <c r="I2528">
        <v>10</v>
      </c>
      <c r="J2528">
        <v>2</v>
      </c>
      <c r="K2528">
        <v>20</v>
      </c>
      <c r="L2528" s="5">
        <v>0.15</v>
      </c>
      <c r="M2528">
        <f t="shared" si="78"/>
        <v>2021</v>
      </c>
      <c r="N2528" s="4" t="str">
        <f t="shared" si="79"/>
        <v>2021Apr</v>
      </c>
    </row>
    <row r="2529" spans="1:14" x14ac:dyDescent="0.3">
      <c r="A2529" s="4">
        <v>44313</v>
      </c>
      <c r="B2529" t="s">
        <v>38</v>
      </c>
      <c r="C2529" t="s">
        <v>15</v>
      </c>
      <c r="D2529" t="s">
        <v>698</v>
      </c>
      <c r="E2529" t="s">
        <v>17</v>
      </c>
      <c r="F2529" t="s">
        <v>32</v>
      </c>
      <c r="G2529" t="s">
        <v>33</v>
      </c>
      <c r="H2529" t="s">
        <v>15</v>
      </c>
      <c r="I2529">
        <v>364</v>
      </c>
      <c r="J2529">
        <v>1</v>
      </c>
      <c r="K2529">
        <v>364</v>
      </c>
      <c r="L2529" s="5">
        <v>0</v>
      </c>
      <c r="M2529">
        <f t="shared" si="78"/>
        <v>2021</v>
      </c>
      <c r="N2529" s="4" t="str">
        <f t="shared" si="79"/>
        <v>2021Apr</v>
      </c>
    </row>
    <row r="2530" spans="1:14" x14ac:dyDescent="0.3">
      <c r="A2530" s="4">
        <v>44313</v>
      </c>
      <c r="B2530" t="s">
        <v>38</v>
      </c>
      <c r="C2530" t="s">
        <v>21</v>
      </c>
      <c r="D2530" t="s">
        <v>570</v>
      </c>
      <c r="E2530" t="s">
        <v>62</v>
      </c>
      <c r="F2530" t="s">
        <v>418</v>
      </c>
      <c r="G2530" t="s">
        <v>419</v>
      </c>
      <c r="I2530">
        <v>120</v>
      </c>
      <c r="J2530">
        <v>9</v>
      </c>
      <c r="K2530">
        <v>1080</v>
      </c>
      <c r="L2530" s="5">
        <v>0.02</v>
      </c>
      <c r="M2530">
        <f t="shared" si="78"/>
        <v>2021</v>
      </c>
      <c r="N2530" s="4" t="str">
        <f t="shared" si="79"/>
        <v>2021Apr</v>
      </c>
    </row>
    <row r="2531" spans="1:14" x14ac:dyDescent="0.3">
      <c r="A2531" s="4">
        <v>44313</v>
      </c>
      <c r="B2531" t="s">
        <v>14</v>
      </c>
      <c r="C2531" t="s">
        <v>15</v>
      </c>
      <c r="D2531" t="s">
        <v>44</v>
      </c>
      <c r="E2531" t="s">
        <v>50</v>
      </c>
      <c r="F2531" t="s">
        <v>51</v>
      </c>
      <c r="G2531" t="s">
        <v>52</v>
      </c>
      <c r="H2531" t="s">
        <v>53</v>
      </c>
      <c r="I2531">
        <v>9</v>
      </c>
      <c r="J2531">
        <v>2</v>
      </c>
      <c r="K2531">
        <v>18</v>
      </c>
      <c r="L2531" s="5">
        <v>0.05</v>
      </c>
      <c r="M2531">
        <f t="shared" si="78"/>
        <v>2021</v>
      </c>
      <c r="N2531" s="4" t="str">
        <f t="shared" si="79"/>
        <v>2021Apr</v>
      </c>
    </row>
    <row r="2532" spans="1:14" x14ac:dyDescent="0.3">
      <c r="A2532" s="4">
        <v>44314</v>
      </c>
      <c r="B2532" t="s">
        <v>14</v>
      </c>
      <c r="C2532" t="s">
        <v>15</v>
      </c>
      <c r="D2532" t="s">
        <v>654</v>
      </c>
      <c r="E2532" t="s">
        <v>50</v>
      </c>
      <c r="F2532" t="s">
        <v>51</v>
      </c>
      <c r="G2532" t="s">
        <v>52</v>
      </c>
      <c r="H2532" t="s">
        <v>53</v>
      </c>
      <c r="I2532">
        <v>9</v>
      </c>
      <c r="J2532">
        <v>1</v>
      </c>
      <c r="K2532">
        <v>9</v>
      </c>
      <c r="L2532" s="5">
        <v>0.05</v>
      </c>
      <c r="M2532">
        <f t="shared" si="78"/>
        <v>2021</v>
      </c>
      <c r="N2532" s="4" t="str">
        <f t="shared" si="79"/>
        <v>2021Apr</v>
      </c>
    </row>
    <row r="2533" spans="1:14" x14ac:dyDescent="0.3">
      <c r="A2533" s="4">
        <v>44315</v>
      </c>
      <c r="B2533" t="s">
        <v>423</v>
      </c>
      <c r="C2533" t="s">
        <v>48</v>
      </c>
      <c r="D2533" t="s">
        <v>424</v>
      </c>
      <c r="E2533" t="s">
        <v>50</v>
      </c>
      <c r="F2533" t="s">
        <v>55</v>
      </c>
      <c r="G2533" t="s">
        <v>56</v>
      </c>
      <c r="H2533" t="s">
        <v>53</v>
      </c>
      <c r="I2533">
        <v>50</v>
      </c>
      <c r="J2533">
        <v>7</v>
      </c>
      <c r="K2533">
        <v>350</v>
      </c>
      <c r="L2533" s="5">
        <v>0.18</v>
      </c>
      <c r="M2533">
        <f t="shared" si="78"/>
        <v>2021</v>
      </c>
      <c r="N2533" s="4" t="str">
        <f t="shared" si="79"/>
        <v>2021Apr</v>
      </c>
    </row>
    <row r="2534" spans="1:14" x14ac:dyDescent="0.3">
      <c r="A2534" s="4">
        <v>44315</v>
      </c>
      <c r="B2534" t="s">
        <v>14</v>
      </c>
      <c r="C2534" t="s">
        <v>15</v>
      </c>
      <c r="D2534" t="s">
        <v>151</v>
      </c>
      <c r="E2534" t="s">
        <v>50</v>
      </c>
      <c r="F2534" t="s">
        <v>257</v>
      </c>
      <c r="G2534" t="s">
        <v>411</v>
      </c>
      <c r="H2534" t="s">
        <v>259</v>
      </c>
      <c r="I2534">
        <v>9</v>
      </c>
      <c r="J2534">
        <v>1</v>
      </c>
      <c r="K2534">
        <v>9</v>
      </c>
      <c r="L2534" s="5">
        <v>0.05</v>
      </c>
      <c r="M2534">
        <f t="shared" si="78"/>
        <v>2021</v>
      </c>
      <c r="N2534" s="4" t="str">
        <f t="shared" si="79"/>
        <v>2021Apr</v>
      </c>
    </row>
    <row r="2535" spans="1:14" x14ac:dyDescent="0.3">
      <c r="A2535" s="4">
        <v>44315</v>
      </c>
      <c r="B2535" t="s">
        <v>14</v>
      </c>
      <c r="C2535" t="s">
        <v>15</v>
      </c>
      <c r="D2535" t="s">
        <v>699</v>
      </c>
      <c r="E2535" t="s">
        <v>17</v>
      </c>
      <c r="F2535" t="s">
        <v>18</v>
      </c>
      <c r="G2535" t="s">
        <v>19</v>
      </c>
      <c r="H2535" t="s">
        <v>20</v>
      </c>
      <c r="I2535">
        <v>595</v>
      </c>
      <c r="J2535">
        <v>1</v>
      </c>
      <c r="K2535">
        <v>595</v>
      </c>
      <c r="L2535" s="5">
        <v>0.05</v>
      </c>
      <c r="M2535">
        <f t="shared" si="78"/>
        <v>2021</v>
      </c>
      <c r="N2535" s="4" t="str">
        <f t="shared" si="79"/>
        <v>2021Apr</v>
      </c>
    </row>
    <row r="2536" spans="1:14" x14ac:dyDescent="0.3">
      <c r="A2536" s="4">
        <v>44315</v>
      </c>
      <c r="B2536" t="s">
        <v>14</v>
      </c>
      <c r="C2536" t="s">
        <v>21</v>
      </c>
      <c r="D2536" t="s">
        <v>189</v>
      </c>
      <c r="E2536" t="s">
        <v>17</v>
      </c>
      <c r="F2536" t="s">
        <v>426</v>
      </c>
      <c r="G2536" t="s">
        <v>479</v>
      </c>
      <c r="H2536" t="s">
        <v>428</v>
      </c>
      <c r="I2536">
        <v>40</v>
      </c>
      <c r="J2536">
        <v>2</v>
      </c>
      <c r="K2536">
        <v>80</v>
      </c>
      <c r="L2536" s="5">
        <v>0.12</v>
      </c>
      <c r="M2536">
        <f t="shared" si="78"/>
        <v>2021</v>
      </c>
      <c r="N2536" s="4" t="str">
        <f t="shared" si="79"/>
        <v>2021Apr</v>
      </c>
    </row>
    <row r="2537" spans="1:14" x14ac:dyDescent="0.3">
      <c r="A2537" s="4">
        <v>44316</v>
      </c>
      <c r="B2537" t="s">
        <v>38</v>
      </c>
      <c r="C2537" t="s">
        <v>15</v>
      </c>
      <c r="D2537" t="s">
        <v>376</v>
      </c>
      <c r="E2537" t="s">
        <v>17</v>
      </c>
      <c r="F2537" t="s">
        <v>18</v>
      </c>
      <c r="G2537" t="s">
        <v>45</v>
      </c>
      <c r="H2537" t="s">
        <v>26</v>
      </c>
      <c r="I2537">
        <v>337</v>
      </c>
      <c r="J2537">
        <v>4</v>
      </c>
      <c r="K2537">
        <v>1348</v>
      </c>
      <c r="L2537" s="5">
        <v>0</v>
      </c>
      <c r="M2537">
        <f t="shared" si="78"/>
        <v>2021</v>
      </c>
      <c r="N2537" s="4" t="str">
        <f t="shared" si="79"/>
        <v>2021Apr</v>
      </c>
    </row>
    <row r="2538" spans="1:14" x14ac:dyDescent="0.3">
      <c r="A2538" s="4">
        <v>44316</v>
      </c>
      <c r="B2538" t="s">
        <v>38</v>
      </c>
      <c r="C2538" t="s">
        <v>15</v>
      </c>
      <c r="D2538" t="s">
        <v>133</v>
      </c>
      <c r="E2538" t="s">
        <v>50</v>
      </c>
      <c r="F2538" t="s">
        <v>51</v>
      </c>
      <c r="G2538" t="s">
        <v>52</v>
      </c>
      <c r="H2538" t="s">
        <v>53</v>
      </c>
      <c r="I2538">
        <v>9</v>
      </c>
      <c r="J2538">
        <v>13</v>
      </c>
      <c r="K2538">
        <v>117</v>
      </c>
      <c r="L2538" s="5">
        <v>0</v>
      </c>
      <c r="M2538">
        <f t="shared" si="78"/>
        <v>2021</v>
      </c>
      <c r="N2538" s="4" t="str">
        <f t="shared" si="79"/>
        <v>2021Apr</v>
      </c>
    </row>
    <row r="2539" spans="1:14" x14ac:dyDescent="0.3">
      <c r="A2539" s="4">
        <v>44316</v>
      </c>
      <c r="B2539" t="s">
        <v>14</v>
      </c>
      <c r="C2539" t="s">
        <v>21</v>
      </c>
      <c r="D2539" t="s">
        <v>143</v>
      </c>
      <c r="E2539" t="s">
        <v>50</v>
      </c>
      <c r="F2539" t="s">
        <v>51</v>
      </c>
      <c r="G2539" t="s">
        <v>52</v>
      </c>
      <c r="H2539" t="s">
        <v>53</v>
      </c>
      <c r="I2539">
        <v>9</v>
      </c>
      <c r="J2539">
        <v>3</v>
      </c>
      <c r="K2539">
        <v>27</v>
      </c>
      <c r="L2539" s="5">
        <v>0.12</v>
      </c>
      <c r="M2539">
        <f t="shared" si="78"/>
        <v>2021</v>
      </c>
      <c r="N2539" s="4" t="str">
        <f t="shared" si="79"/>
        <v>2021Apr</v>
      </c>
    </row>
    <row r="2540" spans="1:14" x14ac:dyDescent="0.3">
      <c r="A2540" s="4">
        <v>44316</v>
      </c>
      <c r="B2540" t="s">
        <v>14</v>
      </c>
      <c r="C2540" t="s">
        <v>15</v>
      </c>
      <c r="D2540" t="s">
        <v>235</v>
      </c>
      <c r="E2540" t="s">
        <v>50</v>
      </c>
      <c r="F2540" t="s">
        <v>257</v>
      </c>
      <c r="G2540" t="s">
        <v>411</v>
      </c>
      <c r="H2540" t="s">
        <v>259</v>
      </c>
      <c r="I2540">
        <v>9</v>
      </c>
      <c r="J2540">
        <v>3</v>
      </c>
      <c r="K2540">
        <v>27</v>
      </c>
      <c r="L2540" s="5">
        <v>0.05</v>
      </c>
      <c r="M2540">
        <f t="shared" si="78"/>
        <v>2021</v>
      </c>
      <c r="N2540" s="4" t="str">
        <f t="shared" si="79"/>
        <v>2021Apr</v>
      </c>
    </row>
    <row r="2541" spans="1:14" x14ac:dyDescent="0.3">
      <c r="A2541" s="4">
        <v>44316</v>
      </c>
      <c r="B2541" t="s">
        <v>14</v>
      </c>
      <c r="C2541" t="s">
        <v>15</v>
      </c>
      <c r="D2541" t="s">
        <v>374</v>
      </c>
      <c r="E2541" t="s">
        <v>17</v>
      </c>
      <c r="F2541" t="s">
        <v>426</v>
      </c>
      <c r="G2541" t="s">
        <v>479</v>
      </c>
      <c r="H2541" t="s">
        <v>428</v>
      </c>
      <c r="I2541">
        <v>40</v>
      </c>
      <c r="J2541">
        <v>1</v>
      </c>
      <c r="K2541">
        <v>40</v>
      </c>
      <c r="L2541" s="5">
        <v>0.05</v>
      </c>
      <c r="M2541">
        <f t="shared" si="78"/>
        <v>2021</v>
      </c>
      <c r="N2541" s="4" t="str">
        <f t="shared" si="79"/>
        <v>2021Apr</v>
      </c>
    </row>
    <row r="2542" spans="1:14" x14ac:dyDescent="0.3">
      <c r="A2542" s="4">
        <v>44316</v>
      </c>
      <c r="B2542" t="s">
        <v>14</v>
      </c>
      <c r="C2542" t="s">
        <v>15</v>
      </c>
      <c r="D2542" t="s">
        <v>430</v>
      </c>
      <c r="E2542" t="s">
        <v>50</v>
      </c>
      <c r="F2542" t="s">
        <v>78</v>
      </c>
      <c r="G2542" t="s">
        <v>79</v>
      </c>
      <c r="H2542" t="s">
        <v>26</v>
      </c>
      <c r="I2542">
        <v>24</v>
      </c>
      <c r="J2542">
        <v>1</v>
      </c>
      <c r="K2542">
        <v>24</v>
      </c>
      <c r="L2542" s="5">
        <v>0.05</v>
      </c>
      <c r="M2542">
        <f t="shared" si="78"/>
        <v>2021</v>
      </c>
      <c r="N2542" s="4" t="str">
        <f t="shared" si="79"/>
        <v>2021Apr</v>
      </c>
    </row>
    <row r="2543" spans="1:14" x14ac:dyDescent="0.3">
      <c r="A2543" s="4">
        <v>44317</v>
      </c>
      <c r="B2543" t="s">
        <v>14</v>
      </c>
      <c r="C2543" t="s">
        <v>21</v>
      </c>
      <c r="D2543" t="s">
        <v>121</v>
      </c>
      <c r="E2543" t="s">
        <v>50</v>
      </c>
      <c r="F2543" t="s">
        <v>51</v>
      </c>
      <c r="G2543" t="s">
        <v>52</v>
      </c>
      <c r="H2543" t="s">
        <v>53</v>
      </c>
      <c r="I2543">
        <v>9</v>
      </c>
      <c r="J2543">
        <v>25</v>
      </c>
      <c r="K2543">
        <v>225</v>
      </c>
      <c r="L2543" s="5">
        <v>0.12</v>
      </c>
      <c r="M2543">
        <f t="shared" si="78"/>
        <v>2021</v>
      </c>
      <c r="N2543" s="4" t="str">
        <f t="shared" si="79"/>
        <v>2021May</v>
      </c>
    </row>
    <row r="2544" spans="1:14" x14ac:dyDescent="0.3">
      <c r="A2544" s="4">
        <v>44317</v>
      </c>
      <c r="B2544" t="s">
        <v>416</v>
      </c>
      <c r="C2544" t="s">
        <v>15</v>
      </c>
      <c r="D2544" t="s">
        <v>556</v>
      </c>
      <c r="E2544" t="s">
        <v>50</v>
      </c>
      <c r="F2544" t="s">
        <v>78</v>
      </c>
      <c r="G2544" t="s">
        <v>79</v>
      </c>
      <c r="H2544" t="s">
        <v>26</v>
      </c>
      <c r="I2544">
        <v>24</v>
      </c>
      <c r="J2544">
        <v>4</v>
      </c>
      <c r="K2544">
        <v>96</v>
      </c>
      <c r="L2544" s="5">
        <v>0</v>
      </c>
      <c r="M2544">
        <f t="shared" si="78"/>
        <v>2021</v>
      </c>
      <c r="N2544" s="4" t="str">
        <f t="shared" si="79"/>
        <v>2021May</v>
      </c>
    </row>
    <row r="2545" spans="1:14" x14ac:dyDescent="0.3">
      <c r="A2545" s="4">
        <v>44317</v>
      </c>
      <c r="B2545" t="s">
        <v>423</v>
      </c>
      <c r="C2545" t="s">
        <v>15</v>
      </c>
      <c r="D2545" t="s">
        <v>700</v>
      </c>
      <c r="E2545" t="s">
        <v>23</v>
      </c>
      <c r="F2545" t="s">
        <v>24</v>
      </c>
      <c r="G2545" t="s">
        <v>103</v>
      </c>
      <c r="H2545" t="s">
        <v>26</v>
      </c>
      <c r="I2545">
        <v>2295</v>
      </c>
      <c r="J2545">
        <v>1</v>
      </c>
      <c r="K2545">
        <v>2295</v>
      </c>
      <c r="L2545" s="5">
        <v>0.05</v>
      </c>
      <c r="M2545">
        <f t="shared" si="78"/>
        <v>2021</v>
      </c>
      <c r="N2545" s="4" t="str">
        <f t="shared" si="79"/>
        <v>2021May</v>
      </c>
    </row>
    <row r="2546" spans="1:14" x14ac:dyDescent="0.3">
      <c r="A2546" s="4">
        <v>44317</v>
      </c>
      <c r="B2546" t="s">
        <v>416</v>
      </c>
      <c r="C2546" t="s">
        <v>15</v>
      </c>
      <c r="D2546" t="s">
        <v>701</v>
      </c>
      <c r="E2546" t="s">
        <v>17</v>
      </c>
      <c r="F2546" t="s">
        <v>18</v>
      </c>
      <c r="G2546" t="s">
        <v>19</v>
      </c>
      <c r="H2546" t="s">
        <v>20</v>
      </c>
      <c r="I2546">
        <v>595</v>
      </c>
      <c r="J2546">
        <v>2</v>
      </c>
      <c r="K2546">
        <v>1190</v>
      </c>
      <c r="L2546" s="5">
        <v>0</v>
      </c>
      <c r="M2546">
        <f t="shared" si="78"/>
        <v>2021</v>
      </c>
      <c r="N2546" s="4" t="str">
        <f t="shared" si="79"/>
        <v>2021May</v>
      </c>
    </row>
    <row r="2547" spans="1:14" x14ac:dyDescent="0.3">
      <c r="A2547" s="4">
        <v>44317</v>
      </c>
      <c r="B2547" t="s">
        <v>14</v>
      </c>
      <c r="C2547" t="s">
        <v>15</v>
      </c>
      <c r="D2547" t="s">
        <v>216</v>
      </c>
      <c r="E2547" t="s">
        <v>62</v>
      </c>
      <c r="F2547" t="s">
        <v>418</v>
      </c>
      <c r="G2547" t="s">
        <v>419</v>
      </c>
      <c r="I2547">
        <v>120</v>
      </c>
      <c r="J2547">
        <v>6</v>
      </c>
      <c r="K2547">
        <v>720</v>
      </c>
      <c r="L2547" s="5">
        <v>0.05</v>
      </c>
      <c r="M2547">
        <f t="shared" si="78"/>
        <v>2021</v>
      </c>
      <c r="N2547" s="4" t="str">
        <f t="shared" si="79"/>
        <v>2021May</v>
      </c>
    </row>
    <row r="2548" spans="1:14" x14ac:dyDescent="0.3">
      <c r="A2548" s="4">
        <v>44318</v>
      </c>
      <c r="B2548" t="s">
        <v>14</v>
      </c>
      <c r="C2548" t="s">
        <v>21</v>
      </c>
      <c r="D2548" t="s">
        <v>680</v>
      </c>
      <c r="E2548" t="s">
        <v>23</v>
      </c>
      <c r="F2548" t="s">
        <v>447</v>
      </c>
      <c r="G2548" t="s">
        <v>451</v>
      </c>
      <c r="H2548" t="s">
        <v>20</v>
      </c>
      <c r="I2548">
        <v>742</v>
      </c>
      <c r="J2548">
        <v>1</v>
      </c>
      <c r="K2548">
        <v>742</v>
      </c>
      <c r="L2548" s="5">
        <v>0.12</v>
      </c>
      <c r="M2548">
        <f t="shared" si="78"/>
        <v>2021</v>
      </c>
      <c r="N2548" s="4" t="str">
        <f t="shared" si="79"/>
        <v>2021May</v>
      </c>
    </row>
    <row r="2549" spans="1:14" x14ac:dyDescent="0.3">
      <c r="A2549" s="4">
        <v>44318</v>
      </c>
      <c r="B2549" t="s">
        <v>38</v>
      </c>
      <c r="C2549" t="s">
        <v>15</v>
      </c>
      <c r="D2549" t="s">
        <v>702</v>
      </c>
      <c r="E2549" t="s">
        <v>50</v>
      </c>
      <c r="F2549" t="s">
        <v>58</v>
      </c>
      <c r="G2549" t="s">
        <v>455</v>
      </c>
      <c r="H2549" t="s">
        <v>26</v>
      </c>
      <c r="I2549">
        <v>70</v>
      </c>
      <c r="J2549">
        <v>11</v>
      </c>
      <c r="K2549">
        <v>770</v>
      </c>
      <c r="L2549" s="5">
        <v>0</v>
      </c>
      <c r="M2549">
        <f t="shared" si="78"/>
        <v>2021</v>
      </c>
      <c r="N2549" s="4" t="str">
        <f t="shared" si="79"/>
        <v>2021May</v>
      </c>
    </row>
    <row r="2550" spans="1:14" x14ac:dyDescent="0.3">
      <c r="A2550" s="4">
        <v>44318</v>
      </c>
      <c r="B2550" t="s">
        <v>14</v>
      </c>
      <c r="C2550" t="s">
        <v>15</v>
      </c>
      <c r="D2550" t="s">
        <v>60</v>
      </c>
      <c r="E2550" t="s">
        <v>50</v>
      </c>
      <c r="F2550" t="s">
        <v>78</v>
      </c>
      <c r="G2550" t="s">
        <v>79</v>
      </c>
      <c r="H2550" t="s">
        <v>26</v>
      </c>
      <c r="I2550">
        <v>24</v>
      </c>
      <c r="J2550">
        <v>1</v>
      </c>
      <c r="K2550">
        <v>24</v>
      </c>
      <c r="L2550" s="5">
        <v>0.05</v>
      </c>
      <c r="M2550">
        <f t="shared" si="78"/>
        <v>2021</v>
      </c>
      <c r="N2550" s="4" t="str">
        <f t="shared" si="79"/>
        <v>2021May</v>
      </c>
    </row>
    <row r="2551" spans="1:14" x14ac:dyDescent="0.3">
      <c r="A2551" s="4">
        <v>44318</v>
      </c>
      <c r="B2551" t="s">
        <v>14</v>
      </c>
      <c r="C2551" t="s">
        <v>15</v>
      </c>
      <c r="D2551" t="s">
        <v>622</v>
      </c>
      <c r="E2551" t="s">
        <v>62</v>
      </c>
      <c r="F2551" t="s">
        <v>63</v>
      </c>
      <c r="G2551" t="s">
        <v>64</v>
      </c>
      <c r="H2551" t="s">
        <v>125</v>
      </c>
      <c r="I2551">
        <v>35</v>
      </c>
      <c r="J2551">
        <v>1</v>
      </c>
      <c r="K2551">
        <v>35</v>
      </c>
      <c r="L2551" s="5">
        <v>0.05</v>
      </c>
      <c r="M2551">
        <f t="shared" si="78"/>
        <v>2021</v>
      </c>
      <c r="N2551" s="4" t="str">
        <f t="shared" si="79"/>
        <v>2021May</v>
      </c>
    </row>
    <row r="2552" spans="1:14" x14ac:dyDescent="0.3">
      <c r="A2552" s="4">
        <v>44319</v>
      </c>
      <c r="B2552" t="s">
        <v>14</v>
      </c>
      <c r="C2552" t="s">
        <v>21</v>
      </c>
      <c r="D2552" t="s">
        <v>564</v>
      </c>
      <c r="E2552" t="s">
        <v>17</v>
      </c>
      <c r="F2552" t="s">
        <v>426</v>
      </c>
      <c r="G2552" t="s">
        <v>479</v>
      </c>
      <c r="H2552" t="s">
        <v>428</v>
      </c>
      <c r="I2552">
        <v>40</v>
      </c>
      <c r="J2552">
        <v>1</v>
      </c>
      <c r="K2552">
        <v>40</v>
      </c>
      <c r="L2552" s="5">
        <v>0.12</v>
      </c>
      <c r="M2552">
        <f t="shared" si="78"/>
        <v>2021</v>
      </c>
      <c r="N2552" s="4" t="str">
        <f t="shared" si="79"/>
        <v>2021May</v>
      </c>
    </row>
    <row r="2553" spans="1:14" x14ac:dyDescent="0.3">
      <c r="A2553" s="4">
        <v>44319</v>
      </c>
      <c r="B2553" t="s">
        <v>416</v>
      </c>
      <c r="C2553" t="s">
        <v>15</v>
      </c>
      <c r="D2553" t="s">
        <v>417</v>
      </c>
      <c r="E2553" t="s">
        <v>50</v>
      </c>
      <c r="F2553" t="s">
        <v>55</v>
      </c>
      <c r="G2553" t="s">
        <v>56</v>
      </c>
      <c r="H2553" t="s">
        <v>53</v>
      </c>
      <c r="I2553">
        <v>50</v>
      </c>
      <c r="J2553">
        <v>1</v>
      </c>
      <c r="K2553">
        <v>50</v>
      </c>
      <c r="L2553" s="5">
        <v>0</v>
      </c>
      <c r="M2553">
        <f t="shared" si="78"/>
        <v>2021</v>
      </c>
      <c r="N2553" s="4" t="str">
        <f t="shared" si="79"/>
        <v>2021May</v>
      </c>
    </row>
    <row r="2554" spans="1:14" x14ac:dyDescent="0.3">
      <c r="A2554" s="4">
        <v>44320</v>
      </c>
      <c r="B2554" t="s">
        <v>38</v>
      </c>
      <c r="C2554" t="s">
        <v>15</v>
      </c>
      <c r="D2554" t="s">
        <v>393</v>
      </c>
      <c r="E2554" t="s">
        <v>62</v>
      </c>
      <c r="F2554" t="s">
        <v>63</v>
      </c>
      <c r="G2554" t="s">
        <v>64</v>
      </c>
      <c r="H2554" t="s">
        <v>125</v>
      </c>
      <c r="I2554">
        <v>35</v>
      </c>
      <c r="J2554">
        <v>2</v>
      </c>
      <c r="K2554">
        <v>70</v>
      </c>
      <c r="L2554" s="5">
        <v>0</v>
      </c>
      <c r="M2554">
        <f t="shared" si="78"/>
        <v>2021</v>
      </c>
      <c r="N2554" s="4" t="str">
        <f t="shared" si="79"/>
        <v>2021May</v>
      </c>
    </row>
    <row r="2555" spans="1:14" x14ac:dyDescent="0.3">
      <c r="A2555" s="4">
        <v>44321</v>
      </c>
      <c r="B2555" t="s">
        <v>14</v>
      </c>
      <c r="C2555" t="s">
        <v>21</v>
      </c>
      <c r="D2555" t="s">
        <v>629</v>
      </c>
      <c r="E2555" t="s">
        <v>50</v>
      </c>
      <c r="F2555" t="s">
        <v>51</v>
      </c>
      <c r="G2555" t="s">
        <v>52</v>
      </c>
      <c r="H2555" t="s">
        <v>53</v>
      </c>
      <c r="I2555">
        <v>9</v>
      </c>
      <c r="J2555">
        <v>12</v>
      </c>
      <c r="K2555">
        <v>108</v>
      </c>
      <c r="L2555" s="5">
        <v>0.12</v>
      </c>
      <c r="M2555">
        <f t="shared" si="78"/>
        <v>2021</v>
      </c>
      <c r="N2555" s="4" t="str">
        <f t="shared" si="79"/>
        <v>2021May</v>
      </c>
    </row>
    <row r="2556" spans="1:14" x14ac:dyDescent="0.3">
      <c r="A2556" s="4">
        <v>44321</v>
      </c>
      <c r="B2556" t="s">
        <v>416</v>
      </c>
      <c r="C2556" t="s">
        <v>21</v>
      </c>
      <c r="D2556" t="s">
        <v>703</v>
      </c>
      <c r="E2556" t="s">
        <v>17</v>
      </c>
      <c r="F2556" t="s">
        <v>431</v>
      </c>
      <c r="G2556" t="s">
        <v>432</v>
      </c>
      <c r="H2556" t="s">
        <v>125</v>
      </c>
      <c r="I2556">
        <v>333</v>
      </c>
      <c r="J2556">
        <v>3</v>
      </c>
      <c r="K2556">
        <v>999</v>
      </c>
      <c r="L2556" s="5">
        <v>0.01</v>
      </c>
      <c r="M2556">
        <f t="shared" si="78"/>
        <v>2021</v>
      </c>
      <c r="N2556" s="4" t="str">
        <f t="shared" si="79"/>
        <v>2021May</v>
      </c>
    </row>
    <row r="2557" spans="1:14" x14ac:dyDescent="0.3">
      <c r="A2557" s="4">
        <v>44321</v>
      </c>
      <c r="B2557" t="s">
        <v>14</v>
      </c>
      <c r="C2557" t="s">
        <v>15</v>
      </c>
      <c r="D2557" t="s">
        <v>410</v>
      </c>
      <c r="E2557" t="s">
        <v>50</v>
      </c>
      <c r="F2557" t="s">
        <v>55</v>
      </c>
      <c r="G2557" t="s">
        <v>56</v>
      </c>
      <c r="H2557" t="s">
        <v>53</v>
      </c>
      <c r="I2557">
        <v>50</v>
      </c>
      <c r="J2557">
        <v>1</v>
      </c>
      <c r="K2557">
        <v>50</v>
      </c>
      <c r="L2557" s="5">
        <v>0.05</v>
      </c>
      <c r="M2557">
        <f t="shared" si="78"/>
        <v>2021</v>
      </c>
      <c r="N2557" s="4" t="str">
        <f t="shared" si="79"/>
        <v>2021May</v>
      </c>
    </row>
    <row r="2558" spans="1:14" x14ac:dyDescent="0.3">
      <c r="A2558" s="4">
        <v>44321</v>
      </c>
      <c r="B2558" t="s">
        <v>14</v>
      </c>
      <c r="C2558" t="s">
        <v>21</v>
      </c>
      <c r="D2558" t="s">
        <v>441</v>
      </c>
      <c r="E2558" t="s">
        <v>50</v>
      </c>
      <c r="F2558" t="s">
        <v>78</v>
      </c>
      <c r="G2558" t="s">
        <v>79</v>
      </c>
      <c r="H2558" t="s">
        <v>26</v>
      </c>
      <c r="I2558">
        <v>24</v>
      </c>
      <c r="J2558">
        <v>5</v>
      </c>
      <c r="K2558">
        <v>120</v>
      </c>
      <c r="L2558" s="5">
        <v>0.12</v>
      </c>
      <c r="M2558">
        <f t="shared" si="78"/>
        <v>2021</v>
      </c>
      <c r="N2558" s="4" t="str">
        <f t="shared" si="79"/>
        <v>2021May</v>
      </c>
    </row>
    <row r="2559" spans="1:14" x14ac:dyDescent="0.3">
      <c r="A2559" s="4">
        <v>44322</v>
      </c>
      <c r="B2559" t="s">
        <v>14</v>
      </c>
      <c r="C2559" t="s">
        <v>15</v>
      </c>
      <c r="D2559" t="s">
        <v>219</v>
      </c>
      <c r="E2559" t="s">
        <v>62</v>
      </c>
      <c r="F2559" t="s">
        <v>418</v>
      </c>
      <c r="G2559" t="s">
        <v>419</v>
      </c>
      <c r="I2559">
        <v>120</v>
      </c>
      <c r="J2559">
        <v>2</v>
      </c>
      <c r="K2559">
        <v>240</v>
      </c>
      <c r="L2559" s="5">
        <v>0.05</v>
      </c>
      <c r="M2559">
        <f t="shared" si="78"/>
        <v>2021</v>
      </c>
      <c r="N2559" s="4" t="str">
        <f t="shared" si="79"/>
        <v>2021May</v>
      </c>
    </row>
    <row r="2560" spans="1:14" x14ac:dyDescent="0.3">
      <c r="A2560" s="4">
        <v>44322</v>
      </c>
      <c r="B2560" t="s">
        <v>14</v>
      </c>
      <c r="C2560" t="s">
        <v>15</v>
      </c>
      <c r="D2560" t="s">
        <v>226</v>
      </c>
      <c r="E2560" t="s">
        <v>50</v>
      </c>
      <c r="F2560" t="s">
        <v>58</v>
      </c>
      <c r="G2560" t="s">
        <v>455</v>
      </c>
      <c r="H2560" t="s">
        <v>26</v>
      </c>
      <c r="I2560">
        <v>70</v>
      </c>
      <c r="J2560">
        <v>2</v>
      </c>
      <c r="K2560">
        <v>140</v>
      </c>
      <c r="L2560" s="5">
        <v>0.05</v>
      </c>
      <c r="M2560">
        <f t="shared" si="78"/>
        <v>2021</v>
      </c>
      <c r="N2560" s="4" t="str">
        <f t="shared" si="79"/>
        <v>2021May</v>
      </c>
    </row>
    <row r="2561" spans="1:14" x14ac:dyDescent="0.3">
      <c r="A2561" s="4">
        <v>44322</v>
      </c>
      <c r="B2561" t="s">
        <v>14</v>
      </c>
      <c r="C2561" t="s">
        <v>15</v>
      </c>
      <c r="D2561" t="s">
        <v>449</v>
      </c>
      <c r="E2561" t="s">
        <v>17</v>
      </c>
      <c r="F2561" t="s">
        <v>426</v>
      </c>
      <c r="G2561" t="s">
        <v>494</v>
      </c>
      <c r="H2561" t="s">
        <v>428</v>
      </c>
      <c r="I2561">
        <v>62</v>
      </c>
      <c r="J2561">
        <v>1</v>
      </c>
      <c r="K2561">
        <v>62</v>
      </c>
      <c r="L2561" s="5">
        <v>0.05</v>
      </c>
      <c r="M2561">
        <f t="shared" si="78"/>
        <v>2021</v>
      </c>
      <c r="N2561" s="4" t="str">
        <f t="shared" si="79"/>
        <v>2021May</v>
      </c>
    </row>
    <row r="2562" spans="1:14" x14ac:dyDescent="0.3">
      <c r="A2562" s="4">
        <v>44323</v>
      </c>
      <c r="B2562" t="s">
        <v>14</v>
      </c>
      <c r="C2562" t="s">
        <v>15</v>
      </c>
      <c r="D2562" t="s">
        <v>421</v>
      </c>
      <c r="E2562" t="s">
        <v>62</v>
      </c>
      <c r="F2562" t="s">
        <v>418</v>
      </c>
      <c r="G2562" t="s">
        <v>419</v>
      </c>
      <c r="I2562">
        <v>120</v>
      </c>
      <c r="J2562">
        <v>5</v>
      </c>
      <c r="K2562">
        <v>600</v>
      </c>
      <c r="L2562" s="5">
        <v>0.05</v>
      </c>
      <c r="M2562">
        <f t="shared" si="78"/>
        <v>2021</v>
      </c>
      <c r="N2562" s="4" t="str">
        <f t="shared" si="79"/>
        <v>2021May</v>
      </c>
    </row>
    <row r="2563" spans="1:14" x14ac:dyDescent="0.3">
      <c r="A2563" s="4">
        <v>44323</v>
      </c>
      <c r="B2563" t="s">
        <v>14</v>
      </c>
      <c r="C2563" t="s">
        <v>15</v>
      </c>
      <c r="D2563" t="s">
        <v>430</v>
      </c>
      <c r="E2563" t="s">
        <v>62</v>
      </c>
      <c r="F2563" t="s">
        <v>63</v>
      </c>
      <c r="G2563" t="s">
        <v>64</v>
      </c>
      <c r="H2563" t="s">
        <v>30</v>
      </c>
      <c r="I2563">
        <v>35</v>
      </c>
      <c r="J2563">
        <v>1</v>
      </c>
      <c r="K2563">
        <v>35</v>
      </c>
      <c r="L2563" s="5">
        <v>0.05</v>
      </c>
      <c r="M2563">
        <f t="shared" ref="M2563:M2626" si="80">YEAR(A2563)</f>
        <v>2021</v>
      </c>
      <c r="N2563" s="4" t="str">
        <f t="shared" ref="N2563:N2626" si="81">YEAR(A2563)&amp;TEXT(A2563,"mmm")</f>
        <v>2021May</v>
      </c>
    </row>
    <row r="2564" spans="1:14" x14ac:dyDescent="0.3">
      <c r="A2564" s="4">
        <v>44323</v>
      </c>
      <c r="B2564" t="s">
        <v>423</v>
      </c>
      <c r="C2564" t="s">
        <v>48</v>
      </c>
      <c r="D2564" t="s">
        <v>424</v>
      </c>
      <c r="E2564" t="s">
        <v>62</v>
      </c>
      <c r="F2564" t="s">
        <v>418</v>
      </c>
      <c r="G2564" t="s">
        <v>419</v>
      </c>
      <c r="I2564">
        <v>120</v>
      </c>
      <c r="J2564">
        <v>3</v>
      </c>
      <c r="K2564">
        <v>360</v>
      </c>
      <c r="L2564" s="5">
        <v>0.18</v>
      </c>
      <c r="M2564">
        <f t="shared" si="80"/>
        <v>2021</v>
      </c>
      <c r="N2564" s="4" t="str">
        <f t="shared" si="81"/>
        <v>2021May</v>
      </c>
    </row>
    <row r="2565" spans="1:14" x14ac:dyDescent="0.3">
      <c r="A2565" s="4">
        <v>44324</v>
      </c>
      <c r="B2565" t="s">
        <v>89</v>
      </c>
      <c r="C2565" t="s">
        <v>21</v>
      </c>
      <c r="D2565" t="s">
        <v>663</v>
      </c>
      <c r="E2565" t="s">
        <v>62</v>
      </c>
      <c r="F2565" t="s">
        <v>418</v>
      </c>
      <c r="G2565" t="s">
        <v>419</v>
      </c>
      <c r="I2565">
        <v>120</v>
      </c>
      <c r="J2565">
        <v>6</v>
      </c>
      <c r="K2565">
        <v>720</v>
      </c>
      <c r="L2565" s="5">
        <v>0.1</v>
      </c>
      <c r="M2565">
        <f t="shared" si="80"/>
        <v>2021</v>
      </c>
      <c r="N2565" s="4" t="str">
        <f t="shared" si="81"/>
        <v>2021May</v>
      </c>
    </row>
    <row r="2566" spans="1:14" x14ac:dyDescent="0.3">
      <c r="A2566" s="4">
        <v>44324</v>
      </c>
      <c r="B2566" t="s">
        <v>14</v>
      </c>
      <c r="C2566" t="s">
        <v>15</v>
      </c>
      <c r="D2566" t="s">
        <v>306</v>
      </c>
      <c r="E2566" t="s">
        <v>17</v>
      </c>
      <c r="F2566" t="s">
        <v>426</v>
      </c>
      <c r="G2566" t="s">
        <v>454</v>
      </c>
      <c r="H2566" t="s">
        <v>428</v>
      </c>
      <c r="I2566">
        <v>40</v>
      </c>
      <c r="J2566">
        <v>3</v>
      </c>
      <c r="K2566">
        <v>120</v>
      </c>
      <c r="L2566" s="5">
        <v>0.05</v>
      </c>
      <c r="M2566">
        <f t="shared" si="80"/>
        <v>2021</v>
      </c>
      <c r="N2566" s="4" t="str">
        <f t="shared" si="81"/>
        <v>2021May</v>
      </c>
    </row>
    <row r="2567" spans="1:14" x14ac:dyDescent="0.3">
      <c r="A2567" s="4">
        <v>44324</v>
      </c>
      <c r="B2567" t="s">
        <v>38</v>
      </c>
      <c r="C2567" t="s">
        <v>15</v>
      </c>
      <c r="D2567" t="s">
        <v>123</v>
      </c>
      <c r="E2567" t="s">
        <v>62</v>
      </c>
      <c r="F2567" t="s">
        <v>418</v>
      </c>
      <c r="G2567" t="s">
        <v>419</v>
      </c>
      <c r="I2567">
        <v>120</v>
      </c>
      <c r="J2567">
        <v>5</v>
      </c>
      <c r="K2567">
        <v>600</v>
      </c>
      <c r="L2567" s="5">
        <v>0</v>
      </c>
      <c r="M2567">
        <f t="shared" si="80"/>
        <v>2021</v>
      </c>
      <c r="N2567" s="4" t="str">
        <f t="shared" si="81"/>
        <v>2021May</v>
      </c>
    </row>
    <row r="2568" spans="1:14" x14ac:dyDescent="0.3">
      <c r="A2568" s="4">
        <v>44324</v>
      </c>
      <c r="B2568" t="s">
        <v>14</v>
      </c>
      <c r="C2568" t="s">
        <v>15</v>
      </c>
      <c r="D2568" t="s">
        <v>496</v>
      </c>
      <c r="E2568" t="s">
        <v>50</v>
      </c>
      <c r="F2568" t="s">
        <v>58</v>
      </c>
      <c r="G2568" t="s">
        <v>455</v>
      </c>
      <c r="H2568" t="s">
        <v>26</v>
      </c>
      <c r="I2568">
        <v>70</v>
      </c>
      <c r="J2568">
        <v>9</v>
      </c>
      <c r="K2568">
        <v>630</v>
      </c>
      <c r="L2568" s="5">
        <v>0.05</v>
      </c>
      <c r="M2568">
        <f t="shared" si="80"/>
        <v>2021</v>
      </c>
      <c r="N2568" s="4" t="str">
        <f t="shared" si="81"/>
        <v>2021May</v>
      </c>
    </row>
    <row r="2569" spans="1:14" x14ac:dyDescent="0.3">
      <c r="A2569" s="4">
        <v>44324</v>
      </c>
      <c r="B2569" t="s">
        <v>38</v>
      </c>
      <c r="C2569" t="s">
        <v>15</v>
      </c>
      <c r="D2569" t="s">
        <v>638</v>
      </c>
      <c r="E2569" t="s">
        <v>50</v>
      </c>
      <c r="F2569" t="s">
        <v>51</v>
      </c>
      <c r="G2569" t="s">
        <v>52</v>
      </c>
      <c r="H2569" t="s">
        <v>53</v>
      </c>
      <c r="I2569">
        <v>9</v>
      </c>
      <c r="J2569">
        <v>11</v>
      </c>
      <c r="K2569">
        <v>99</v>
      </c>
      <c r="L2569" s="5">
        <v>0</v>
      </c>
      <c r="M2569">
        <f t="shared" si="80"/>
        <v>2021</v>
      </c>
      <c r="N2569" s="4" t="str">
        <f t="shared" si="81"/>
        <v>2021May</v>
      </c>
    </row>
    <row r="2570" spans="1:14" x14ac:dyDescent="0.3">
      <c r="A2570" s="4">
        <v>44324</v>
      </c>
      <c r="B2570" t="s">
        <v>14</v>
      </c>
      <c r="C2570" t="s">
        <v>15</v>
      </c>
      <c r="D2570" t="s">
        <v>139</v>
      </c>
      <c r="E2570" t="s">
        <v>50</v>
      </c>
      <c r="F2570" t="s">
        <v>55</v>
      </c>
      <c r="G2570" t="s">
        <v>466</v>
      </c>
      <c r="H2570" t="s">
        <v>20</v>
      </c>
      <c r="I2570">
        <v>54</v>
      </c>
      <c r="J2570">
        <v>1</v>
      </c>
      <c r="K2570">
        <v>54</v>
      </c>
      <c r="L2570" s="5">
        <v>0.05</v>
      </c>
      <c r="M2570">
        <f t="shared" si="80"/>
        <v>2021</v>
      </c>
      <c r="N2570" s="4" t="str">
        <f t="shared" si="81"/>
        <v>2021May</v>
      </c>
    </row>
    <row r="2571" spans="1:14" x14ac:dyDescent="0.3">
      <c r="A2571" s="4">
        <v>44324</v>
      </c>
      <c r="B2571" t="s">
        <v>14</v>
      </c>
      <c r="C2571" t="s">
        <v>21</v>
      </c>
      <c r="D2571" t="s">
        <v>495</v>
      </c>
      <c r="E2571" t="s">
        <v>62</v>
      </c>
      <c r="F2571" t="s">
        <v>418</v>
      </c>
      <c r="G2571" t="s">
        <v>419</v>
      </c>
      <c r="I2571">
        <v>120</v>
      </c>
      <c r="J2571">
        <v>2</v>
      </c>
      <c r="K2571">
        <v>240</v>
      </c>
      <c r="L2571" s="5">
        <v>0.12</v>
      </c>
      <c r="M2571">
        <f t="shared" si="80"/>
        <v>2021</v>
      </c>
      <c r="N2571" s="4" t="str">
        <f t="shared" si="81"/>
        <v>2021May</v>
      </c>
    </row>
    <row r="2572" spans="1:14" x14ac:dyDescent="0.3">
      <c r="A2572" s="4">
        <v>44325</v>
      </c>
      <c r="B2572" t="s">
        <v>416</v>
      </c>
      <c r="C2572" t="s">
        <v>48</v>
      </c>
      <c r="D2572" t="s">
        <v>535</v>
      </c>
      <c r="E2572" t="s">
        <v>62</v>
      </c>
      <c r="F2572" t="s">
        <v>418</v>
      </c>
      <c r="G2572" t="s">
        <v>419</v>
      </c>
      <c r="I2572">
        <v>120</v>
      </c>
      <c r="J2572">
        <v>16</v>
      </c>
      <c r="K2572">
        <v>1920</v>
      </c>
      <c r="L2572" s="5">
        <v>0.02</v>
      </c>
      <c r="M2572">
        <f t="shared" si="80"/>
        <v>2021</v>
      </c>
      <c r="N2572" s="4" t="str">
        <f t="shared" si="81"/>
        <v>2021May</v>
      </c>
    </row>
    <row r="2573" spans="1:14" x14ac:dyDescent="0.3">
      <c r="A2573" s="4">
        <v>44326</v>
      </c>
      <c r="B2573" t="s">
        <v>14</v>
      </c>
      <c r="C2573" t="s">
        <v>21</v>
      </c>
      <c r="D2573" t="s">
        <v>680</v>
      </c>
      <c r="E2573" t="s">
        <v>17</v>
      </c>
      <c r="F2573" t="s">
        <v>426</v>
      </c>
      <c r="G2573" t="s">
        <v>442</v>
      </c>
      <c r="H2573" t="s">
        <v>428</v>
      </c>
      <c r="I2573">
        <v>81</v>
      </c>
      <c r="J2573">
        <v>3</v>
      </c>
      <c r="K2573">
        <v>243</v>
      </c>
      <c r="L2573" s="5">
        <v>0.12</v>
      </c>
      <c r="M2573">
        <f t="shared" si="80"/>
        <v>2021</v>
      </c>
      <c r="N2573" s="4" t="str">
        <f t="shared" si="81"/>
        <v>2021May</v>
      </c>
    </row>
    <row r="2574" spans="1:14" x14ac:dyDescent="0.3">
      <c r="A2574" s="4">
        <v>44327</v>
      </c>
      <c r="B2574" t="s">
        <v>14</v>
      </c>
      <c r="C2574" t="s">
        <v>48</v>
      </c>
      <c r="D2574" t="s">
        <v>536</v>
      </c>
      <c r="E2574" t="s">
        <v>23</v>
      </c>
      <c r="F2574" t="s">
        <v>28</v>
      </c>
      <c r="G2574" t="s">
        <v>671</v>
      </c>
      <c r="H2574" t="s">
        <v>26</v>
      </c>
      <c r="I2574">
        <v>540</v>
      </c>
      <c r="J2574">
        <v>3</v>
      </c>
      <c r="K2574">
        <v>1620</v>
      </c>
      <c r="L2574" s="5">
        <v>0.15</v>
      </c>
      <c r="M2574">
        <f t="shared" si="80"/>
        <v>2021</v>
      </c>
      <c r="N2574" s="4" t="str">
        <f t="shared" si="81"/>
        <v>2021May</v>
      </c>
    </row>
    <row r="2575" spans="1:14" x14ac:dyDescent="0.3">
      <c r="A2575" s="4">
        <v>44327</v>
      </c>
      <c r="B2575" t="s">
        <v>416</v>
      </c>
      <c r="C2575" t="s">
        <v>15</v>
      </c>
      <c r="D2575" t="s">
        <v>669</v>
      </c>
      <c r="E2575" t="s">
        <v>17</v>
      </c>
      <c r="F2575" t="s">
        <v>32</v>
      </c>
      <c r="G2575" t="s">
        <v>81</v>
      </c>
      <c r="H2575" t="s">
        <v>26</v>
      </c>
      <c r="I2575">
        <v>349</v>
      </c>
      <c r="J2575">
        <v>1</v>
      </c>
      <c r="K2575">
        <v>349</v>
      </c>
      <c r="L2575" s="5">
        <v>0</v>
      </c>
      <c r="M2575">
        <f t="shared" si="80"/>
        <v>2021</v>
      </c>
      <c r="N2575" s="4" t="str">
        <f t="shared" si="81"/>
        <v>2021May</v>
      </c>
    </row>
    <row r="2576" spans="1:14" x14ac:dyDescent="0.3">
      <c r="A2576" s="4">
        <v>44327</v>
      </c>
      <c r="B2576" t="s">
        <v>14</v>
      </c>
      <c r="C2576" t="s">
        <v>21</v>
      </c>
      <c r="D2576" t="s">
        <v>221</v>
      </c>
      <c r="E2576" t="s">
        <v>62</v>
      </c>
      <c r="F2576" t="s">
        <v>418</v>
      </c>
      <c r="G2576" t="s">
        <v>419</v>
      </c>
      <c r="I2576">
        <v>120</v>
      </c>
      <c r="J2576">
        <v>3</v>
      </c>
      <c r="K2576">
        <v>360</v>
      </c>
      <c r="L2576" s="5">
        <v>0.12</v>
      </c>
      <c r="M2576">
        <f t="shared" si="80"/>
        <v>2021</v>
      </c>
      <c r="N2576" s="4" t="str">
        <f t="shared" si="81"/>
        <v>2021May</v>
      </c>
    </row>
    <row r="2577" spans="1:14" x14ac:dyDescent="0.3">
      <c r="A2577" s="4">
        <v>44327</v>
      </c>
      <c r="B2577" t="s">
        <v>14</v>
      </c>
      <c r="C2577" t="s">
        <v>48</v>
      </c>
      <c r="D2577" t="s">
        <v>358</v>
      </c>
      <c r="E2577" t="s">
        <v>17</v>
      </c>
      <c r="F2577" t="s">
        <v>18</v>
      </c>
      <c r="G2577" t="s">
        <v>119</v>
      </c>
      <c r="H2577" t="s">
        <v>30</v>
      </c>
      <c r="I2577">
        <v>1432</v>
      </c>
      <c r="J2577">
        <v>2</v>
      </c>
      <c r="K2577">
        <v>2864</v>
      </c>
      <c r="L2577" s="5">
        <v>0.15</v>
      </c>
      <c r="M2577">
        <f t="shared" si="80"/>
        <v>2021</v>
      </c>
      <c r="N2577" s="4" t="str">
        <f t="shared" si="81"/>
        <v>2021May</v>
      </c>
    </row>
    <row r="2578" spans="1:14" x14ac:dyDescent="0.3">
      <c r="A2578" s="4">
        <v>44328</v>
      </c>
      <c r="B2578" t="s">
        <v>38</v>
      </c>
      <c r="C2578" t="s">
        <v>15</v>
      </c>
      <c r="D2578" t="s">
        <v>697</v>
      </c>
      <c r="E2578" t="s">
        <v>23</v>
      </c>
      <c r="F2578" t="s">
        <v>447</v>
      </c>
      <c r="G2578" t="s">
        <v>448</v>
      </c>
      <c r="H2578" t="s">
        <v>125</v>
      </c>
      <c r="I2578">
        <v>2384</v>
      </c>
      <c r="J2578">
        <v>1</v>
      </c>
      <c r="K2578">
        <v>2384</v>
      </c>
      <c r="L2578" s="5">
        <v>0</v>
      </c>
      <c r="M2578">
        <f t="shared" si="80"/>
        <v>2021</v>
      </c>
      <c r="N2578" s="4" t="str">
        <f t="shared" si="81"/>
        <v>2021May</v>
      </c>
    </row>
    <row r="2579" spans="1:14" x14ac:dyDescent="0.3">
      <c r="A2579" s="4">
        <v>44328</v>
      </c>
      <c r="B2579" t="s">
        <v>14</v>
      </c>
      <c r="C2579" t="s">
        <v>15</v>
      </c>
      <c r="D2579" t="s">
        <v>243</v>
      </c>
      <c r="E2579" t="s">
        <v>50</v>
      </c>
      <c r="F2579" t="s">
        <v>51</v>
      </c>
      <c r="G2579" t="s">
        <v>52</v>
      </c>
      <c r="H2579" t="s">
        <v>53</v>
      </c>
      <c r="I2579">
        <v>9</v>
      </c>
      <c r="J2579">
        <v>3</v>
      </c>
      <c r="K2579">
        <v>27</v>
      </c>
      <c r="L2579" s="5">
        <v>0.05</v>
      </c>
      <c r="M2579">
        <f t="shared" si="80"/>
        <v>2021</v>
      </c>
      <c r="N2579" s="4" t="str">
        <f t="shared" si="81"/>
        <v>2021May</v>
      </c>
    </row>
    <row r="2580" spans="1:14" x14ac:dyDescent="0.3">
      <c r="A2580" s="4">
        <v>44329</v>
      </c>
      <c r="B2580" t="s">
        <v>34</v>
      </c>
      <c r="C2580" t="s">
        <v>21</v>
      </c>
      <c r="D2580" t="s">
        <v>704</v>
      </c>
      <c r="E2580" t="s">
        <v>50</v>
      </c>
      <c r="F2580" t="s">
        <v>257</v>
      </c>
      <c r="G2580" t="s">
        <v>411</v>
      </c>
      <c r="H2580" t="s">
        <v>259</v>
      </c>
      <c r="I2580">
        <v>9</v>
      </c>
      <c r="J2580">
        <v>4</v>
      </c>
      <c r="K2580">
        <v>36</v>
      </c>
      <c r="L2580" s="5">
        <v>0.24</v>
      </c>
      <c r="M2580">
        <f t="shared" si="80"/>
        <v>2021</v>
      </c>
      <c r="N2580" s="4" t="str">
        <f t="shared" si="81"/>
        <v>2021May</v>
      </c>
    </row>
    <row r="2581" spans="1:14" x14ac:dyDescent="0.3">
      <c r="A2581" s="4">
        <v>44329</v>
      </c>
      <c r="B2581" t="s">
        <v>14</v>
      </c>
      <c r="C2581" t="s">
        <v>21</v>
      </c>
      <c r="D2581" t="s">
        <v>398</v>
      </c>
      <c r="E2581" t="s">
        <v>50</v>
      </c>
      <c r="F2581" t="s">
        <v>58</v>
      </c>
      <c r="G2581" t="s">
        <v>455</v>
      </c>
      <c r="H2581" t="s">
        <v>26</v>
      </c>
      <c r="I2581">
        <v>70</v>
      </c>
      <c r="J2581">
        <v>9</v>
      </c>
      <c r="K2581">
        <v>630</v>
      </c>
      <c r="L2581" s="5">
        <v>0.12</v>
      </c>
      <c r="M2581">
        <f t="shared" si="80"/>
        <v>2021</v>
      </c>
      <c r="N2581" s="4" t="str">
        <f t="shared" si="81"/>
        <v>2021May</v>
      </c>
    </row>
    <row r="2582" spans="1:14" x14ac:dyDescent="0.3">
      <c r="A2582" s="4">
        <v>44329</v>
      </c>
      <c r="B2582" t="s">
        <v>14</v>
      </c>
      <c r="C2582" t="s">
        <v>48</v>
      </c>
      <c r="D2582" t="s">
        <v>584</v>
      </c>
      <c r="E2582" t="s">
        <v>17</v>
      </c>
      <c r="F2582" t="s">
        <v>426</v>
      </c>
      <c r="G2582" t="s">
        <v>479</v>
      </c>
      <c r="H2582" t="s">
        <v>428</v>
      </c>
      <c r="I2582">
        <v>40</v>
      </c>
      <c r="J2582">
        <v>2</v>
      </c>
      <c r="K2582">
        <v>80</v>
      </c>
      <c r="L2582" s="5">
        <v>0.15</v>
      </c>
      <c r="M2582">
        <f t="shared" si="80"/>
        <v>2021</v>
      </c>
      <c r="N2582" s="4" t="str">
        <f t="shared" si="81"/>
        <v>2021May</v>
      </c>
    </row>
    <row r="2583" spans="1:14" x14ac:dyDescent="0.3">
      <c r="A2583" s="4">
        <v>44329</v>
      </c>
      <c r="B2583" t="s">
        <v>14</v>
      </c>
      <c r="C2583" t="s">
        <v>15</v>
      </c>
      <c r="D2583" t="s">
        <v>296</v>
      </c>
      <c r="E2583" t="s">
        <v>50</v>
      </c>
      <c r="F2583" t="s">
        <v>257</v>
      </c>
      <c r="G2583" t="s">
        <v>258</v>
      </c>
      <c r="H2583" t="s">
        <v>259</v>
      </c>
      <c r="I2583">
        <v>10</v>
      </c>
      <c r="J2583">
        <v>2</v>
      </c>
      <c r="K2583">
        <v>20</v>
      </c>
      <c r="L2583" s="5">
        <v>0.05</v>
      </c>
      <c r="M2583">
        <f t="shared" si="80"/>
        <v>2021</v>
      </c>
      <c r="N2583" s="4" t="str">
        <f t="shared" si="81"/>
        <v>2021May</v>
      </c>
    </row>
    <row r="2584" spans="1:14" x14ac:dyDescent="0.3">
      <c r="A2584" s="4">
        <v>44330</v>
      </c>
      <c r="B2584" t="s">
        <v>89</v>
      </c>
      <c r="C2584" t="s">
        <v>21</v>
      </c>
      <c r="D2584" t="s">
        <v>705</v>
      </c>
      <c r="E2584" t="s">
        <v>23</v>
      </c>
      <c r="F2584" t="s">
        <v>447</v>
      </c>
      <c r="G2584" t="s">
        <v>451</v>
      </c>
      <c r="H2584" t="s">
        <v>20</v>
      </c>
      <c r="I2584">
        <v>742</v>
      </c>
      <c r="J2584">
        <v>1</v>
      </c>
      <c r="K2584">
        <v>742</v>
      </c>
      <c r="L2584" s="5">
        <v>0.1</v>
      </c>
      <c r="M2584">
        <f t="shared" si="80"/>
        <v>2021</v>
      </c>
      <c r="N2584" s="4" t="str">
        <f t="shared" si="81"/>
        <v>2021May</v>
      </c>
    </row>
    <row r="2585" spans="1:14" x14ac:dyDescent="0.3">
      <c r="A2585" s="4">
        <v>44330</v>
      </c>
      <c r="B2585" t="s">
        <v>14</v>
      </c>
      <c r="C2585" t="s">
        <v>15</v>
      </c>
      <c r="D2585" t="s">
        <v>291</v>
      </c>
      <c r="E2585" t="s">
        <v>50</v>
      </c>
      <c r="F2585" t="s">
        <v>78</v>
      </c>
      <c r="G2585" t="s">
        <v>79</v>
      </c>
      <c r="H2585" t="s">
        <v>26</v>
      </c>
      <c r="I2585">
        <v>24</v>
      </c>
      <c r="J2585">
        <v>3</v>
      </c>
      <c r="K2585">
        <v>72</v>
      </c>
      <c r="L2585" s="5">
        <v>0.05</v>
      </c>
      <c r="M2585">
        <f t="shared" si="80"/>
        <v>2021</v>
      </c>
      <c r="N2585" s="4" t="str">
        <f t="shared" si="81"/>
        <v>2021May</v>
      </c>
    </row>
    <row r="2586" spans="1:14" x14ac:dyDescent="0.3">
      <c r="A2586" s="4">
        <v>44330</v>
      </c>
      <c r="B2586" t="s">
        <v>14</v>
      </c>
      <c r="C2586" t="s">
        <v>21</v>
      </c>
      <c r="D2586" t="s">
        <v>92</v>
      </c>
      <c r="E2586" t="s">
        <v>62</v>
      </c>
      <c r="F2586" t="s">
        <v>418</v>
      </c>
      <c r="G2586" t="s">
        <v>419</v>
      </c>
      <c r="I2586">
        <v>120</v>
      </c>
      <c r="J2586">
        <v>4</v>
      </c>
      <c r="K2586">
        <v>480</v>
      </c>
      <c r="L2586" s="5">
        <v>0.12</v>
      </c>
      <c r="M2586">
        <f t="shared" si="80"/>
        <v>2021</v>
      </c>
      <c r="N2586" s="4" t="str">
        <f t="shared" si="81"/>
        <v>2021May</v>
      </c>
    </row>
    <row r="2587" spans="1:14" x14ac:dyDescent="0.3">
      <c r="A2587" s="4">
        <v>44330</v>
      </c>
      <c r="B2587" t="s">
        <v>14</v>
      </c>
      <c r="C2587" t="s">
        <v>48</v>
      </c>
      <c r="D2587" t="s">
        <v>170</v>
      </c>
      <c r="E2587" t="s">
        <v>50</v>
      </c>
      <c r="F2587" t="s">
        <v>257</v>
      </c>
      <c r="G2587" t="s">
        <v>411</v>
      </c>
      <c r="H2587" t="s">
        <v>259</v>
      </c>
      <c r="I2587">
        <v>9</v>
      </c>
      <c r="J2587">
        <v>2</v>
      </c>
      <c r="K2587">
        <v>18</v>
      </c>
      <c r="L2587" s="5">
        <v>0.15</v>
      </c>
      <c r="M2587">
        <f t="shared" si="80"/>
        <v>2021</v>
      </c>
      <c r="N2587" s="4" t="str">
        <f t="shared" si="81"/>
        <v>2021May</v>
      </c>
    </row>
    <row r="2588" spans="1:14" x14ac:dyDescent="0.3">
      <c r="A2588" s="4">
        <v>44330</v>
      </c>
      <c r="B2588" t="s">
        <v>14</v>
      </c>
      <c r="C2588" t="s">
        <v>15</v>
      </c>
      <c r="D2588" t="s">
        <v>483</v>
      </c>
      <c r="E2588" t="s">
        <v>23</v>
      </c>
      <c r="F2588" t="s">
        <v>24</v>
      </c>
      <c r="G2588" t="s">
        <v>435</v>
      </c>
      <c r="H2588" t="s">
        <v>15</v>
      </c>
      <c r="I2588">
        <v>769</v>
      </c>
      <c r="J2588">
        <v>1</v>
      </c>
      <c r="K2588">
        <v>769</v>
      </c>
      <c r="L2588" s="5">
        <v>0.05</v>
      </c>
      <c r="M2588">
        <f t="shared" si="80"/>
        <v>2021</v>
      </c>
      <c r="N2588" s="4" t="str">
        <f t="shared" si="81"/>
        <v>2021May</v>
      </c>
    </row>
    <row r="2589" spans="1:14" x14ac:dyDescent="0.3">
      <c r="A2589" s="4">
        <v>44330</v>
      </c>
      <c r="B2589" t="s">
        <v>34</v>
      </c>
      <c r="C2589" t="s">
        <v>21</v>
      </c>
      <c r="D2589" t="s">
        <v>613</v>
      </c>
      <c r="E2589" t="s">
        <v>17</v>
      </c>
      <c r="F2589" t="s">
        <v>431</v>
      </c>
      <c r="G2589" t="s">
        <v>432</v>
      </c>
      <c r="H2589" t="s">
        <v>125</v>
      </c>
      <c r="I2589">
        <v>333</v>
      </c>
      <c r="J2589">
        <v>1</v>
      </c>
      <c r="K2589">
        <v>333</v>
      </c>
      <c r="L2589" s="5">
        <v>0.24</v>
      </c>
      <c r="M2589">
        <f t="shared" si="80"/>
        <v>2021</v>
      </c>
      <c r="N2589" s="4" t="str">
        <f t="shared" si="81"/>
        <v>2021May</v>
      </c>
    </row>
    <row r="2590" spans="1:14" x14ac:dyDescent="0.3">
      <c r="A2590" s="4">
        <v>44331</v>
      </c>
      <c r="B2590" t="s">
        <v>14</v>
      </c>
      <c r="C2590" t="s">
        <v>21</v>
      </c>
      <c r="D2590" t="s">
        <v>196</v>
      </c>
      <c r="E2590" t="s">
        <v>62</v>
      </c>
      <c r="F2590" t="s">
        <v>418</v>
      </c>
      <c r="G2590" t="s">
        <v>419</v>
      </c>
      <c r="I2590">
        <v>120</v>
      </c>
      <c r="J2590">
        <v>6</v>
      </c>
      <c r="K2590">
        <v>720</v>
      </c>
      <c r="L2590" s="5">
        <v>0.12</v>
      </c>
      <c r="M2590">
        <f t="shared" si="80"/>
        <v>2021</v>
      </c>
      <c r="N2590" s="4" t="str">
        <f t="shared" si="81"/>
        <v>2021May</v>
      </c>
    </row>
    <row r="2591" spans="1:14" x14ac:dyDescent="0.3">
      <c r="A2591" s="4">
        <v>44331</v>
      </c>
      <c r="B2591" t="s">
        <v>14</v>
      </c>
      <c r="C2591" t="s">
        <v>15</v>
      </c>
      <c r="D2591" t="s">
        <v>135</v>
      </c>
      <c r="E2591" t="s">
        <v>17</v>
      </c>
      <c r="F2591" t="s">
        <v>426</v>
      </c>
      <c r="G2591" t="s">
        <v>488</v>
      </c>
      <c r="H2591" t="s">
        <v>428</v>
      </c>
      <c r="I2591">
        <v>81</v>
      </c>
      <c r="J2591">
        <v>9</v>
      </c>
      <c r="K2591">
        <v>729</v>
      </c>
      <c r="L2591" s="5">
        <v>0.05</v>
      </c>
      <c r="M2591">
        <f t="shared" si="80"/>
        <v>2021</v>
      </c>
      <c r="N2591" s="4" t="str">
        <f t="shared" si="81"/>
        <v>2021May</v>
      </c>
    </row>
    <row r="2592" spans="1:14" x14ac:dyDescent="0.3">
      <c r="A2592" s="4">
        <v>44332</v>
      </c>
      <c r="B2592" t="s">
        <v>14</v>
      </c>
      <c r="C2592" t="s">
        <v>15</v>
      </c>
      <c r="D2592" t="s">
        <v>183</v>
      </c>
      <c r="E2592" t="s">
        <v>62</v>
      </c>
      <c r="F2592" t="s">
        <v>67</v>
      </c>
      <c r="G2592" t="s">
        <v>68</v>
      </c>
      <c r="I2592">
        <v>25</v>
      </c>
      <c r="J2592">
        <v>8</v>
      </c>
      <c r="K2592">
        <v>200</v>
      </c>
      <c r="L2592" s="5">
        <v>0.05</v>
      </c>
      <c r="M2592">
        <f t="shared" si="80"/>
        <v>2021</v>
      </c>
      <c r="N2592" s="4" t="str">
        <f t="shared" si="81"/>
        <v>2021May</v>
      </c>
    </row>
    <row r="2593" spans="1:14" x14ac:dyDescent="0.3">
      <c r="A2593" s="4">
        <v>44332</v>
      </c>
      <c r="B2593" t="s">
        <v>416</v>
      </c>
      <c r="C2593" t="s">
        <v>15</v>
      </c>
      <c r="D2593" t="s">
        <v>669</v>
      </c>
      <c r="E2593" t="s">
        <v>50</v>
      </c>
      <c r="F2593" t="s">
        <v>51</v>
      </c>
      <c r="G2593" t="s">
        <v>52</v>
      </c>
      <c r="H2593" t="s">
        <v>53</v>
      </c>
      <c r="I2593">
        <v>9</v>
      </c>
      <c r="J2593">
        <v>1</v>
      </c>
      <c r="K2593">
        <v>9</v>
      </c>
      <c r="L2593" s="5">
        <v>0</v>
      </c>
      <c r="M2593">
        <f t="shared" si="80"/>
        <v>2021</v>
      </c>
      <c r="N2593" s="4" t="str">
        <f t="shared" si="81"/>
        <v>2021May</v>
      </c>
    </row>
    <row r="2594" spans="1:14" x14ac:dyDescent="0.3">
      <c r="A2594" s="4">
        <v>44332</v>
      </c>
      <c r="B2594" t="s">
        <v>14</v>
      </c>
      <c r="C2594" t="s">
        <v>15</v>
      </c>
      <c r="D2594" t="s">
        <v>597</v>
      </c>
      <c r="E2594" t="s">
        <v>50</v>
      </c>
      <c r="F2594" t="s">
        <v>257</v>
      </c>
      <c r="G2594" t="s">
        <v>258</v>
      </c>
      <c r="H2594" t="s">
        <v>259</v>
      </c>
      <c r="I2594">
        <v>10</v>
      </c>
      <c r="J2594">
        <v>3</v>
      </c>
      <c r="K2594">
        <v>30</v>
      </c>
      <c r="L2594" s="5">
        <v>0.05</v>
      </c>
      <c r="M2594">
        <f t="shared" si="80"/>
        <v>2021</v>
      </c>
      <c r="N2594" s="4" t="str">
        <f t="shared" si="81"/>
        <v>2021May</v>
      </c>
    </row>
    <row r="2595" spans="1:14" x14ac:dyDescent="0.3">
      <c r="A2595" s="4">
        <v>44333</v>
      </c>
      <c r="B2595" t="s">
        <v>14</v>
      </c>
      <c r="C2595" t="s">
        <v>15</v>
      </c>
      <c r="D2595" t="s">
        <v>394</v>
      </c>
      <c r="E2595" t="s">
        <v>50</v>
      </c>
      <c r="F2595" t="s">
        <v>257</v>
      </c>
      <c r="G2595" t="s">
        <v>411</v>
      </c>
      <c r="H2595" t="s">
        <v>259</v>
      </c>
      <c r="I2595">
        <v>9</v>
      </c>
      <c r="J2595">
        <v>3</v>
      </c>
      <c r="K2595">
        <v>27</v>
      </c>
      <c r="L2595" s="5">
        <v>0.05</v>
      </c>
      <c r="M2595">
        <f t="shared" si="80"/>
        <v>2021</v>
      </c>
      <c r="N2595" s="4" t="str">
        <f t="shared" si="81"/>
        <v>2021May</v>
      </c>
    </row>
    <row r="2596" spans="1:14" x14ac:dyDescent="0.3">
      <c r="A2596" s="4">
        <v>44334</v>
      </c>
      <c r="B2596" t="s">
        <v>14</v>
      </c>
      <c r="C2596" t="s">
        <v>15</v>
      </c>
      <c r="D2596" t="s">
        <v>653</v>
      </c>
      <c r="E2596" t="s">
        <v>50</v>
      </c>
      <c r="F2596" t="s">
        <v>51</v>
      </c>
      <c r="G2596" t="s">
        <v>52</v>
      </c>
      <c r="H2596" t="s">
        <v>53</v>
      </c>
      <c r="I2596">
        <v>9</v>
      </c>
      <c r="J2596">
        <v>2</v>
      </c>
      <c r="K2596">
        <v>18</v>
      </c>
      <c r="L2596" s="5">
        <v>0.05</v>
      </c>
      <c r="M2596">
        <f t="shared" si="80"/>
        <v>2021</v>
      </c>
      <c r="N2596" s="4" t="str">
        <f t="shared" si="81"/>
        <v>2021May</v>
      </c>
    </row>
    <row r="2597" spans="1:14" x14ac:dyDescent="0.3">
      <c r="A2597" s="4">
        <v>44334</v>
      </c>
      <c r="B2597" t="s">
        <v>14</v>
      </c>
      <c r="C2597" t="s">
        <v>21</v>
      </c>
      <c r="D2597" t="s">
        <v>320</v>
      </c>
      <c r="E2597" t="s">
        <v>50</v>
      </c>
      <c r="F2597" t="s">
        <v>55</v>
      </c>
      <c r="G2597" t="s">
        <v>56</v>
      </c>
      <c r="H2597" t="s">
        <v>53</v>
      </c>
      <c r="I2597">
        <v>50</v>
      </c>
      <c r="J2597">
        <v>9</v>
      </c>
      <c r="K2597">
        <v>450</v>
      </c>
      <c r="L2597" s="5">
        <v>0.12</v>
      </c>
      <c r="M2597">
        <f t="shared" si="80"/>
        <v>2021</v>
      </c>
      <c r="N2597" s="4" t="str">
        <f t="shared" si="81"/>
        <v>2021May</v>
      </c>
    </row>
    <row r="2598" spans="1:14" x14ac:dyDescent="0.3">
      <c r="A2598" s="4">
        <v>44334</v>
      </c>
      <c r="B2598" t="s">
        <v>423</v>
      </c>
      <c r="C2598" t="s">
        <v>15</v>
      </c>
      <c r="D2598" t="s">
        <v>706</v>
      </c>
      <c r="E2598" t="s">
        <v>17</v>
      </c>
      <c r="F2598" t="s">
        <v>431</v>
      </c>
      <c r="G2598" t="s">
        <v>453</v>
      </c>
      <c r="H2598" t="s">
        <v>125</v>
      </c>
      <c r="I2598">
        <v>1004</v>
      </c>
      <c r="J2598">
        <v>1</v>
      </c>
      <c r="K2598">
        <v>1004</v>
      </c>
      <c r="L2598" s="5">
        <v>0.05</v>
      </c>
      <c r="M2598">
        <f t="shared" si="80"/>
        <v>2021</v>
      </c>
      <c r="N2598" s="4" t="str">
        <f t="shared" si="81"/>
        <v>2021May</v>
      </c>
    </row>
    <row r="2599" spans="1:14" x14ac:dyDescent="0.3">
      <c r="A2599" s="4">
        <v>44334</v>
      </c>
      <c r="B2599" t="s">
        <v>38</v>
      </c>
      <c r="C2599" t="s">
        <v>15</v>
      </c>
      <c r="D2599" t="s">
        <v>376</v>
      </c>
      <c r="E2599" t="s">
        <v>62</v>
      </c>
      <c r="F2599" t="s">
        <v>418</v>
      </c>
      <c r="G2599" t="s">
        <v>419</v>
      </c>
      <c r="I2599">
        <v>120</v>
      </c>
      <c r="J2599">
        <v>2</v>
      </c>
      <c r="K2599">
        <v>240</v>
      </c>
      <c r="L2599" s="5">
        <v>0</v>
      </c>
      <c r="M2599">
        <f t="shared" si="80"/>
        <v>2021</v>
      </c>
      <c r="N2599" s="4" t="str">
        <f t="shared" si="81"/>
        <v>2021May</v>
      </c>
    </row>
    <row r="2600" spans="1:14" x14ac:dyDescent="0.3">
      <c r="A2600" s="4">
        <v>44334</v>
      </c>
      <c r="B2600" t="s">
        <v>14</v>
      </c>
      <c r="C2600" t="s">
        <v>21</v>
      </c>
      <c r="D2600" t="s">
        <v>666</v>
      </c>
      <c r="E2600" t="s">
        <v>50</v>
      </c>
      <c r="F2600" t="s">
        <v>257</v>
      </c>
      <c r="G2600" t="s">
        <v>411</v>
      </c>
      <c r="H2600" t="s">
        <v>259</v>
      </c>
      <c r="I2600">
        <v>9</v>
      </c>
      <c r="J2600">
        <v>2</v>
      </c>
      <c r="K2600">
        <v>18</v>
      </c>
      <c r="L2600" s="5">
        <v>0.12</v>
      </c>
      <c r="M2600">
        <f t="shared" si="80"/>
        <v>2021</v>
      </c>
      <c r="N2600" s="4" t="str">
        <f t="shared" si="81"/>
        <v>2021May</v>
      </c>
    </row>
    <row r="2601" spans="1:14" x14ac:dyDescent="0.3">
      <c r="A2601" s="4">
        <v>44334</v>
      </c>
      <c r="B2601" t="s">
        <v>38</v>
      </c>
      <c r="C2601" t="s">
        <v>15</v>
      </c>
      <c r="D2601" t="s">
        <v>205</v>
      </c>
      <c r="E2601" t="s">
        <v>17</v>
      </c>
      <c r="F2601" t="s">
        <v>426</v>
      </c>
      <c r="G2601" t="s">
        <v>454</v>
      </c>
      <c r="H2601" t="s">
        <v>428</v>
      </c>
      <c r="I2601">
        <v>40</v>
      </c>
      <c r="J2601">
        <v>1</v>
      </c>
      <c r="K2601">
        <v>40</v>
      </c>
      <c r="L2601" s="5">
        <v>0</v>
      </c>
      <c r="M2601">
        <f t="shared" si="80"/>
        <v>2021</v>
      </c>
      <c r="N2601" s="4" t="str">
        <f t="shared" si="81"/>
        <v>2021May</v>
      </c>
    </row>
    <row r="2602" spans="1:14" x14ac:dyDescent="0.3">
      <c r="A2602" s="4">
        <v>44335</v>
      </c>
      <c r="B2602" t="s">
        <v>14</v>
      </c>
      <c r="C2602" t="s">
        <v>15</v>
      </c>
      <c r="D2602" t="s">
        <v>260</v>
      </c>
      <c r="E2602" t="s">
        <v>50</v>
      </c>
      <c r="F2602" t="s">
        <v>55</v>
      </c>
      <c r="G2602" t="s">
        <v>56</v>
      </c>
      <c r="H2602" t="s">
        <v>53</v>
      </c>
      <c r="I2602">
        <v>50</v>
      </c>
      <c r="J2602">
        <v>1</v>
      </c>
      <c r="K2602">
        <v>50</v>
      </c>
      <c r="L2602" s="5">
        <v>0.05</v>
      </c>
      <c r="M2602">
        <f t="shared" si="80"/>
        <v>2021</v>
      </c>
      <c r="N2602" s="4" t="str">
        <f t="shared" si="81"/>
        <v>2021May</v>
      </c>
    </row>
    <row r="2603" spans="1:14" x14ac:dyDescent="0.3">
      <c r="A2603" s="4">
        <v>44335</v>
      </c>
      <c r="B2603" t="s">
        <v>423</v>
      </c>
      <c r="C2603" t="s">
        <v>21</v>
      </c>
      <c r="D2603" t="s">
        <v>662</v>
      </c>
      <c r="E2603" t="s">
        <v>50</v>
      </c>
      <c r="F2603" t="s">
        <v>78</v>
      </c>
      <c r="G2603" t="s">
        <v>79</v>
      </c>
      <c r="H2603" t="s">
        <v>26</v>
      </c>
      <c r="I2603">
        <v>24</v>
      </c>
      <c r="J2603">
        <v>3</v>
      </c>
      <c r="K2603">
        <v>72</v>
      </c>
      <c r="L2603" s="5">
        <v>0.12</v>
      </c>
      <c r="M2603">
        <f t="shared" si="80"/>
        <v>2021</v>
      </c>
      <c r="N2603" s="4" t="str">
        <f t="shared" si="81"/>
        <v>2021May</v>
      </c>
    </row>
    <row r="2604" spans="1:14" x14ac:dyDescent="0.3">
      <c r="A2604" s="4">
        <v>44335</v>
      </c>
      <c r="B2604" t="s">
        <v>423</v>
      </c>
      <c r="C2604" t="s">
        <v>15</v>
      </c>
      <c r="D2604" t="s">
        <v>687</v>
      </c>
      <c r="E2604" t="s">
        <v>17</v>
      </c>
      <c r="F2604" t="s">
        <v>431</v>
      </c>
      <c r="G2604" t="s">
        <v>432</v>
      </c>
      <c r="H2604" t="s">
        <v>125</v>
      </c>
      <c r="I2604">
        <v>333</v>
      </c>
      <c r="J2604">
        <v>1</v>
      </c>
      <c r="K2604">
        <v>333</v>
      </c>
      <c r="L2604" s="5">
        <v>0.05</v>
      </c>
      <c r="M2604">
        <f t="shared" si="80"/>
        <v>2021</v>
      </c>
      <c r="N2604" s="4" t="str">
        <f t="shared" si="81"/>
        <v>2021May</v>
      </c>
    </row>
    <row r="2605" spans="1:14" x14ac:dyDescent="0.3">
      <c r="A2605" s="4">
        <v>44337</v>
      </c>
      <c r="B2605" t="s">
        <v>14</v>
      </c>
      <c r="C2605" t="s">
        <v>48</v>
      </c>
      <c r="D2605" t="s">
        <v>347</v>
      </c>
      <c r="E2605" t="s">
        <v>17</v>
      </c>
      <c r="F2605" t="s">
        <v>32</v>
      </c>
      <c r="G2605" t="s">
        <v>33</v>
      </c>
      <c r="H2605" t="s">
        <v>26</v>
      </c>
      <c r="I2605">
        <v>349</v>
      </c>
      <c r="J2605">
        <v>1</v>
      </c>
      <c r="K2605">
        <v>349</v>
      </c>
      <c r="L2605" s="5">
        <v>0.15</v>
      </c>
      <c r="M2605">
        <f t="shared" si="80"/>
        <v>2021</v>
      </c>
      <c r="N2605" s="4" t="str">
        <f t="shared" si="81"/>
        <v>2021May</v>
      </c>
    </row>
    <row r="2606" spans="1:14" x14ac:dyDescent="0.3">
      <c r="A2606" s="4">
        <v>44337</v>
      </c>
      <c r="B2606" t="s">
        <v>423</v>
      </c>
      <c r="C2606" t="s">
        <v>15</v>
      </c>
      <c r="D2606" t="s">
        <v>707</v>
      </c>
      <c r="E2606" t="s">
        <v>23</v>
      </c>
      <c r="F2606" t="s">
        <v>24</v>
      </c>
      <c r="G2606" t="s">
        <v>458</v>
      </c>
      <c r="H2606" t="s">
        <v>15</v>
      </c>
      <c r="I2606">
        <v>565</v>
      </c>
      <c r="J2606">
        <v>1</v>
      </c>
      <c r="K2606">
        <v>565</v>
      </c>
      <c r="L2606" s="5">
        <v>0.05</v>
      </c>
      <c r="M2606">
        <f t="shared" si="80"/>
        <v>2021</v>
      </c>
      <c r="N2606" s="4" t="str">
        <f t="shared" si="81"/>
        <v>2021May</v>
      </c>
    </row>
    <row r="2607" spans="1:14" x14ac:dyDescent="0.3">
      <c r="A2607" s="4">
        <v>44338</v>
      </c>
      <c r="B2607" t="s">
        <v>14</v>
      </c>
      <c r="C2607" t="s">
        <v>15</v>
      </c>
      <c r="D2607" t="s">
        <v>355</v>
      </c>
      <c r="E2607" t="s">
        <v>23</v>
      </c>
      <c r="F2607" t="s">
        <v>28</v>
      </c>
      <c r="G2607" t="s">
        <v>29</v>
      </c>
      <c r="H2607" t="s">
        <v>26</v>
      </c>
      <c r="I2607">
        <v>783</v>
      </c>
      <c r="J2607">
        <v>1</v>
      </c>
      <c r="K2607">
        <v>783</v>
      </c>
      <c r="L2607" s="5">
        <v>0.05</v>
      </c>
      <c r="M2607">
        <f t="shared" si="80"/>
        <v>2021</v>
      </c>
      <c r="N2607" s="4" t="str">
        <f t="shared" si="81"/>
        <v>2021May</v>
      </c>
    </row>
    <row r="2608" spans="1:14" x14ac:dyDescent="0.3">
      <c r="A2608" s="4">
        <v>44338</v>
      </c>
      <c r="B2608" t="s">
        <v>423</v>
      </c>
      <c r="C2608" t="s">
        <v>21</v>
      </c>
      <c r="D2608" t="s">
        <v>662</v>
      </c>
      <c r="E2608" t="s">
        <v>17</v>
      </c>
      <c r="F2608" t="s">
        <v>431</v>
      </c>
      <c r="G2608" t="s">
        <v>453</v>
      </c>
      <c r="H2608" t="s">
        <v>125</v>
      </c>
      <c r="I2608">
        <v>1004</v>
      </c>
      <c r="J2608">
        <v>1</v>
      </c>
      <c r="K2608">
        <v>1004</v>
      </c>
      <c r="L2608" s="5">
        <v>0.12</v>
      </c>
      <c r="M2608">
        <f t="shared" si="80"/>
        <v>2021</v>
      </c>
      <c r="N2608" s="4" t="str">
        <f t="shared" si="81"/>
        <v>2021May</v>
      </c>
    </row>
    <row r="2609" spans="1:14" x14ac:dyDescent="0.3">
      <c r="A2609" s="4">
        <v>44338</v>
      </c>
      <c r="B2609" t="s">
        <v>14</v>
      </c>
      <c r="C2609" t="s">
        <v>21</v>
      </c>
      <c r="D2609" t="s">
        <v>315</v>
      </c>
      <c r="E2609" t="s">
        <v>62</v>
      </c>
      <c r="F2609" t="s">
        <v>418</v>
      </c>
      <c r="G2609" t="s">
        <v>419</v>
      </c>
      <c r="I2609">
        <v>120</v>
      </c>
      <c r="J2609">
        <v>2</v>
      </c>
      <c r="K2609">
        <v>240</v>
      </c>
      <c r="L2609" s="5">
        <v>0.12</v>
      </c>
      <c r="M2609">
        <f t="shared" si="80"/>
        <v>2021</v>
      </c>
      <c r="N2609" s="4" t="str">
        <f t="shared" si="81"/>
        <v>2021May</v>
      </c>
    </row>
    <row r="2610" spans="1:14" x14ac:dyDescent="0.3">
      <c r="A2610" s="4">
        <v>44339</v>
      </c>
      <c r="B2610" t="s">
        <v>14</v>
      </c>
      <c r="C2610" t="s">
        <v>21</v>
      </c>
      <c r="D2610" t="s">
        <v>561</v>
      </c>
      <c r="E2610" t="s">
        <v>23</v>
      </c>
      <c r="F2610" t="s">
        <v>24</v>
      </c>
      <c r="G2610" t="s">
        <v>103</v>
      </c>
      <c r="H2610" t="s">
        <v>26</v>
      </c>
      <c r="I2610">
        <v>2295</v>
      </c>
      <c r="J2610">
        <v>2</v>
      </c>
      <c r="K2610">
        <v>4590</v>
      </c>
      <c r="L2610" s="5">
        <v>0.12</v>
      </c>
      <c r="M2610">
        <f t="shared" si="80"/>
        <v>2021</v>
      </c>
      <c r="N2610" s="4" t="str">
        <f t="shared" si="81"/>
        <v>2021May</v>
      </c>
    </row>
    <row r="2611" spans="1:14" x14ac:dyDescent="0.3">
      <c r="A2611" s="4">
        <v>44341</v>
      </c>
      <c r="B2611" t="s">
        <v>14</v>
      </c>
      <c r="C2611" t="s">
        <v>15</v>
      </c>
      <c r="D2611" t="s">
        <v>336</v>
      </c>
      <c r="E2611" t="s">
        <v>17</v>
      </c>
      <c r="F2611" t="s">
        <v>32</v>
      </c>
      <c r="G2611" t="s">
        <v>484</v>
      </c>
      <c r="H2611" t="s">
        <v>26</v>
      </c>
      <c r="I2611">
        <v>250</v>
      </c>
      <c r="J2611">
        <v>1</v>
      </c>
      <c r="K2611">
        <v>250</v>
      </c>
      <c r="L2611" s="5">
        <v>0.05</v>
      </c>
      <c r="M2611">
        <f t="shared" si="80"/>
        <v>2021</v>
      </c>
      <c r="N2611" s="4" t="str">
        <f t="shared" si="81"/>
        <v>2021May</v>
      </c>
    </row>
    <row r="2612" spans="1:14" x14ac:dyDescent="0.3">
      <c r="A2612" s="4">
        <v>44341</v>
      </c>
      <c r="B2612" t="s">
        <v>423</v>
      </c>
      <c r="C2612" t="s">
        <v>21</v>
      </c>
      <c r="D2612" t="s">
        <v>708</v>
      </c>
      <c r="E2612" t="s">
        <v>17</v>
      </c>
      <c r="F2612" t="s">
        <v>431</v>
      </c>
      <c r="G2612" t="s">
        <v>453</v>
      </c>
      <c r="H2612" t="s">
        <v>20</v>
      </c>
      <c r="I2612">
        <v>1004</v>
      </c>
      <c r="J2612">
        <v>2</v>
      </c>
      <c r="K2612">
        <v>2008</v>
      </c>
      <c r="L2612" s="5">
        <v>0.12</v>
      </c>
      <c r="M2612">
        <f t="shared" si="80"/>
        <v>2021</v>
      </c>
      <c r="N2612" s="4" t="str">
        <f t="shared" si="81"/>
        <v>2021May</v>
      </c>
    </row>
    <row r="2613" spans="1:14" x14ac:dyDescent="0.3">
      <c r="A2613" s="4">
        <v>44341</v>
      </c>
      <c r="B2613" t="s">
        <v>14</v>
      </c>
      <c r="C2613" t="s">
        <v>48</v>
      </c>
      <c r="D2613" t="s">
        <v>70</v>
      </c>
      <c r="E2613" t="s">
        <v>50</v>
      </c>
      <c r="F2613" t="s">
        <v>257</v>
      </c>
      <c r="G2613" t="s">
        <v>411</v>
      </c>
      <c r="H2613" t="s">
        <v>259</v>
      </c>
      <c r="I2613">
        <v>9</v>
      </c>
      <c r="J2613">
        <v>5</v>
      </c>
      <c r="K2613">
        <v>45</v>
      </c>
      <c r="L2613" s="5">
        <v>0.15</v>
      </c>
      <c r="M2613">
        <f t="shared" si="80"/>
        <v>2021</v>
      </c>
      <c r="N2613" s="4" t="str">
        <f t="shared" si="81"/>
        <v>2021May</v>
      </c>
    </row>
    <row r="2614" spans="1:14" x14ac:dyDescent="0.3">
      <c r="A2614" s="4">
        <v>44341</v>
      </c>
      <c r="B2614" t="s">
        <v>14</v>
      </c>
      <c r="C2614" t="s">
        <v>48</v>
      </c>
      <c r="D2614" t="s">
        <v>659</v>
      </c>
      <c r="E2614" t="s">
        <v>17</v>
      </c>
      <c r="F2614" t="s">
        <v>431</v>
      </c>
      <c r="G2614" t="s">
        <v>453</v>
      </c>
      <c r="H2614" t="s">
        <v>20</v>
      </c>
      <c r="I2614">
        <v>1004</v>
      </c>
      <c r="J2614">
        <v>2</v>
      </c>
      <c r="K2614">
        <v>2008</v>
      </c>
      <c r="L2614" s="5">
        <v>0.15</v>
      </c>
      <c r="M2614">
        <f t="shared" si="80"/>
        <v>2021</v>
      </c>
      <c r="N2614" s="4" t="str">
        <f t="shared" si="81"/>
        <v>2021May</v>
      </c>
    </row>
    <row r="2615" spans="1:14" x14ac:dyDescent="0.3">
      <c r="A2615" s="4">
        <v>44342</v>
      </c>
      <c r="B2615" t="s">
        <v>38</v>
      </c>
      <c r="C2615" t="s">
        <v>21</v>
      </c>
      <c r="D2615" t="s">
        <v>456</v>
      </c>
      <c r="E2615" t="s">
        <v>23</v>
      </c>
      <c r="F2615" t="s">
        <v>24</v>
      </c>
      <c r="G2615" t="s">
        <v>458</v>
      </c>
      <c r="H2615" t="s">
        <v>15</v>
      </c>
      <c r="I2615">
        <v>565</v>
      </c>
      <c r="J2615">
        <v>2</v>
      </c>
      <c r="K2615">
        <v>1130</v>
      </c>
      <c r="L2615" s="5">
        <v>0.02</v>
      </c>
      <c r="M2615">
        <f t="shared" si="80"/>
        <v>2021</v>
      </c>
      <c r="N2615" s="4" t="str">
        <f t="shared" si="81"/>
        <v>2021May</v>
      </c>
    </row>
    <row r="2616" spans="1:14" x14ac:dyDescent="0.3">
      <c r="A2616" s="4">
        <v>44342</v>
      </c>
      <c r="B2616" t="s">
        <v>14</v>
      </c>
      <c r="C2616" t="s">
        <v>15</v>
      </c>
      <c r="D2616" t="s">
        <v>599</v>
      </c>
      <c r="E2616" t="s">
        <v>50</v>
      </c>
      <c r="F2616" t="s">
        <v>257</v>
      </c>
      <c r="G2616" t="s">
        <v>411</v>
      </c>
      <c r="H2616" t="s">
        <v>259</v>
      </c>
      <c r="I2616">
        <v>9</v>
      </c>
      <c r="J2616">
        <v>14</v>
      </c>
      <c r="K2616">
        <v>126</v>
      </c>
      <c r="L2616" s="5">
        <v>0.05</v>
      </c>
      <c r="M2616">
        <f t="shared" si="80"/>
        <v>2021</v>
      </c>
      <c r="N2616" s="4" t="str">
        <f t="shared" si="81"/>
        <v>2021May</v>
      </c>
    </row>
    <row r="2617" spans="1:14" x14ac:dyDescent="0.3">
      <c r="A2617" s="4">
        <v>44344</v>
      </c>
      <c r="B2617" t="s">
        <v>14</v>
      </c>
      <c r="C2617" t="s">
        <v>15</v>
      </c>
      <c r="D2617" t="s">
        <v>518</v>
      </c>
      <c r="E2617" t="s">
        <v>62</v>
      </c>
      <c r="F2617" t="s">
        <v>63</v>
      </c>
      <c r="G2617" t="s">
        <v>64</v>
      </c>
      <c r="H2617" t="s">
        <v>30</v>
      </c>
      <c r="I2617">
        <v>35</v>
      </c>
      <c r="J2617">
        <v>6</v>
      </c>
      <c r="K2617">
        <v>210</v>
      </c>
      <c r="L2617" s="5">
        <v>0.05</v>
      </c>
      <c r="M2617">
        <f t="shared" si="80"/>
        <v>2021</v>
      </c>
      <c r="N2617" s="4" t="str">
        <f t="shared" si="81"/>
        <v>2021May</v>
      </c>
    </row>
    <row r="2618" spans="1:14" x14ac:dyDescent="0.3">
      <c r="A2618" s="4">
        <v>44344</v>
      </c>
      <c r="B2618" t="s">
        <v>14</v>
      </c>
      <c r="C2618" t="s">
        <v>15</v>
      </c>
      <c r="D2618" t="s">
        <v>496</v>
      </c>
      <c r="E2618" t="s">
        <v>17</v>
      </c>
      <c r="F2618" t="s">
        <v>426</v>
      </c>
      <c r="G2618" t="s">
        <v>488</v>
      </c>
      <c r="H2618" t="s">
        <v>428</v>
      </c>
      <c r="I2618">
        <v>81</v>
      </c>
      <c r="J2618">
        <v>4</v>
      </c>
      <c r="K2618">
        <v>324</v>
      </c>
      <c r="L2618" s="5">
        <v>0.05</v>
      </c>
      <c r="M2618">
        <f t="shared" si="80"/>
        <v>2021</v>
      </c>
      <c r="N2618" s="4" t="str">
        <f t="shared" si="81"/>
        <v>2021May</v>
      </c>
    </row>
    <row r="2619" spans="1:14" x14ac:dyDescent="0.3">
      <c r="A2619" s="4">
        <v>44344</v>
      </c>
      <c r="B2619" t="s">
        <v>38</v>
      </c>
      <c r="C2619" t="s">
        <v>21</v>
      </c>
      <c r="D2619" t="s">
        <v>176</v>
      </c>
      <c r="E2619" t="s">
        <v>17</v>
      </c>
      <c r="F2619" t="s">
        <v>426</v>
      </c>
      <c r="G2619" t="s">
        <v>454</v>
      </c>
      <c r="H2619" t="s">
        <v>428</v>
      </c>
      <c r="I2619">
        <v>40</v>
      </c>
      <c r="J2619">
        <v>3</v>
      </c>
      <c r="K2619">
        <v>120</v>
      </c>
      <c r="L2619" s="5">
        <v>0.02</v>
      </c>
      <c r="M2619">
        <f t="shared" si="80"/>
        <v>2021</v>
      </c>
      <c r="N2619" s="4" t="str">
        <f t="shared" si="81"/>
        <v>2021May</v>
      </c>
    </row>
    <row r="2620" spans="1:14" x14ac:dyDescent="0.3">
      <c r="A2620" s="4">
        <v>44344</v>
      </c>
      <c r="B2620" t="s">
        <v>423</v>
      </c>
      <c r="C2620" t="s">
        <v>15</v>
      </c>
      <c r="D2620" t="s">
        <v>648</v>
      </c>
      <c r="E2620" t="s">
        <v>62</v>
      </c>
      <c r="F2620" t="s">
        <v>418</v>
      </c>
      <c r="G2620" t="s">
        <v>419</v>
      </c>
      <c r="I2620">
        <v>120</v>
      </c>
      <c r="J2620">
        <v>8</v>
      </c>
      <c r="K2620">
        <v>960</v>
      </c>
      <c r="L2620" s="5">
        <v>0.05</v>
      </c>
      <c r="M2620">
        <f t="shared" si="80"/>
        <v>2021</v>
      </c>
      <c r="N2620" s="4" t="str">
        <f t="shared" si="81"/>
        <v>2021May</v>
      </c>
    </row>
    <row r="2621" spans="1:14" x14ac:dyDescent="0.3">
      <c r="A2621" s="4">
        <v>44345</v>
      </c>
      <c r="B2621" t="s">
        <v>14</v>
      </c>
      <c r="C2621" t="s">
        <v>21</v>
      </c>
      <c r="D2621" t="s">
        <v>516</v>
      </c>
      <c r="E2621" t="s">
        <v>17</v>
      </c>
      <c r="F2621" t="s">
        <v>32</v>
      </c>
      <c r="G2621" t="s">
        <v>47</v>
      </c>
      <c r="H2621" t="s">
        <v>15</v>
      </c>
      <c r="I2621">
        <v>1365</v>
      </c>
      <c r="J2621">
        <v>2</v>
      </c>
      <c r="K2621">
        <v>2730</v>
      </c>
      <c r="L2621" s="5">
        <v>0.12</v>
      </c>
      <c r="M2621">
        <f t="shared" si="80"/>
        <v>2021</v>
      </c>
      <c r="N2621" s="4" t="str">
        <f t="shared" si="81"/>
        <v>2021May</v>
      </c>
    </row>
    <row r="2622" spans="1:14" x14ac:dyDescent="0.3">
      <c r="A2622" s="4">
        <v>44345</v>
      </c>
      <c r="B2622" t="s">
        <v>38</v>
      </c>
      <c r="C2622" t="s">
        <v>21</v>
      </c>
      <c r="D2622" t="s">
        <v>371</v>
      </c>
      <c r="E2622" t="s">
        <v>17</v>
      </c>
      <c r="F2622" t="s">
        <v>426</v>
      </c>
      <c r="G2622" t="s">
        <v>427</v>
      </c>
      <c r="H2622" t="s">
        <v>428</v>
      </c>
      <c r="I2622">
        <v>81</v>
      </c>
      <c r="J2622">
        <v>1</v>
      </c>
      <c r="K2622">
        <v>81</v>
      </c>
      <c r="L2622" s="5">
        <v>0.02</v>
      </c>
      <c r="M2622">
        <f t="shared" si="80"/>
        <v>2021</v>
      </c>
      <c r="N2622" s="4" t="str">
        <f t="shared" si="81"/>
        <v>2021May</v>
      </c>
    </row>
    <row r="2623" spans="1:14" x14ac:dyDescent="0.3">
      <c r="A2623" s="4">
        <v>44345</v>
      </c>
      <c r="B2623" t="s">
        <v>89</v>
      </c>
      <c r="C2623" t="s">
        <v>21</v>
      </c>
      <c r="D2623" t="s">
        <v>157</v>
      </c>
      <c r="E2623" t="s">
        <v>62</v>
      </c>
      <c r="F2623" t="s">
        <v>418</v>
      </c>
      <c r="G2623" t="s">
        <v>419</v>
      </c>
      <c r="I2623">
        <v>120</v>
      </c>
      <c r="J2623">
        <v>8</v>
      </c>
      <c r="K2623">
        <v>960</v>
      </c>
      <c r="L2623" s="5">
        <v>0.1</v>
      </c>
      <c r="M2623">
        <f t="shared" si="80"/>
        <v>2021</v>
      </c>
      <c r="N2623" s="4" t="str">
        <f t="shared" si="81"/>
        <v>2021May</v>
      </c>
    </row>
    <row r="2624" spans="1:14" x14ac:dyDescent="0.3">
      <c r="A2624" s="4">
        <v>44345</v>
      </c>
      <c r="B2624" t="s">
        <v>14</v>
      </c>
      <c r="C2624" t="s">
        <v>21</v>
      </c>
      <c r="D2624" t="s">
        <v>320</v>
      </c>
      <c r="E2624" t="s">
        <v>62</v>
      </c>
      <c r="F2624" t="s">
        <v>418</v>
      </c>
      <c r="G2624" t="s">
        <v>419</v>
      </c>
      <c r="I2624">
        <v>120</v>
      </c>
      <c r="J2624">
        <v>2</v>
      </c>
      <c r="K2624">
        <v>240</v>
      </c>
      <c r="L2624" s="5">
        <v>0.12</v>
      </c>
      <c r="M2624">
        <f t="shared" si="80"/>
        <v>2021</v>
      </c>
      <c r="N2624" s="4" t="str">
        <f t="shared" si="81"/>
        <v>2021May</v>
      </c>
    </row>
    <row r="2625" spans="1:14" x14ac:dyDescent="0.3">
      <c r="A2625" s="4">
        <v>44346</v>
      </c>
      <c r="B2625" t="s">
        <v>14</v>
      </c>
      <c r="C2625" t="s">
        <v>15</v>
      </c>
      <c r="D2625" t="s">
        <v>412</v>
      </c>
      <c r="E2625" t="s">
        <v>50</v>
      </c>
      <c r="F2625" t="s">
        <v>55</v>
      </c>
      <c r="G2625" t="s">
        <v>56</v>
      </c>
      <c r="H2625" t="s">
        <v>53</v>
      </c>
      <c r="I2625">
        <v>50</v>
      </c>
      <c r="J2625">
        <v>1</v>
      </c>
      <c r="K2625">
        <v>50</v>
      </c>
      <c r="L2625" s="5">
        <v>0.05</v>
      </c>
      <c r="M2625">
        <f t="shared" si="80"/>
        <v>2021</v>
      </c>
      <c r="N2625" s="4" t="str">
        <f t="shared" si="81"/>
        <v>2021May</v>
      </c>
    </row>
    <row r="2626" spans="1:14" x14ac:dyDescent="0.3">
      <c r="A2626" s="4">
        <v>44346</v>
      </c>
      <c r="B2626" t="s">
        <v>423</v>
      </c>
      <c r="C2626" t="s">
        <v>15</v>
      </c>
      <c r="D2626" t="s">
        <v>565</v>
      </c>
      <c r="E2626" t="s">
        <v>62</v>
      </c>
      <c r="F2626" t="s">
        <v>418</v>
      </c>
      <c r="G2626" t="s">
        <v>419</v>
      </c>
      <c r="I2626">
        <v>120</v>
      </c>
      <c r="J2626">
        <v>4</v>
      </c>
      <c r="K2626">
        <v>480</v>
      </c>
      <c r="L2626" s="5">
        <v>0.05</v>
      </c>
      <c r="M2626">
        <f t="shared" si="80"/>
        <v>2021</v>
      </c>
      <c r="N2626" s="4" t="str">
        <f t="shared" si="81"/>
        <v>2021May</v>
      </c>
    </row>
    <row r="2627" spans="1:14" x14ac:dyDescent="0.3">
      <c r="A2627" s="4">
        <v>44346</v>
      </c>
      <c r="B2627" t="s">
        <v>38</v>
      </c>
      <c r="C2627" t="s">
        <v>15</v>
      </c>
      <c r="D2627" t="s">
        <v>545</v>
      </c>
      <c r="E2627" t="s">
        <v>23</v>
      </c>
      <c r="F2627" t="s">
        <v>24</v>
      </c>
      <c r="G2627" t="s">
        <v>103</v>
      </c>
      <c r="H2627" t="s">
        <v>26</v>
      </c>
      <c r="I2627">
        <v>2295</v>
      </c>
      <c r="J2627">
        <v>2</v>
      </c>
      <c r="K2627">
        <v>4590</v>
      </c>
      <c r="L2627" s="5">
        <v>0</v>
      </c>
      <c r="M2627">
        <f t="shared" ref="M2627:M2690" si="82">YEAR(A2627)</f>
        <v>2021</v>
      </c>
      <c r="N2627" s="4" t="str">
        <f t="shared" ref="N2627:N2690" si="83">YEAR(A2627)&amp;TEXT(A2627,"mmm")</f>
        <v>2021May</v>
      </c>
    </row>
    <row r="2628" spans="1:14" x14ac:dyDescent="0.3">
      <c r="A2628" s="4">
        <v>44348</v>
      </c>
      <c r="B2628" t="s">
        <v>89</v>
      </c>
      <c r="C2628" t="s">
        <v>48</v>
      </c>
      <c r="D2628" t="s">
        <v>345</v>
      </c>
      <c r="E2628" t="s">
        <v>17</v>
      </c>
      <c r="F2628" t="s">
        <v>32</v>
      </c>
      <c r="G2628" t="s">
        <v>47</v>
      </c>
      <c r="H2628" t="s">
        <v>15</v>
      </c>
      <c r="I2628">
        <v>1365</v>
      </c>
      <c r="J2628">
        <v>2</v>
      </c>
      <c r="K2628">
        <v>2730</v>
      </c>
      <c r="L2628" s="5">
        <v>0.16</v>
      </c>
      <c r="M2628">
        <f t="shared" si="82"/>
        <v>2021</v>
      </c>
      <c r="N2628" s="4" t="str">
        <f t="shared" si="83"/>
        <v>2021Jun</v>
      </c>
    </row>
    <row r="2629" spans="1:14" x14ac:dyDescent="0.3">
      <c r="A2629" s="4">
        <v>44349</v>
      </c>
      <c r="B2629" t="s">
        <v>14</v>
      </c>
      <c r="C2629" t="s">
        <v>21</v>
      </c>
      <c r="D2629" t="s">
        <v>709</v>
      </c>
      <c r="E2629" t="s">
        <v>17</v>
      </c>
      <c r="F2629" t="s">
        <v>426</v>
      </c>
      <c r="G2629" t="s">
        <v>494</v>
      </c>
      <c r="H2629" t="s">
        <v>428</v>
      </c>
      <c r="I2629">
        <v>62</v>
      </c>
      <c r="J2629">
        <v>1</v>
      </c>
      <c r="K2629">
        <v>62</v>
      </c>
      <c r="L2629" s="5">
        <v>0.12</v>
      </c>
      <c r="M2629">
        <f t="shared" si="82"/>
        <v>2021</v>
      </c>
      <c r="N2629" s="4" t="str">
        <f t="shared" si="83"/>
        <v>2021Jun</v>
      </c>
    </row>
    <row r="2630" spans="1:14" x14ac:dyDescent="0.3">
      <c r="A2630" s="4">
        <v>44349</v>
      </c>
      <c r="B2630" t="s">
        <v>14</v>
      </c>
      <c r="C2630" t="s">
        <v>21</v>
      </c>
      <c r="D2630" t="s">
        <v>709</v>
      </c>
      <c r="E2630" t="s">
        <v>17</v>
      </c>
      <c r="F2630" t="s">
        <v>18</v>
      </c>
      <c r="G2630" t="s">
        <v>19</v>
      </c>
      <c r="H2630" t="s">
        <v>20</v>
      </c>
      <c r="I2630">
        <v>595</v>
      </c>
      <c r="J2630">
        <v>3</v>
      </c>
      <c r="K2630">
        <v>1785</v>
      </c>
      <c r="L2630" s="5">
        <v>0.12</v>
      </c>
      <c r="M2630">
        <f t="shared" si="82"/>
        <v>2021</v>
      </c>
      <c r="N2630" s="4" t="str">
        <f t="shared" si="83"/>
        <v>2021Jun</v>
      </c>
    </row>
    <row r="2631" spans="1:14" x14ac:dyDescent="0.3">
      <c r="A2631" s="4">
        <v>44350</v>
      </c>
      <c r="B2631" t="s">
        <v>423</v>
      </c>
      <c r="C2631" t="s">
        <v>21</v>
      </c>
      <c r="D2631" t="s">
        <v>534</v>
      </c>
      <c r="E2631" t="s">
        <v>17</v>
      </c>
      <c r="F2631" t="s">
        <v>426</v>
      </c>
      <c r="G2631" t="s">
        <v>442</v>
      </c>
      <c r="H2631" t="s">
        <v>428</v>
      </c>
      <c r="I2631">
        <v>81</v>
      </c>
      <c r="J2631">
        <v>1</v>
      </c>
      <c r="K2631">
        <v>81</v>
      </c>
      <c r="L2631" s="5">
        <v>0.12</v>
      </c>
      <c r="M2631">
        <f t="shared" si="82"/>
        <v>2021</v>
      </c>
      <c r="N2631" s="4" t="str">
        <f t="shared" si="83"/>
        <v>2021Jun</v>
      </c>
    </row>
    <row r="2632" spans="1:14" x14ac:dyDescent="0.3">
      <c r="A2632" s="4">
        <v>44350</v>
      </c>
      <c r="B2632" t="s">
        <v>14</v>
      </c>
      <c r="C2632" t="s">
        <v>21</v>
      </c>
      <c r="D2632" t="s">
        <v>665</v>
      </c>
      <c r="E2632" t="s">
        <v>17</v>
      </c>
      <c r="F2632" t="s">
        <v>431</v>
      </c>
      <c r="G2632" t="s">
        <v>453</v>
      </c>
      <c r="H2632" t="s">
        <v>125</v>
      </c>
      <c r="I2632">
        <v>1004</v>
      </c>
      <c r="J2632">
        <v>1</v>
      </c>
      <c r="K2632">
        <v>1004</v>
      </c>
      <c r="L2632" s="5">
        <v>0.12</v>
      </c>
      <c r="M2632">
        <f t="shared" si="82"/>
        <v>2021</v>
      </c>
      <c r="N2632" s="4" t="str">
        <f t="shared" si="83"/>
        <v>2021Jun</v>
      </c>
    </row>
    <row r="2633" spans="1:14" x14ac:dyDescent="0.3">
      <c r="A2633" s="4">
        <v>44350</v>
      </c>
      <c r="B2633" t="s">
        <v>14</v>
      </c>
      <c r="C2633" t="s">
        <v>21</v>
      </c>
      <c r="D2633" t="s">
        <v>564</v>
      </c>
      <c r="E2633" t="s">
        <v>62</v>
      </c>
      <c r="F2633" t="s">
        <v>418</v>
      </c>
      <c r="G2633" t="s">
        <v>419</v>
      </c>
      <c r="I2633">
        <v>120</v>
      </c>
      <c r="J2633">
        <v>3</v>
      </c>
      <c r="K2633">
        <v>360</v>
      </c>
      <c r="L2633" s="5">
        <v>0.12</v>
      </c>
      <c r="M2633">
        <f t="shared" si="82"/>
        <v>2021</v>
      </c>
      <c r="N2633" s="4" t="str">
        <f t="shared" si="83"/>
        <v>2021Jun</v>
      </c>
    </row>
    <row r="2634" spans="1:14" x14ac:dyDescent="0.3">
      <c r="A2634" s="4">
        <v>44350</v>
      </c>
      <c r="B2634" t="s">
        <v>423</v>
      </c>
      <c r="C2634" t="s">
        <v>21</v>
      </c>
      <c r="D2634" t="s">
        <v>684</v>
      </c>
      <c r="E2634" t="s">
        <v>50</v>
      </c>
      <c r="F2634" t="s">
        <v>51</v>
      </c>
      <c r="G2634" t="s">
        <v>52</v>
      </c>
      <c r="H2634" t="s">
        <v>53</v>
      </c>
      <c r="I2634">
        <v>9</v>
      </c>
      <c r="J2634">
        <v>3</v>
      </c>
      <c r="K2634">
        <v>27</v>
      </c>
      <c r="L2634" s="5">
        <v>0.12</v>
      </c>
      <c r="M2634">
        <f t="shared" si="82"/>
        <v>2021</v>
      </c>
      <c r="N2634" s="4" t="str">
        <f t="shared" si="83"/>
        <v>2021Jun</v>
      </c>
    </row>
    <row r="2635" spans="1:14" x14ac:dyDescent="0.3">
      <c r="A2635" s="4">
        <v>44351</v>
      </c>
      <c r="B2635" t="s">
        <v>14</v>
      </c>
      <c r="C2635" t="s">
        <v>48</v>
      </c>
      <c r="D2635" t="s">
        <v>301</v>
      </c>
      <c r="E2635" t="s">
        <v>50</v>
      </c>
      <c r="F2635" t="s">
        <v>51</v>
      </c>
      <c r="G2635" t="s">
        <v>52</v>
      </c>
      <c r="H2635" t="s">
        <v>53</v>
      </c>
      <c r="I2635">
        <v>9</v>
      </c>
      <c r="J2635">
        <v>1</v>
      </c>
      <c r="K2635">
        <v>9</v>
      </c>
      <c r="L2635" s="5">
        <v>0.15</v>
      </c>
      <c r="M2635">
        <f t="shared" si="82"/>
        <v>2021</v>
      </c>
      <c r="N2635" s="4" t="str">
        <f t="shared" si="83"/>
        <v>2021Jun</v>
      </c>
    </row>
    <row r="2636" spans="1:14" x14ac:dyDescent="0.3">
      <c r="A2636" s="4">
        <v>44352</v>
      </c>
      <c r="B2636" t="s">
        <v>14</v>
      </c>
      <c r="C2636" t="s">
        <v>21</v>
      </c>
      <c r="D2636" t="s">
        <v>104</v>
      </c>
      <c r="E2636" t="s">
        <v>50</v>
      </c>
      <c r="F2636" t="s">
        <v>257</v>
      </c>
      <c r="G2636" t="s">
        <v>258</v>
      </c>
      <c r="H2636" t="s">
        <v>259</v>
      </c>
      <c r="I2636">
        <v>10</v>
      </c>
      <c r="J2636">
        <v>8</v>
      </c>
      <c r="K2636">
        <v>80</v>
      </c>
      <c r="L2636" s="5">
        <v>0.12</v>
      </c>
      <c r="M2636">
        <f t="shared" si="82"/>
        <v>2021</v>
      </c>
      <c r="N2636" s="4" t="str">
        <f t="shared" si="83"/>
        <v>2021Jun</v>
      </c>
    </row>
    <row r="2637" spans="1:14" x14ac:dyDescent="0.3">
      <c r="A2637" s="4">
        <v>44352</v>
      </c>
      <c r="B2637" t="s">
        <v>14</v>
      </c>
      <c r="C2637" t="s">
        <v>15</v>
      </c>
      <c r="D2637" t="s">
        <v>657</v>
      </c>
      <c r="E2637" t="s">
        <v>50</v>
      </c>
      <c r="F2637" t="s">
        <v>58</v>
      </c>
      <c r="G2637" t="s">
        <v>455</v>
      </c>
      <c r="H2637" t="s">
        <v>26</v>
      </c>
      <c r="I2637">
        <v>70</v>
      </c>
      <c r="J2637">
        <v>1</v>
      </c>
      <c r="K2637">
        <v>70</v>
      </c>
      <c r="L2637" s="5">
        <v>0.05</v>
      </c>
      <c r="M2637">
        <f t="shared" si="82"/>
        <v>2021</v>
      </c>
      <c r="N2637" s="4" t="str">
        <f t="shared" si="83"/>
        <v>2021Jun</v>
      </c>
    </row>
    <row r="2638" spans="1:14" x14ac:dyDescent="0.3">
      <c r="A2638" s="4">
        <v>44353</v>
      </c>
      <c r="B2638" t="s">
        <v>38</v>
      </c>
      <c r="C2638" t="s">
        <v>21</v>
      </c>
      <c r="D2638" t="s">
        <v>204</v>
      </c>
      <c r="E2638" t="s">
        <v>17</v>
      </c>
      <c r="F2638" t="s">
        <v>426</v>
      </c>
      <c r="G2638" t="s">
        <v>488</v>
      </c>
      <c r="H2638" t="s">
        <v>428</v>
      </c>
      <c r="I2638">
        <v>81</v>
      </c>
      <c r="J2638">
        <v>3</v>
      </c>
      <c r="K2638">
        <v>243</v>
      </c>
      <c r="L2638" s="5">
        <v>0.02</v>
      </c>
      <c r="M2638">
        <f t="shared" si="82"/>
        <v>2021</v>
      </c>
      <c r="N2638" s="4" t="str">
        <f t="shared" si="83"/>
        <v>2021Jun</v>
      </c>
    </row>
    <row r="2639" spans="1:14" x14ac:dyDescent="0.3">
      <c r="A2639" s="4">
        <v>44353</v>
      </c>
      <c r="B2639" t="s">
        <v>14</v>
      </c>
      <c r="C2639" t="s">
        <v>15</v>
      </c>
      <c r="D2639" t="s">
        <v>226</v>
      </c>
      <c r="E2639" t="s">
        <v>17</v>
      </c>
      <c r="F2639" t="s">
        <v>426</v>
      </c>
      <c r="G2639" t="s">
        <v>488</v>
      </c>
      <c r="H2639" t="s">
        <v>428</v>
      </c>
      <c r="I2639">
        <v>81</v>
      </c>
      <c r="J2639">
        <v>1</v>
      </c>
      <c r="K2639">
        <v>81</v>
      </c>
      <c r="L2639" s="5">
        <v>0.05</v>
      </c>
      <c r="M2639">
        <f t="shared" si="82"/>
        <v>2021</v>
      </c>
      <c r="N2639" s="4" t="str">
        <f t="shared" si="83"/>
        <v>2021Jun</v>
      </c>
    </row>
    <row r="2640" spans="1:14" x14ac:dyDescent="0.3">
      <c r="A2640" s="4">
        <v>44353</v>
      </c>
      <c r="B2640" t="s">
        <v>14</v>
      </c>
      <c r="C2640" t="s">
        <v>15</v>
      </c>
      <c r="D2640" t="s">
        <v>710</v>
      </c>
      <c r="E2640" t="s">
        <v>23</v>
      </c>
      <c r="F2640" t="s">
        <v>28</v>
      </c>
      <c r="G2640" t="s">
        <v>29</v>
      </c>
      <c r="H2640" t="s">
        <v>26</v>
      </c>
      <c r="I2640">
        <v>783</v>
      </c>
      <c r="J2640">
        <v>1</v>
      </c>
      <c r="K2640">
        <v>783</v>
      </c>
      <c r="L2640" s="5">
        <v>0.05</v>
      </c>
      <c r="M2640">
        <f t="shared" si="82"/>
        <v>2021</v>
      </c>
      <c r="N2640" s="4" t="str">
        <f t="shared" si="83"/>
        <v>2021Jun</v>
      </c>
    </row>
    <row r="2641" spans="1:14" x14ac:dyDescent="0.3">
      <c r="A2641" s="4">
        <v>44354</v>
      </c>
      <c r="B2641" t="s">
        <v>14</v>
      </c>
      <c r="C2641" t="s">
        <v>15</v>
      </c>
      <c r="D2641" t="s">
        <v>292</v>
      </c>
      <c r="E2641" t="s">
        <v>50</v>
      </c>
      <c r="F2641" t="s">
        <v>51</v>
      </c>
      <c r="G2641" t="s">
        <v>52</v>
      </c>
      <c r="H2641" t="s">
        <v>53</v>
      </c>
      <c r="I2641">
        <v>9</v>
      </c>
      <c r="J2641">
        <v>1</v>
      </c>
      <c r="K2641">
        <v>9</v>
      </c>
      <c r="L2641" s="5">
        <v>0.05</v>
      </c>
      <c r="M2641">
        <f t="shared" si="82"/>
        <v>2021</v>
      </c>
      <c r="N2641" s="4" t="str">
        <f t="shared" si="83"/>
        <v>2021Jun</v>
      </c>
    </row>
    <row r="2642" spans="1:14" x14ac:dyDescent="0.3">
      <c r="A2642" s="4">
        <v>44354</v>
      </c>
      <c r="B2642" t="s">
        <v>89</v>
      </c>
      <c r="C2642" t="s">
        <v>15</v>
      </c>
      <c r="D2642" t="s">
        <v>396</v>
      </c>
      <c r="E2642" t="s">
        <v>23</v>
      </c>
      <c r="F2642" t="s">
        <v>28</v>
      </c>
      <c r="G2642" t="s">
        <v>117</v>
      </c>
      <c r="H2642" t="s">
        <v>20</v>
      </c>
      <c r="I2642">
        <v>1120</v>
      </c>
      <c r="J2642">
        <v>1</v>
      </c>
      <c r="K2642">
        <v>1120</v>
      </c>
      <c r="L2642" s="5">
        <v>0.05</v>
      </c>
      <c r="M2642">
        <f t="shared" si="82"/>
        <v>2021</v>
      </c>
      <c r="N2642" s="4" t="str">
        <f t="shared" si="83"/>
        <v>2021Jun</v>
      </c>
    </row>
    <row r="2643" spans="1:14" x14ac:dyDescent="0.3">
      <c r="A2643" s="4">
        <v>44355</v>
      </c>
      <c r="B2643" t="s">
        <v>38</v>
      </c>
      <c r="C2643" t="s">
        <v>15</v>
      </c>
      <c r="D2643" t="s">
        <v>638</v>
      </c>
      <c r="E2643" t="s">
        <v>62</v>
      </c>
      <c r="F2643" t="s">
        <v>418</v>
      </c>
      <c r="G2643" t="s">
        <v>419</v>
      </c>
      <c r="I2643">
        <v>120</v>
      </c>
      <c r="J2643">
        <v>7</v>
      </c>
      <c r="K2643">
        <v>840</v>
      </c>
      <c r="L2643" s="5">
        <v>0</v>
      </c>
      <c r="M2643">
        <f t="shared" si="82"/>
        <v>2021</v>
      </c>
      <c r="N2643" s="4" t="str">
        <f t="shared" si="83"/>
        <v>2021Jun</v>
      </c>
    </row>
    <row r="2644" spans="1:14" x14ac:dyDescent="0.3">
      <c r="A2644" s="4">
        <v>44355</v>
      </c>
      <c r="B2644" t="s">
        <v>416</v>
      </c>
      <c r="C2644" t="s">
        <v>15</v>
      </c>
      <c r="D2644" t="s">
        <v>559</v>
      </c>
      <c r="E2644" t="s">
        <v>17</v>
      </c>
      <c r="F2644" t="s">
        <v>426</v>
      </c>
      <c r="G2644" t="s">
        <v>494</v>
      </c>
      <c r="H2644" t="s">
        <v>428</v>
      </c>
      <c r="I2644">
        <v>62</v>
      </c>
      <c r="J2644">
        <v>2</v>
      </c>
      <c r="K2644">
        <v>124</v>
      </c>
      <c r="L2644" s="5">
        <v>0</v>
      </c>
      <c r="M2644">
        <f t="shared" si="82"/>
        <v>2021</v>
      </c>
      <c r="N2644" s="4" t="str">
        <f t="shared" si="83"/>
        <v>2021Jun</v>
      </c>
    </row>
    <row r="2645" spans="1:14" x14ac:dyDescent="0.3">
      <c r="A2645" s="4">
        <v>44356</v>
      </c>
      <c r="B2645" t="s">
        <v>14</v>
      </c>
      <c r="C2645" t="s">
        <v>48</v>
      </c>
      <c r="D2645" t="s">
        <v>536</v>
      </c>
      <c r="E2645" t="s">
        <v>17</v>
      </c>
      <c r="F2645" t="s">
        <v>18</v>
      </c>
      <c r="G2645" t="s">
        <v>19</v>
      </c>
      <c r="H2645" t="s">
        <v>20</v>
      </c>
      <c r="I2645">
        <v>595</v>
      </c>
      <c r="J2645">
        <v>1</v>
      </c>
      <c r="K2645">
        <v>595</v>
      </c>
      <c r="L2645" s="5">
        <v>0.15</v>
      </c>
      <c r="M2645">
        <f t="shared" si="82"/>
        <v>2021</v>
      </c>
      <c r="N2645" s="4" t="str">
        <f t="shared" si="83"/>
        <v>2021Jun</v>
      </c>
    </row>
    <row r="2646" spans="1:14" x14ac:dyDescent="0.3">
      <c r="A2646" s="4">
        <v>44358</v>
      </c>
      <c r="B2646" t="s">
        <v>14</v>
      </c>
      <c r="C2646" t="s">
        <v>21</v>
      </c>
      <c r="D2646" t="s">
        <v>463</v>
      </c>
      <c r="E2646" t="s">
        <v>17</v>
      </c>
      <c r="F2646" t="s">
        <v>18</v>
      </c>
      <c r="G2646" t="s">
        <v>45</v>
      </c>
      <c r="H2646" t="s">
        <v>26</v>
      </c>
      <c r="I2646">
        <v>337</v>
      </c>
      <c r="J2646">
        <v>1</v>
      </c>
      <c r="K2646">
        <v>337</v>
      </c>
      <c r="L2646" s="5">
        <v>0.12</v>
      </c>
      <c r="M2646">
        <f t="shared" si="82"/>
        <v>2021</v>
      </c>
      <c r="N2646" s="4" t="str">
        <f t="shared" si="83"/>
        <v>2021Jun</v>
      </c>
    </row>
    <row r="2647" spans="1:14" x14ac:dyDescent="0.3">
      <c r="A2647" s="4">
        <v>44358</v>
      </c>
      <c r="B2647" t="s">
        <v>14</v>
      </c>
      <c r="C2647" t="s">
        <v>15</v>
      </c>
      <c r="D2647" t="s">
        <v>279</v>
      </c>
      <c r="E2647" t="s">
        <v>17</v>
      </c>
      <c r="F2647" t="s">
        <v>41</v>
      </c>
      <c r="G2647" t="s">
        <v>397</v>
      </c>
      <c r="H2647" t="s">
        <v>26</v>
      </c>
      <c r="I2647">
        <v>357</v>
      </c>
      <c r="J2647">
        <v>1</v>
      </c>
      <c r="K2647">
        <v>357</v>
      </c>
      <c r="L2647" s="5">
        <v>0.05</v>
      </c>
      <c r="M2647">
        <f t="shared" si="82"/>
        <v>2021</v>
      </c>
      <c r="N2647" s="4" t="str">
        <f t="shared" si="83"/>
        <v>2021Jun</v>
      </c>
    </row>
    <row r="2648" spans="1:14" x14ac:dyDescent="0.3">
      <c r="A2648" s="4">
        <v>44358</v>
      </c>
      <c r="B2648" t="s">
        <v>34</v>
      </c>
      <c r="C2648" t="s">
        <v>21</v>
      </c>
      <c r="D2648" t="s">
        <v>693</v>
      </c>
      <c r="E2648" t="s">
        <v>62</v>
      </c>
      <c r="F2648" t="s">
        <v>418</v>
      </c>
      <c r="G2648" t="s">
        <v>419</v>
      </c>
      <c r="I2648">
        <v>120</v>
      </c>
      <c r="J2648">
        <v>4</v>
      </c>
      <c r="K2648">
        <v>480</v>
      </c>
      <c r="L2648" s="5">
        <v>0.24</v>
      </c>
      <c r="M2648">
        <f t="shared" si="82"/>
        <v>2021</v>
      </c>
      <c r="N2648" s="4" t="str">
        <f t="shared" si="83"/>
        <v>2021Jun</v>
      </c>
    </row>
    <row r="2649" spans="1:14" x14ac:dyDescent="0.3">
      <c r="A2649" s="4">
        <v>44358</v>
      </c>
      <c r="B2649" t="s">
        <v>14</v>
      </c>
      <c r="C2649" t="s">
        <v>21</v>
      </c>
      <c r="D2649" t="s">
        <v>711</v>
      </c>
      <c r="E2649" t="s">
        <v>23</v>
      </c>
      <c r="F2649" t="s">
        <v>447</v>
      </c>
      <c r="G2649" t="s">
        <v>448</v>
      </c>
      <c r="H2649" t="s">
        <v>125</v>
      </c>
      <c r="I2649">
        <v>2384</v>
      </c>
      <c r="J2649">
        <v>1</v>
      </c>
      <c r="K2649">
        <v>2384</v>
      </c>
      <c r="L2649" s="5">
        <v>0.12</v>
      </c>
      <c r="M2649">
        <f t="shared" si="82"/>
        <v>2021</v>
      </c>
      <c r="N2649" s="4" t="str">
        <f t="shared" si="83"/>
        <v>2021Jun</v>
      </c>
    </row>
    <row r="2650" spans="1:14" x14ac:dyDescent="0.3">
      <c r="A2650" s="4">
        <v>44358</v>
      </c>
      <c r="B2650" t="s">
        <v>14</v>
      </c>
      <c r="C2650" t="s">
        <v>15</v>
      </c>
      <c r="D2650" t="s">
        <v>31</v>
      </c>
      <c r="E2650" t="s">
        <v>62</v>
      </c>
      <c r="F2650" t="s">
        <v>418</v>
      </c>
      <c r="G2650" t="s">
        <v>419</v>
      </c>
      <c r="I2650">
        <v>120</v>
      </c>
      <c r="J2650">
        <v>6</v>
      </c>
      <c r="K2650">
        <v>720</v>
      </c>
      <c r="L2650" s="5">
        <v>0.05</v>
      </c>
      <c r="M2650">
        <f t="shared" si="82"/>
        <v>2021</v>
      </c>
      <c r="N2650" s="4" t="str">
        <f t="shared" si="83"/>
        <v>2021Jun</v>
      </c>
    </row>
    <row r="2651" spans="1:14" x14ac:dyDescent="0.3">
      <c r="A2651" s="4">
        <v>44358</v>
      </c>
      <c r="B2651" t="s">
        <v>14</v>
      </c>
      <c r="C2651" t="s">
        <v>21</v>
      </c>
      <c r="D2651" t="s">
        <v>461</v>
      </c>
      <c r="E2651" t="s">
        <v>17</v>
      </c>
      <c r="F2651" t="s">
        <v>18</v>
      </c>
      <c r="G2651" t="s">
        <v>19</v>
      </c>
      <c r="H2651" t="s">
        <v>20</v>
      </c>
      <c r="I2651">
        <v>595</v>
      </c>
      <c r="J2651">
        <v>1</v>
      </c>
      <c r="K2651">
        <v>595</v>
      </c>
      <c r="L2651" s="5">
        <v>0.12</v>
      </c>
      <c r="M2651">
        <f t="shared" si="82"/>
        <v>2021</v>
      </c>
      <c r="N2651" s="4" t="str">
        <f t="shared" si="83"/>
        <v>2021Jun</v>
      </c>
    </row>
    <row r="2652" spans="1:14" x14ac:dyDescent="0.3">
      <c r="A2652" s="4">
        <v>44359</v>
      </c>
      <c r="B2652" t="s">
        <v>14</v>
      </c>
      <c r="C2652" t="s">
        <v>15</v>
      </c>
      <c r="D2652" t="s">
        <v>510</v>
      </c>
      <c r="E2652" t="s">
        <v>50</v>
      </c>
      <c r="F2652" t="s">
        <v>257</v>
      </c>
      <c r="G2652" t="s">
        <v>411</v>
      </c>
      <c r="H2652" t="s">
        <v>259</v>
      </c>
      <c r="I2652">
        <v>9</v>
      </c>
      <c r="J2652">
        <v>1</v>
      </c>
      <c r="K2652">
        <v>9</v>
      </c>
      <c r="L2652" s="5">
        <v>0.05</v>
      </c>
      <c r="M2652">
        <f t="shared" si="82"/>
        <v>2021</v>
      </c>
      <c r="N2652" s="4" t="str">
        <f t="shared" si="83"/>
        <v>2021Jun</v>
      </c>
    </row>
    <row r="2653" spans="1:14" x14ac:dyDescent="0.3">
      <c r="A2653" s="4">
        <v>44360</v>
      </c>
      <c r="B2653" t="s">
        <v>416</v>
      </c>
      <c r="C2653" t="s">
        <v>15</v>
      </c>
      <c r="D2653" t="s">
        <v>646</v>
      </c>
      <c r="E2653" t="s">
        <v>50</v>
      </c>
      <c r="F2653" t="s">
        <v>78</v>
      </c>
      <c r="G2653" t="s">
        <v>79</v>
      </c>
      <c r="H2653" t="s">
        <v>26</v>
      </c>
      <c r="I2653">
        <v>24</v>
      </c>
      <c r="J2653">
        <v>2</v>
      </c>
      <c r="K2653">
        <v>48</v>
      </c>
      <c r="L2653" s="5">
        <v>0</v>
      </c>
      <c r="M2653">
        <f t="shared" si="82"/>
        <v>2021</v>
      </c>
      <c r="N2653" s="4" t="str">
        <f t="shared" si="83"/>
        <v>2021Jun</v>
      </c>
    </row>
    <row r="2654" spans="1:14" x14ac:dyDescent="0.3">
      <c r="A2654" s="4">
        <v>44361</v>
      </c>
      <c r="B2654" t="s">
        <v>14</v>
      </c>
      <c r="C2654" t="s">
        <v>15</v>
      </c>
      <c r="D2654" t="s">
        <v>290</v>
      </c>
      <c r="E2654" t="s">
        <v>23</v>
      </c>
      <c r="F2654" t="s">
        <v>28</v>
      </c>
      <c r="G2654" t="s">
        <v>29</v>
      </c>
      <c r="H2654" t="s">
        <v>30</v>
      </c>
      <c r="I2654">
        <v>783</v>
      </c>
      <c r="J2654">
        <v>2</v>
      </c>
      <c r="K2654">
        <v>1566</v>
      </c>
      <c r="L2654" s="5">
        <v>0.05</v>
      </c>
      <c r="M2654">
        <f t="shared" si="82"/>
        <v>2021</v>
      </c>
      <c r="N2654" s="4" t="str">
        <f t="shared" si="83"/>
        <v>2021Jun</v>
      </c>
    </row>
    <row r="2655" spans="1:14" x14ac:dyDescent="0.3">
      <c r="A2655" s="4">
        <v>44361</v>
      </c>
      <c r="B2655" t="s">
        <v>423</v>
      </c>
      <c r="C2655" t="s">
        <v>15</v>
      </c>
      <c r="D2655" t="s">
        <v>648</v>
      </c>
      <c r="E2655" t="s">
        <v>50</v>
      </c>
      <c r="F2655" t="s">
        <v>51</v>
      </c>
      <c r="G2655" t="s">
        <v>52</v>
      </c>
      <c r="H2655" t="s">
        <v>53</v>
      </c>
      <c r="I2655">
        <v>9</v>
      </c>
      <c r="J2655">
        <v>9</v>
      </c>
      <c r="K2655">
        <v>81</v>
      </c>
      <c r="L2655" s="5">
        <v>0.05</v>
      </c>
      <c r="M2655">
        <f t="shared" si="82"/>
        <v>2021</v>
      </c>
      <c r="N2655" s="4" t="str">
        <f t="shared" si="83"/>
        <v>2021Jun</v>
      </c>
    </row>
    <row r="2656" spans="1:14" x14ac:dyDescent="0.3">
      <c r="A2656" s="4">
        <v>44361</v>
      </c>
      <c r="B2656" t="s">
        <v>416</v>
      </c>
      <c r="C2656" t="s">
        <v>15</v>
      </c>
      <c r="D2656" t="s">
        <v>669</v>
      </c>
      <c r="E2656" t="s">
        <v>23</v>
      </c>
      <c r="F2656" t="s">
        <v>24</v>
      </c>
      <c r="G2656" t="s">
        <v>103</v>
      </c>
      <c r="H2656" t="s">
        <v>26</v>
      </c>
      <c r="I2656">
        <v>2295</v>
      </c>
      <c r="J2656">
        <v>1</v>
      </c>
      <c r="K2656">
        <v>2295</v>
      </c>
      <c r="L2656" s="5">
        <v>0</v>
      </c>
      <c r="M2656">
        <f t="shared" si="82"/>
        <v>2021</v>
      </c>
      <c r="N2656" s="4" t="str">
        <f t="shared" si="83"/>
        <v>2021Jun</v>
      </c>
    </row>
    <row r="2657" spans="1:14" x14ac:dyDescent="0.3">
      <c r="A2657" s="4">
        <v>44362</v>
      </c>
      <c r="B2657" t="s">
        <v>38</v>
      </c>
      <c r="C2657" t="s">
        <v>15</v>
      </c>
      <c r="D2657" t="s">
        <v>326</v>
      </c>
      <c r="E2657" t="s">
        <v>50</v>
      </c>
      <c r="F2657" t="s">
        <v>51</v>
      </c>
      <c r="G2657" t="s">
        <v>52</v>
      </c>
      <c r="H2657" t="s">
        <v>53</v>
      </c>
      <c r="I2657">
        <v>9</v>
      </c>
      <c r="J2657">
        <v>2</v>
      </c>
      <c r="K2657">
        <v>18</v>
      </c>
      <c r="L2657" s="5">
        <v>0</v>
      </c>
      <c r="M2657">
        <f t="shared" si="82"/>
        <v>2021</v>
      </c>
      <c r="N2657" s="4" t="str">
        <f t="shared" si="83"/>
        <v>2021Jun</v>
      </c>
    </row>
    <row r="2658" spans="1:14" x14ac:dyDescent="0.3">
      <c r="A2658" s="4">
        <v>44362</v>
      </c>
      <c r="B2658" t="s">
        <v>38</v>
      </c>
      <c r="C2658" t="s">
        <v>21</v>
      </c>
      <c r="D2658" t="s">
        <v>371</v>
      </c>
      <c r="E2658" t="s">
        <v>62</v>
      </c>
      <c r="F2658" t="s">
        <v>418</v>
      </c>
      <c r="G2658" t="s">
        <v>419</v>
      </c>
      <c r="I2658">
        <v>120</v>
      </c>
      <c r="J2658">
        <v>6</v>
      </c>
      <c r="K2658">
        <v>720</v>
      </c>
      <c r="L2658" s="5">
        <v>0.02</v>
      </c>
      <c r="M2658">
        <f t="shared" si="82"/>
        <v>2021</v>
      </c>
      <c r="N2658" s="4" t="str">
        <f t="shared" si="83"/>
        <v>2021Jun</v>
      </c>
    </row>
    <row r="2659" spans="1:14" x14ac:dyDescent="0.3">
      <c r="A2659" s="4">
        <v>44362</v>
      </c>
      <c r="B2659" t="s">
        <v>416</v>
      </c>
      <c r="C2659" t="s">
        <v>15</v>
      </c>
      <c r="D2659" t="s">
        <v>701</v>
      </c>
      <c r="E2659" t="s">
        <v>23</v>
      </c>
      <c r="F2659" t="s">
        <v>28</v>
      </c>
      <c r="G2659" t="s">
        <v>117</v>
      </c>
      <c r="H2659" t="s">
        <v>20</v>
      </c>
      <c r="I2659">
        <v>1120</v>
      </c>
      <c r="J2659">
        <v>1</v>
      </c>
      <c r="K2659">
        <v>1120</v>
      </c>
      <c r="L2659" s="5">
        <v>0</v>
      </c>
      <c r="M2659">
        <f t="shared" si="82"/>
        <v>2021</v>
      </c>
      <c r="N2659" s="4" t="str">
        <f t="shared" si="83"/>
        <v>2021Jun</v>
      </c>
    </row>
    <row r="2660" spans="1:14" x14ac:dyDescent="0.3">
      <c r="A2660" s="4">
        <v>44362</v>
      </c>
      <c r="B2660" t="s">
        <v>14</v>
      </c>
      <c r="C2660" t="s">
        <v>15</v>
      </c>
      <c r="D2660" t="s">
        <v>391</v>
      </c>
      <c r="E2660" t="s">
        <v>50</v>
      </c>
      <c r="F2660" t="s">
        <v>58</v>
      </c>
      <c r="G2660" t="s">
        <v>455</v>
      </c>
      <c r="H2660" t="s">
        <v>26</v>
      </c>
      <c r="I2660">
        <v>70</v>
      </c>
      <c r="J2660">
        <v>1</v>
      </c>
      <c r="K2660">
        <v>70</v>
      </c>
      <c r="L2660" s="5">
        <v>0.05</v>
      </c>
      <c r="M2660">
        <f t="shared" si="82"/>
        <v>2021</v>
      </c>
      <c r="N2660" s="4" t="str">
        <f t="shared" si="83"/>
        <v>2021Jun</v>
      </c>
    </row>
    <row r="2661" spans="1:14" x14ac:dyDescent="0.3">
      <c r="A2661" s="4">
        <v>44363</v>
      </c>
      <c r="B2661" t="s">
        <v>38</v>
      </c>
      <c r="C2661" t="s">
        <v>15</v>
      </c>
      <c r="D2661" t="s">
        <v>205</v>
      </c>
      <c r="E2661" t="s">
        <v>50</v>
      </c>
      <c r="F2661" t="s">
        <v>51</v>
      </c>
      <c r="G2661" t="s">
        <v>52</v>
      </c>
      <c r="H2661" t="s">
        <v>53</v>
      </c>
      <c r="I2661">
        <v>9</v>
      </c>
      <c r="J2661">
        <v>1</v>
      </c>
      <c r="K2661">
        <v>9</v>
      </c>
      <c r="L2661" s="5">
        <v>0</v>
      </c>
      <c r="M2661">
        <f t="shared" si="82"/>
        <v>2021</v>
      </c>
      <c r="N2661" s="4" t="str">
        <f t="shared" si="83"/>
        <v>2021Jun</v>
      </c>
    </row>
    <row r="2662" spans="1:14" x14ac:dyDescent="0.3">
      <c r="A2662" s="4">
        <v>44363</v>
      </c>
      <c r="B2662" t="s">
        <v>38</v>
      </c>
      <c r="C2662" t="s">
        <v>15</v>
      </c>
      <c r="D2662" t="s">
        <v>232</v>
      </c>
      <c r="E2662" t="s">
        <v>17</v>
      </c>
      <c r="F2662" t="s">
        <v>32</v>
      </c>
      <c r="G2662" t="s">
        <v>81</v>
      </c>
      <c r="H2662" t="s">
        <v>26</v>
      </c>
      <c r="I2662">
        <v>349</v>
      </c>
      <c r="J2662">
        <v>4</v>
      </c>
      <c r="K2662">
        <v>1396</v>
      </c>
      <c r="L2662" s="5">
        <v>0</v>
      </c>
      <c r="M2662">
        <f t="shared" si="82"/>
        <v>2021</v>
      </c>
      <c r="N2662" s="4" t="str">
        <f t="shared" si="83"/>
        <v>2021Jun</v>
      </c>
    </row>
    <row r="2663" spans="1:14" x14ac:dyDescent="0.3">
      <c r="A2663" s="4">
        <v>44363</v>
      </c>
      <c r="B2663" t="s">
        <v>14</v>
      </c>
      <c r="C2663" t="s">
        <v>21</v>
      </c>
      <c r="D2663" t="s">
        <v>561</v>
      </c>
      <c r="E2663" t="s">
        <v>50</v>
      </c>
      <c r="F2663" t="s">
        <v>58</v>
      </c>
      <c r="G2663" t="s">
        <v>455</v>
      </c>
      <c r="H2663" t="s">
        <v>26</v>
      </c>
      <c r="I2663">
        <v>70</v>
      </c>
      <c r="J2663">
        <v>3</v>
      </c>
      <c r="K2663">
        <v>210</v>
      </c>
      <c r="L2663" s="5">
        <v>0.12</v>
      </c>
      <c r="M2663">
        <f t="shared" si="82"/>
        <v>2021</v>
      </c>
      <c r="N2663" s="4" t="str">
        <f t="shared" si="83"/>
        <v>2021Jun</v>
      </c>
    </row>
    <row r="2664" spans="1:14" x14ac:dyDescent="0.3">
      <c r="A2664" s="4">
        <v>44364</v>
      </c>
      <c r="B2664" t="s">
        <v>416</v>
      </c>
      <c r="C2664" t="s">
        <v>21</v>
      </c>
      <c r="D2664" t="s">
        <v>703</v>
      </c>
      <c r="E2664" t="s">
        <v>23</v>
      </c>
      <c r="F2664" t="s">
        <v>447</v>
      </c>
      <c r="G2664" t="s">
        <v>448</v>
      </c>
      <c r="H2664" t="s">
        <v>125</v>
      </c>
      <c r="I2664">
        <v>2384</v>
      </c>
      <c r="J2664">
        <v>1</v>
      </c>
      <c r="K2664">
        <v>2384</v>
      </c>
      <c r="L2664" s="5">
        <v>0.01</v>
      </c>
      <c r="M2664">
        <f t="shared" si="82"/>
        <v>2021</v>
      </c>
      <c r="N2664" s="4" t="str">
        <f t="shared" si="83"/>
        <v>2021Jun</v>
      </c>
    </row>
    <row r="2665" spans="1:14" x14ac:dyDescent="0.3">
      <c r="A2665" s="4">
        <v>44365</v>
      </c>
      <c r="B2665" t="s">
        <v>416</v>
      </c>
      <c r="C2665" t="s">
        <v>15</v>
      </c>
      <c r="D2665" t="s">
        <v>417</v>
      </c>
      <c r="E2665" t="s">
        <v>17</v>
      </c>
      <c r="F2665" t="s">
        <v>18</v>
      </c>
      <c r="G2665" t="s">
        <v>19</v>
      </c>
      <c r="H2665" t="s">
        <v>20</v>
      </c>
      <c r="I2665">
        <v>595</v>
      </c>
      <c r="J2665">
        <v>1</v>
      </c>
      <c r="K2665">
        <v>595</v>
      </c>
      <c r="L2665" s="5">
        <v>0</v>
      </c>
      <c r="M2665">
        <f t="shared" si="82"/>
        <v>2021</v>
      </c>
      <c r="N2665" s="4" t="str">
        <f t="shared" si="83"/>
        <v>2021Jun</v>
      </c>
    </row>
    <row r="2666" spans="1:14" x14ac:dyDescent="0.3">
      <c r="A2666" s="4">
        <v>44365</v>
      </c>
      <c r="B2666" t="s">
        <v>38</v>
      </c>
      <c r="C2666" t="s">
        <v>48</v>
      </c>
      <c r="D2666" t="s">
        <v>363</v>
      </c>
      <c r="E2666" t="s">
        <v>23</v>
      </c>
      <c r="F2666" t="s">
        <v>28</v>
      </c>
      <c r="G2666" t="s">
        <v>117</v>
      </c>
      <c r="H2666" t="s">
        <v>20</v>
      </c>
      <c r="I2666">
        <v>1120</v>
      </c>
      <c r="J2666">
        <v>2</v>
      </c>
      <c r="K2666">
        <v>2240</v>
      </c>
      <c r="L2666" s="5">
        <v>0.08</v>
      </c>
      <c r="M2666">
        <f t="shared" si="82"/>
        <v>2021</v>
      </c>
      <c r="N2666" s="4" t="str">
        <f t="shared" si="83"/>
        <v>2021Jun</v>
      </c>
    </row>
    <row r="2667" spans="1:14" x14ac:dyDescent="0.3">
      <c r="A2667" s="4">
        <v>44366</v>
      </c>
      <c r="B2667" t="s">
        <v>423</v>
      </c>
      <c r="C2667" t="s">
        <v>48</v>
      </c>
      <c r="D2667" t="s">
        <v>424</v>
      </c>
      <c r="E2667" t="s">
        <v>17</v>
      </c>
      <c r="F2667" t="s">
        <v>426</v>
      </c>
      <c r="G2667" t="s">
        <v>479</v>
      </c>
      <c r="H2667" t="s">
        <v>428</v>
      </c>
      <c r="I2667">
        <v>40</v>
      </c>
      <c r="J2667">
        <v>2</v>
      </c>
      <c r="K2667">
        <v>80</v>
      </c>
      <c r="L2667" s="5">
        <v>0.18</v>
      </c>
      <c r="M2667">
        <f t="shared" si="82"/>
        <v>2021</v>
      </c>
      <c r="N2667" s="4" t="str">
        <f t="shared" si="83"/>
        <v>2021Jun</v>
      </c>
    </row>
    <row r="2668" spans="1:14" x14ac:dyDescent="0.3">
      <c r="A2668" s="4">
        <v>44366</v>
      </c>
      <c r="B2668" t="s">
        <v>14</v>
      </c>
      <c r="C2668" t="s">
        <v>15</v>
      </c>
      <c r="D2668" t="s">
        <v>655</v>
      </c>
      <c r="E2668" t="s">
        <v>17</v>
      </c>
      <c r="F2668" t="s">
        <v>426</v>
      </c>
      <c r="G2668" t="s">
        <v>442</v>
      </c>
      <c r="H2668" t="s">
        <v>428</v>
      </c>
      <c r="I2668">
        <v>81</v>
      </c>
      <c r="J2668">
        <v>2</v>
      </c>
      <c r="K2668">
        <v>162</v>
      </c>
      <c r="L2668" s="5">
        <v>0.05</v>
      </c>
      <c r="M2668">
        <f t="shared" si="82"/>
        <v>2021</v>
      </c>
      <c r="N2668" s="4" t="str">
        <f t="shared" si="83"/>
        <v>2021Jun</v>
      </c>
    </row>
    <row r="2669" spans="1:14" x14ac:dyDescent="0.3">
      <c r="A2669" s="4">
        <v>44366</v>
      </c>
      <c r="B2669" t="s">
        <v>423</v>
      </c>
      <c r="C2669" t="s">
        <v>21</v>
      </c>
      <c r="D2669" t="s">
        <v>712</v>
      </c>
      <c r="E2669" t="s">
        <v>23</v>
      </c>
      <c r="F2669" t="s">
        <v>28</v>
      </c>
      <c r="G2669" t="s">
        <v>36</v>
      </c>
      <c r="H2669" t="s">
        <v>26</v>
      </c>
      <c r="I2669">
        <v>2443</v>
      </c>
      <c r="J2669">
        <v>1</v>
      </c>
      <c r="K2669">
        <v>2443</v>
      </c>
      <c r="L2669" s="5">
        <v>0.12</v>
      </c>
      <c r="M2669">
        <f t="shared" si="82"/>
        <v>2021</v>
      </c>
      <c r="N2669" s="4" t="str">
        <f t="shared" si="83"/>
        <v>2021Jun</v>
      </c>
    </row>
    <row r="2670" spans="1:14" x14ac:dyDescent="0.3">
      <c r="A2670" s="4">
        <v>44367</v>
      </c>
      <c r="B2670" t="s">
        <v>38</v>
      </c>
      <c r="C2670" t="s">
        <v>15</v>
      </c>
      <c r="D2670" t="s">
        <v>702</v>
      </c>
      <c r="E2670" t="s">
        <v>17</v>
      </c>
      <c r="F2670" t="s">
        <v>32</v>
      </c>
      <c r="G2670" t="s">
        <v>47</v>
      </c>
      <c r="H2670" t="s">
        <v>15</v>
      </c>
      <c r="I2670">
        <v>1365</v>
      </c>
      <c r="J2670">
        <v>1</v>
      </c>
      <c r="K2670">
        <v>1365</v>
      </c>
      <c r="L2670" s="5">
        <v>0</v>
      </c>
      <c r="M2670">
        <f t="shared" si="82"/>
        <v>2021</v>
      </c>
      <c r="N2670" s="4" t="str">
        <f t="shared" si="83"/>
        <v>2021Jun</v>
      </c>
    </row>
    <row r="2671" spans="1:14" x14ac:dyDescent="0.3">
      <c r="A2671" s="4">
        <v>44367</v>
      </c>
      <c r="B2671" t="s">
        <v>423</v>
      </c>
      <c r="C2671" t="s">
        <v>21</v>
      </c>
      <c r="D2671" t="s">
        <v>563</v>
      </c>
      <c r="E2671" t="s">
        <v>62</v>
      </c>
      <c r="F2671" t="s">
        <v>418</v>
      </c>
      <c r="G2671" t="s">
        <v>419</v>
      </c>
      <c r="I2671">
        <v>120</v>
      </c>
      <c r="J2671">
        <v>5</v>
      </c>
      <c r="K2671">
        <v>600</v>
      </c>
      <c r="L2671" s="5">
        <v>0.12</v>
      </c>
      <c r="M2671">
        <f t="shared" si="82"/>
        <v>2021</v>
      </c>
      <c r="N2671" s="4" t="str">
        <f t="shared" si="83"/>
        <v>2021Jun</v>
      </c>
    </row>
    <row r="2672" spans="1:14" x14ac:dyDescent="0.3">
      <c r="A2672" s="4">
        <v>44368</v>
      </c>
      <c r="B2672" t="s">
        <v>34</v>
      </c>
      <c r="C2672" t="s">
        <v>21</v>
      </c>
      <c r="D2672" t="s">
        <v>641</v>
      </c>
      <c r="E2672" t="s">
        <v>50</v>
      </c>
      <c r="F2672" t="s">
        <v>51</v>
      </c>
      <c r="G2672" t="s">
        <v>52</v>
      </c>
      <c r="H2672" t="s">
        <v>53</v>
      </c>
      <c r="I2672">
        <v>9</v>
      </c>
      <c r="J2672">
        <v>9</v>
      </c>
      <c r="K2672">
        <v>81</v>
      </c>
      <c r="L2672" s="5">
        <v>0.24</v>
      </c>
      <c r="M2672">
        <f t="shared" si="82"/>
        <v>2021</v>
      </c>
      <c r="N2672" s="4" t="str">
        <f t="shared" si="83"/>
        <v>2021Jun</v>
      </c>
    </row>
    <row r="2673" spans="1:14" x14ac:dyDescent="0.3">
      <c r="A2673" s="4">
        <v>44368</v>
      </c>
      <c r="B2673" t="s">
        <v>14</v>
      </c>
      <c r="C2673" t="s">
        <v>21</v>
      </c>
      <c r="D2673" t="s">
        <v>312</v>
      </c>
      <c r="E2673" t="s">
        <v>50</v>
      </c>
      <c r="F2673" t="s">
        <v>58</v>
      </c>
      <c r="G2673" t="s">
        <v>455</v>
      </c>
      <c r="H2673" t="s">
        <v>26</v>
      </c>
      <c r="I2673">
        <v>70</v>
      </c>
      <c r="J2673">
        <v>1</v>
      </c>
      <c r="K2673">
        <v>70</v>
      </c>
      <c r="L2673" s="5">
        <v>0.12</v>
      </c>
      <c r="M2673">
        <f t="shared" si="82"/>
        <v>2021</v>
      </c>
      <c r="N2673" s="4" t="str">
        <f t="shared" si="83"/>
        <v>2021Jun</v>
      </c>
    </row>
    <row r="2674" spans="1:14" x14ac:dyDescent="0.3">
      <c r="A2674" s="4">
        <v>44368</v>
      </c>
      <c r="B2674" t="s">
        <v>14</v>
      </c>
      <c r="C2674" t="s">
        <v>48</v>
      </c>
      <c r="D2674" t="s">
        <v>273</v>
      </c>
      <c r="E2674" t="s">
        <v>50</v>
      </c>
      <c r="F2674" t="s">
        <v>51</v>
      </c>
      <c r="G2674" t="s">
        <v>52</v>
      </c>
      <c r="H2674" t="s">
        <v>53</v>
      </c>
      <c r="I2674">
        <v>9</v>
      </c>
      <c r="J2674">
        <v>3</v>
      </c>
      <c r="K2674">
        <v>27</v>
      </c>
      <c r="L2674" s="5">
        <v>0.15</v>
      </c>
      <c r="M2674">
        <f t="shared" si="82"/>
        <v>2021</v>
      </c>
      <c r="N2674" s="4" t="str">
        <f t="shared" si="83"/>
        <v>2021Jun</v>
      </c>
    </row>
    <row r="2675" spans="1:14" x14ac:dyDescent="0.3">
      <c r="A2675" s="4">
        <v>44368</v>
      </c>
      <c r="B2675" t="s">
        <v>14</v>
      </c>
      <c r="C2675" t="s">
        <v>15</v>
      </c>
      <c r="D2675" t="s">
        <v>31</v>
      </c>
      <c r="E2675" t="s">
        <v>17</v>
      </c>
      <c r="F2675" t="s">
        <v>426</v>
      </c>
      <c r="G2675" t="s">
        <v>479</v>
      </c>
      <c r="H2675" t="s">
        <v>428</v>
      </c>
      <c r="I2675">
        <v>40</v>
      </c>
      <c r="J2675">
        <v>4</v>
      </c>
      <c r="K2675">
        <v>160</v>
      </c>
      <c r="L2675" s="5">
        <v>0.05</v>
      </c>
      <c r="M2675">
        <f t="shared" si="82"/>
        <v>2021</v>
      </c>
      <c r="N2675" s="4" t="str">
        <f t="shared" si="83"/>
        <v>2021Jun</v>
      </c>
    </row>
    <row r="2676" spans="1:14" x14ac:dyDescent="0.3">
      <c r="A2676" s="4">
        <v>44369</v>
      </c>
      <c r="B2676" t="s">
        <v>14</v>
      </c>
      <c r="C2676" t="s">
        <v>15</v>
      </c>
      <c r="D2676" t="s">
        <v>374</v>
      </c>
      <c r="E2676" t="s">
        <v>50</v>
      </c>
      <c r="F2676" t="s">
        <v>55</v>
      </c>
      <c r="G2676" t="s">
        <v>56</v>
      </c>
      <c r="H2676" t="s">
        <v>53</v>
      </c>
      <c r="I2676">
        <v>50</v>
      </c>
      <c r="J2676">
        <v>1</v>
      </c>
      <c r="K2676">
        <v>50</v>
      </c>
      <c r="L2676" s="5">
        <v>0.05</v>
      </c>
      <c r="M2676">
        <f t="shared" si="82"/>
        <v>2021</v>
      </c>
      <c r="N2676" s="4" t="str">
        <f t="shared" si="83"/>
        <v>2021Jun</v>
      </c>
    </row>
    <row r="2677" spans="1:14" x14ac:dyDescent="0.3">
      <c r="A2677" s="4">
        <v>44369</v>
      </c>
      <c r="B2677" t="s">
        <v>416</v>
      </c>
      <c r="C2677" t="s">
        <v>15</v>
      </c>
      <c r="D2677" t="s">
        <v>619</v>
      </c>
      <c r="E2677" t="s">
        <v>50</v>
      </c>
      <c r="F2677" t="s">
        <v>257</v>
      </c>
      <c r="G2677" t="s">
        <v>411</v>
      </c>
      <c r="H2677" t="s">
        <v>259</v>
      </c>
      <c r="I2677">
        <v>9</v>
      </c>
      <c r="J2677">
        <v>1</v>
      </c>
      <c r="K2677">
        <v>9</v>
      </c>
      <c r="L2677" s="5">
        <v>0</v>
      </c>
      <c r="M2677">
        <f t="shared" si="82"/>
        <v>2021</v>
      </c>
      <c r="N2677" s="4" t="str">
        <f t="shared" si="83"/>
        <v>2021Jun</v>
      </c>
    </row>
    <row r="2678" spans="1:14" x14ac:dyDescent="0.3">
      <c r="A2678" s="4">
        <v>44371</v>
      </c>
      <c r="B2678" t="s">
        <v>14</v>
      </c>
      <c r="C2678" t="s">
        <v>21</v>
      </c>
      <c r="D2678" t="s">
        <v>381</v>
      </c>
      <c r="E2678" t="s">
        <v>62</v>
      </c>
      <c r="F2678" t="s">
        <v>63</v>
      </c>
      <c r="G2678" t="s">
        <v>64</v>
      </c>
      <c r="H2678" t="s">
        <v>26</v>
      </c>
      <c r="I2678">
        <v>35</v>
      </c>
      <c r="J2678">
        <v>4</v>
      </c>
      <c r="K2678">
        <v>140</v>
      </c>
      <c r="L2678" s="5">
        <v>0.12</v>
      </c>
      <c r="M2678">
        <f t="shared" si="82"/>
        <v>2021</v>
      </c>
      <c r="N2678" s="4" t="str">
        <f t="shared" si="83"/>
        <v>2021Jun</v>
      </c>
    </row>
    <row r="2679" spans="1:14" x14ac:dyDescent="0.3">
      <c r="A2679" s="4">
        <v>44371</v>
      </c>
      <c r="B2679" t="s">
        <v>423</v>
      </c>
      <c r="C2679" t="s">
        <v>21</v>
      </c>
      <c r="D2679" t="s">
        <v>684</v>
      </c>
      <c r="E2679" t="s">
        <v>62</v>
      </c>
      <c r="F2679" t="s">
        <v>418</v>
      </c>
      <c r="G2679" t="s">
        <v>419</v>
      </c>
      <c r="I2679">
        <v>120</v>
      </c>
      <c r="J2679">
        <v>9</v>
      </c>
      <c r="K2679">
        <v>1080</v>
      </c>
      <c r="L2679" s="5">
        <v>0.12</v>
      </c>
      <c r="M2679">
        <f t="shared" si="82"/>
        <v>2021</v>
      </c>
      <c r="N2679" s="4" t="str">
        <f t="shared" si="83"/>
        <v>2021Jun</v>
      </c>
    </row>
    <row r="2680" spans="1:14" x14ac:dyDescent="0.3">
      <c r="A2680" s="4">
        <v>44371</v>
      </c>
      <c r="B2680" t="s">
        <v>423</v>
      </c>
      <c r="C2680" t="s">
        <v>15</v>
      </c>
      <c r="D2680" t="s">
        <v>565</v>
      </c>
      <c r="E2680" t="s">
        <v>50</v>
      </c>
      <c r="F2680" t="s">
        <v>51</v>
      </c>
      <c r="G2680" t="s">
        <v>52</v>
      </c>
      <c r="H2680" t="s">
        <v>53</v>
      </c>
      <c r="I2680">
        <v>9</v>
      </c>
      <c r="J2680">
        <v>1</v>
      </c>
      <c r="K2680">
        <v>9</v>
      </c>
      <c r="L2680" s="5">
        <v>0.05</v>
      </c>
      <c r="M2680">
        <f t="shared" si="82"/>
        <v>2021</v>
      </c>
      <c r="N2680" s="4" t="str">
        <f t="shared" si="83"/>
        <v>2021Jun</v>
      </c>
    </row>
    <row r="2681" spans="1:14" x14ac:dyDescent="0.3">
      <c r="A2681" s="4">
        <v>44371</v>
      </c>
      <c r="B2681" t="s">
        <v>14</v>
      </c>
      <c r="C2681" t="s">
        <v>21</v>
      </c>
      <c r="D2681" t="s">
        <v>127</v>
      </c>
      <c r="E2681" t="s">
        <v>62</v>
      </c>
      <c r="F2681" t="s">
        <v>418</v>
      </c>
      <c r="G2681" t="s">
        <v>419</v>
      </c>
      <c r="I2681">
        <v>120</v>
      </c>
      <c r="J2681">
        <v>14</v>
      </c>
      <c r="K2681">
        <v>1680</v>
      </c>
      <c r="L2681" s="5">
        <v>0.12</v>
      </c>
      <c r="M2681">
        <f t="shared" si="82"/>
        <v>2021</v>
      </c>
      <c r="N2681" s="4" t="str">
        <f t="shared" si="83"/>
        <v>2021Jun</v>
      </c>
    </row>
    <row r="2682" spans="1:14" x14ac:dyDescent="0.3">
      <c r="A2682" s="4">
        <v>44371</v>
      </c>
      <c r="B2682" t="s">
        <v>14</v>
      </c>
      <c r="C2682" t="s">
        <v>15</v>
      </c>
      <c r="D2682" t="s">
        <v>283</v>
      </c>
      <c r="E2682" t="s">
        <v>50</v>
      </c>
      <c r="F2682" t="s">
        <v>257</v>
      </c>
      <c r="G2682" t="s">
        <v>411</v>
      </c>
      <c r="H2682" t="s">
        <v>259</v>
      </c>
      <c r="I2682">
        <v>9</v>
      </c>
      <c r="J2682">
        <v>2</v>
      </c>
      <c r="K2682">
        <v>18</v>
      </c>
      <c r="L2682" s="5">
        <v>0.05</v>
      </c>
      <c r="M2682">
        <f t="shared" si="82"/>
        <v>2021</v>
      </c>
      <c r="N2682" s="4" t="str">
        <f t="shared" si="83"/>
        <v>2021Jun</v>
      </c>
    </row>
    <row r="2683" spans="1:14" x14ac:dyDescent="0.3">
      <c r="A2683" s="4">
        <v>44372</v>
      </c>
      <c r="B2683" t="s">
        <v>89</v>
      </c>
      <c r="C2683" t="s">
        <v>15</v>
      </c>
      <c r="D2683" t="s">
        <v>664</v>
      </c>
      <c r="E2683" t="s">
        <v>50</v>
      </c>
      <c r="F2683" t="s">
        <v>78</v>
      </c>
      <c r="G2683" t="s">
        <v>79</v>
      </c>
      <c r="H2683" t="s">
        <v>26</v>
      </c>
      <c r="I2683">
        <v>24</v>
      </c>
      <c r="J2683">
        <v>3</v>
      </c>
      <c r="K2683">
        <v>72</v>
      </c>
      <c r="L2683" s="5">
        <v>0.05</v>
      </c>
      <c r="M2683">
        <f t="shared" si="82"/>
        <v>2021</v>
      </c>
      <c r="N2683" s="4" t="str">
        <f t="shared" si="83"/>
        <v>2021Jun</v>
      </c>
    </row>
    <row r="2684" spans="1:14" x14ac:dyDescent="0.3">
      <c r="A2684" s="4">
        <v>44372</v>
      </c>
      <c r="B2684" t="s">
        <v>14</v>
      </c>
      <c r="C2684" t="s">
        <v>21</v>
      </c>
      <c r="D2684" t="s">
        <v>46</v>
      </c>
      <c r="E2684" t="s">
        <v>50</v>
      </c>
      <c r="F2684" t="s">
        <v>58</v>
      </c>
      <c r="G2684" t="s">
        <v>455</v>
      </c>
      <c r="H2684" t="s">
        <v>26</v>
      </c>
      <c r="I2684">
        <v>70</v>
      </c>
      <c r="J2684">
        <v>8</v>
      </c>
      <c r="K2684">
        <v>560</v>
      </c>
      <c r="L2684" s="5">
        <v>0.12</v>
      </c>
      <c r="M2684">
        <f t="shared" si="82"/>
        <v>2021</v>
      </c>
      <c r="N2684" s="4" t="str">
        <f t="shared" si="83"/>
        <v>2021Jun</v>
      </c>
    </row>
    <row r="2685" spans="1:14" x14ac:dyDescent="0.3">
      <c r="A2685" s="4">
        <v>44373</v>
      </c>
      <c r="B2685" t="s">
        <v>14</v>
      </c>
      <c r="C2685" t="s">
        <v>15</v>
      </c>
      <c r="D2685" t="s">
        <v>142</v>
      </c>
      <c r="E2685" t="s">
        <v>17</v>
      </c>
      <c r="F2685" t="s">
        <v>426</v>
      </c>
      <c r="G2685" t="s">
        <v>427</v>
      </c>
      <c r="H2685" t="s">
        <v>428</v>
      </c>
      <c r="I2685">
        <v>81</v>
      </c>
      <c r="J2685">
        <v>2</v>
      </c>
      <c r="K2685">
        <v>162</v>
      </c>
      <c r="L2685" s="5">
        <v>0.05</v>
      </c>
      <c r="M2685">
        <f t="shared" si="82"/>
        <v>2021</v>
      </c>
      <c r="N2685" s="4" t="str">
        <f t="shared" si="83"/>
        <v>2021Jun</v>
      </c>
    </row>
    <row r="2686" spans="1:14" x14ac:dyDescent="0.3">
      <c r="A2686" s="4">
        <v>44373</v>
      </c>
      <c r="B2686" t="s">
        <v>14</v>
      </c>
      <c r="C2686" t="s">
        <v>21</v>
      </c>
      <c r="D2686" t="s">
        <v>339</v>
      </c>
      <c r="E2686" t="s">
        <v>50</v>
      </c>
      <c r="F2686" t="s">
        <v>58</v>
      </c>
      <c r="G2686" t="s">
        <v>455</v>
      </c>
      <c r="H2686" t="s">
        <v>26</v>
      </c>
      <c r="I2686">
        <v>70</v>
      </c>
      <c r="J2686">
        <v>1</v>
      </c>
      <c r="K2686">
        <v>70</v>
      </c>
      <c r="L2686" s="5">
        <v>0.12</v>
      </c>
      <c r="M2686">
        <f t="shared" si="82"/>
        <v>2021</v>
      </c>
      <c r="N2686" s="4" t="str">
        <f t="shared" si="83"/>
        <v>2021Jun</v>
      </c>
    </row>
    <row r="2687" spans="1:14" x14ac:dyDescent="0.3">
      <c r="A2687" s="4">
        <v>44373</v>
      </c>
      <c r="B2687" t="s">
        <v>14</v>
      </c>
      <c r="C2687" t="s">
        <v>15</v>
      </c>
      <c r="D2687" t="s">
        <v>235</v>
      </c>
      <c r="E2687" t="s">
        <v>62</v>
      </c>
      <c r="F2687" t="s">
        <v>418</v>
      </c>
      <c r="G2687" t="s">
        <v>419</v>
      </c>
      <c r="I2687">
        <v>120</v>
      </c>
      <c r="J2687">
        <v>10</v>
      </c>
      <c r="K2687">
        <v>1200</v>
      </c>
      <c r="L2687" s="5">
        <v>0.05</v>
      </c>
      <c r="M2687">
        <f t="shared" si="82"/>
        <v>2021</v>
      </c>
      <c r="N2687" s="4" t="str">
        <f t="shared" si="83"/>
        <v>2021Jun</v>
      </c>
    </row>
    <row r="2688" spans="1:14" x14ac:dyDescent="0.3">
      <c r="A2688" s="4">
        <v>44374</v>
      </c>
      <c r="B2688" t="s">
        <v>416</v>
      </c>
      <c r="C2688" t="s">
        <v>21</v>
      </c>
      <c r="D2688" t="s">
        <v>674</v>
      </c>
      <c r="E2688" t="s">
        <v>50</v>
      </c>
      <c r="F2688" t="s">
        <v>51</v>
      </c>
      <c r="G2688" t="s">
        <v>52</v>
      </c>
      <c r="H2688" t="s">
        <v>53</v>
      </c>
      <c r="I2688">
        <v>9</v>
      </c>
      <c r="J2688">
        <v>2</v>
      </c>
      <c r="K2688">
        <v>18</v>
      </c>
      <c r="L2688" s="5">
        <v>0.01</v>
      </c>
      <c r="M2688">
        <f t="shared" si="82"/>
        <v>2021</v>
      </c>
      <c r="N2688" s="4" t="str">
        <f t="shared" si="83"/>
        <v>2021Jun</v>
      </c>
    </row>
    <row r="2689" spans="1:14" x14ac:dyDescent="0.3">
      <c r="A2689" s="4">
        <v>44374</v>
      </c>
      <c r="B2689" t="s">
        <v>38</v>
      </c>
      <c r="C2689" t="s">
        <v>21</v>
      </c>
      <c r="D2689" t="s">
        <v>713</v>
      </c>
      <c r="E2689" t="s">
        <v>23</v>
      </c>
      <c r="F2689" t="s">
        <v>24</v>
      </c>
      <c r="G2689" t="s">
        <v>103</v>
      </c>
      <c r="H2689" t="s">
        <v>26</v>
      </c>
      <c r="I2689">
        <v>2295</v>
      </c>
      <c r="J2689">
        <v>1</v>
      </c>
      <c r="K2689">
        <v>2295</v>
      </c>
      <c r="L2689" s="5">
        <v>0.02</v>
      </c>
      <c r="M2689">
        <f t="shared" si="82"/>
        <v>2021</v>
      </c>
      <c r="N2689" s="4" t="str">
        <f t="shared" si="83"/>
        <v>2021Jun</v>
      </c>
    </row>
    <row r="2690" spans="1:14" x14ac:dyDescent="0.3">
      <c r="A2690" s="4">
        <v>44375</v>
      </c>
      <c r="B2690" t="s">
        <v>14</v>
      </c>
      <c r="C2690" t="s">
        <v>15</v>
      </c>
      <c r="D2690" t="s">
        <v>374</v>
      </c>
      <c r="E2690" t="s">
        <v>62</v>
      </c>
      <c r="F2690" t="s">
        <v>63</v>
      </c>
      <c r="G2690" t="s">
        <v>64</v>
      </c>
      <c r="H2690" t="s">
        <v>30</v>
      </c>
      <c r="I2690">
        <v>35</v>
      </c>
      <c r="J2690">
        <v>2</v>
      </c>
      <c r="K2690">
        <v>70</v>
      </c>
      <c r="L2690" s="5">
        <v>0.05</v>
      </c>
      <c r="M2690">
        <f t="shared" si="82"/>
        <v>2021</v>
      </c>
      <c r="N2690" s="4" t="str">
        <f t="shared" si="83"/>
        <v>2021Jun</v>
      </c>
    </row>
    <row r="2691" spans="1:14" x14ac:dyDescent="0.3">
      <c r="A2691" s="4">
        <v>44376</v>
      </c>
      <c r="B2691" t="s">
        <v>38</v>
      </c>
      <c r="C2691" t="s">
        <v>15</v>
      </c>
      <c r="D2691" t="s">
        <v>545</v>
      </c>
      <c r="E2691" t="s">
        <v>62</v>
      </c>
      <c r="F2691" t="s">
        <v>418</v>
      </c>
      <c r="G2691" t="s">
        <v>419</v>
      </c>
      <c r="I2691">
        <v>120</v>
      </c>
      <c r="J2691">
        <v>1</v>
      </c>
      <c r="K2691">
        <v>120</v>
      </c>
      <c r="L2691" s="5">
        <v>0</v>
      </c>
      <c r="M2691">
        <f t="shared" ref="M2691:M2754" si="84">YEAR(A2691)</f>
        <v>2021</v>
      </c>
      <c r="N2691" s="4" t="str">
        <f t="shared" ref="N2691:N2754" si="85">YEAR(A2691)&amp;TEXT(A2691,"mmm")</f>
        <v>2021Jun</v>
      </c>
    </row>
    <row r="2692" spans="1:14" x14ac:dyDescent="0.3">
      <c r="A2692" s="4">
        <v>44376</v>
      </c>
      <c r="B2692" t="s">
        <v>38</v>
      </c>
      <c r="C2692" t="s">
        <v>15</v>
      </c>
      <c r="D2692" t="s">
        <v>376</v>
      </c>
      <c r="E2692" t="s">
        <v>50</v>
      </c>
      <c r="F2692" t="s">
        <v>257</v>
      </c>
      <c r="G2692" t="s">
        <v>411</v>
      </c>
      <c r="H2692" t="s">
        <v>259</v>
      </c>
      <c r="I2692">
        <v>9</v>
      </c>
      <c r="J2692">
        <v>17</v>
      </c>
      <c r="K2692">
        <v>153</v>
      </c>
      <c r="L2692" s="5">
        <v>0</v>
      </c>
      <c r="M2692">
        <f t="shared" si="84"/>
        <v>2021</v>
      </c>
      <c r="N2692" s="4" t="str">
        <f t="shared" si="85"/>
        <v>2021Jun</v>
      </c>
    </row>
    <row r="2693" spans="1:14" x14ac:dyDescent="0.3">
      <c r="A2693" s="4">
        <v>44378</v>
      </c>
      <c r="B2693" t="s">
        <v>14</v>
      </c>
      <c r="C2693" t="s">
        <v>21</v>
      </c>
      <c r="D2693" t="s">
        <v>271</v>
      </c>
      <c r="E2693" t="s">
        <v>50</v>
      </c>
      <c r="F2693" t="s">
        <v>257</v>
      </c>
      <c r="G2693" t="s">
        <v>258</v>
      </c>
      <c r="H2693" t="s">
        <v>259</v>
      </c>
      <c r="I2693">
        <v>10</v>
      </c>
      <c r="J2693">
        <v>6</v>
      </c>
      <c r="K2693">
        <v>60</v>
      </c>
      <c r="L2693" s="5">
        <v>0.12</v>
      </c>
      <c r="M2693">
        <f t="shared" si="84"/>
        <v>2021</v>
      </c>
      <c r="N2693" s="4" t="str">
        <f t="shared" si="85"/>
        <v>2021Jul</v>
      </c>
    </row>
    <row r="2694" spans="1:14" x14ac:dyDescent="0.3">
      <c r="A2694" s="4">
        <v>44378</v>
      </c>
      <c r="B2694" t="s">
        <v>14</v>
      </c>
      <c r="C2694" t="s">
        <v>15</v>
      </c>
      <c r="D2694" t="s">
        <v>195</v>
      </c>
      <c r="E2694" t="s">
        <v>62</v>
      </c>
      <c r="F2694" t="s">
        <v>418</v>
      </c>
      <c r="G2694" t="s">
        <v>419</v>
      </c>
      <c r="I2694">
        <v>120</v>
      </c>
      <c r="J2694">
        <v>5</v>
      </c>
      <c r="K2694">
        <v>600</v>
      </c>
      <c r="L2694" s="5">
        <v>0.05</v>
      </c>
      <c r="M2694">
        <f t="shared" si="84"/>
        <v>2021</v>
      </c>
      <c r="N2694" s="4" t="str">
        <f t="shared" si="85"/>
        <v>2021Jul</v>
      </c>
    </row>
    <row r="2695" spans="1:14" x14ac:dyDescent="0.3">
      <c r="A2695" s="4">
        <v>44378</v>
      </c>
      <c r="B2695" t="s">
        <v>89</v>
      </c>
      <c r="C2695" t="s">
        <v>15</v>
      </c>
      <c r="D2695" t="s">
        <v>547</v>
      </c>
      <c r="E2695" t="s">
        <v>17</v>
      </c>
      <c r="F2695" t="s">
        <v>431</v>
      </c>
      <c r="G2695" t="s">
        <v>453</v>
      </c>
      <c r="H2695" t="s">
        <v>20</v>
      </c>
      <c r="I2695">
        <v>1004</v>
      </c>
      <c r="J2695">
        <v>2</v>
      </c>
      <c r="K2695">
        <v>2008</v>
      </c>
      <c r="L2695" s="5">
        <v>0.05</v>
      </c>
      <c r="M2695">
        <f t="shared" si="84"/>
        <v>2021</v>
      </c>
      <c r="N2695" s="4" t="str">
        <f t="shared" si="85"/>
        <v>2021Jul</v>
      </c>
    </row>
    <row r="2696" spans="1:14" x14ac:dyDescent="0.3">
      <c r="A2696" s="4">
        <v>44378</v>
      </c>
      <c r="B2696" t="s">
        <v>14</v>
      </c>
      <c r="C2696" t="s">
        <v>15</v>
      </c>
      <c r="D2696" t="s">
        <v>623</v>
      </c>
      <c r="E2696" t="s">
        <v>17</v>
      </c>
      <c r="F2696" t="s">
        <v>431</v>
      </c>
      <c r="G2696" t="s">
        <v>432</v>
      </c>
      <c r="H2696" t="s">
        <v>20</v>
      </c>
      <c r="I2696">
        <v>333</v>
      </c>
      <c r="J2696">
        <v>2</v>
      </c>
      <c r="K2696">
        <v>666</v>
      </c>
      <c r="L2696" s="5">
        <v>0.05</v>
      </c>
      <c r="M2696">
        <f t="shared" si="84"/>
        <v>2021</v>
      </c>
      <c r="N2696" s="4" t="str">
        <f t="shared" si="85"/>
        <v>2021Jul</v>
      </c>
    </row>
    <row r="2697" spans="1:14" x14ac:dyDescent="0.3">
      <c r="A2697" s="4">
        <v>44378</v>
      </c>
      <c r="B2697" t="s">
        <v>38</v>
      </c>
      <c r="C2697" t="s">
        <v>15</v>
      </c>
      <c r="D2697" t="s">
        <v>692</v>
      </c>
      <c r="E2697" t="s">
        <v>23</v>
      </c>
      <c r="F2697" t="s">
        <v>447</v>
      </c>
      <c r="G2697" t="s">
        <v>448</v>
      </c>
      <c r="H2697" t="s">
        <v>20</v>
      </c>
      <c r="I2697">
        <v>2384</v>
      </c>
      <c r="J2697">
        <v>2</v>
      </c>
      <c r="K2697">
        <v>4768</v>
      </c>
      <c r="L2697" s="5">
        <v>0</v>
      </c>
      <c r="M2697">
        <f t="shared" si="84"/>
        <v>2021</v>
      </c>
      <c r="N2697" s="4" t="str">
        <f t="shared" si="85"/>
        <v>2021Jul</v>
      </c>
    </row>
    <row r="2698" spans="1:14" x14ac:dyDescent="0.3">
      <c r="A2698" s="4">
        <v>44378</v>
      </c>
      <c r="B2698" t="s">
        <v>14</v>
      </c>
      <c r="C2698" t="s">
        <v>15</v>
      </c>
      <c r="D2698" t="s">
        <v>580</v>
      </c>
      <c r="E2698" t="s">
        <v>50</v>
      </c>
      <c r="F2698" t="s">
        <v>78</v>
      </c>
      <c r="G2698" t="s">
        <v>79</v>
      </c>
      <c r="H2698" t="s">
        <v>26</v>
      </c>
      <c r="I2698">
        <v>24</v>
      </c>
      <c r="J2698">
        <v>1</v>
      </c>
      <c r="K2698">
        <v>24</v>
      </c>
      <c r="L2698" s="5">
        <v>0.05</v>
      </c>
      <c r="M2698">
        <f t="shared" si="84"/>
        <v>2021</v>
      </c>
      <c r="N2698" s="4" t="str">
        <f t="shared" si="85"/>
        <v>2021Jul</v>
      </c>
    </row>
    <row r="2699" spans="1:14" x14ac:dyDescent="0.3">
      <c r="A2699" s="4">
        <v>44378</v>
      </c>
      <c r="B2699" t="s">
        <v>38</v>
      </c>
      <c r="C2699" t="s">
        <v>15</v>
      </c>
      <c r="D2699" t="s">
        <v>624</v>
      </c>
      <c r="E2699" t="s">
        <v>50</v>
      </c>
      <c r="F2699" t="s">
        <v>55</v>
      </c>
      <c r="G2699" t="s">
        <v>466</v>
      </c>
      <c r="H2699" t="s">
        <v>20</v>
      </c>
      <c r="I2699">
        <v>54</v>
      </c>
      <c r="J2699">
        <v>2</v>
      </c>
      <c r="K2699">
        <v>108</v>
      </c>
      <c r="L2699" s="5">
        <v>0</v>
      </c>
      <c r="M2699">
        <f t="shared" si="84"/>
        <v>2021</v>
      </c>
      <c r="N2699" s="4" t="str">
        <f t="shared" si="85"/>
        <v>2021Jul</v>
      </c>
    </row>
    <row r="2700" spans="1:14" x14ac:dyDescent="0.3">
      <c r="A2700" s="4">
        <v>44378</v>
      </c>
      <c r="B2700" t="s">
        <v>416</v>
      </c>
      <c r="C2700" t="s">
        <v>15</v>
      </c>
      <c r="D2700" t="s">
        <v>695</v>
      </c>
      <c r="E2700" t="s">
        <v>23</v>
      </c>
      <c r="F2700" t="s">
        <v>28</v>
      </c>
      <c r="G2700" t="s">
        <v>36</v>
      </c>
      <c r="H2700" t="s">
        <v>30</v>
      </c>
      <c r="I2700">
        <v>2443</v>
      </c>
      <c r="J2700">
        <v>1</v>
      </c>
      <c r="K2700">
        <v>2443</v>
      </c>
      <c r="L2700" s="5">
        <v>0</v>
      </c>
      <c r="M2700">
        <f t="shared" si="84"/>
        <v>2021</v>
      </c>
      <c r="N2700" s="4" t="str">
        <f t="shared" si="85"/>
        <v>2021Jul</v>
      </c>
    </row>
    <row r="2701" spans="1:14" x14ac:dyDescent="0.3">
      <c r="A2701" s="4">
        <v>44378</v>
      </c>
      <c r="B2701" t="s">
        <v>38</v>
      </c>
      <c r="C2701" t="s">
        <v>15</v>
      </c>
      <c r="D2701" t="s">
        <v>638</v>
      </c>
      <c r="E2701" t="s">
        <v>50</v>
      </c>
      <c r="F2701" t="s">
        <v>78</v>
      </c>
      <c r="G2701" t="s">
        <v>79</v>
      </c>
      <c r="H2701" t="s">
        <v>26</v>
      </c>
      <c r="I2701">
        <v>24</v>
      </c>
      <c r="J2701">
        <v>3</v>
      </c>
      <c r="K2701">
        <v>72</v>
      </c>
      <c r="L2701" s="5">
        <v>0</v>
      </c>
      <c r="M2701">
        <f t="shared" si="84"/>
        <v>2021</v>
      </c>
      <c r="N2701" s="4" t="str">
        <f t="shared" si="85"/>
        <v>2021Jul</v>
      </c>
    </row>
    <row r="2702" spans="1:14" x14ac:dyDescent="0.3">
      <c r="A2702" s="4">
        <v>44378</v>
      </c>
      <c r="B2702" t="s">
        <v>38</v>
      </c>
      <c r="C2702" t="s">
        <v>15</v>
      </c>
      <c r="D2702" t="s">
        <v>538</v>
      </c>
      <c r="E2702" t="s">
        <v>62</v>
      </c>
      <c r="F2702" t="s">
        <v>418</v>
      </c>
      <c r="G2702" t="s">
        <v>419</v>
      </c>
      <c r="I2702">
        <v>120</v>
      </c>
      <c r="J2702">
        <v>5</v>
      </c>
      <c r="K2702">
        <v>600</v>
      </c>
      <c r="L2702" s="5">
        <v>0</v>
      </c>
      <c r="M2702">
        <f t="shared" si="84"/>
        <v>2021</v>
      </c>
      <c r="N2702" s="4" t="str">
        <f t="shared" si="85"/>
        <v>2021Jul</v>
      </c>
    </row>
    <row r="2703" spans="1:14" x14ac:dyDescent="0.3">
      <c r="A2703" s="4">
        <v>44380</v>
      </c>
      <c r="B2703" t="s">
        <v>14</v>
      </c>
      <c r="C2703" t="s">
        <v>48</v>
      </c>
      <c r="D2703" t="s">
        <v>651</v>
      </c>
      <c r="E2703" t="s">
        <v>50</v>
      </c>
      <c r="F2703" t="s">
        <v>55</v>
      </c>
      <c r="G2703" t="s">
        <v>56</v>
      </c>
      <c r="H2703" t="s">
        <v>53</v>
      </c>
      <c r="I2703">
        <v>50</v>
      </c>
      <c r="J2703">
        <v>1</v>
      </c>
      <c r="K2703">
        <v>50</v>
      </c>
      <c r="L2703" s="5">
        <v>0.15</v>
      </c>
      <c r="M2703">
        <f t="shared" si="84"/>
        <v>2021</v>
      </c>
      <c r="N2703" s="4" t="str">
        <f t="shared" si="85"/>
        <v>2021Jul</v>
      </c>
    </row>
    <row r="2704" spans="1:14" x14ac:dyDescent="0.3">
      <c r="A2704" s="4">
        <v>44382</v>
      </c>
      <c r="B2704" t="s">
        <v>416</v>
      </c>
      <c r="C2704" t="s">
        <v>15</v>
      </c>
      <c r="D2704" t="s">
        <v>527</v>
      </c>
      <c r="E2704" t="s">
        <v>62</v>
      </c>
      <c r="F2704" t="s">
        <v>63</v>
      </c>
      <c r="G2704" t="s">
        <v>64</v>
      </c>
      <c r="H2704" t="s">
        <v>125</v>
      </c>
      <c r="I2704">
        <v>35</v>
      </c>
      <c r="J2704">
        <v>3</v>
      </c>
      <c r="K2704">
        <v>105</v>
      </c>
      <c r="L2704" s="5">
        <v>0</v>
      </c>
      <c r="M2704">
        <f t="shared" si="84"/>
        <v>2021</v>
      </c>
      <c r="N2704" s="4" t="str">
        <f t="shared" si="85"/>
        <v>2021Jul</v>
      </c>
    </row>
    <row r="2705" spans="1:14" x14ac:dyDescent="0.3">
      <c r="A2705" s="4">
        <v>44383</v>
      </c>
      <c r="B2705" t="s">
        <v>38</v>
      </c>
      <c r="C2705" t="s">
        <v>15</v>
      </c>
      <c r="D2705" t="s">
        <v>545</v>
      </c>
      <c r="E2705" t="s">
        <v>17</v>
      </c>
      <c r="F2705" t="s">
        <v>426</v>
      </c>
      <c r="G2705" t="s">
        <v>479</v>
      </c>
      <c r="H2705" t="s">
        <v>428</v>
      </c>
      <c r="I2705">
        <v>40</v>
      </c>
      <c r="J2705">
        <v>3</v>
      </c>
      <c r="K2705">
        <v>120</v>
      </c>
      <c r="L2705" s="5">
        <v>0</v>
      </c>
      <c r="M2705">
        <f t="shared" si="84"/>
        <v>2021</v>
      </c>
      <c r="N2705" s="4" t="str">
        <f t="shared" si="85"/>
        <v>2021Jul</v>
      </c>
    </row>
    <row r="2706" spans="1:14" x14ac:dyDescent="0.3">
      <c r="A2706" s="4">
        <v>44383</v>
      </c>
      <c r="B2706" t="s">
        <v>89</v>
      </c>
      <c r="C2706" t="s">
        <v>21</v>
      </c>
      <c r="D2706" t="s">
        <v>548</v>
      </c>
      <c r="E2706" t="s">
        <v>50</v>
      </c>
      <c r="F2706" t="s">
        <v>51</v>
      </c>
      <c r="G2706" t="s">
        <v>52</v>
      </c>
      <c r="H2706" t="s">
        <v>53</v>
      </c>
      <c r="I2706">
        <v>9</v>
      </c>
      <c r="J2706">
        <v>3</v>
      </c>
      <c r="K2706">
        <v>27</v>
      </c>
      <c r="L2706" s="5">
        <v>0.1</v>
      </c>
      <c r="M2706">
        <f t="shared" si="84"/>
        <v>2021</v>
      </c>
      <c r="N2706" s="4" t="str">
        <f t="shared" si="85"/>
        <v>2021Jul</v>
      </c>
    </row>
    <row r="2707" spans="1:14" x14ac:dyDescent="0.3">
      <c r="A2707" s="4">
        <v>44384</v>
      </c>
      <c r="B2707" t="s">
        <v>38</v>
      </c>
      <c r="C2707" t="s">
        <v>21</v>
      </c>
      <c r="D2707" t="s">
        <v>91</v>
      </c>
      <c r="E2707" t="s">
        <v>62</v>
      </c>
      <c r="F2707" t="s">
        <v>418</v>
      </c>
      <c r="G2707" t="s">
        <v>419</v>
      </c>
      <c r="I2707">
        <v>120</v>
      </c>
      <c r="J2707">
        <v>6</v>
      </c>
      <c r="K2707">
        <v>720</v>
      </c>
      <c r="L2707" s="5">
        <v>0.02</v>
      </c>
      <c r="M2707">
        <f t="shared" si="84"/>
        <v>2021</v>
      </c>
      <c r="N2707" s="4" t="str">
        <f t="shared" si="85"/>
        <v>2021Jul</v>
      </c>
    </row>
    <row r="2708" spans="1:14" x14ac:dyDescent="0.3">
      <c r="A2708" s="4">
        <v>44384</v>
      </c>
      <c r="B2708" t="s">
        <v>14</v>
      </c>
      <c r="C2708" t="s">
        <v>15</v>
      </c>
      <c r="D2708" t="s">
        <v>292</v>
      </c>
      <c r="E2708" t="s">
        <v>62</v>
      </c>
      <c r="F2708" t="s">
        <v>418</v>
      </c>
      <c r="G2708" t="s">
        <v>419</v>
      </c>
      <c r="I2708">
        <v>120</v>
      </c>
      <c r="J2708">
        <v>3</v>
      </c>
      <c r="K2708">
        <v>360</v>
      </c>
      <c r="L2708" s="5">
        <v>0.05</v>
      </c>
      <c r="M2708">
        <f t="shared" si="84"/>
        <v>2021</v>
      </c>
      <c r="N2708" s="4" t="str">
        <f t="shared" si="85"/>
        <v>2021Jul</v>
      </c>
    </row>
    <row r="2709" spans="1:14" x14ac:dyDescent="0.3">
      <c r="A2709" s="4">
        <v>44385</v>
      </c>
      <c r="B2709" t="s">
        <v>14</v>
      </c>
      <c r="C2709" t="s">
        <v>15</v>
      </c>
      <c r="D2709" t="s">
        <v>399</v>
      </c>
      <c r="E2709" t="s">
        <v>17</v>
      </c>
      <c r="F2709" t="s">
        <v>426</v>
      </c>
      <c r="G2709" t="s">
        <v>488</v>
      </c>
      <c r="H2709" t="s">
        <v>428</v>
      </c>
      <c r="I2709">
        <v>81</v>
      </c>
      <c r="J2709">
        <v>2</v>
      </c>
      <c r="K2709">
        <v>162</v>
      </c>
      <c r="L2709" s="5">
        <v>0.05</v>
      </c>
      <c r="M2709">
        <f t="shared" si="84"/>
        <v>2021</v>
      </c>
      <c r="N2709" s="4" t="str">
        <f t="shared" si="85"/>
        <v>2021Jul</v>
      </c>
    </row>
    <row r="2710" spans="1:14" x14ac:dyDescent="0.3">
      <c r="A2710" s="4">
        <v>44385</v>
      </c>
      <c r="B2710" t="s">
        <v>14</v>
      </c>
      <c r="C2710" t="s">
        <v>21</v>
      </c>
      <c r="D2710" t="s">
        <v>46</v>
      </c>
      <c r="E2710" t="s">
        <v>17</v>
      </c>
      <c r="F2710" t="s">
        <v>426</v>
      </c>
      <c r="G2710" t="s">
        <v>488</v>
      </c>
      <c r="H2710" t="s">
        <v>428</v>
      </c>
      <c r="I2710">
        <v>81</v>
      </c>
      <c r="J2710">
        <v>2</v>
      </c>
      <c r="K2710">
        <v>162</v>
      </c>
      <c r="L2710" s="5">
        <v>0.12</v>
      </c>
      <c r="M2710">
        <f t="shared" si="84"/>
        <v>2021</v>
      </c>
      <c r="N2710" s="4" t="str">
        <f t="shared" si="85"/>
        <v>2021Jul</v>
      </c>
    </row>
    <row r="2711" spans="1:14" x14ac:dyDescent="0.3">
      <c r="A2711" s="4">
        <v>44385</v>
      </c>
      <c r="B2711" t="s">
        <v>14</v>
      </c>
      <c r="C2711" t="s">
        <v>15</v>
      </c>
      <c r="D2711" t="s">
        <v>229</v>
      </c>
      <c r="E2711" t="s">
        <v>50</v>
      </c>
      <c r="F2711" t="s">
        <v>51</v>
      </c>
      <c r="G2711" t="s">
        <v>52</v>
      </c>
      <c r="H2711" t="s">
        <v>53</v>
      </c>
      <c r="I2711">
        <v>9</v>
      </c>
      <c r="J2711">
        <v>5</v>
      </c>
      <c r="K2711">
        <v>45</v>
      </c>
      <c r="L2711" s="5">
        <v>0.05</v>
      </c>
      <c r="M2711">
        <f t="shared" si="84"/>
        <v>2021</v>
      </c>
      <c r="N2711" s="4" t="str">
        <f t="shared" si="85"/>
        <v>2021Jul</v>
      </c>
    </row>
    <row r="2712" spans="1:14" x14ac:dyDescent="0.3">
      <c r="A2712" s="4">
        <v>44388</v>
      </c>
      <c r="B2712" t="s">
        <v>38</v>
      </c>
      <c r="C2712" t="s">
        <v>15</v>
      </c>
      <c r="D2712" t="s">
        <v>169</v>
      </c>
      <c r="E2712" t="s">
        <v>50</v>
      </c>
      <c r="F2712" t="s">
        <v>55</v>
      </c>
      <c r="G2712" t="s">
        <v>56</v>
      </c>
      <c r="H2712" t="s">
        <v>53</v>
      </c>
      <c r="I2712">
        <v>50</v>
      </c>
      <c r="J2712">
        <v>2</v>
      </c>
      <c r="K2712">
        <v>100</v>
      </c>
      <c r="L2712" s="5">
        <v>0</v>
      </c>
      <c r="M2712">
        <f t="shared" si="84"/>
        <v>2021</v>
      </c>
      <c r="N2712" s="4" t="str">
        <f t="shared" si="85"/>
        <v>2021Jul</v>
      </c>
    </row>
    <row r="2713" spans="1:14" x14ac:dyDescent="0.3">
      <c r="A2713" s="4">
        <v>44390</v>
      </c>
      <c r="B2713" t="s">
        <v>14</v>
      </c>
      <c r="C2713" t="s">
        <v>15</v>
      </c>
      <c r="D2713" t="s">
        <v>290</v>
      </c>
      <c r="E2713" t="s">
        <v>50</v>
      </c>
      <c r="F2713" t="s">
        <v>55</v>
      </c>
      <c r="G2713" t="s">
        <v>56</v>
      </c>
      <c r="H2713" t="s">
        <v>53</v>
      </c>
      <c r="I2713">
        <v>50</v>
      </c>
      <c r="J2713">
        <v>1</v>
      </c>
      <c r="K2713">
        <v>50</v>
      </c>
      <c r="L2713" s="5">
        <v>0.05</v>
      </c>
      <c r="M2713">
        <f t="shared" si="84"/>
        <v>2021</v>
      </c>
      <c r="N2713" s="4" t="str">
        <f t="shared" si="85"/>
        <v>2021Jul</v>
      </c>
    </row>
    <row r="2714" spans="1:14" x14ac:dyDescent="0.3">
      <c r="A2714" s="4">
        <v>44391</v>
      </c>
      <c r="B2714" t="s">
        <v>14</v>
      </c>
      <c r="C2714" t="s">
        <v>15</v>
      </c>
      <c r="D2714" t="s">
        <v>210</v>
      </c>
      <c r="E2714" t="s">
        <v>62</v>
      </c>
      <c r="F2714" t="s">
        <v>418</v>
      </c>
      <c r="G2714" t="s">
        <v>419</v>
      </c>
      <c r="I2714">
        <v>120</v>
      </c>
      <c r="J2714">
        <v>4</v>
      </c>
      <c r="K2714">
        <v>480</v>
      </c>
      <c r="L2714" s="5">
        <v>0.05</v>
      </c>
      <c r="M2714">
        <f t="shared" si="84"/>
        <v>2021</v>
      </c>
      <c r="N2714" s="4" t="str">
        <f t="shared" si="85"/>
        <v>2021Jul</v>
      </c>
    </row>
    <row r="2715" spans="1:14" x14ac:dyDescent="0.3">
      <c r="A2715" s="4">
        <v>44392</v>
      </c>
      <c r="B2715" t="s">
        <v>14</v>
      </c>
      <c r="C2715" t="s">
        <v>15</v>
      </c>
      <c r="D2715" t="s">
        <v>653</v>
      </c>
      <c r="E2715" t="s">
        <v>50</v>
      </c>
      <c r="F2715" t="s">
        <v>78</v>
      </c>
      <c r="G2715" t="s">
        <v>79</v>
      </c>
      <c r="H2715" t="s">
        <v>26</v>
      </c>
      <c r="I2715">
        <v>24</v>
      </c>
      <c r="J2715">
        <v>1</v>
      </c>
      <c r="K2715">
        <v>24</v>
      </c>
      <c r="L2715" s="5">
        <v>0.05</v>
      </c>
      <c r="M2715">
        <f t="shared" si="84"/>
        <v>2021</v>
      </c>
      <c r="N2715" s="4" t="str">
        <f t="shared" si="85"/>
        <v>2021Jul</v>
      </c>
    </row>
    <row r="2716" spans="1:14" x14ac:dyDescent="0.3">
      <c r="A2716" s="4">
        <v>44393</v>
      </c>
      <c r="B2716" t="s">
        <v>89</v>
      </c>
      <c r="C2716" t="s">
        <v>21</v>
      </c>
      <c r="D2716" t="s">
        <v>368</v>
      </c>
      <c r="E2716" t="s">
        <v>17</v>
      </c>
      <c r="F2716" t="s">
        <v>426</v>
      </c>
      <c r="G2716" t="s">
        <v>479</v>
      </c>
      <c r="H2716" t="s">
        <v>428</v>
      </c>
      <c r="I2716">
        <v>40</v>
      </c>
      <c r="J2716">
        <v>4</v>
      </c>
      <c r="K2716">
        <v>160</v>
      </c>
      <c r="L2716" s="5">
        <v>0.1</v>
      </c>
      <c r="M2716">
        <f t="shared" si="84"/>
        <v>2021</v>
      </c>
      <c r="N2716" s="4" t="str">
        <f t="shared" si="85"/>
        <v>2021Jul</v>
      </c>
    </row>
    <row r="2717" spans="1:14" x14ac:dyDescent="0.3">
      <c r="A2717" s="4">
        <v>44393</v>
      </c>
      <c r="B2717" t="s">
        <v>14</v>
      </c>
      <c r="C2717" t="s">
        <v>21</v>
      </c>
      <c r="D2717" t="s">
        <v>652</v>
      </c>
      <c r="E2717" t="s">
        <v>62</v>
      </c>
      <c r="F2717" t="s">
        <v>418</v>
      </c>
      <c r="G2717" t="s">
        <v>419</v>
      </c>
      <c r="I2717">
        <v>120</v>
      </c>
      <c r="J2717">
        <v>1</v>
      </c>
      <c r="K2717">
        <v>120</v>
      </c>
      <c r="L2717" s="5">
        <v>0.12</v>
      </c>
      <c r="M2717">
        <f t="shared" si="84"/>
        <v>2021</v>
      </c>
      <c r="N2717" s="4" t="str">
        <f t="shared" si="85"/>
        <v>2021Jul</v>
      </c>
    </row>
    <row r="2718" spans="1:14" x14ac:dyDescent="0.3">
      <c r="A2718" s="4">
        <v>44394</v>
      </c>
      <c r="B2718" t="s">
        <v>14</v>
      </c>
      <c r="C2718" t="s">
        <v>15</v>
      </c>
      <c r="D2718" t="s">
        <v>114</v>
      </c>
      <c r="E2718" t="s">
        <v>17</v>
      </c>
      <c r="F2718" t="s">
        <v>426</v>
      </c>
      <c r="G2718" t="s">
        <v>488</v>
      </c>
      <c r="H2718" t="s">
        <v>428</v>
      </c>
      <c r="I2718">
        <v>81</v>
      </c>
      <c r="J2718">
        <v>1</v>
      </c>
      <c r="K2718">
        <v>81</v>
      </c>
      <c r="L2718" s="5">
        <v>0.05</v>
      </c>
      <c r="M2718">
        <f t="shared" si="84"/>
        <v>2021</v>
      </c>
      <c r="N2718" s="4" t="str">
        <f t="shared" si="85"/>
        <v>2021Jul</v>
      </c>
    </row>
    <row r="2719" spans="1:14" x14ac:dyDescent="0.3">
      <c r="A2719" s="4">
        <v>44394</v>
      </c>
      <c r="B2719" t="s">
        <v>14</v>
      </c>
      <c r="C2719" t="s">
        <v>21</v>
      </c>
      <c r="D2719" t="s">
        <v>621</v>
      </c>
      <c r="E2719" t="s">
        <v>17</v>
      </c>
      <c r="F2719" t="s">
        <v>426</v>
      </c>
      <c r="G2719" t="s">
        <v>454</v>
      </c>
      <c r="H2719" t="s">
        <v>428</v>
      </c>
      <c r="I2719">
        <v>40</v>
      </c>
      <c r="J2719">
        <v>3</v>
      </c>
      <c r="K2719">
        <v>120</v>
      </c>
      <c r="L2719" s="5">
        <v>0.12</v>
      </c>
      <c r="M2719">
        <f t="shared" si="84"/>
        <v>2021</v>
      </c>
      <c r="N2719" s="4" t="str">
        <f t="shared" si="85"/>
        <v>2021Jul</v>
      </c>
    </row>
    <row r="2720" spans="1:14" x14ac:dyDescent="0.3">
      <c r="A2720" s="4">
        <v>44395</v>
      </c>
      <c r="B2720" t="s">
        <v>89</v>
      </c>
      <c r="C2720" t="s">
        <v>15</v>
      </c>
      <c r="D2720" t="s">
        <v>90</v>
      </c>
      <c r="E2720" t="s">
        <v>62</v>
      </c>
      <c r="F2720" t="s">
        <v>418</v>
      </c>
      <c r="G2720" t="s">
        <v>419</v>
      </c>
      <c r="I2720">
        <v>120</v>
      </c>
      <c r="J2720">
        <v>21</v>
      </c>
      <c r="K2720">
        <v>2520</v>
      </c>
      <c r="L2720" s="5">
        <v>0.05</v>
      </c>
      <c r="M2720">
        <f t="shared" si="84"/>
        <v>2021</v>
      </c>
      <c r="N2720" s="4" t="str">
        <f t="shared" si="85"/>
        <v>2021Jul</v>
      </c>
    </row>
    <row r="2721" spans="1:14" x14ac:dyDescent="0.3">
      <c r="A2721" s="4">
        <v>44395</v>
      </c>
      <c r="B2721" t="s">
        <v>14</v>
      </c>
      <c r="C2721" t="s">
        <v>21</v>
      </c>
      <c r="D2721" t="s">
        <v>714</v>
      </c>
      <c r="E2721" t="s">
        <v>23</v>
      </c>
      <c r="F2721" t="s">
        <v>28</v>
      </c>
      <c r="G2721" t="s">
        <v>29</v>
      </c>
      <c r="H2721" t="s">
        <v>30</v>
      </c>
      <c r="I2721">
        <v>783</v>
      </c>
      <c r="J2721">
        <v>1</v>
      </c>
      <c r="K2721">
        <v>783</v>
      </c>
      <c r="L2721" s="5">
        <v>0.12</v>
      </c>
      <c r="M2721">
        <f t="shared" si="84"/>
        <v>2021</v>
      </c>
      <c r="N2721" s="4" t="str">
        <f t="shared" si="85"/>
        <v>2021Jul</v>
      </c>
    </row>
    <row r="2722" spans="1:14" x14ac:dyDescent="0.3">
      <c r="A2722" s="4">
        <v>44398</v>
      </c>
      <c r="B2722" t="s">
        <v>14</v>
      </c>
      <c r="C2722" t="s">
        <v>48</v>
      </c>
      <c r="D2722" t="s">
        <v>153</v>
      </c>
      <c r="E2722" t="s">
        <v>50</v>
      </c>
      <c r="F2722" t="s">
        <v>257</v>
      </c>
      <c r="G2722" t="s">
        <v>258</v>
      </c>
      <c r="H2722" t="s">
        <v>259</v>
      </c>
      <c r="I2722">
        <v>10</v>
      </c>
      <c r="J2722">
        <v>4</v>
      </c>
      <c r="K2722">
        <v>40</v>
      </c>
      <c r="L2722" s="5">
        <v>0.15</v>
      </c>
      <c r="M2722">
        <f t="shared" si="84"/>
        <v>2021</v>
      </c>
      <c r="N2722" s="4" t="str">
        <f t="shared" si="85"/>
        <v>2021Jul</v>
      </c>
    </row>
    <row r="2723" spans="1:14" x14ac:dyDescent="0.3">
      <c r="A2723" s="4">
        <v>44398</v>
      </c>
      <c r="B2723" t="s">
        <v>416</v>
      </c>
      <c r="C2723" t="s">
        <v>15</v>
      </c>
      <c r="D2723" t="s">
        <v>669</v>
      </c>
      <c r="E2723" t="s">
        <v>50</v>
      </c>
      <c r="F2723" t="s">
        <v>55</v>
      </c>
      <c r="G2723" t="s">
        <v>56</v>
      </c>
      <c r="H2723" t="s">
        <v>53</v>
      </c>
      <c r="I2723">
        <v>50</v>
      </c>
      <c r="J2723">
        <v>2</v>
      </c>
      <c r="K2723">
        <v>100</v>
      </c>
      <c r="L2723" s="5">
        <v>0</v>
      </c>
      <c r="M2723">
        <f t="shared" si="84"/>
        <v>2021</v>
      </c>
      <c r="N2723" s="4" t="str">
        <f t="shared" si="85"/>
        <v>2021Jul</v>
      </c>
    </row>
    <row r="2724" spans="1:14" x14ac:dyDescent="0.3">
      <c r="A2724" s="4">
        <v>44398</v>
      </c>
      <c r="B2724" t="s">
        <v>34</v>
      </c>
      <c r="C2724" t="s">
        <v>15</v>
      </c>
      <c r="D2724" t="s">
        <v>436</v>
      </c>
      <c r="E2724" t="s">
        <v>62</v>
      </c>
      <c r="F2724" t="s">
        <v>418</v>
      </c>
      <c r="G2724" t="s">
        <v>419</v>
      </c>
      <c r="I2724">
        <v>120</v>
      </c>
      <c r="J2724">
        <v>8</v>
      </c>
      <c r="K2724">
        <v>960</v>
      </c>
      <c r="L2724" s="5">
        <v>0.1</v>
      </c>
      <c r="M2724">
        <f t="shared" si="84"/>
        <v>2021</v>
      </c>
      <c r="N2724" s="4" t="str">
        <f t="shared" si="85"/>
        <v>2021Jul</v>
      </c>
    </row>
    <row r="2725" spans="1:14" x14ac:dyDescent="0.3">
      <c r="A2725" s="4">
        <v>44399</v>
      </c>
      <c r="B2725" t="s">
        <v>38</v>
      </c>
      <c r="C2725" t="s">
        <v>15</v>
      </c>
      <c r="D2725" t="s">
        <v>593</v>
      </c>
      <c r="E2725" t="s">
        <v>50</v>
      </c>
      <c r="F2725" t="s">
        <v>55</v>
      </c>
      <c r="G2725" t="s">
        <v>56</v>
      </c>
      <c r="H2725" t="s">
        <v>53</v>
      </c>
      <c r="I2725">
        <v>50</v>
      </c>
      <c r="J2725">
        <v>1</v>
      </c>
      <c r="K2725">
        <v>50</v>
      </c>
      <c r="L2725" s="5">
        <v>0</v>
      </c>
      <c r="M2725">
        <f t="shared" si="84"/>
        <v>2021</v>
      </c>
      <c r="N2725" s="4" t="str">
        <f t="shared" si="85"/>
        <v>2021Jul</v>
      </c>
    </row>
    <row r="2726" spans="1:14" x14ac:dyDescent="0.3">
      <c r="A2726" s="4">
        <v>44399</v>
      </c>
      <c r="B2726" t="s">
        <v>14</v>
      </c>
      <c r="C2726" t="s">
        <v>15</v>
      </c>
      <c r="D2726" t="s">
        <v>379</v>
      </c>
      <c r="E2726" t="s">
        <v>23</v>
      </c>
      <c r="F2726" t="s">
        <v>28</v>
      </c>
      <c r="G2726" t="s">
        <v>36</v>
      </c>
      <c r="H2726" t="s">
        <v>26</v>
      </c>
      <c r="I2726">
        <v>2443</v>
      </c>
      <c r="J2726">
        <v>1</v>
      </c>
      <c r="K2726">
        <v>2443</v>
      </c>
      <c r="L2726" s="5">
        <v>0.05</v>
      </c>
      <c r="M2726">
        <f t="shared" si="84"/>
        <v>2021</v>
      </c>
      <c r="N2726" s="4" t="str">
        <f t="shared" si="85"/>
        <v>2021Jul</v>
      </c>
    </row>
    <row r="2727" spans="1:14" x14ac:dyDescent="0.3">
      <c r="A2727" s="4">
        <v>44400</v>
      </c>
      <c r="B2727" t="s">
        <v>14</v>
      </c>
      <c r="C2727" t="s">
        <v>15</v>
      </c>
      <c r="D2727" t="s">
        <v>353</v>
      </c>
      <c r="E2727" t="s">
        <v>17</v>
      </c>
      <c r="F2727" t="s">
        <v>426</v>
      </c>
      <c r="G2727" t="s">
        <v>479</v>
      </c>
      <c r="H2727" t="s">
        <v>428</v>
      </c>
      <c r="I2727">
        <v>40</v>
      </c>
      <c r="J2727">
        <v>2</v>
      </c>
      <c r="K2727">
        <v>80</v>
      </c>
      <c r="L2727" s="5">
        <v>0.05</v>
      </c>
      <c r="M2727">
        <f t="shared" si="84"/>
        <v>2021</v>
      </c>
      <c r="N2727" s="4" t="str">
        <f t="shared" si="85"/>
        <v>2021Jul</v>
      </c>
    </row>
    <row r="2728" spans="1:14" x14ac:dyDescent="0.3">
      <c r="A2728" s="4">
        <v>44400</v>
      </c>
      <c r="B2728" t="s">
        <v>38</v>
      </c>
      <c r="C2728" t="s">
        <v>15</v>
      </c>
      <c r="D2728" t="s">
        <v>630</v>
      </c>
      <c r="E2728" t="s">
        <v>17</v>
      </c>
      <c r="F2728" t="s">
        <v>426</v>
      </c>
      <c r="G2728" t="s">
        <v>442</v>
      </c>
      <c r="H2728" t="s">
        <v>428</v>
      </c>
      <c r="I2728">
        <v>81</v>
      </c>
      <c r="J2728">
        <v>3</v>
      </c>
      <c r="K2728">
        <v>243</v>
      </c>
      <c r="L2728" s="5">
        <v>0</v>
      </c>
      <c r="M2728">
        <f t="shared" si="84"/>
        <v>2021</v>
      </c>
      <c r="N2728" s="4" t="str">
        <f t="shared" si="85"/>
        <v>2021Jul</v>
      </c>
    </row>
    <row r="2729" spans="1:14" x14ac:dyDescent="0.3">
      <c r="A2729" s="4">
        <v>44400</v>
      </c>
      <c r="B2729" t="s">
        <v>34</v>
      </c>
      <c r="C2729" t="s">
        <v>15</v>
      </c>
      <c r="D2729" t="s">
        <v>124</v>
      </c>
      <c r="E2729" t="s">
        <v>50</v>
      </c>
      <c r="F2729" t="s">
        <v>257</v>
      </c>
      <c r="G2729" t="s">
        <v>411</v>
      </c>
      <c r="H2729" t="s">
        <v>259</v>
      </c>
      <c r="I2729">
        <v>9</v>
      </c>
      <c r="J2729">
        <v>3</v>
      </c>
      <c r="K2729">
        <v>27</v>
      </c>
      <c r="L2729" s="5">
        <v>0.1</v>
      </c>
      <c r="M2729">
        <f t="shared" si="84"/>
        <v>2021</v>
      </c>
      <c r="N2729" s="4" t="str">
        <f t="shared" si="85"/>
        <v>2021Jul</v>
      </c>
    </row>
    <row r="2730" spans="1:14" x14ac:dyDescent="0.3">
      <c r="A2730" s="4">
        <v>44401</v>
      </c>
      <c r="B2730" t="s">
        <v>14</v>
      </c>
      <c r="C2730" t="s">
        <v>48</v>
      </c>
      <c r="D2730" t="s">
        <v>651</v>
      </c>
      <c r="E2730" t="s">
        <v>17</v>
      </c>
      <c r="F2730" t="s">
        <v>18</v>
      </c>
      <c r="G2730" t="s">
        <v>45</v>
      </c>
      <c r="H2730" t="s">
        <v>26</v>
      </c>
      <c r="I2730">
        <v>337</v>
      </c>
      <c r="J2730">
        <v>2</v>
      </c>
      <c r="K2730">
        <v>674</v>
      </c>
      <c r="L2730" s="5">
        <v>0.15</v>
      </c>
      <c r="M2730">
        <f t="shared" si="84"/>
        <v>2021</v>
      </c>
      <c r="N2730" s="4" t="str">
        <f t="shared" si="85"/>
        <v>2021Jul</v>
      </c>
    </row>
    <row r="2731" spans="1:14" x14ac:dyDescent="0.3">
      <c r="A2731" s="4">
        <v>44401</v>
      </c>
      <c r="B2731" t="s">
        <v>38</v>
      </c>
      <c r="C2731" t="s">
        <v>21</v>
      </c>
      <c r="D2731" t="s">
        <v>456</v>
      </c>
      <c r="E2731" t="s">
        <v>17</v>
      </c>
      <c r="F2731" t="s">
        <v>426</v>
      </c>
      <c r="G2731" t="s">
        <v>488</v>
      </c>
      <c r="H2731" t="s">
        <v>428</v>
      </c>
      <c r="I2731">
        <v>81</v>
      </c>
      <c r="J2731">
        <v>1</v>
      </c>
      <c r="K2731">
        <v>81</v>
      </c>
      <c r="L2731" s="5">
        <v>0.02</v>
      </c>
      <c r="M2731">
        <f t="shared" si="84"/>
        <v>2021</v>
      </c>
      <c r="N2731" s="4" t="str">
        <f t="shared" si="85"/>
        <v>2021Jul</v>
      </c>
    </row>
    <row r="2732" spans="1:14" x14ac:dyDescent="0.3">
      <c r="A2732" s="4">
        <v>44402</v>
      </c>
      <c r="B2732" t="s">
        <v>14</v>
      </c>
      <c r="C2732" t="s">
        <v>15</v>
      </c>
      <c r="D2732" t="s">
        <v>699</v>
      </c>
      <c r="E2732" t="s">
        <v>17</v>
      </c>
      <c r="F2732" t="s">
        <v>426</v>
      </c>
      <c r="G2732" t="s">
        <v>494</v>
      </c>
      <c r="H2732" t="s">
        <v>428</v>
      </c>
      <c r="I2732">
        <v>62</v>
      </c>
      <c r="J2732">
        <v>1</v>
      </c>
      <c r="K2732">
        <v>62</v>
      </c>
      <c r="L2732" s="5">
        <v>0.05</v>
      </c>
      <c r="M2732">
        <f t="shared" si="84"/>
        <v>2021</v>
      </c>
      <c r="N2732" s="4" t="str">
        <f t="shared" si="85"/>
        <v>2021Jul</v>
      </c>
    </row>
    <row r="2733" spans="1:14" x14ac:dyDescent="0.3">
      <c r="A2733" s="4">
        <v>44403</v>
      </c>
      <c r="B2733" t="s">
        <v>34</v>
      </c>
      <c r="C2733" t="s">
        <v>21</v>
      </c>
      <c r="D2733" t="s">
        <v>693</v>
      </c>
      <c r="E2733" t="s">
        <v>50</v>
      </c>
      <c r="F2733" t="s">
        <v>51</v>
      </c>
      <c r="G2733" t="s">
        <v>52</v>
      </c>
      <c r="H2733" t="s">
        <v>53</v>
      </c>
      <c r="I2733">
        <v>9</v>
      </c>
      <c r="J2733">
        <v>5</v>
      </c>
      <c r="K2733">
        <v>45</v>
      </c>
      <c r="L2733" s="5">
        <v>0.24</v>
      </c>
      <c r="M2733">
        <f t="shared" si="84"/>
        <v>2021</v>
      </c>
      <c r="N2733" s="4" t="str">
        <f t="shared" si="85"/>
        <v>2021Jul</v>
      </c>
    </row>
    <row r="2734" spans="1:14" x14ac:dyDescent="0.3">
      <c r="A2734" s="4">
        <v>44403</v>
      </c>
      <c r="B2734" t="s">
        <v>89</v>
      </c>
      <c r="C2734" t="s">
        <v>21</v>
      </c>
      <c r="D2734" t="s">
        <v>663</v>
      </c>
      <c r="E2734" t="s">
        <v>50</v>
      </c>
      <c r="F2734" t="s">
        <v>51</v>
      </c>
      <c r="G2734" t="s">
        <v>52</v>
      </c>
      <c r="H2734" t="s">
        <v>53</v>
      </c>
      <c r="I2734">
        <v>9</v>
      </c>
      <c r="J2734">
        <v>4</v>
      </c>
      <c r="K2734">
        <v>36</v>
      </c>
      <c r="L2734" s="5">
        <v>0.1</v>
      </c>
      <c r="M2734">
        <f t="shared" si="84"/>
        <v>2021</v>
      </c>
      <c r="N2734" s="4" t="str">
        <f t="shared" si="85"/>
        <v>2021Jul</v>
      </c>
    </row>
    <row r="2735" spans="1:14" x14ac:dyDescent="0.3">
      <c r="A2735" s="4">
        <v>44403</v>
      </c>
      <c r="B2735" t="s">
        <v>416</v>
      </c>
      <c r="C2735" t="s">
        <v>15</v>
      </c>
      <c r="D2735" t="s">
        <v>498</v>
      </c>
      <c r="E2735" t="s">
        <v>50</v>
      </c>
      <c r="F2735" t="s">
        <v>78</v>
      </c>
      <c r="G2735" t="s">
        <v>79</v>
      </c>
      <c r="H2735" t="s">
        <v>26</v>
      </c>
      <c r="I2735">
        <v>24</v>
      </c>
      <c r="J2735">
        <v>1</v>
      </c>
      <c r="K2735">
        <v>24</v>
      </c>
      <c r="L2735" s="5">
        <v>0</v>
      </c>
      <c r="M2735">
        <f t="shared" si="84"/>
        <v>2021</v>
      </c>
      <c r="N2735" s="4" t="str">
        <f t="shared" si="85"/>
        <v>2021Jul</v>
      </c>
    </row>
    <row r="2736" spans="1:14" x14ac:dyDescent="0.3">
      <c r="A2736" s="4">
        <v>44404</v>
      </c>
      <c r="B2736" t="s">
        <v>416</v>
      </c>
      <c r="C2736" t="s">
        <v>15</v>
      </c>
      <c r="D2736" t="s">
        <v>669</v>
      </c>
      <c r="E2736" t="s">
        <v>50</v>
      </c>
      <c r="F2736" t="s">
        <v>58</v>
      </c>
      <c r="G2736" t="s">
        <v>455</v>
      </c>
      <c r="H2736" t="s">
        <v>26</v>
      </c>
      <c r="I2736">
        <v>70</v>
      </c>
      <c r="J2736">
        <v>2</v>
      </c>
      <c r="K2736">
        <v>140</v>
      </c>
      <c r="L2736" s="5">
        <v>0</v>
      </c>
      <c r="M2736">
        <f t="shared" si="84"/>
        <v>2021</v>
      </c>
      <c r="N2736" s="4" t="str">
        <f t="shared" si="85"/>
        <v>2021Jul</v>
      </c>
    </row>
    <row r="2737" spans="1:14" x14ac:dyDescent="0.3">
      <c r="A2737" s="4">
        <v>44405</v>
      </c>
      <c r="B2737" t="s">
        <v>14</v>
      </c>
      <c r="C2737" t="s">
        <v>15</v>
      </c>
      <c r="D2737" t="s">
        <v>195</v>
      </c>
      <c r="E2737" t="s">
        <v>50</v>
      </c>
      <c r="F2737" t="s">
        <v>78</v>
      </c>
      <c r="G2737" t="s">
        <v>79</v>
      </c>
      <c r="H2737" t="s">
        <v>26</v>
      </c>
      <c r="I2737">
        <v>24</v>
      </c>
      <c r="J2737">
        <v>4</v>
      </c>
      <c r="K2737">
        <v>96</v>
      </c>
      <c r="L2737" s="5">
        <v>0.05</v>
      </c>
      <c r="M2737">
        <f t="shared" si="84"/>
        <v>2021</v>
      </c>
      <c r="N2737" s="4" t="str">
        <f t="shared" si="85"/>
        <v>2021Jul</v>
      </c>
    </row>
    <row r="2738" spans="1:14" x14ac:dyDescent="0.3">
      <c r="A2738" s="4">
        <v>44405</v>
      </c>
      <c r="B2738" t="s">
        <v>14</v>
      </c>
      <c r="C2738" t="s">
        <v>15</v>
      </c>
      <c r="D2738" t="s">
        <v>226</v>
      </c>
      <c r="E2738" t="s">
        <v>62</v>
      </c>
      <c r="F2738" t="s">
        <v>418</v>
      </c>
      <c r="G2738" t="s">
        <v>419</v>
      </c>
      <c r="I2738">
        <v>120</v>
      </c>
      <c r="J2738">
        <v>4</v>
      </c>
      <c r="K2738">
        <v>480</v>
      </c>
      <c r="L2738" s="5">
        <v>0.05</v>
      </c>
      <c r="M2738">
        <f t="shared" si="84"/>
        <v>2021</v>
      </c>
      <c r="N2738" s="4" t="str">
        <f t="shared" si="85"/>
        <v>2021Jul</v>
      </c>
    </row>
    <row r="2739" spans="1:14" x14ac:dyDescent="0.3">
      <c r="A2739" s="4">
        <v>44405</v>
      </c>
      <c r="B2739" t="s">
        <v>38</v>
      </c>
      <c r="C2739" t="s">
        <v>21</v>
      </c>
      <c r="D2739" t="s">
        <v>240</v>
      </c>
      <c r="E2739" t="s">
        <v>50</v>
      </c>
      <c r="F2739" t="s">
        <v>257</v>
      </c>
      <c r="G2739" t="s">
        <v>411</v>
      </c>
      <c r="H2739" t="s">
        <v>259</v>
      </c>
      <c r="I2739">
        <v>9</v>
      </c>
      <c r="J2739">
        <v>2</v>
      </c>
      <c r="K2739">
        <v>18</v>
      </c>
      <c r="L2739" s="5">
        <v>0.02</v>
      </c>
      <c r="M2739">
        <f t="shared" si="84"/>
        <v>2021</v>
      </c>
      <c r="N2739" s="4" t="str">
        <f t="shared" si="85"/>
        <v>2021Jul</v>
      </c>
    </row>
    <row r="2740" spans="1:14" x14ac:dyDescent="0.3">
      <c r="A2740" s="4">
        <v>44406</v>
      </c>
      <c r="B2740" t="s">
        <v>14</v>
      </c>
      <c r="C2740" t="s">
        <v>21</v>
      </c>
      <c r="D2740" t="s">
        <v>469</v>
      </c>
      <c r="E2740" t="s">
        <v>50</v>
      </c>
      <c r="F2740" t="s">
        <v>55</v>
      </c>
      <c r="G2740" t="s">
        <v>56</v>
      </c>
      <c r="H2740" t="s">
        <v>53</v>
      </c>
      <c r="I2740">
        <v>50</v>
      </c>
      <c r="J2740">
        <v>3</v>
      </c>
      <c r="K2740">
        <v>150</v>
      </c>
      <c r="L2740" s="5">
        <v>0.12</v>
      </c>
      <c r="M2740">
        <f t="shared" si="84"/>
        <v>2021</v>
      </c>
      <c r="N2740" s="4" t="str">
        <f t="shared" si="85"/>
        <v>2021Jul</v>
      </c>
    </row>
    <row r="2741" spans="1:14" x14ac:dyDescent="0.3">
      <c r="A2741" s="4">
        <v>44406</v>
      </c>
      <c r="B2741" t="s">
        <v>14</v>
      </c>
      <c r="C2741" t="s">
        <v>15</v>
      </c>
      <c r="D2741" t="s">
        <v>699</v>
      </c>
      <c r="E2741" t="s">
        <v>23</v>
      </c>
      <c r="F2741" t="s">
        <v>28</v>
      </c>
      <c r="G2741" t="s">
        <v>117</v>
      </c>
      <c r="H2741" t="s">
        <v>20</v>
      </c>
      <c r="I2741">
        <v>1120</v>
      </c>
      <c r="J2741">
        <v>1</v>
      </c>
      <c r="K2741">
        <v>1120</v>
      </c>
      <c r="L2741" s="5">
        <v>0.05</v>
      </c>
      <c r="M2741">
        <f t="shared" si="84"/>
        <v>2021</v>
      </c>
      <c r="N2741" s="4" t="str">
        <f t="shared" si="85"/>
        <v>2021Jul</v>
      </c>
    </row>
    <row r="2742" spans="1:14" x14ac:dyDescent="0.3">
      <c r="A2742" s="4">
        <v>44406</v>
      </c>
      <c r="B2742" t="s">
        <v>14</v>
      </c>
      <c r="C2742" t="s">
        <v>15</v>
      </c>
      <c r="D2742" t="s">
        <v>291</v>
      </c>
      <c r="E2742" t="s">
        <v>62</v>
      </c>
      <c r="F2742" t="s">
        <v>418</v>
      </c>
      <c r="G2742" t="s">
        <v>419</v>
      </c>
      <c r="I2742">
        <v>120</v>
      </c>
      <c r="J2742">
        <v>7</v>
      </c>
      <c r="K2742">
        <v>840</v>
      </c>
      <c r="L2742" s="5">
        <v>0.05</v>
      </c>
      <c r="M2742">
        <f t="shared" si="84"/>
        <v>2021</v>
      </c>
      <c r="N2742" s="4" t="str">
        <f t="shared" si="85"/>
        <v>2021Jul</v>
      </c>
    </row>
    <row r="2743" spans="1:14" x14ac:dyDescent="0.3">
      <c r="A2743" s="4">
        <v>44406</v>
      </c>
      <c r="B2743" t="s">
        <v>34</v>
      </c>
      <c r="C2743" t="s">
        <v>21</v>
      </c>
      <c r="D2743" t="s">
        <v>693</v>
      </c>
      <c r="E2743" t="s">
        <v>62</v>
      </c>
      <c r="F2743" t="s">
        <v>63</v>
      </c>
      <c r="G2743" t="s">
        <v>64</v>
      </c>
      <c r="H2743" t="s">
        <v>30</v>
      </c>
      <c r="I2743">
        <v>35</v>
      </c>
      <c r="J2743">
        <v>2</v>
      </c>
      <c r="K2743">
        <v>70</v>
      </c>
      <c r="L2743" s="5">
        <v>0.24</v>
      </c>
      <c r="M2743">
        <f t="shared" si="84"/>
        <v>2021</v>
      </c>
      <c r="N2743" s="4" t="str">
        <f t="shared" si="85"/>
        <v>2021Jul</v>
      </c>
    </row>
    <row r="2744" spans="1:14" x14ac:dyDescent="0.3">
      <c r="A2744" s="4">
        <v>44406</v>
      </c>
      <c r="B2744" t="s">
        <v>14</v>
      </c>
      <c r="C2744" t="s">
        <v>15</v>
      </c>
      <c r="D2744" t="s">
        <v>482</v>
      </c>
      <c r="E2744" t="s">
        <v>50</v>
      </c>
      <c r="F2744" t="s">
        <v>58</v>
      </c>
      <c r="G2744" t="s">
        <v>455</v>
      </c>
      <c r="H2744" t="s">
        <v>26</v>
      </c>
      <c r="I2744">
        <v>70</v>
      </c>
      <c r="J2744">
        <v>3</v>
      </c>
      <c r="K2744">
        <v>210</v>
      </c>
      <c r="L2744" s="5">
        <v>0.05</v>
      </c>
      <c r="M2744">
        <f t="shared" si="84"/>
        <v>2021</v>
      </c>
      <c r="N2744" s="4" t="str">
        <f t="shared" si="85"/>
        <v>2021Jul</v>
      </c>
    </row>
    <row r="2745" spans="1:14" x14ac:dyDescent="0.3">
      <c r="A2745" s="4">
        <v>44407</v>
      </c>
      <c r="B2745" t="s">
        <v>14</v>
      </c>
      <c r="C2745" t="s">
        <v>15</v>
      </c>
      <c r="D2745" t="s">
        <v>142</v>
      </c>
      <c r="E2745" t="s">
        <v>50</v>
      </c>
      <c r="F2745" t="s">
        <v>78</v>
      </c>
      <c r="G2745" t="s">
        <v>79</v>
      </c>
      <c r="H2745" t="s">
        <v>26</v>
      </c>
      <c r="I2745">
        <v>24</v>
      </c>
      <c r="J2745">
        <v>4</v>
      </c>
      <c r="K2745">
        <v>96</v>
      </c>
      <c r="L2745" s="5">
        <v>0.05</v>
      </c>
      <c r="M2745">
        <f t="shared" si="84"/>
        <v>2021</v>
      </c>
      <c r="N2745" s="4" t="str">
        <f t="shared" si="85"/>
        <v>2021Jul</v>
      </c>
    </row>
    <row r="2746" spans="1:14" x14ac:dyDescent="0.3">
      <c r="A2746" s="4">
        <v>44409</v>
      </c>
      <c r="B2746" t="s">
        <v>14</v>
      </c>
      <c r="C2746" t="s">
        <v>15</v>
      </c>
      <c r="D2746" t="s">
        <v>421</v>
      </c>
      <c r="E2746" t="s">
        <v>17</v>
      </c>
      <c r="F2746" t="s">
        <v>18</v>
      </c>
      <c r="G2746" t="s">
        <v>45</v>
      </c>
      <c r="H2746" t="s">
        <v>30</v>
      </c>
      <c r="I2746">
        <v>337</v>
      </c>
      <c r="J2746">
        <v>2</v>
      </c>
      <c r="K2746">
        <v>674</v>
      </c>
      <c r="L2746" s="5">
        <v>0.05</v>
      </c>
      <c r="M2746">
        <f t="shared" si="84"/>
        <v>2021</v>
      </c>
      <c r="N2746" s="4" t="str">
        <f t="shared" si="85"/>
        <v>2021Aug</v>
      </c>
    </row>
    <row r="2747" spans="1:14" x14ac:dyDescent="0.3">
      <c r="A2747" s="4">
        <v>44409</v>
      </c>
      <c r="B2747" t="s">
        <v>14</v>
      </c>
      <c r="C2747" t="s">
        <v>15</v>
      </c>
      <c r="D2747" t="s">
        <v>481</v>
      </c>
      <c r="E2747" t="s">
        <v>17</v>
      </c>
      <c r="F2747" t="s">
        <v>18</v>
      </c>
      <c r="G2747" t="s">
        <v>45</v>
      </c>
      <c r="H2747" t="s">
        <v>26</v>
      </c>
      <c r="I2747">
        <v>337</v>
      </c>
      <c r="J2747">
        <v>2</v>
      </c>
      <c r="K2747">
        <v>674</v>
      </c>
      <c r="L2747" s="5">
        <v>0.05</v>
      </c>
      <c r="M2747">
        <f t="shared" si="84"/>
        <v>2021</v>
      </c>
      <c r="N2747" s="4" t="str">
        <f t="shared" si="85"/>
        <v>2021Aug</v>
      </c>
    </row>
    <row r="2748" spans="1:14" x14ac:dyDescent="0.3">
      <c r="A2748" s="4">
        <v>44409</v>
      </c>
      <c r="B2748" t="s">
        <v>14</v>
      </c>
      <c r="C2748" t="s">
        <v>15</v>
      </c>
      <c r="D2748" t="s">
        <v>128</v>
      </c>
      <c r="E2748" t="s">
        <v>50</v>
      </c>
      <c r="F2748" t="s">
        <v>51</v>
      </c>
      <c r="G2748" t="s">
        <v>52</v>
      </c>
      <c r="H2748" t="s">
        <v>53</v>
      </c>
      <c r="I2748">
        <v>9</v>
      </c>
      <c r="J2748">
        <v>2</v>
      </c>
      <c r="K2748">
        <v>18</v>
      </c>
      <c r="L2748" s="5">
        <v>0.05</v>
      </c>
      <c r="M2748">
        <f t="shared" si="84"/>
        <v>2021</v>
      </c>
      <c r="N2748" s="4" t="str">
        <f t="shared" si="85"/>
        <v>2021Aug</v>
      </c>
    </row>
    <row r="2749" spans="1:14" x14ac:dyDescent="0.3">
      <c r="A2749" s="4">
        <v>44409</v>
      </c>
      <c r="B2749" t="s">
        <v>416</v>
      </c>
      <c r="C2749" t="s">
        <v>15</v>
      </c>
      <c r="D2749" t="s">
        <v>688</v>
      </c>
      <c r="E2749" t="s">
        <v>17</v>
      </c>
      <c r="F2749" t="s">
        <v>431</v>
      </c>
      <c r="G2749" t="s">
        <v>432</v>
      </c>
      <c r="H2749" t="s">
        <v>125</v>
      </c>
      <c r="I2749">
        <v>333</v>
      </c>
      <c r="J2749">
        <v>1</v>
      </c>
      <c r="K2749">
        <v>333</v>
      </c>
      <c r="L2749" s="5">
        <v>0</v>
      </c>
      <c r="M2749">
        <f t="shared" si="84"/>
        <v>2021</v>
      </c>
      <c r="N2749" s="4" t="str">
        <f t="shared" si="85"/>
        <v>2021Aug</v>
      </c>
    </row>
    <row r="2750" spans="1:14" x14ac:dyDescent="0.3">
      <c r="A2750" s="4">
        <v>44410</v>
      </c>
      <c r="B2750" t="s">
        <v>14</v>
      </c>
      <c r="C2750" t="s">
        <v>15</v>
      </c>
      <c r="D2750" t="s">
        <v>304</v>
      </c>
      <c r="E2750" t="s">
        <v>17</v>
      </c>
      <c r="F2750" t="s">
        <v>18</v>
      </c>
      <c r="G2750" t="s">
        <v>45</v>
      </c>
      <c r="H2750" t="s">
        <v>30</v>
      </c>
      <c r="I2750">
        <v>337</v>
      </c>
      <c r="J2750">
        <v>4</v>
      </c>
      <c r="K2750">
        <v>1348</v>
      </c>
      <c r="L2750" s="5">
        <v>0.05</v>
      </c>
      <c r="M2750">
        <f t="shared" si="84"/>
        <v>2021</v>
      </c>
      <c r="N2750" s="4" t="str">
        <f t="shared" si="85"/>
        <v>2021Aug</v>
      </c>
    </row>
    <row r="2751" spans="1:14" x14ac:dyDescent="0.3">
      <c r="A2751" s="4">
        <v>44410</v>
      </c>
      <c r="B2751" t="s">
        <v>38</v>
      </c>
      <c r="C2751" t="s">
        <v>15</v>
      </c>
      <c r="D2751" t="s">
        <v>84</v>
      </c>
      <c r="E2751" t="s">
        <v>23</v>
      </c>
      <c r="F2751" t="s">
        <v>28</v>
      </c>
      <c r="G2751" t="s">
        <v>29</v>
      </c>
      <c r="H2751" t="s">
        <v>30</v>
      </c>
      <c r="I2751">
        <v>783</v>
      </c>
      <c r="J2751">
        <v>3</v>
      </c>
      <c r="K2751">
        <v>2349</v>
      </c>
      <c r="L2751" s="5">
        <v>0</v>
      </c>
      <c r="M2751">
        <f t="shared" si="84"/>
        <v>2021</v>
      </c>
      <c r="N2751" s="4" t="str">
        <f t="shared" si="85"/>
        <v>2021Aug</v>
      </c>
    </row>
    <row r="2752" spans="1:14" x14ac:dyDescent="0.3">
      <c r="A2752" s="4">
        <v>44410</v>
      </c>
      <c r="B2752" t="s">
        <v>14</v>
      </c>
      <c r="C2752" t="s">
        <v>15</v>
      </c>
      <c r="D2752" t="s">
        <v>394</v>
      </c>
      <c r="E2752" t="s">
        <v>17</v>
      </c>
      <c r="F2752" t="s">
        <v>18</v>
      </c>
      <c r="G2752" t="s">
        <v>19</v>
      </c>
      <c r="H2752" t="s">
        <v>20</v>
      </c>
      <c r="I2752">
        <v>595</v>
      </c>
      <c r="J2752">
        <v>3</v>
      </c>
      <c r="K2752">
        <v>1785</v>
      </c>
      <c r="L2752" s="5">
        <v>0.05</v>
      </c>
      <c r="M2752">
        <f t="shared" si="84"/>
        <v>2021</v>
      </c>
      <c r="N2752" s="4" t="str">
        <f t="shared" si="85"/>
        <v>2021Aug</v>
      </c>
    </row>
    <row r="2753" spans="1:14" x14ac:dyDescent="0.3">
      <c r="A2753" s="4">
        <v>44410</v>
      </c>
      <c r="B2753" t="s">
        <v>416</v>
      </c>
      <c r="C2753" t="s">
        <v>15</v>
      </c>
      <c r="D2753" t="s">
        <v>498</v>
      </c>
      <c r="E2753" t="s">
        <v>17</v>
      </c>
      <c r="F2753" t="s">
        <v>18</v>
      </c>
      <c r="G2753" t="s">
        <v>19</v>
      </c>
      <c r="H2753" t="s">
        <v>20</v>
      </c>
      <c r="I2753">
        <v>595</v>
      </c>
      <c r="J2753">
        <v>4</v>
      </c>
      <c r="K2753">
        <v>2380</v>
      </c>
      <c r="L2753" s="5">
        <v>0</v>
      </c>
      <c r="M2753">
        <f t="shared" si="84"/>
        <v>2021</v>
      </c>
      <c r="N2753" s="4" t="str">
        <f t="shared" si="85"/>
        <v>2021Aug</v>
      </c>
    </row>
    <row r="2754" spans="1:14" x14ac:dyDescent="0.3">
      <c r="A2754" s="4">
        <v>44410</v>
      </c>
      <c r="B2754" t="s">
        <v>38</v>
      </c>
      <c r="C2754" t="s">
        <v>15</v>
      </c>
      <c r="D2754" t="s">
        <v>520</v>
      </c>
      <c r="E2754" t="s">
        <v>17</v>
      </c>
      <c r="F2754" t="s">
        <v>426</v>
      </c>
      <c r="G2754" t="s">
        <v>454</v>
      </c>
      <c r="H2754" t="s">
        <v>428</v>
      </c>
      <c r="I2754">
        <v>40</v>
      </c>
      <c r="J2754">
        <v>1</v>
      </c>
      <c r="K2754">
        <v>40</v>
      </c>
      <c r="L2754" s="5">
        <v>0</v>
      </c>
      <c r="M2754">
        <f t="shared" si="84"/>
        <v>2021</v>
      </c>
      <c r="N2754" s="4" t="str">
        <f t="shared" si="85"/>
        <v>2021Aug</v>
      </c>
    </row>
    <row r="2755" spans="1:14" x14ac:dyDescent="0.3">
      <c r="A2755" s="4">
        <v>44410</v>
      </c>
      <c r="B2755" t="s">
        <v>14</v>
      </c>
      <c r="C2755" t="s">
        <v>15</v>
      </c>
      <c r="D2755" t="s">
        <v>290</v>
      </c>
      <c r="E2755" t="s">
        <v>17</v>
      </c>
      <c r="F2755" t="s">
        <v>426</v>
      </c>
      <c r="G2755" t="s">
        <v>494</v>
      </c>
      <c r="H2755" t="s">
        <v>428</v>
      </c>
      <c r="I2755">
        <v>62</v>
      </c>
      <c r="J2755">
        <v>1</v>
      </c>
      <c r="K2755">
        <v>62</v>
      </c>
      <c r="L2755" s="5">
        <v>0.05</v>
      </c>
      <c r="M2755">
        <f t="shared" ref="M2755:M2818" si="86">YEAR(A2755)</f>
        <v>2021</v>
      </c>
      <c r="N2755" s="4" t="str">
        <f t="shared" ref="N2755:N2818" si="87">YEAR(A2755)&amp;TEXT(A2755,"mmm")</f>
        <v>2021Aug</v>
      </c>
    </row>
    <row r="2756" spans="1:14" x14ac:dyDescent="0.3">
      <c r="A2756" s="4">
        <v>44411</v>
      </c>
      <c r="B2756" t="s">
        <v>89</v>
      </c>
      <c r="C2756" t="s">
        <v>15</v>
      </c>
      <c r="D2756" t="s">
        <v>420</v>
      </c>
      <c r="E2756" t="s">
        <v>50</v>
      </c>
      <c r="F2756" t="s">
        <v>55</v>
      </c>
      <c r="G2756" t="s">
        <v>466</v>
      </c>
      <c r="H2756" t="s">
        <v>20</v>
      </c>
      <c r="I2756">
        <v>54</v>
      </c>
      <c r="J2756">
        <v>1</v>
      </c>
      <c r="K2756">
        <v>54</v>
      </c>
      <c r="L2756" s="5">
        <v>0.05</v>
      </c>
      <c r="M2756">
        <f t="shared" si="86"/>
        <v>2021</v>
      </c>
      <c r="N2756" s="4" t="str">
        <f t="shared" si="87"/>
        <v>2021Aug</v>
      </c>
    </row>
    <row r="2757" spans="1:14" x14ac:dyDescent="0.3">
      <c r="A2757" s="4">
        <v>44411</v>
      </c>
      <c r="B2757" t="s">
        <v>14</v>
      </c>
      <c r="C2757" t="s">
        <v>21</v>
      </c>
      <c r="D2757" t="s">
        <v>564</v>
      </c>
      <c r="E2757" t="s">
        <v>50</v>
      </c>
      <c r="F2757" t="s">
        <v>58</v>
      </c>
      <c r="G2757" t="s">
        <v>455</v>
      </c>
      <c r="H2757" t="s">
        <v>26</v>
      </c>
      <c r="I2757">
        <v>70</v>
      </c>
      <c r="J2757">
        <v>3</v>
      </c>
      <c r="K2757">
        <v>210</v>
      </c>
      <c r="L2757" s="5">
        <v>0.12</v>
      </c>
      <c r="M2757">
        <f t="shared" si="86"/>
        <v>2021</v>
      </c>
      <c r="N2757" s="4" t="str">
        <f t="shared" si="87"/>
        <v>2021Aug</v>
      </c>
    </row>
    <row r="2758" spans="1:14" x14ac:dyDescent="0.3">
      <c r="A2758" s="4">
        <v>44412</v>
      </c>
      <c r="B2758" t="s">
        <v>34</v>
      </c>
      <c r="C2758" t="s">
        <v>15</v>
      </c>
      <c r="D2758" t="s">
        <v>134</v>
      </c>
      <c r="E2758" t="s">
        <v>17</v>
      </c>
      <c r="F2758" t="s">
        <v>32</v>
      </c>
      <c r="G2758" t="s">
        <v>47</v>
      </c>
      <c r="H2758" t="s">
        <v>15</v>
      </c>
      <c r="I2758">
        <v>1365</v>
      </c>
      <c r="J2758">
        <v>3</v>
      </c>
      <c r="K2758">
        <v>4095</v>
      </c>
      <c r="L2758" s="5">
        <v>0.1</v>
      </c>
      <c r="M2758">
        <f t="shared" si="86"/>
        <v>2021</v>
      </c>
      <c r="N2758" s="4" t="str">
        <f t="shared" si="87"/>
        <v>2021Aug</v>
      </c>
    </row>
    <row r="2759" spans="1:14" x14ac:dyDescent="0.3">
      <c r="A2759" s="4">
        <v>44412</v>
      </c>
      <c r="B2759" t="s">
        <v>14</v>
      </c>
      <c r="C2759" t="s">
        <v>15</v>
      </c>
      <c r="D2759" t="s">
        <v>380</v>
      </c>
      <c r="E2759" t="s">
        <v>17</v>
      </c>
      <c r="F2759" t="s">
        <v>32</v>
      </c>
      <c r="G2759" t="s">
        <v>33</v>
      </c>
      <c r="H2759" t="s">
        <v>15</v>
      </c>
      <c r="I2759">
        <v>364</v>
      </c>
      <c r="J2759">
        <v>2</v>
      </c>
      <c r="K2759">
        <v>728</v>
      </c>
      <c r="L2759" s="5">
        <v>0.05</v>
      </c>
      <c r="M2759">
        <f t="shared" si="86"/>
        <v>2021</v>
      </c>
      <c r="N2759" s="4" t="str">
        <f t="shared" si="87"/>
        <v>2021Aug</v>
      </c>
    </row>
    <row r="2760" spans="1:14" x14ac:dyDescent="0.3">
      <c r="A2760" s="4">
        <v>44413</v>
      </c>
      <c r="B2760" t="s">
        <v>14</v>
      </c>
      <c r="C2760" t="s">
        <v>21</v>
      </c>
      <c r="D2760" t="s">
        <v>190</v>
      </c>
      <c r="E2760" t="s">
        <v>23</v>
      </c>
      <c r="F2760" t="s">
        <v>28</v>
      </c>
      <c r="G2760" t="s">
        <v>29</v>
      </c>
      <c r="H2760" t="s">
        <v>30</v>
      </c>
      <c r="I2760">
        <v>783</v>
      </c>
      <c r="J2760">
        <v>2</v>
      </c>
      <c r="K2760">
        <v>1566</v>
      </c>
      <c r="L2760" s="5">
        <v>0.12</v>
      </c>
      <c r="M2760">
        <f t="shared" si="86"/>
        <v>2021</v>
      </c>
      <c r="N2760" s="4" t="str">
        <f t="shared" si="87"/>
        <v>2021Aug</v>
      </c>
    </row>
    <row r="2761" spans="1:14" x14ac:dyDescent="0.3">
      <c r="A2761" s="4">
        <v>44413</v>
      </c>
      <c r="B2761" t="s">
        <v>14</v>
      </c>
      <c r="C2761" t="s">
        <v>15</v>
      </c>
      <c r="D2761" t="s">
        <v>327</v>
      </c>
      <c r="E2761" t="s">
        <v>17</v>
      </c>
      <c r="F2761" t="s">
        <v>426</v>
      </c>
      <c r="G2761" t="s">
        <v>494</v>
      </c>
      <c r="H2761" t="s">
        <v>428</v>
      </c>
      <c r="I2761">
        <v>62</v>
      </c>
      <c r="J2761">
        <v>2</v>
      </c>
      <c r="K2761">
        <v>124</v>
      </c>
      <c r="L2761" s="5">
        <v>0.05</v>
      </c>
      <c r="M2761">
        <f t="shared" si="86"/>
        <v>2021</v>
      </c>
      <c r="N2761" s="4" t="str">
        <f t="shared" si="87"/>
        <v>2021Aug</v>
      </c>
    </row>
    <row r="2762" spans="1:14" x14ac:dyDescent="0.3">
      <c r="A2762" s="4">
        <v>44413</v>
      </c>
      <c r="B2762" t="s">
        <v>14</v>
      </c>
      <c r="C2762" t="s">
        <v>15</v>
      </c>
      <c r="D2762" t="s">
        <v>715</v>
      </c>
      <c r="E2762" t="s">
        <v>23</v>
      </c>
      <c r="F2762" t="s">
        <v>447</v>
      </c>
      <c r="G2762" t="s">
        <v>451</v>
      </c>
      <c r="H2762" t="s">
        <v>20</v>
      </c>
      <c r="I2762">
        <v>742</v>
      </c>
      <c r="J2762">
        <v>1</v>
      </c>
      <c r="K2762">
        <v>742</v>
      </c>
      <c r="L2762" s="5">
        <v>0.05</v>
      </c>
      <c r="M2762">
        <f t="shared" si="86"/>
        <v>2021</v>
      </c>
      <c r="N2762" s="4" t="str">
        <f t="shared" si="87"/>
        <v>2021Aug</v>
      </c>
    </row>
    <row r="2763" spans="1:14" x14ac:dyDescent="0.3">
      <c r="A2763" s="4">
        <v>44413</v>
      </c>
      <c r="B2763" t="s">
        <v>14</v>
      </c>
      <c r="C2763" t="s">
        <v>15</v>
      </c>
      <c r="D2763" t="s">
        <v>637</v>
      </c>
      <c r="E2763" t="s">
        <v>62</v>
      </c>
      <c r="F2763" t="s">
        <v>418</v>
      </c>
      <c r="G2763" t="s">
        <v>419</v>
      </c>
      <c r="I2763">
        <v>120</v>
      </c>
      <c r="J2763">
        <v>7</v>
      </c>
      <c r="K2763">
        <v>840</v>
      </c>
      <c r="L2763" s="5">
        <v>0.05</v>
      </c>
      <c r="M2763">
        <f t="shared" si="86"/>
        <v>2021</v>
      </c>
      <c r="N2763" s="4" t="str">
        <f t="shared" si="87"/>
        <v>2021Aug</v>
      </c>
    </row>
    <row r="2764" spans="1:14" x14ac:dyDescent="0.3">
      <c r="A2764" s="4">
        <v>44413</v>
      </c>
      <c r="B2764" t="s">
        <v>423</v>
      </c>
      <c r="C2764" t="s">
        <v>15</v>
      </c>
      <c r="D2764" t="s">
        <v>625</v>
      </c>
      <c r="E2764" t="s">
        <v>62</v>
      </c>
      <c r="F2764" t="s">
        <v>418</v>
      </c>
      <c r="G2764" t="s">
        <v>419</v>
      </c>
      <c r="I2764">
        <v>120</v>
      </c>
      <c r="J2764">
        <v>6</v>
      </c>
      <c r="K2764">
        <v>720</v>
      </c>
      <c r="L2764" s="5">
        <v>0.05</v>
      </c>
      <c r="M2764">
        <f t="shared" si="86"/>
        <v>2021</v>
      </c>
      <c r="N2764" s="4" t="str">
        <f t="shared" si="87"/>
        <v>2021Aug</v>
      </c>
    </row>
    <row r="2765" spans="1:14" x14ac:dyDescent="0.3">
      <c r="A2765" s="4">
        <v>44413</v>
      </c>
      <c r="B2765" t="s">
        <v>38</v>
      </c>
      <c r="C2765" t="s">
        <v>15</v>
      </c>
      <c r="D2765" t="s">
        <v>169</v>
      </c>
      <c r="E2765" t="s">
        <v>50</v>
      </c>
      <c r="F2765" t="s">
        <v>257</v>
      </c>
      <c r="G2765" t="s">
        <v>258</v>
      </c>
      <c r="H2765" t="s">
        <v>259</v>
      </c>
      <c r="I2765">
        <v>10</v>
      </c>
      <c r="J2765">
        <v>1</v>
      </c>
      <c r="K2765">
        <v>10</v>
      </c>
      <c r="L2765" s="5">
        <v>0</v>
      </c>
      <c r="M2765">
        <f t="shared" si="86"/>
        <v>2021</v>
      </c>
      <c r="N2765" s="4" t="str">
        <f t="shared" si="87"/>
        <v>2021Aug</v>
      </c>
    </row>
    <row r="2766" spans="1:14" x14ac:dyDescent="0.3">
      <c r="A2766" s="4">
        <v>44414</v>
      </c>
      <c r="B2766" t="s">
        <v>38</v>
      </c>
      <c r="C2766" t="s">
        <v>48</v>
      </c>
      <c r="D2766" t="s">
        <v>348</v>
      </c>
      <c r="E2766" t="s">
        <v>50</v>
      </c>
      <c r="F2766" t="s">
        <v>78</v>
      </c>
      <c r="G2766" t="s">
        <v>93</v>
      </c>
      <c r="H2766" t="s">
        <v>26</v>
      </c>
      <c r="I2766">
        <v>38</v>
      </c>
      <c r="J2766">
        <v>4</v>
      </c>
      <c r="K2766">
        <v>152</v>
      </c>
      <c r="L2766" s="5">
        <v>0.08</v>
      </c>
      <c r="M2766">
        <f t="shared" si="86"/>
        <v>2021</v>
      </c>
      <c r="N2766" s="4" t="str">
        <f t="shared" si="87"/>
        <v>2021Aug</v>
      </c>
    </row>
    <row r="2767" spans="1:14" x14ac:dyDescent="0.3">
      <c r="A2767" s="4">
        <v>44414</v>
      </c>
      <c r="B2767" t="s">
        <v>14</v>
      </c>
      <c r="C2767" t="s">
        <v>15</v>
      </c>
      <c r="D2767" t="s">
        <v>74</v>
      </c>
      <c r="E2767" t="s">
        <v>50</v>
      </c>
      <c r="F2767" t="s">
        <v>78</v>
      </c>
      <c r="G2767" t="s">
        <v>93</v>
      </c>
      <c r="H2767" t="s">
        <v>26</v>
      </c>
      <c r="I2767">
        <v>38</v>
      </c>
      <c r="J2767">
        <v>4</v>
      </c>
      <c r="K2767">
        <v>152</v>
      </c>
      <c r="L2767" s="5">
        <v>0.05</v>
      </c>
      <c r="M2767">
        <f t="shared" si="86"/>
        <v>2021</v>
      </c>
      <c r="N2767" s="4" t="str">
        <f t="shared" si="87"/>
        <v>2021Aug</v>
      </c>
    </row>
    <row r="2768" spans="1:14" x14ac:dyDescent="0.3">
      <c r="A2768" s="4">
        <v>44414</v>
      </c>
      <c r="B2768" t="s">
        <v>14</v>
      </c>
      <c r="C2768" t="s">
        <v>21</v>
      </c>
      <c r="D2768" t="s">
        <v>137</v>
      </c>
      <c r="E2768" t="s">
        <v>17</v>
      </c>
      <c r="F2768" t="s">
        <v>426</v>
      </c>
      <c r="G2768" t="s">
        <v>479</v>
      </c>
      <c r="H2768" t="s">
        <v>428</v>
      </c>
      <c r="I2768">
        <v>40</v>
      </c>
      <c r="J2768">
        <v>4</v>
      </c>
      <c r="K2768">
        <v>160</v>
      </c>
      <c r="L2768" s="5">
        <v>0.12</v>
      </c>
      <c r="M2768">
        <f t="shared" si="86"/>
        <v>2021</v>
      </c>
      <c r="N2768" s="4" t="str">
        <f t="shared" si="87"/>
        <v>2021Aug</v>
      </c>
    </row>
    <row r="2769" spans="1:14" x14ac:dyDescent="0.3">
      <c r="A2769" s="4">
        <v>44415</v>
      </c>
      <c r="B2769" t="s">
        <v>14</v>
      </c>
      <c r="C2769" t="s">
        <v>21</v>
      </c>
      <c r="D2769" t="s">
        <v>491</v>
      </c>
      <c r="E2769" t="s">
        <v>17</v>
      </c>
      <c r="F2769" t="s">
        <v>32</v>
      </c>
      <c r="G2769" t="s">
        <v>47</v>
      </c>
      <c r="H2769" t="s">
        <v>26</v>
      </c>
      <c r="I2769">
        <v>1350</v>
      </c>
      <c r="J2769">
        <v>3</v>
      </c>
      <c r="K2769">
        <v>4050</v>
      </c>
      <c r="L2769" s="5">
        <v>0.12</v>
      </c>
      <c r="M2769">
        <f t="shared" si="86"/>
        <v>2021</v>
      </c>
      <c r="N2769" s="4" t="str">
        <f t="shared" si="87"/>
        <v>2021Aug</v>
      </c>
    </row>
    <row r="2770" spans="1:14" x14ac:dyDescent="0.3">
      <c r="A2770" s="4">
        <v>44415</v>
      </c>
      <c r="B2770" t="s">
        <v>38</v>
      </c>
      <c r="C2770" t="s">
        <v>48</v>
      </c>
      <c r="D2770" t="s">
        <v>211</v>
      </c>
      <c r="E2770" t="s">
        <v>17</v>
      </c>
      <c r="F2770" t="s">
        <v>426</v>
      </c>
      <c r="G2770" t="s">
        <v>488</v>
      </c>
      <c r="H2770" t="s">
        <v>428</v>
      </c>
      <c r="I2770">
        <v>81</v>
      </c>
      <c r="J2770">
        <v>3</v>
      </c>
      <c r="K2770">
        <v>243</v>
      </c>
      <c r="L2770" s="5">
        <v>0.08</v>
      </c>
      <c r="M2770">
        <f t="shared" si="86"/>
        <v>2021</v>
      </c>
      <c r="N2770" s="4" t="str">
        <f t="shared" si="87"/>
        <v>2021Aug</v>
      </c>
    </row>
    <row r="2771" spans="1:14" x14ac:dyDescent="0.3">
      <c r="A2771" s="4">
        <v>44415</v>
      </c>
      <c r="B2771" t="s">
        <v>423</v>
      </c>
      <c r="C2771" t="s">
        <v>15</v>
      </c>
      <c r="D2771" t="s">
        <v>648</v>
      </c>
      <c r="E2771" t="s">
        <v>17</v>
      </c>
      <c r="F2771" t="s">
        <v>426</v>
      </c>
      <c r="G2771" t="s">
        <v>442</v>
      </c>
      <c r="H2771" t="s">
        <v>428</v>
      </c>
      <c r="I2771">
        <v>81</v>
      </c>
      <c r="J2771">
        <v>1</v>
      </c>
      <c r="K2771">
        <v>81</v>
      </c>
      <c r="L2771" s="5">
        <v>0.05</v>
      </c>
      <c r="M2771">
        <f t="shared" si="86"/>
        <v>2021</v>
      </c>
      <c r="N2771" s="4" t="str">
        <f t="shared" si="87"/>
        <v>2021Aug</v>
      </c>
    </row>
    <row r="2772" spans="1:14" x14ac:dyDescent="0.3">
      <c r="A2772" s="4">
        <v>44416</v>
      </c>
      <c r="B2772" t="s">
        <v>14</v>
      </c>
      <c r="C2772" t="s">
        <v>15</v>
      </c>
      <c r="D2772" t="s">
        <v>443</v>
      </c>
      <c r="E2772" t="s">
        <v>23</v>
      </c>
      <c r="F2772" t="s">
        <v>24</v>
      </c>
      <c r="G2772" t="s">
        <v>25</v>
      </c>
      <c r="H2772" t="s">
        <v>26</v>
      </c>
      <c r="I2772">
        <v>1080</v>
      </c>
      <c r="J2772">
        <v>4</v>
      </c>
      <c r="K2772">
        <v>4320</v>
      </c>
      <c r="L2772" s="5">
        <v>0.05</v>
      </c>
      <c r="M2772">
        <f t="shared" si="86"/>
        <v>2021</v>
      </c>
      <c r="N2772" s="4" t="str">
        <f t="shared" si="87"/>
        <v>2021Aug</v>
      </c>
    </row>
    <row r="2773" spans="1:14" x14ac:dyDescent="0.3">
      <c r="A2773" s="4">
        <v>44416</v>
      </c>
      <c r="B2773" t="s">
        <v>14</v>
      </c>
      <c r="C2773" t="s">
        <v>48</v>
      </c>
      <c r="D2773" t="s">
        <v>170</v>
      </c>
      <c r="E2773" t="s">
        <v>23</v>
      </c>
      <c r="F2773" t="s">
        <v>28</v>
      </c>
      <c r="G2773" t="s">
        <v>36</v>
      </c>
      <c r="H2773" t="s">
        <v>30</v>
      </c>
      <c r="I2773">
        <v>2443</v>
      </c>
      <c r="J2773">
        <v>1</v>
      </c>
      <c r="K2773">
        <v>2443</v>
      </c>
      <c r="L2773" s="5">
        <v>0.15</v>
      </c>
      <c r="M2773">
        <f t="shared" si="86"/>
        <v>2021</v>
      </c>
      <c r="N2773" s="4" t="str">
        <f t="shared" si="87"/>
        <v>2021Aug</v>
      </c>
    </row>
    <row r="2774" spans="1:14" x14ac:dyDescent="0.3">
      <c r="A2774" s="4">
        <v>44416</v>
      </c>
      <c r="B2774" t="s">
        <v>14</v>
      </c>
      <c r="C2774" t="s">
        <v>21</v>
      </c>
      <c r="D2774" t="s">
        <v>121</v>
      </c>
      <c r="E2774" t="s">
        <v>23</v>
      </c>
      <c r="F2774" t="s">
        <v>24</v>
      </c>
      <c r="G2774" t="s">
        <v>103</v>
      </c>
      <c r="H2774" t="s">
        <v>15</v>
      </c>
      <c r="I2774">
        <v>2320</v>
      </c>
      <c r="J2774">
        <v>3</v>
      </c>
      <c r="K2774">
        <v>6960</v>
      </c>
      <c r="L2774" s="5">
        <v>0.12</v>
      </c>
      <c r="M2774">
        <f t="shared" si="86"/>
        <v>2021</v>
      </c>
      <c r="N2774" s="4" t="str">
        <f t="shared" si="87"/>
        <v>2021Aug</v>
      </c>
    </row>
    <row r="2775" spans="1:14" x14ac:dyDescent="0.3">
      <c r="A2775" s="4">
        <v>44416</v>
      </c>
      <c r="B2775" t="s">
        <v>34</v>
      </c>
      <c r="C2775" t="s">
        <v>15</v>
      </c>
      <c r="D2775" t="s">
        <v>436</v>
      </c>
      <c r="E2775" t="s">
        <v>17</v>
      </c>
      <c r="F2775" t="s">
        <v>426</v>
      </c>
      <c r="G2775" t="s">
        <v>479</v>
      </c>
      <c r="H2775" t="s">
        <v>428</v>
      </c>
      <c r="I2775">
        <v>40</v>
      </c>
      <c r="J2775">
        <v>2</v>
      </c>
      <c r="K2775">
        <v>80</v>
      </c>
      <c r="L2775" s="5">
        <v>0.1</v>
      </c>
      <c r="M2775">
        <f t="shared" si="86"/>
        <v>2021</v>
      </c>
      <c r="N2775" s="4" t="str">
        <f t="shared" si="87"/>
        <v>2021Aug</v>
      </c>
    </row>
    <row r="2776" spans="1:14" x14ac:dyDescent="0.3">
      <c r="A2776" s="4">
        <v>44417</v>
      </c>
      <c r="B2776" t="s">
        <v>34</v>
      </c>
      <c r="C2776" t="s">
        <v>15</v>
      </c>
      <c r="D2776" t="s">
        <v>171</v>
      </c>
      <c r="E2776" t="s">
        <v>50</v>
      </c>
      <c r="F2776" t="s">
        <v>55</v>
      </c>
      <c r="G2776" t="s">
        <v>56</v>
      </c>
      <c r="H2776" t="s">
        <v>53</v>
      </c>
      <c r="I2776">
        <v>50</v>
      </c>
      <c r="J2776">
        <v>5</v>
      </c>
      <c r="K2776">
        <v>250</v>
      </c>
      <c r="L2776" s="5">
        <v>0.1</v>
      </c>
      <c r="M2776">
        <f t="shared" si="86"/>
        <v>2021</v>
      </c>
      <c r="N2776" s="4" t="str">
        <f t="shared" si="87"/>
        <v>2021Aug</v>
      </c>
    </row>
    <row r="2777" spans="1:14" x14ac:dyDescent="0.3">
      <c r="A2777" s="4">
        <v>44417</v>
      </c>
      <c r="B2777" t="s">
        <v>14</v>
      </c>
      <c r="C2777" t="s">
        <v>15</v>
      </c>
      <c r="D2777" t="s">
        <v>168</v>
      </c>
      <c r="E2777" t="s">
        <v>17</v>
      </c>
      <c r="F2777" t="s">
        <v>75</v>
      </c>
      <c r="G2777" t="s">
        <v>76</v>
      </c>
      <c r="I2777">
        <v>125</v>
      </c>
      <c r="J2777">
        <v>1</v>
      </c>
      <c r="K2777">
        <v>125</v>
      </c>
      <c r="L2777" s="5">
        <v>0.05</v>
      </c>
      <c r="M2777">
        <f t="shared" si="86"/>
        <v>2021</v>
      </c>
      <c r="N2777" s="4" t="str">
        <f t="shared" si="87"/>
        <v>2021Aug</v>
      </c>
    </row>
    <row r="2778" spans="1:14" x14ac:dyDescent="0.3">
      <c r="A2778" s="4">
        <v>44417</v>
      </c>
      <c r="B2778" t="s">
        <v>14</v>
      </c>
      <c r="C2778" t="s">
        <v>15</v>
      </c>
      <c r="D2778" t="s">
        <v>471</v>
      </c>
      <c r="E2778" t="s">
        <v>17</v>
      </c>
      <c r="F2778" t="s">
        <v>18</v>
      </c>
      <c r="G2778" t="s">
        <v>45</v>
      </c>
      <c r="H2778" t="s">
        <v>26</v>
      </c>
      <c r="I2778">
        <v>337</v>
      </c>
      <c r="J2778">
        <v>3</v>
      </c>
      <c r="K2778">
        <v>1011</v>
      </c>
      <c r="L2778" s="5">
        <v>0.05</v>
      </c>
      <c r="M2778">
        <f t="shared" si="86"/>
        <v>2021</v>
      </c>
      <c r="N2778" s="4" t="str">
        <f t="shared" si="87"/>
        <v>2021Aug</v>
      </c>
    </row>
    <row r="2779" spans="1:14" x14ac:dyDescent="0.3">
      <c r="A2779" s="4">
        <v>44417</v>
      </c>
      <c r="B2779" t="s">
        <v>89</v>
      </c>
      <c r="C2779" t="s">
        <v>48</v>
      </c>
      <c r="D2779" t="s">
        <v>345</v>
      </c>
      <c r="E2779" t="s">
        <v>50</v>
      </c>
      <c r="F2779" t="s">
        <v>58</v>
      </c>
      <c r="G2779" t="s">
        <v>455</v>
      </c>
      <c r="H2779" t="s">
        <v>26</v>
      </c>
      <c r="I2779">
        <v>70</v>
      </c>
      <c r="J2779">
        <v>1</v>
      </c>
      <c r="K2779">
        <v>70</v>
      </c>
      <c r="L2779" s="5">
        <v>0.16</v>
      </c>
      <c r="M2779">
        <f t="shared" si="86"/>
        <v>2021</v>
      </c>
      <c r="N2779" s="4" t="str">
        <f t="shared" si="87"/>
        <v>2021Aug</v>
      </c>
    </row>
    <row r="2780" spans="1:14" x14ac:dyDescent="0.3">
      <c r="A2780" s="4">
        <v>44418</v>
      </c>
      <c r="B2780" t="s">
        <v>14</v>
      </c>
      <c r="C2780" t="s">
        <v>21</v>
      </c>
      <c r="D2780" t="s">
        <v>104</v>
      </c>
      <c r="E2780" t="s">
        <v>62</v>
      </c>
      <c r="F2780" t="s">
        <v>418</v>
      </c>
      <c r="G2780" t="s">
        <v>419</v>
      </c>
      <c r="I2780">
        <v>120</v>
      </c>
      <c r="J2780">
        <v>6</v>
      </c>
      <c r="K2780">
        <v>720</v>
      </c>
      <c r="L2780" s="5">
        <v>0.12</v>
      </c>
      <c r="M2780">
        <f t="shared" si="86"/>
        <v>2021</v>
      </c>
      <c r="N2780" s="4" t="str">
        <f t="shared" si="87"/>
        <v>2021Aug</v>
      </c>
    </row>
    <row r="2781" spans="1:14" x14ac:dyDescent="0.3">
      <c r="A2781" s="4">
        <v>44418</v>
      </c>
      <c r="B2781" t="s">
        <v>89</v>
      </c>
      <c r="C2781" t="s">
        <v>15</v>
      </c>
      <c r="D2781" t="s">
        <v>582</v>
      </c>
      <c r="E2781" t="s">
        <v>17</v>
      </c>
      <c r="F2781" t="s">
        <v>18</v>
      </c>
      <c r="G2781" t="s">
        <v>19</v>
      </c>
      <c r="H2781" t="s">
        <v>20</v>
      </c>
      <c r="I2781">
        <v>595</v>
      </c>
      <c r="J2781">
        <v>3</v>
      </c>
      <c r="K2781">
        <v>1785</v>
      </c>
      <c r="L2781" s="5">
        <v>0.05</v>
      </c>
      <c r="M2781">
        <f t="shared" si="86"/>
        <v>2021</v>
      </c>
      <c r="N2781" s="4" t="str">
        <f t="shared" si="87"/>
        <v>2021Aug</v>
      </c>
    </row>
    <row r="2782" spans="1:14" x14ac:dyDescent="0.3">
      <c r="A2782" s="4">
        <v>44418</v>
      </c>
      <c r="B2782" t="s">
        <v>14</v>
      </c>
      <c r="C2782" t="s">
        <v>15</v>
      </c>
      <c r="D2782" t="s">
        <v>243</v>
      </c>
      <c r="E2782" t="s">
        <v>17</v>
      </c>
      <c r="F2782" t="s">
        <v>426</v>
      </c>
      <c r="G2782" t="s">
        <v>494</v>
      </c>
      <c r="H2782" t="s">
        <v>428</v>
      </c>
      <c r="I2782">
        <v>62</v>
      </c>
      <c r="J2782">
        <v>1</v>
      </c>
      <c r="K2782">
        <v>62</v>
      </c>
      <c r="L2782" s="5">
        <v>0.05</v>
      </c>
      <c r="M2782">
        <f t="shared" si="86"/>
        <v>2021</v>
      </c>
      <c r="N2782" s="4" t="str">
        <f t="shared" si="87"/>
        <v>2021Aug</v>
      </c>
    </row>
    <row r="2783" spans="1:14" x14ac:dyDescent="0.3">
      <c r="A2783" s="4">
        <v>44419</v>
      </c>
      <c r="B2783" t="s">
        <v>14</v>
      </c>
      <c r="C2783" t="s">
        <v>21</v>
      </c>
      <c r="D2783" t="s">
        <v>658</v>
      </c>
      <c r="E2783" t="s">
        <v>17</v>
      </c>
      <c r="F2783" t="s">
        <v>426</v>
      </c>
      <c r="G2783" t="s">
        <v>442</v>
      </c>
      <c r="H2783" t="s">
        <v>428</v>
      </c>
      <c r="I2783">
        <v>81</v>
      </c>
      <c r="J2783">
        <v>1</v>
      </c>
      <c r="K2783">
        <v>81</v>
      </c>
      <c r="L2783" s="5">
        <v>0.12</v>
      </c>
      <c r="M2783">
        <f t="shared" si="86"/>
        <v>2021</v>
      </c>
      <c r="N2783" s="4" t="str">
        <f t="shared" si="87"/>
        <v>2021Aug</v>
      </c>
    </row>
    <row r="2784" spans="1:14" x14ac:dyDescent="0.3">
      <c r="A2784" s="4">
        <v>44419</v>
      </c>
      <c r="B2784" t="s">
        <v>14</v>
      </c>
      <c r="C2784" t="s">
        <v>21</v>
      </c>
      <c r="D2784" t="s">
        <v>678</v>
      </c>
      <c r="E2784" t="s">
        <v>50</v>
      </c>
      <c r="F2784" t="s">
        <v>257</v>
      </c>
      <c r="G2784" t="s">
        <v>258</v>
      </c>
      <c r="H2784" t="s">
        <v>259</v>
      </c>
      <c r="I2784">
        <v>10</v>
      </c>
      <c r="J2784">
        <v>2</v>
      </c>
      <c r="K2784">
        <v>20</v>
      </c>
      <c r="L2784" s="5">
        <v>0.12</v>
      </c>
      <c r="M2784">
        <f t="shared" si="86"/>
        <v>2021</v>
      </c>
      <c r="N2784" s="4" t="str">
        <f t="shared" si="87"/>
        <v>2021Aug</v>
      </c>
    </row>
    <row r="2785" spans="1:14" x14ac:dyDescent="0.3">
      <c r="A2785" s="4">
        <v>44420</v>
      </c>
      <c r="B2785" t="s">
        <v>38</v>
      </c>
      <c r="C2785" t="s">
        <v>15</v>
      </c>
      <c r="D2785" t="s">
        <v>77</v>
      </c>
      <c r="E2785" t="s">
        <v>50</v>
      </c>
      <c r="F2785" t="s">
        <v>51</v>
      </c>
      <c r="G2785" t="s">
        <v>52</v>
      </c>
      <c r="H2785" t="s">
        <v>53</v>
      </c>
      <c r="I2785">
        <v>9</v>
      </c>
      <c r="J2785">
        <v>2</v>
      </c>
      <c r="K2785">
        <v>18</v>
      </c>
      <c r="L2785" s="5">
        <v>0</v>
      </c>
      <c r="M2785">
        <f t="shared" si="86"/>
        <v>2021</v>
      </c>
      <c r="N2785" s="4" t="str">
        <f t="shared" si="87"/>
        <v>2021Aug</v>
      </c>
    </row>
    <row r="2786" spans="1:14" x14ac:dyDescent="0.3">
      <c r="A2786" s="4">
        <v>44420</v>
      </c>
      <c r="B2786" t="s">
        <v>14</v>
      </c>
      <c r="C2786" t="s">
        <v>15</v>
      </c>
      <c r="D2786" t="s">
        <v>603</v>
      </c>
      <c r="E2786" t="s">
        <v>23</v>
      </c>
      <c r="F2786" t="s">
        <v>28</v>
      </c>
      <c r="G2786" t="s">
        <v>29</v>
      </c>
      <c r="H2786" t="s">
        <v>30</v>
      </c>
      <c r="I2786">
        <v>783</v>
      </c>
      <c r="J2786">
        <v>3</v>
      </c>
      <c r="K2786">
        <v>2349</v>
      </c>
      <c r="L2786" s="5">
        <v>0.05</v>
      </c>
      <c r="M2786">
        <f t="shared" si="86"/>
        <v>2021</v>
      </c>
      <c r="N2786" s="4" t="str">
        <f t="shared" si="87"/>
        <v>2021Aug</v>
      </c>
    </row>
    <row r="2787" spans="1:14" x14ac:dyDescent="0.3">
      <c r="A2787" s="4">
        <v>44420</v>
      </c>
      <c r="B2787" t="s">
        <v>38</v>
      </c>
      <c r="C2787" t="s">
        <v>48</v>
      </c>
      <c r="D2787" t="s">
        <v>519</v>
      </c>
      <c r="E2787" t="s">
        <v>50</v>
      </c>
      <c r="F2787" t="s">
        <v>58</v>
      </c>
      <c r="G2787" t="s">
        <v>59</v>
      </c>
      <c r="H2787" t="s">
        <v>26</v>
      </c>
      <c r="I2787">
        <v>60</v>
      </c>
      <c r="J2787">
        <v>2</v>
      </c>
      <c r="K2787">
        <v>120</v>
      </c>
      <c r="L2787" s="5">
        <v>0.08</v>
      </c>
      <c r="M2787">
        <f t="shared" si="86"/>
        <v>2021</v>
      </c>
      <c r="N2787" s="4" t="str">
        <f t="shared" si="87"/>
        <v>2021Aug</v>
      </c>
    </row>
    <row r="2788" spans="1:14" x14ac:dyDescent="0.3">
      <c r="A2788" s="4">
        <v>44421</v>
      </c>
      <c r="B2788" t="s">
        <v>14</v>
      </c>
      <c r="C2788" t="s">
        <v>15</v>
      </c>
      <c r="D2788" t="s">
        <v>248</v>
      </c>
      <c r="E2788" t="s">
        <v>50</v>
      </c>
      <c r="F2788" t="s">
        <v>58</v>
      </c>
      <c r="G2788" t="s">
        <v>455</v>
      </c>
      <c r="H2788" t="s">
        <v>26</v>
      </c>
      <c r="I2788">
        <v>70</v>
      </c>
      <c r="J2788">
        <v>15</v>
      </c>
      <c r="K2788">
        <v>1050</v>
      </c>
      <c r="L2788" s="5">
        <v>0.05</v>
      </c>
      <c r="M2788">
        <f t="shared" si="86"/>
        <v>2021</v>
      </c>
      <c r="N2788" s="4" t="str">
        <f t="shared" si="87"/>
        <v>2021Aug</v>
      </c>
    </row>
    <row r="2789" spans="1:14" x14ac:dyDescent="0.3">
      <c r="A2789" s="4">
        <v>44422</v>
      </c>
      <c r="B2789" t="s">
        <v>14</v>
      </c>
      <c r="C2789" t="s">
        <v>15</v>
      </c>
      <c r="D2789" t="s">
        <v>101</v>
      </c>
      <c r="E2789" t="s">
        <v>50</v>
      </c>
      <c r="F2789" t="s">
        <v>58</v>
      </c>
      <c r="G2789" t="s">
        <v>59</v>
      </c>
      <c r="H2789" t="s">
        <v>26</v>
      </c>
      <c r="I2789">
        <v>60</v>
      </c>
      <c r="J2789">
        <v>3</v>
      </c>
      <c r="K2789">
        <v>180</v>
      </c>
      <c r="L2789" s="5">
        <v>0.05</v>
      </c>
      <c r="M2789">
        <f t="shared" si="86"/>
        <v>2021</v>
      </c>
      <c r="N2789" s="4" t="str">
        <f t="shared" si="87"/>
        <v>2021Aug</v>
      </c>
    </row>
    <row r="2790" spans="1:14" x14ac:dyDescent="0.3">
      <c r="A2790" s="4">
        <v>44422</v>
      </c>
      <c r="B2790" t="s">
        <v>14</v>
      </c>
      <c r="C2790" t="s">
        <v>21</v>
      </c>
      <c r="D2790" t="s">
        <v>408</v>
      </c>
      <c r="E2790" t="s">
        <v>62</v>
      </c>
      <c r="F2790" t="s">
        <v>63</v>
      </c>
      <c r="G2790" t="s">
        <v>64</v>
      </c>
      <c r="H2790" t="s">
        <v>125</v>
      </c>
      <c r="I2790">
        <v>35</v>
      </c>
      <c r="J2790">
        <v>1</v>
      </c>
      <c r="K2790">
        <v>35</v>
      </c>
      <c r="L2790" s="5">
        <v>0.12</v>
      </c>
      <c r="M2790">
        <f t="shared" si="86"/>
        <v>2021</v>
      </c>
      <c r="N2790" s="4" t="str">
        <f t="shared" si="87"/>
        <v>2021Aug</v>
      </c>
    </row>
    <row r="2791" spans="1:14" x14ac:dyDescent="0.3">
      <c r="A2791" s="4">
        <v>44423</v>
      </c>
      <c r="B2791" t="s">
        <v>14</v>
      </c>
      <c r="C2791" t="s">
        <v>15</v>
      </c>
      <c r="D2791" t="s">
        <v>566</v>
      </c>
      <c r="E2791" t="s">
        <v>50</v>
      </c>
      <c r="F2791" t="s">
        <v>51</v>
      </c>
      <c r="G2791" t="s">
        <v>52</v>
      </c>
      <c r="H2791" t="s">
        <v>53</v>
      </c>
      <c r="I2791">
        <v>9</v>
      </c>
      <c r="J2791">
        <v>1</v>
      </c>
      <c r="K2791">
        <v>9</v>
      </c>
      <c r="L2791" s="5">
        <v>0.05</v>
      </c>
      <c r="M2791">
        <f t="shared" si="86"/>
        <v>2021</v>
      </c>
      <c r="N2791" s="4" t="str">
        <f t="shared" si="87"/>
        <v>2021Aug</v>
      </c>
    </row>
    <row r="2792" spans="1:14" x14ac:dyDescent="0.3">
      <c r="A2792" s="4">
        <v>44423</v>
      </c>
      <c r="B2792" t="s">
        <v>38</v>
      </c>
      <c r="C2792" t="s">
        <v>15</v>
      </c>
      <c r="D2792" t="s">
        <v>593</v>
      </c>
      <c r="E2792" t="s">
        <v>17</v>
      </c>
      <c r="F2792" t="s">
        <v>18</v>
      </c>
      <c r="G2792" t="s">
        <v>45</v>
      </c>
      <c r="H2792" t="s">
        <v>30</v>
      </c>
      <c r="I2792">
        <v>337</v>
      </c>
      <c r="J2792">
        <v>3</v>
      </c>
      <c r="K2792">
        <v>1011</v>
      </c>
      <c r="L2792" s="5">
        <v>0</v>
      </c>
      <c r="M2792">
        <f t="shared" si="86"/>
        <v>2021</v>
      </c>
      <c r="N2792" s="4" t="str">
        <f t="shared" si="87"/>
        <v>2021Aug</v>
      </c>
    </row>
    <row r="2793" spans="1:14" x14ac:dyDescent="0.3">
      <c r="A2793" s="4">
        <v>44424</v>
      </c>
      <c r="B2793" t="s">
        <v>14</v>
      </c>
      <c r="C2793" t="s">
        <v>15</v>
      </c>
      <c r="D2793" t="s">
        <v>178</v>
      </c>
      <c r="E2793" t="s">
        <v>62</v>
      </c>
      <c r="F2793" t="s">
        <v>63</v>
      </c>
      <c r="G2793" t="s">
        <v>64</v>
      </c>
      <c r="H2793" t="s">
        <v>125</v>
      </c>
      <c r="I2793">
        <v>35</v>
      </c>
      <c r="J2793">
        <v>1</v>
      </c>
      <c r="K2793">
        <v>35</v>
      </c>
      <c r="L2793" s="5">
        <v>0.05</v>
      </c>
      <c r="M2793">
        <f t="shared" si="86"/>
        <v>2021</v>
      </c>
      <c r="N2793" s="4" t="str">
        <f t="shared" si="87"/>
        <v>2021Aug</v>
      </c>
    </row>
    <row r="2794" spans="1:14" x14ac:dyDescent="0.3">
      <c r="A2794" s="4">
        <v>44424</v>
      </c>
      <c r="B2794" t="s">
        <v>14</v>
      </c>
      <c r="C2794" t="s">
        <v>15</v>
      </c>
      <c r="D2794" t="s">
        <v>183</v>
      </c>
      <c r="E2794" t="s">
        <v>62</v>
      </c>
      <c r="F2794" t="s">
        <v>63</v>
      </c>
      <c r="G2794" t="s">
        <v>64</v>
      </c>
      <c r="H2794" t="s">
        <v>125</v>
      </c>
      <c r="I2794">
        <v>35</v>
      </c>
      <c r="J2794">
        <v>7</v>
      </c>
      <c r="K2794">
        <v>245</v>
      </c>
      <c r="L2794" s="5">
        <v>0.05</v>
      </c>
      <c r="M2794">
        <f t="shared" si="86"/>
        <v>2021</v>
      </c>
      <c r="N2794" s="4" t="str">
        <f t="shared" si="87"/>
        <v>2021Aug</v>
      </c>
    </row>
    <row r="2795" spans="1:14" x14ac:dyDescent="0.3">
      <c r="A2795" s="4">
        <v>44424</v>
      </c>
      <c r="B2795" t="s">
        <v>423</v>
      </c>
      <c r="C2795" t="s">
        <v>15</v>
      </c>
      <c r="D2795" t="s">
        <v>625</v>
      </c>
      <c r="E2795" t="s">
        <v>50</v>
      </c>
      <c r="F2795" t="s">
        <v>51</v>
      </c>
      <c r="G2795" t="s">
        <v>52</v>
      </c>
      <c r="H2795" t="s">
        <v>53</v>
      </c>
      <c r="I2795">
        <v>9</v>
      </c>
      <c r="J2795">
        <v>6</v>
      </c>
      <c r="K2795">
        <v>54</v>
      </c>
      <c r="L2795" s="5">
        <v>0.05</v>
      </c>
      <c r="M2795">
        <f t="shared" si="86"/>
        <v>2021</v>
      </c>
      <c r="N2795" s="4" t="str">
        <f t="shared" si="87"/>
        <v>2021Aug</v>
      </c>
    </row>
    <row r="2796" spans="1:14" x14ac:dyDescent="0.3">
      <c r="A2796" s="4">
        <v>44424</v>
      </c>
      <c r="B2796" t="s">
        <v>34</v>
      </c>
      <c r="C2796" t="s">
        <v>15</v>
      </c>
      <c r="D2796" t="s">
        <v>696</v>
      </c>
      <c r="E2796" t="s">
        <v>23</v>
      </c>
      <c r="F2796" t="s">
        <v>28</v>
      </c>
      <c r="G2796" t="s">
        <v>671</v>
      </c>
      <c r="H2796" t="s">
        <v>26</v>
      </c>
      <c r="I2796">
        <v>540</v>
      </c>
      <c r="J2796">
        <v>1</v>
      </c>
      <c r="K2796">
        <v>540</v>
      </c>
      <c r="L2796" s="5">
        <v>0.1</v>
      </c>
      <c r="M2796">
        <f t="shared" si="86"/>
        <v>2021</v>
      </c>
      <c r="N2796" s="4" t="str">
        <f t="shared" si="87"/>
        <v>2021Aug</v>
      </c>
    </row>
    <row r="2797" spans="1:14" x14ac:dyDescent="0.3">
      <c r="A2797" s="4">
        <v>44425</v>
      </c>
      <c r="B2797" t="s">
        <v>14</v>
      </c>
      <c r="C2797" t="s">
        <v>15</v>
      </c>
      <c r="D2797" t="s">
        <v>236</v>
      </c>
      <c r="E2797" t="s">
        <v>62</v>
      </c>
      <c r="F2797" t="s">
        <v>67</v>
      </c>
      <c r="G2797" t="s">
        <v>68</v>
      </c>
      <c r="I2797">
        <v>25</v>
      </c>
      <c r="J2797">
        <v>4</v>
      </c>
      <c r="K2797">
        <v>100</v>
      </c>
      <c r="L2797" s="5">
        <v>0.05</v>
      </c>
      <c r="M2797">
        <f t="shared" si="86"/>
        <v>2021</v>
      </c>
      <c r="N2797" s="4" t="str">
        <f t="shared" si="87"/>
        <v>2021Aug</v>
      </c>
    </row>
    <row r="2798" spans="1:14" x14ac:dyDescent="0.3">
      <c r="A2798" s="4">
        <v>44425</v>
      </c>
      <c r="B2798" t="s">
        <v>14</v>
      </c>
      <c r="C2798" t="s">
        <v>15</v>
      </c>
      <c r="D2798" t="s">
        <v>471</v>
      </c>
      <c r="E2798" t="s">
        <v>50</v>
      </c>
      <c r="F2798" t="s">
        <v>55</v>
      </c>
      <c r="G2798" t="s">
        <v>56</v>
      </c>
      <c r="H2798" t="s">
        <v>53</v>
      </c>
      <c r="I2798">
        <v>50</v>
      </c>
      <c r="J2798">
        <v>4</v>
      </c>
      <c r="K2798">
        <v>200</v>
      </c>
      <c r="L2798" s="5">
        <v>0.05</v>
      </c>
      <c r="M2798">
        <f t="shared" si="86"/>
        <v>2021</v>
      </c>
      <c r="N2798" s="4" t="str">
        <f t="shared" si="87"/>
        <v>2021Aug</v>
      </c>
    </row>
    <row r="2799" spans="1:14" x14ac:dyDescent="0.3">
      <c r="A2799" s="4">
        <v>44426</v>
      </c>
      <c r="B2799" t="s">
        <v>89</v>
      </c>
      <c r="C2799" t="s">
        <v>15</v>
      </c>
      <c r="D2799" t="s">
        <v>90</v>
      </c>
      <c r="E2799" t="s">
        <v>50</v>
      </c>
      <c r="F2799" t="s">
        <v>78</v>
      </c>
      <c r="G2799" t="s">
        <v>93</v>
      </c>
      <c r="H2799" t="s">
        <v>26</v>
      </c>
      <c r="I2799">
        <v>38</v>
      </c>
      <c r="J2799">
        <v>6</v>
      </c>
      <c r="K2799">
        <v>228</v>
      </c>
      <c r="L2799" s="5">
        <v>0.05</v>
      </c>
      <c r="M2799">
        <f t="shared" si="86"/>
        <v>2021</v>
      </c>
      <c r="N2799" s="4" t="str">
        <f t="shared" si="87"/>
        <v>2021Aug</v>
      </c>
    </row>
    <row r="2800" spans="1:14" x14ac:dyDescent="0.3">
      <c r="A2800" s="4">
        <v>44427</v>
      </c>
      <c r="B2800" t="s">
        <v>38</v>
      </c>
      <c r="C2800" t="s">
        <v>15</v>
      </c>
      <c r="D2800" t="s">
        <v>77</v>
      </c>
      <c r="E2800" t="s">
        <v>62</v>
      </c>
      <c r="F2800" t="s">
        <v>63</v>
      </c>
      <c r="G2800" t="s">
        <v>64</v>
      </c>
      <c r="H2800" t="s">
        <v>26</v>
      </c>
      <c r="I2800">
        <v>35</v>
      </c>
      <c r="J2800">
        <v>3</v>
      </c>
      <c r="K2800">
        <v>105</v>
      </c>
      <c r="L2800" s="5">
        <v>0</v>
      </c>
      <c r="M2800">
        <f t="shared" si="86"/>
        <v>2021</v>
      </c>
      <c r="N2800" s="4" t="str">
        <f t="shared" si="87"/>
        <v>2021Aug</v>
      </c>
    </row>
    <row r="2801" spans="1:14" x14ac:dyDescent="0.3">
      <c r="A2801" s="4">
        <v>44427</v>
      </c>
      <c r="B2801" t="s">
        <v>38</v>
      </c>
      <c r="C2801" t="s">
        <v>15</v>
      </c>
      <c r="D2801" t="s">
        <v>86</v>
      </c>
      <c r="E2801" t="s">
        <v>62</v>
      </c>
      <c r="F2801" t="s">
        <v>67</v>
      </c>
      <c r="G2801" t="s">
        <v>68</v>
      </c>
      <c r="I2801">
        <v>25</v>
      </c>
      <c r="J2801">
        <v>10</v>
      </c>
      <c r="K2801">
        <v>250</v>
      </c>
      <c r="L2801" s="5">
        <v>0</v>
      </c>
      <c r="M2801">
        <f t="shared" si="86"/>
        <v>2021</v>
      </c>
      <c r="N2801" s="4" t="str">
        <f t="shared" si="87"/>
        <v>2021Aug</v>
      </c>
    </row>
    <row r="2802" spans="1:14" x14ac:dyDescent="0.3">
      <c r="A2802" s="4">
        <v>44428</v>
      </c>
      <c r="B2802" t="s">
        <v>14</v>
      </c>
      <c r="C2802" t="s">
        <v>15</v>
      </c>
      <c r="D2802" t="s">
        <v>430</v>
      </c>
      <c r="E2802" t="s">
        <v>23</v>
      </c>
      <c r="F2802" t="s">
        <v>447</v>
      </c>
      <c r="G2802" t="s">
        <v>451</v>
      </c>
      <c r="H2802" t="s">
        <v>125</v>
      </c>
      <c r="I2802">
        <v>742</v>
      </c>
      <c r="J2802">
        <v>1</v>
      </c>
      <c r="K2802">
        <v>742</v>
      </c>
      <c r="L2802" s="5">
        <v>0.05</v>
      </c>
      <c r="M2802">
        <f t="shared" si="86"/>
        <v>2021</v>
      </c>
      <c r="N2802" s="4" t="str">
        <f t="shared" si="87"/>
        <v>2021Aug</v>
      </c>
    </row>
    <row r="2803" spans="1:14" x14ac:dyDescent="0.3">
      <c r="A2803" s="4">
        <v>44428</v>
      </c>
      <c r="B2803" t="s">
        <v>34</v>
      </c>
      <c r="C2803" t="s">
        <v>21</v>
      </c>
      <c r="D2803" t="s">
        <v>94</v>
      </c>
      <c r="E2803" t="s">
        <v>50</v>
      </c>
      <c r="F2803" t="s">
        <v>257</v>
      </c>
      <c r="G2803" t="s">
        <v>411</v>
      </c>
      <c r="H2803" t="s">
        <v>259</v>
      </c>
      <c r="I2803">
        <v>9</v>
      </c>
      <c r="J2803">
        <v>2</v>
      </c>
      <c r="K2803">
        <v>18</v>
      </c>
      <c r="L2803" s="5">
        <v>0.24</v>
      </c>
      <c r="M2803">
        <f t="shared" si="86"/>
        <v>2021</v>
      </c>
      <c r="N2803" s="4" t="str">
        <f t="shared" si="87"/>
        <v>2021Aug</v>
      </c>
    </row>
    <row r="2804" spans="1:14" x14ac:dyDescent="0.3">
      <c r="A2804" s="4">
        <v>44429</v>
      </c>
      <c r="B2804" t="s">
        <v>14</v>
      </c>
      <c r="C2804" t="s">
        <v>15</v>
      </c>
      <c r="D2804" t="s">
        <v>246</v>
      </c>
      <c r="E2804" t="s">
        <v>17</v>
      </c>
      <c r="F2804" t="s">
        <v>32</v>
      </c>
      <c r="G2804" t="s">
        <v>81</v>
      </c>
      <c r="H2804" t="s">
        <v>26</v>
      </c>
      <c r="I2804">
        <v>349</v>
      </c>
      <c r="J2804">
        <v>2</v>
      </c>
      <c r="K2804">
        <v>698</v>
      </c>
      <c r="L2804" s="5">
        <v>0.05</v>
      </c>
      <c r="M2804">
        <f t="shared" si="86"/>
        <v>2021</v>
      </c>
      <c r="N2804" s="4" t="str">
        <f t="shared" si="87"/>
        <v>2021Aug</v>
      </c>
    </row>
    <row r="2805" spans="1:14" x14ac:dyDescent="0.3">
      <c r="A2805" s="4">
        <v>44429</v>
      </c>
      <c r="B2805" t="s">
        <v>38</v>
      </c>
      <c r="C2805" t="s">
        <v>15</v>
      </c>
      <c r="D2805" t="s">
        <v>538</v>
      </c>
      <c r="E2805" t="s">
        <v>50</v>
      </c>
      <c r="F2805" t="s">
        <v>78</v>
      </c>
      <c r="G2805" t="s">
        <v>79</v>
      </c>
      <c r="H2805" t="s">
        <v>26</v>
      </c>
      <c r="I2805">
        <v>24</v>
      </c>
      <c r="J2805">
        <v>3</v>
      </c>
      <c r="K2805">
        <v>72</v>
      </c>
      <c r="L2805" s="5">
        <v>0</v>
      </c>
      <c r="M2805">
        <f t="shared" si="86"/>
        <v>2021</v>
      </c>
      <c r="N2805" s="4" t="str">
        <f t="shared" si="87"/>
        <v>2021Aug</v>
      </c>
    </row>
    <row r="2806" spans="1:14" x14ac:dyDescent="0.3">
      <c r="A2806" s="4">
        <v>44429</v>
      </c>
      <c r="B2806" t="s">
        <v>38</v>
      </c>
      <c r="C2806" t="s">
        <v>21</v>
      </c>
      <c r="D2806" t="s">
        <v>204</v>
      </c>
      <c r="E2806" t="s">
        <v>50</v>
      </c>
      <c r="F2806" t="s">
        <v>58</v>
      </c>
      <c r="G2806" t="s">
        <v>455</v>
      </c>
      <c r="H2806" t="s">
        <v>26</v>
      </c>
      <c r="I2806">
        <v>70</v>
      </c>
      <c r="J2806">
        <v>1</v>
      </c>
      <c r="K2806">
        <v>70</v>
      </c>
      <c r="L2806" s="5">
        <v>0.02</v>
      </c>
      <c r="M2806">
        <f t="shared" si="86"/>
        <v>2021</v>
      </c>
      <c r="N2806" s="4" t="str">
        <f t="shared" si="87"/>
        <v>2021Aug</v>
      </c>
    </row>
    <row r="2807" spans="1:14" x14ac:dyDescent="0.3">
      <c r="A2807" s="4">
        <v>44431</v>
      </c>
      <c r="B2807" t="s">
        <v>14</v>
      </c>
      <c r="C2807" t="s">
        <v>15</v>
      </c>
      <c r="D2807" t="s">
        <v>183</v>
      </c>
      <c r="E2807" t="s">
        <v>50</v>
      </c>
      <c r="F2807" t="s">
        <v>55</v>
      </c>
      <c r="G2807" t="s">
        <v>56</v>
      </c>
      <c r="H2807" t="s">
        <v>53</v>
      </c>
      <c r="I2807">
        <v>50</v>
      </c>
      <c r="J2807">
        <v>8</v>
      </c>
      <c r="K2807">
        <v>400</v>
      </c>
      <c r="L2807" s="5">
        <v>0.05</v>
      </c>
      <c r="M2807">
        <f t="shared" si="86"/>
        <v>2021</v>
      </c>
      <c r="N2807" s="4" t="str">
        <f t="shared" si="87"/>
        <v>2021Aug</v>
      </c>
    </row>
    <row r="2808" spans="1:14" x14ac:dyDescent="0.3">
      <c r="A2808" s="4">
        <v>44431</v>
      </c>
      <c r="B2808" t="s">
        <v>89</v>
      </c>
      <c r="C2808" t="s">
        <v>48</v>
      </c>
      <c r="D2808" t="s">
        <v>522</v>
      </c>
      <c r="E2808" t="s">
        <v>50</v>
      </c>
      <c r="F2808" t="s">
        <v>55</v>
      </c>
      <c r="G2808" t="s">
        <v>466</v>
      </c>
      <c r="H2808" t="s">
        <v>20</v>
      </c>
      <c r="I2808">
        <v>54</v>
      </c>
      <c r="J2808">
        <v>5</v>
      </c>
      <c r="K2808">
        <v>270</v>
      </c>
      <c r="L2808" s="5">
        <v>0.16</v>
      </c>
      <c r="M2808">
        <f t="shared" si="86"/>
        <v>2021</v>
      </c>
      <c r="N2808" s="4" t="str">
        <f t="shared" si="87"/>
        <v>2021Aug</v>
      </c>
    </row>
    <row r="2809" spans="1:14" x14ac:dyDescent="0.3">
      <c r="A2809" s="4">
        <v>44433</v>
      </c>
      <c r="B2809" t="s">
        <v>14</v>
      </c>
      <c r="C2809" t="s">
        <v>15</v>
      </c>
      <c r="D2809" t="s">
        <v>292</v>
      </c>
      <c r="E2809" t="s">
        <v>23</v>
      </c>
      <c r="F2809" t="s">
        <v>28</v>
      </c>
      <c r="G2809" t="s">
        <v>117</v>
      </c>
      <c r="H2809" t="s">
        <v>20</v>
      </c>
      <c r="I2809">
        <v>1120</v>
      </c>
      <c r="J2809">
        <v>3</v>
      </c>
      <c r="K2809">
        <v>3360</v>
      </c>
      <c r="L2809" s="5">
        <v>0.05</v>
      </c>
      <c r="M2809">
        <f t="shared" si="86"/>
        <v>2021</v>
      </c>
      <c r="N2809" s="4" t="str">
        <f t="shared" si="87"/>
        <v>2021Aug</v>
      </c>
    </row>
    <row r="2810" spans="1:14" x14ac:dyDescent="0.3">
      <c r="A2810" s="4">
        <v>44433</v>
      </c>
      <c r="B2810" t="s">
        <v>38</v>
      </c>
      <c r="C2810" t="s">
        <v>21</v>
      </c>
      <c r="D2810" t="s">
        <v>570</v>
      </c>
      <c r="E2810" t="s">
        <v>17</v>
      </c>
      <c r="F2810" t="s">
        <v>426</v>
      </c>
      <c r="G2810" t="s">
        <v>442</v>
      </c>
      <c r="H2810" t="s">
        <v>428</v>
      </c>
      <c r="I2810">
        <v>81</v>
      </c>
      <c r="J2810">
        <v>3</v>
      </c>
      <c r="K2810">
        <v>243</v>
      </c>
      <c r="L2810" s="5">
        <v>0.02</v>
      </c>
      <c r="M2810">
        <f t="shared" si="86"/>
        <v>2021</v>
      </c>
      <c r="N2810" s="4" t="str">
        <f t="shared" si="87"/>
        <v>2021Aug</v>
      </c>
    </row>
    <row r="2811" spans="1:14" x14ac:dyDescent="0.3">
      <c r="A2811" s="4">
        <v>44433</v>
      </c>
      <c r="B2811" t="s">
        <v>423</v>
      </c>
      <c r="C2811" t="s">
        <v>15</v>
      </c>
      <c r="D2811" t="s">
        <v>552</v>
      </c>
      <c r="E2811" t="s">
        <v>50</v>
      </c>
      <c r="F2811" t="s">
        <v>51</v>
      </c>
      <c r="G2811" t="s">
        <v>52</v>
      </c>
      <c r="H2811" t="s">
        <v>53</v>
      </c>
      <c r="I2811">
        <v>9</v>
      </c>
      <c r="J2811">
        <v>2</v>
      </c>
      <c r="K2811">
        <v>18</v>
      </c>
      <c r="L2811" s="5">
        <v>0.05</v>
      </c>
      <c r="M2811">
        <f t="shared" si="86"/>
        <v>2021</v>
      </c>
      <c r="N2811" s="4" t="str">
        <f t="shared" si="87"/>
        <v>2021Aug</v>
      </c>
    </row>
    <row r="2812" spans="1:14" x14ac:dyDescent="0.3">
      <c r="A2812" s="4">
        <v>44434</v>
      </c>
      <c r="B2812" t="s">
        <v>14</v>
      </c>
      <c r="C2812" t="s">
        <v>15</v>
      </c>
      <c r="D2812" t="s">
        <v>168</v>
      </c>
      <c r="E2812" t="s">
        <v>50</v>
      </c>
      <c r="F2812" t="s">
        <v>78</v>
      </c>
      <c r="G2812" t="s">
        <v>93</v>
      </c>
      <c r="H2812" t="s">
        <v>26</v>
      </c>
      <c r="I2812">
        <v>38</v>
      </c>
      <c r="J2812">
        <v>3</v>
      </c>
      <c r="K2812">
        <v>114</v>
      </c>
      <c r="L2812" s="5">
        <v>0.05</v>
      </c>
      <c r="M2812">
        <f t="shared" si="86"/>
        <v>2021</v>
      </c>
      <c r="N2812" s="4" t="str">
        <f t="shared" si="87"/>
        <v>2021Aug</v>
      </c>
    </row>
    <row r="2813" spans="1:14" x14ac:dyDescent="0.3">
      <c r="A2813" s="4">
        <v>44434</v>
      </c>
      <c r="B2813" t="s">
        <v>14</v>
      </c>
      <c r="C2813" t="s">
        <v>21</v>
      </c>
      <c r="D2813" t="s">
        <v>676</v>
      </c>
      <c r="E2813" t="s">
        <v>17</v>
      </c>
      <c r="F2813" t="s">
        <v>431</v>
      </c>
      <c r="G2813" t="s">
        <v>453</v>
      </c>
      <c r="H2813" t="s">
        <v>125</v>
      </c>
      <c r="I2813">
        <v>1004</v>
      </c>
      <c r="J2813">
        <v>1</v>
      </c>
      <c r="K2813">
        <v>1004</v>
      </c>
      <c r="L2813" s="5">
        <v>0.12</v>
      </c>
      <c r="M2813">
        <f t="shared" si="86"/>
        <v>2021</v>
      </c>
      <c r="N2813" s="4" t="str">
        <f t="shared" si="87"/>
        <v>2021Aug</v>
      </c>
    </row>
    <row r="2814" spans="1:14" x14ac:dyDescent="0.3">
      <c r="A2814" s="4">
        <v>44434</v>
      </c>
      <c r="B2814" t="s">
        <v>34</v>
      </c>
      <c r="C2814" t="s">
        <v>21</v>
      </c>
      <c r="D2814" t="s">
        <v>94</v>
      </c>
      <c r="E2814" t="s">
        <v>62</v>
      </c>
      <c r="F2814" t="s">
        <v>418</v>
      </c>
      <c r="G2814" t="s">
        <v>419</v>
      </c>
      <c r="I2814">
        <v>120</v>
      </c>
      <c r="J2814">
        <v>3</v>
      </c>
      <c r="K2814">
        <v>360</v>
      </c>
      <c r="L2814" s="5">
        <v>0.24</v>
      </c>
      <c r="M2814">
        <f t="shared" si="86"/>
        <v>2021</v>
      </c>
      <c r="N2814" s="4" t="str">
        <f t="shared" si="87"/>
        <v>2021Aug</v>
      </c>
    </row>
    <row r="2815" spans="1:14" x14ac:dyDescent="0.3">
      <c r="A2815" s="4">
        <v>44435</v>
      </c>
      <c r="B2815" t="s">
        <v>423</v>
      </c>
      <c r="C2815" t="s">
        <v>15</v>
      </c>
      <c r="D2815" t="s">
        <v>565</v>
      </c>
      <c r="E2815" t="s">
        <v>17</v>
      </c>
      <c r="F2815" t="s">
        <v>32</v>
      </c>
      <c r="G2815" t="s">
        <v>33</v>
      </c>
      <c r="H2815" t="s">
        <v>15</v>
      </c>
      <c r="I2815">
        <v>364</v>
      </c>
      <c r="J2815">
        <v>1</v>
      </c>
      <c r="K2815">
        <v>364</v>
      </c>
      <c r="L2815" s="5">
        <v>0.05</v>
      </c>
      <c r="M2815">
        <f t="shared" si="86"/>
        <v>2021</v>
      </c>
      <c r="N2815" s="4" t="str">
        <f t="shared" si="87"/>
        <v>2021Aug</v>
      </c>
    </row>
    <row r="2816" spans="1:14" x14ac:dyDescent="0.3">
      <c r="A2816" s="4">
        <v>44436</v>
      </c>
      <c r="B2816" t="s">
        <v>38</v>
      </c>
      <c r="C2816" t="s">
        <v>21</v>
      </c>
      <c r="D2816" t="s">
        <v>91</v>
      </c>
      <c r="E2816" t="s">
        <v>23</v>
      </c>
      <c r="F2816" t="s">
        <v>24</v>
      </c>
      <c r="G2816" t="s">
        <v>103</v>
      </c>
      <c r="H2816" t="s">
        <v>26</v>
      </c>
      <c r="I2816">
        <v>2295</v>
      </c>
      <c r="J2816">
        <v>4</v>
      </c>
      <c r="K2816">
        <v>9180</v>
      </c>
      <c r="L2816" s="5">
        <v>0.02</v>
      </c>
      <c r="M2816">
        <f t="shared" si="86"/>
        <v>2021</v>
      </c>
      <c r="N2816" s="4" t="str">
        <f t="shared" si="87"/>
        <v>2021Aug</v>
      </c>
    </row>
    <row r="2817" spans="1:14" x14ac:dyDescent="0.3">
      <c r="A2817" s="4">
        <v>44436</v>
      </c>
      <c r="B2817" t="s">
        <v>14</v>
      </c>
      <c r="C2817" t="s">
        <v>15</v>
      </c>
      <c r="D2817" t="s">
        <v>31</v>
      </c>
      <c r="E2817" t="s">
        <v>50</v>
      </c>
      <c r="F2817" t="s">
        <v>78</v>
      </c>
      <c r="G2817" t="s">
        <v>93</v>
      </c>
      <c r="H2817" t="s">
        <v>26</v>
      </c>
      <c r="I2817">
        <v>38</v>
      </c>
      <c r="J2817">
        <v>9</v>
      </c>
      <c r="K2817">
        <v>342</v>
      </c>
      <c r="L2817" s="5">
        <v>0.05</v>
      </c>
      <c r="M2817">
        <f t="shared" si="86"/>
        <v>2021</v>
      </c>
      <c r="N2817" s="4" t="str">
        <f t="shared" si="87"/>
        <v>2021Aug</v>
      </c>
    </row>
    <row r="2818" spans="1:14" x14ac:dyDescent="0.3">
      <c r="A2818" s="4">
        <v>44436</v>
      </c>
      <c r="B2818" t="s">
        <v>38</v>
      </c>
      <c r="C2818" t="s">
        <v>15</v>
      </c>
      <c r="D2818" t="s">
        <v>161</v>
      </c>
      <c r="E2818" t="s">
        <v>17</v>
      </c>
      <c r="F2818" t="s">
        <v>426</v>
      </c>
      <c r="G2818" t="s">
        <v>457</v>
      </c>
      <c r="H2818" t="s">
        <v>428</v>
      </c>
      <c r="I2818">
        <v>62</v>
      </c>
      <c r="J2818">
        <v>4</v>
      </c>
      <c r="K2818">
        <v>248</v>
      </c>
      <c r="L2818" s="5">
        <v>0</v>
      </c>
      <c r="M2818">
        <f t="shared" si="86"/>
        <v>2021</v>
      </c>
      <c r="N2818" s="4" t="str">
        <f t="shared" si="87"/>
        <v>2021Aug</v>
      </c>
    </row>
    <row r="2819" spans="1:14" x14ac:dyDescent="0.3">
      <c r="A2819" s="4">
        <v>44437</v>
      </c>
      <c r="B2819" t="s">
        <v>38</v>
      </c>
      <c r="C2819" t="s">
        <v>15</v>
      </c>
      <c r="D2819" t="s">
        <v>309</v>
      </c>
      <c r="E2819" t="s">
        <v>50</v>
      </c>
      <c r="F2819" t="s">
        <v>78</v>
      </c>
      <c r="G2819" t="s">
        <v>79</v>
      </c>
      <c r="H2819" t="s">
        <v>26</v>
      </c>
      <c r="I2819">
        <v>24</v>
      </c>
      <c r="J2819">
        <v>3</v>
      </c>
      <c r="K2819">
        <v>72</v>
      </c>
      <c r="L2819" s="5">
        <v>0</v>
      </c>
      <c r="M2819">
        <f t="shared" ref="M2819:M2882" si="88">YEAR(A2819)</f>
        <v>2021</v>
      </c>
      <c r="N2819" s="4" t="str">
        <f t="shared" ref="N2819:N2882" si="89">YEAR(A2819)&amp;TEXT(A2819,"mmm")</f>
        <v>2021Aug</v>
      </c>
    </row>
    <row r="2820" spans="1:14" x14ac:dyDescent="0.3">
      <c r="A2820" s="4">
        <v>44437</v>
      </c>
      <c r="B2820" t="s">
        <v>14</v>
      </c>
      <c r="C2820" t="s">
        <v>15</v>
      </c>
      <c r="D2820" t="s">
        <v>166</v>
      </c>
      <c r="E2820" t="s">
        <v>62</v>
      </c>
      <c r="F2820" t="s">
        <v>418</v>
      </c>
      <c r="G2820" t="s">
        <v>419</v>
      </c>
      <c r="I2820">
        <v>120</v>
      </c>
      <c r="J2820">
        <v>1</v>
      </c>
      <c r="K2820">
        <v>120</v>
      </c>
      <c r="L2820" s="5">
        <v>0.05</v>
      </c>
      <c r="M2820">
        <f t="shared" si="88"/>
        <v>2021</v>
      </c>
      <c r="N2820" s="4" t="str">
        <f t="shared" si="89"/>
        <v>2021Aug</v>
      </c>
    </row>
    <row r="2821" spans="1:14" x14ac:dyDescent="0.3">
      <c r="A2821" s="4">
        <v>44437</v>
      </c>
      <c r="B2821" t="s">
        <v>14</v>
      </c>
      <c r="C2821" t="s">
        <v>15</v>
      </c>
      <c r="D2821" t="s">
        <v>410</v>
      </c>
      <c r="E2821" t="s">
        <v>17</v>
      </c>
      <c r="F2821" t="s">
        <v>426</v>
      </c>
      <c r="G2821" t="s">
        <v>454</v>
      </c>
      <c r="H2821" t="s">
        <v>428</v>
      </c>
      <c r="I2821">
        <v>40</v>
      </c>
      <c r="J2821">
        <v>2</v>
      </c>
      <c r="K2821">
        <v>80</v>
      </c>
      <c r="L2821" s="5">
        <v>0.05</v>
      </c>
      <c r="M2821">
        <f t="shared" si="88"/>
        <v>2021</v>
      </c>
      <c r="N2821" s="4" t="str">
        <f t="shared" si="89"/>
        <v>2021Aug</v>
      </c>
    </row>
    <row r="2822" spans="1:14" x14ac:dyDescent="0.3">
      <c r="A2822" s="4">
        <v>44438</v>
      </c>
      <c r="B2822" t="s">
        <v>14</v>
      </c>
      <c r="C2822" t="s">
        <v>21</v>
      </c>
      <c r="D2822" t="s">
        <v>588</v>
      </c>
      <c r="E2822" t="s">
        <v>62</v>
      </c>
      <c r="F2822" t="s">
        <v>67</v>
      </c>
      <c r="G2822" t="s">
        <v>68</v>
      </c>
      <c r="I2822">
        <v>25</v>
      </c>
      <c r="J2822">
        <v>1</v>
      </c>
      <c r="K2822">
        <v>25</v>
      </c>
      <c r="L2822" s="5">
        <v>0.12</v>
      </c>
      <c r="M2822">
        <f t="shared" si="88"/>
        <v>2021</v>
      </c>
      <c r="N2822" s="4" t="str">
        <f t="shared" si="89"/>
        <v>2021Aug</v>
      </c>
    </row>
    <row r="2823" spans="1:14" x14ac:dyDescent="0.3">
      <c r="A2823" s="4">
        <v>44438</v>
      </c>
      <c r="B2823" t="s">
        <v>14</v>
      </c>
      <c r="C2823" t="s">
        <v>15</v>
      </c>
      <c r="D2823" t="s">
        <v>173</v>
      </c>
      <c r="E2823" t="s">
        <v>23</v>
      </c>
      <c r="F2823" t="s">
        <v>24</v>
      </c>
      <c r="G2823" t="s">
        <v>25</v>
      </c>
      <c r="H2823" t="s">
        <v>26</v>
      </c>
      <c r="I2823">
        <v>1080</v>
      </c>
      <c r="J2823">
        <v>1</v>
      </c>
      <c r="K2823">
        <v>1080</v>
      </c>
      <c r="L2823" s="5">
        <v>0.05</v>
      </c>
      <c r="M2823">
        <f t="shared" si="88"/>
        <v>2021</v>
      </c>
      <c r="N2823" s="4" t="str">
        <f t="shared" si="89"/>
        <v>2021Aug</v>
      </c>
    </row>
    <row r="2824" spans="1:14" x14ac:dyDescent="0.3">
      <c r="A2824" s="4">
        <v>44438</v>
      </c>
      <c r="B2824" t="s">
        <v>416</v>
      </c>
      <c r="C2824" t="s">
        <v>21</v>
      </c>
      <c r="D2824" t="s">
        <v>703</v>
      </c>
      <c r="E2824" t="s">
        <v>50</v>
      </c>
      <c r="F2824" t="s">
        <v>78</v>
      </c>
      <c r="G2824" t="s">
        <v>79</v>
      </c>
      <c r="H2824" t="s">
        <v>26</v>
      </c>
      <c r="I2824">
        <v>24</v>
      </c>
      <c r="J2824">
        <v>2</v>
      </c>
      <c r="K2824">
        <v>48</v>
      </c>
      <c r="L2824" s="5">
        <v>0.01</v>
      </c>
      <c r="M2824">
        <f t="shared" si="88"/>
        <v>2021</v>
      </c>
      <c r="N2824" s="4" t="str">
        <f t="shared" si="89"/>
        <v>2021Aug</v>
      </c>
    </row>
    <row r="2825" spans="1:14" x14ac:dyDescent="0.3">
      <c r="A2825" s="4">
        <v>44439</v>
      </c>
      <c r="B2825" t="s">
        <v>14</v>
      </c>
      <c r="C2825" t="s">
        <v>21</v>
      </c>
      <c r="D2825" t="s">
        <v>144</v>
      </c>
      <c r="E2825" t="s">
        <v>50</v>
      </c>
      <c r="F2825" t="s">
        <v>55</v>
      </c>
      <c r="G2825" t="s">
        <v>56</v>
      </c>
      <c r="H2825" t="s">
        <v>53</v>
      </c>
      <c r="I2825">
        <v>50</v>
      </c>
      <c r="J2825">
        <v>1</v>
      </c>
      <c r="K2825">
        <v>50</v>
      </c>
      <c r="L2825" s="5">
        <v>0.12</v>
      </c>
      <c r="M2825">
        <f t="shared" si="88"/>
        <v>2021</v>
      </c>
      <c r="N2825" s="4" t="str">
        <f t="shared" si="89"/>
        <v>2021Aug</v>
      </c>
    </row>
    <row r="2826" spans="1:14" x14ac:dyDescent="0.3">
      <c r="A2826" s="4">
        <v>44439</v>
      </c>
      <c r="B2826" t="s">
        <v>38</v>
      </c>
      <c r="C2826" t="s">
        <v>15</v>
      </c>
      <c r="D2826" t="s">
        <v>376</v>
      </c>
      <c r="E2826" t="s">
        <v>50</v>
      </c>
      <c r="F2826" t="s">
        <v>55</v>
      </c>
      <c r="G2826" t="s">
        <v>56</v>
      </c>
      <c r="H2826" t="s">
        <v>53</v>
      </c>
      <c r="I2826">
        <v>50</v>
      </c>
      <c r="J2826">
        <v>1</v>
      </c>
      <c r="K2826">
        <v>50</v>
      </c>
      <c r="L2826" s="5">
        <v>0</v>
      </c>
      <c r="M2826">
        <f t="shared" si="88"/>
        <v>2021</v>
      </c>
      <c r="N2826" s="4" t="str">
        <f t="shared" si="89"/>
        <v>2021Aug</v>
      </c>
    </row>
    <row r="2827" spans="1:14" x14ac:dyDescent="0.3">
      <c r="A2827" s="4">
        <v>44439</v>
      </c>
      <c r="B2827" t="s">
        <v>14</v>
      </c>
      <c r="C2827" t="s">
        <v>15</v>
      </c>
      <c r="D2827" t="s">
        <v>499</v>
      </c>
      <c r="E2827" t="s">
        <v>50</v>
      </c>
      <c r="F2827" t="s">
        <v>78</v>
      </c>
      <c r="G2827" t="s">
        <v>93</v>
      </c>
      <c r="H2827" t="s">
        <v>26</v>
      </c>
      <c r="I2827">
        <v>38</v>
      </c>
      <c r="J2827">
        <v>9</v>
      </c>
      <c r="K2827">
        <v>342</v>
      </c>
      <c r="L2827" s="5">
        <v>0.05</v>
      </c>
      <c r="M2827">
        <f t="shared" si="88"/>
        <v>2021</v>
      </c>
      <c r="N2827" s="4" t="str">
        <f t="shared" si="89"/>
        <v>2021Aug</v>
      </c>
    </row>
    <row r="2828" spans="1:14" x14ac:dyDescent="0.3">
      <c r="A2828" s="4">
        <v>44439</v>
      </c>
      <c r="B2828" t="s">
        <v>423</v>
      </c>
      <c r="C2828" t="s">
        <v>21</v>
      </c>
      <c r="D2828" t="s">
        <v>626</v>
      </c>
      <c r="E2828" t="s">
        <v>50</v>
      </c>
      <c r="F2828" t="s">
        <v>78</v>
      </c>
      <c r="G2828" t="s">
        <v>79</v>
      </c>
      <c r="H2828" t="s">
        <v>26</v>
      </c>
      <c r="I2828">
        <v>24</v>
      </c>
      <c r="J2828">
        <v>2</v>
      </c>
      <c r="K2828">
        <v>48</v>
      </c>
      <c r="L2828" s="5">
        <v>0.12</v>
      </c>
      <c r="M2828">
        <f t="shared" si="88"/>
        <v>2021</v>
      </c>
      <c r="N2828" s="4" t="str">
        <f t="shared" si="89"/>
        <v>2021Aug</v>
      </c>
    </row>
    <row r="2829" spans="1:14" x14ac:dyDescent="0.3">
      <c r="A2829" s="4">
        <v>44439</v>
      </c>
      <c r="B2829" t="s">
        <v>423</v>
      </c>
      <c r="C2829" t="s">
        <v>15</v>
      </c>
      <c r="D2829" t="s">
        <v>700</v>
      </c>
      <c r="E2829" t="s">
        <v>17</v>
      </c>
      <c r="F2829" t="s">
        <v>32</v>
      </c>
      <c r="G2829" t="s">
        <v>33</v>
      </c>
      <c r="H2829" t="s">
        <v>15</v>
      </c>
      <c r="I2829">
        <v>364</v>
      </c>
      <c r="J2829">
        <v>2</v>
      </c>
      <c r="K2829">
        <v>728</v>
      </c>
      <c r="L2829" s="5">
        <v>0.05</v>
      </c>
      <c r="M2829">
        <f t="shared" si="88"/>
        <v>2021</v>
      </c>
      <c r="N2829" s="4" t="str">
        <f t="shared" si="89"/>
        <v>2021Aug</v>
      </c>
    </row>
    <row r="2830" spans="1:14" x14ac:dyDescent="0.3">
      <c r="A2830" s="4">
        <v>44440</v>
      </c>
      <c r="B2830" t="s">
        <v>14</v>
      </c>
      <c r="C2830" t="s">
        <v>15</v>
      </c>
      <c r="D2830" t="s">
        <v>146</v>
      </c>
      <c r="E2830" t="s">
        <v>23</v>
      </c>
      <c r="F2830" t="s">
        <v>24</v>
      </c>
      <c r="G2830" t="s">
        <v>103</v>
      </c>
      <c r="H2830" t="s">
        <v>15</v>
      </c>
      <c r="I2830">
        <v>2320</v>
      </c>
      <c r="J2830">
        <v>7</v>
      </c>
      <c r="K2830">
        <v>16240</v>
      </c>
      <c r="L2830" s="5">
        <v>0.05</v>
      </c>
      <c r="M2830">
        <f t="shared" si="88"/>
        <v>2021</v>
      </c>
      <c r="N2830" s="4" t="str">
        <f t="shared" si="89"/>
        <v>2021Sep</v>
      </c>
    </row>
    <row r="2831" spans="1:14" x14ac:dyDescent="0.3">
      <c r="A2831" s="4">
        <v>44440</v>
      </c>
      <c r="B2831" t="s">
        <v>14</v>
      </c>
      <c r="C2831" t="s">
        <v>15</v>
      </c>
      <c r="D2831" t="s">
        <v>655</v>
      </c>
      <c r="E2831" t="s">
        <v>62</v>
      </c>
      <c r="F2831" t="s">
        <v>63</v>
      </c>
      <c r="G2831" t="s">
        <v>64</v>
      </c>
      <c r="H2831" t="s">
        <v>125</v>
      </c>
      <c r="I2831">
        <v>35</v>
      </c>
      <c r="J2831">
        <v>6</v>
      </c>
      <c r="K2831">
        <v>210</v>
      </c>
      <c r="L2831" s="5">
        <v>0.05</v>
      </c>
      <c r="M2831">
        <f t="shared" si="88"/>
        <v>2021</v>
      </c>
      <c r="N2831" s="4" t="str">
        <f t="shared" si="89"/>
        <v>2021Sep</v>
      </c>
    </row>
    <row r="2832" spans="1:14" x14ac:dyDescent="0.3">
      <c r="A2832" s="4">
        <v>44441</v>
      </c>
      <c r="B2832" t="s">
        <v>89</v>
      </c>
      <c r="C2832" t="s">
        <v>15</v>
      </c>
      <c r="D2832" t="s">
        <v>547</v>
      </c>
      <c r="E2832" t="s">
        <v>62</v>
      </c>
      <c r="F2832" t="s">
        <v>418</v>
      </c>
      <c r="G2832" t="s">
        <v>419</v>
      </c>
      <c r="I2832">
        <v>120</v>
      </c>
      <c r="J2832">
        <v>9</v>
      </c>
      <c r="K2832">
        <v>1080</v>
      </c>
      <c r="L2832" s="5">
        <v>0.05</v>
      </c>
      <c r="M2832">
        <f t="shared" si="88"/>
        <v>2021</v>
      </c>
      <c r="N2832" s="4" t="str">
        <f t="shared" si="89"/>
        <v>2021Sep</v>
      </c>
    </row>
    <row r="2833" spans="1:14" x14ac:dyDescent="0.3">
      <c r="A2833" s="4">
        <v>44442</v>
      </c>
      <c r="B2833" t="s">
        <v>14</v>
      </c>
      <c r="C2833" t="s">
        <v>15</v>
      </c>
      <c r="D2833" t="s">
        <v>657</v>
      </c>
      <c r="E2833" t="s">
        <v>17</v>
      </c>
      <c r="F2833" t="s">
        <v>32</v>
      </c>
      <c r="G2833" t="s">
        <v>47</v>
      </c>
      <c r="H2833" t="s">
        <v>15</v>
      </c>
      <c r="I2833">
        <v>1365</v>
      </c>
      <c r="J2833">
        <v>1</v>
      </c>
      <c r="K2833">
        <v>1365</v>
      </c>
      <c r="L2833" s="5">
        <v>0.05</v>
      </c>
      <c r="M2833">
        <f t="shared" si="88"/>
        <v>2021</v>
      </c>
      <c r="N2833" s="4" t="str">
        <f t="shared" si="89"/>
        <v>2021Sep</v>
      </c>
    </row>
    <row r="2834" spans="1:14" x14ac:dyDescent="0.3">
      <c r="A2834" s="4">
        <v>44442</v>
      </c>
      <c r="B2834" t="s">
        <v>416</v>
      </c>
      <c r="C2834" t="s">
        <v>15</v>
      </c>
      <c r="D2834" t="s">
        <v>701</v>
      </c>
      <c r="E2834" t="s">
        <v>62</v>
      </c>
      <c r="F2834" t="s">
        <v>67</v>
      </c>
      <c r="G2834" t="s">
        <v>68</v>
      </c>
      <c r="I2834">
        <v>25</v>
      </c>
      <c r="J2834">
        <v>1</v>
      </c>
      <c r="K2834">
        <v>25</v>
      </c>
      <c r="L2834" s="5">
        <v>0</v>
      </c>
      <c r="M2834">
        <f t="shared" si="88"/>
        <v>2021</v>
      </c>
      <c r="N2834" s="4" t="str">
        <f t="shared" si="89"/>
        <v>2021Sep</v>
      </c>
    </row>
    <row r="2835" spans="1:14" x14ac:dyDescent="0.3">
      <c r="A2835" s="4">
        <v>44443</v>
      </c>
      <c r="B2835" t="s">
        <v>89</v>
      </c>
      <c r="C2835" t="s">
        <v>15</v>
      </c>
      <c r="D2835" t="s">
        <v>350</v>
      </c>
      <c r="E2835" t="s">
        <v>23</v>
      </c>
      <c r="F2835" t="s">
        <v>24</v>
      </c>
      <c r="G2835" t="s">
        <v>103</v>
      </c>
      <c r="H2835" t="s">
        <v>15</v>
      </c>
      <c r="I2835">
        <v>2320</v>
      </c>
      <c r="J2835">
        <v>2</v>
      </c>
      <c r="K2835">
        <v>4640</v>
      </c>
      <c r="L2835" s="5">
        <v>0.05</v>
      </c>
      <c r="M2835">
        <f t="shared" si="88"/>
        <v>2021</v>
      </c>
      <c r="N2835" s="4" t="str">
        <f t="shared" si="89"/>
        <v>2021Sep</v>
      </c>
    </row>
    <row r="2836" spans="1:14" x14ac:dyDescent="0.3">
      <c r="A2836" s="4">
        <v>44443</v>
      </c>
      <c r="B2836" t="s">
        <v>14</v>
      </c>
      <c r="C2836" t="s">
        <v>48</v>
      </c>
      <c r="D2836" t="s">
        <v>100</v>
      </c>
      <c r="E2836" t="s">
        <v>17</v>
      </c>
      <c r="F2836" t="s">
        <v>426</v>
      </c>
      <c r="G2836" t="s">
        <v>479</v>
      </c>
      <c r="H2836" t="s">
        <v>428</v>
      </c>
      <c r="I2836">
        <v>40</v>
      </c>
      <c r="J2836">
        <v>3</v>
      </c>
      <c r="K2836">
        <v>120</v>
      </c>
      <c r="L2836" s="5">
        <v>0.15</v>
      </c>
      <c r="M2836">
        <f t="shared" si="88"/>
        <v>2021</v>
      </c>
      <c r="N2836" s="4" t="str">
        <f t="shared" si="89"/>
        <v>2021Sep</v>
      </c>
    </row>
    <row r="2837" spans="1:14" x14ac:dyDescent="0.3">
      <c r="A2837" s="4">
        <v>44444</v>
      </c>
      <c r="B2837" t="s">
        <v>14</v>
      </c>
      <c r="C2837" t="s">
        <v>15</v>
      </c>
      <c r="D2837" t="s">
        <v>160</v>
      </c>
      <c r="E2837" t="s">
        <v>23</v>
      </c>
      <c r="F2837" t="s">
        <v>28</v>
      </c>
      <c r="G2837" t="s">
        <v>36</v>
      </c>
      <c r="H2837" t="s">
        <v>26</v>
      </c>
      <c r="I2837">
        <v>2443</v>
      </c>
      <c r="J2837">
        <v>3</v>
      </c>
      <c r="K2837">
        <v>7329</v>
      </c>
      <c r="L2837" s="5">
        <v>0.05</v>
      </c>
      <c r="M2837">
        <f t="shared" si="88"/>
        <v>2021</v>
      </c>
      <c r="N2837" s="4" t="str">
        <f t="shared" si="89"/>
        <v>2021Sep</v>
      </c>
    </row>
    <row r="2838" spans="1:14" x14ac:dyDescent="0.3">
      <c r="A2838" s="4">
        <v>44444</v>
      </c>
      <c r="B2838" t="s">
        <v>38</v>
      </c>
      <c r="C2838" t="s">
        <v>21</v>
      </c>
      <c r="D2838" t="s">
        <v>305</v>
      </c>
      <c r="E2838" t="s">
        <v>23</v>
      </c>
      <c r="F2838" t="s">
        <v>28</v>
      </c>
      <c r="G2838" t="s">
        <v>29</v>
      </c>
      <c r="H2838" t="s">
        <v>26</v>
      </c>
      <c r="I2838">
        <v>783</v>
      </c>
      <c r="J2838">
        <v>1</v>
      </c>
      <c r="K2838">
        <v>783</v>
      </c>
      <c r="L2838" s="5">
        <v>0.02</v>
      </c>
      <c r="M2838">
        <f t="shared" si="88"/>
        <v>2021</v>
      </c>
      <c r="N2838" s="4" t="str">
        <f t="shared" si="89"/>
        <v>2021Sep</v>
      </c>
    </row>
    <row r="2839" spans="1:14" x14ac:dyDescent="0.3">
      <c r="A2839" s="4">
        <v>44444</v>
      </c>
      <c r="B2839" t="s">
        <v>423</v>
      </c>
      <c r="C2839" t="s">
        <v>15</v>
      </c>
      <c r="D2839" t="s">
        <v>639</v>
      </c>
      <c r="E2839" t="s">
        <v>17</v>
      </c>
      <c r="F2839" t="s">
        <v>431</v>
      </c>
      <c r="G2839" t="s">
        <v>453</v>
      </c>
      <c r="H2839" t="s">
        <v>125</v>
      </c>
      <c r="I2839">
        <v>1004</v>
      </c>
      <c r="J2839">
        <v>2</v>
      </c>
      <c r="K2839">
        <v>2008</v>
      </c>
      <c r="L2839" s="5">
        <v>0.05</v>
      </c>
      <c r="M2839">
        <f t="shared" si="88"/>
        <v>2021</v>
      </c>
      <c r="N2839" s="4" t="str">
        <f t="shared" si="89"/>
        <v>2021Sep</v>
      </c>
    </row>
    <row r="2840" spans="1:14" x14ac:dyDescent="0.3">
      <c r="A2840" s="4">
        <v>44445</v>
      </c>
      <c r="B2840" t="s">
        <v>14</v>
      </c>
      <c r="C2840" t="s">
        <v>15</v>
      </c>
      <c r="D2840" t="s">
        <v>443</v>
      </c>
      <c r="E2840" t="s">
        <v>17</v>
      </c>
      <c r="F2840" t="s">
        <v>32</v>
      </c>
      <c r="G2840" t="s">
        <v>81</v>
      </c>
      <c r="H2840" t="s">
        <v>26</v>
      </c>
      <c r="I2840">
        <v>349</v>
      </c>
      <c r="J2840">
        <v>1</v>
      </c>
      <c r="K2840">
        <v>349</v>
      </c>
      <c r="L2840" s="5">
        <v>0.05</v>
      </c>
      <c r="M2840">
        <f t="shared" si="88"/>
        <v>2021</v>
      </c>
      <c r="N2840" s="4" t="str">
        <f t="shared" si="89"/>
        <v>2021Sep</v>
      </c>
    </row>
    <row r="2841" spans="1:14" x14ac:dyDescent="0.3">
      <c r="A2841" s="4">
        <v>44446</v>
      </c>
      <c r="B2841" t="s">
        <v>14</v>
      </c>
      <c r="C2841" t="s">
        <v>15</v>
      </c>
      <c r="D2841" t="s">
        <v>215</v>
      </c>
      <c r="E2841" t="s">
        <v>23</v>
      </c>
      <c r="F2841" t="s">
        <v>24</v>
      </c>
      <c r="G2841" t="s">
        <v>103</v>
      </c>
      <c r="H2841" t="s">
        <v>26</v>
      </c>
      <c r="I2841">
        <v>2295</v>
      </c>
      <c r="J2841">
        <v>3</v>
      </c>
      <c r="K2841">
        <v>6885</v>
      </c>
      <c r="L2841" s="5">
        <v>0.05</v>
      </c>
      <c r="M2841">
        <f t="shared" si="88"/>
        <v>2021</v>
      </c>
      <c r="N2841" s="4" t="str">
        <f t="shared" si="89"/>
        <v>2021Sep</v>
      </c>
    </row>
    <row r="2842" spans="1:14" x14ac:dyDescent="0.3">
      <c r="A2842" s="4">
        <v>44446</v>
      </c>
      <c r="B2842" t="s">
        <v>14</v>
      </c>
      <c r="C2842" t="s">
        <v>21</v>
      </c>
      <c r="D2842" t="s">
        <v>156</v>
      </c>
      <c r="E2842" t="s">
        <v>17</v>
      </c>
      <c r="F2842" t="s">
        <v>41</v>
      </c>
      <c r="G2842" t="s">
        <v>42</v>
      </c>
      <c r="H2842" t="s">
        <v>26</v>
      </c>
      <c r="I2842">
        <v>113</v>
      </c>
      <c r="J2842">
        <v>5</v>
      </c>
      <c r="K2842">
        <v>565</v>
      </c>
      <c r="L2842" s="5">
        <v>0.12</v>
      </c>
      <c r="M2842">
        <f t="shared" si="88"/>
        <v>2021</v>
      </c>
      <c r="N2842" s="4" t="str">
        <f t="shared" si="89"/>
        <v>2021Sep</v>
      </c>
    </row>
    <row r="2843" spans="1:14" x14ac:dyDescent="0.3">
      <c r="A2843" s="4">
        <v>44446</v>
      </c>
      <c r="B2843" t="s">
        <v>416</v>
      </c>
      <c r="C2843" t="s">
        <v>21</v>
      </c>
      <c r="D2843" t="s">
        <v>689</v>
      </c>
      <c r="E2843" t="s">
        <v>23</v>
      </c>
      <c r="F2843" t="s">
        <v>28</v>
      </c>
      <c r="G2843" t="s">
        <v>117</v>
      </c>
      <c r="H2843" t="s">
        <v>20</v>
      </c>
      <c r="I2843">
        <v>1120</v>
      </c>
      <c r="J2843">
        <v>1</v>
      </c>
      <c r="K2843">
        <v>1120</v>
      </c>
      <c r="L2843" s="5">
        <v>0.01</v>
      </c>
      <c r="M2843">
        <f t="shared" si="88"/>
        <v>2021</v>
      </c>
      <c r="N2843" s="4" t="str">
        <f t="shared" si="89"/>
        <v>2021Sep</v>
      </c>
    </row>
    <row r="2844" spans="1:14" x14ac:dyDescent="0.3">
      <c r="A2844" s="4">
        <v>44446</v>
      </c>
      <c r="B2844" t="s">
        <v>14</v>
      </c>
      <c r="C2844" t="s">
        <v>21</v>
      </c>
      <c r="D2844" t="s">
        <v>295</v>
      </c>
      <c r="E2844" t="s">
        <v>50</v>
      </c>
      <c r="F2844" t="s">
        <v>55</v>
      </c>
      <c r="G2844" t="s">
        <v>56</v>
      </c>
      <c r="H2844" t="s">
        <v>53</v>
      </c>
      <c r="I2844">
        <v>50</v>
      </c>
      <c r="J2844">
        <v>2</v>
      </c>
      <c r="K2844">
        <v>100</v>
      </c>
      <c r="L2844" s="5">
        <v>0.12</v>
      </c>
      <c r="M2844">
        <f t="shared" si="88"/>
        <v>2021</v>
      </c>
      <c r="N2844" s="4" t="str">
        <f t="shared" si="89"/>
        <v>2021Sep</v>
      </c>
    </row>
    <row r="2845" spans="1:14" x14ac:dyDescent="0.3">
      <c r="A2845" s="4">
        <v>44447</v>
      </c>
      <c r="B2845" t="s">
        <v>14</v>
      </c>
      <c r="C2845" t="s">
        <v>15</v>
      </c>
      <c r="D2845" t="s">
        <v>716</v>
      </c>
      <c r="E2845" t="s">
        <v>17</v>
      </c>
      <c r="F2845" t="s">
        <v>426</v>
      </c>
      <c r="G2845" t="s">
        <v>454</v>
      </c>
      <c r="H2845" t="s">
        <v>428</v>
      </c>
      <c r="I2845">
        <v>40</v>
      </c>
      <c r="J2845">
        <v>1</v>
      </c>
      <c r="K2845">
        <v>40</v>
      </c>
      <c r="L2845" s="5">
        <v>0.05</v>
      </c>
      <c r="M2845">
        <f t="shared" si="88"/>
        <v>2021</v>
      </c>
      <c r="N2845" s="4" t="str">
        <f t="shared" si="89"/>
        <v>2021Sep</v>
      </c>
    </row>
    <row r="2846" spans="1:14" x14ac:dyDescent="0.3">
      <c r="A2846" s="4">
        <v>44447</v>
      </c>
      <c r="B2846" t="s">
        <v>38</v>
      </c>
      <c r="C2846" t="s">
        <v>21</v>
      </c>
      <c r="D2846" t="s">
        <v>570</v>
      </c>
      <c r="E2846" t="s">
        <v>50</v>
      </c>
      <c r="F2846" t="s">
        <v>51</v>
      </c>
      <c r="G2846" t="s">
        <v>52</v>
      </c>
      <c r="H2846" t="s">
        <v>53</v>
      </c>
      <c r="I2846">
        <v>9</v>
      </c>
      <c r="J2846">
        <v>6</v>
      </c>
      <c r="K2846">
        <v>54</v>
      </c>
      <c r="L2846" s="5">
        <v>0.02</v>
      </c>
      <c r="M2846">
        <f t="shared" si="88"/>
        <v>2021</v>
      </c>
      <c r="N2846" s="4" t="str">
        <f t="shared" si="89"/>
        <v>2021Sep</v>
      </c>
    </row>
    <row r="2847" spans="1:14" x14ac:dyDescent="0.3">
      <c r="A2847" s="4">
        <v>44448</v>
      </c>
      <c r="B2847" t="s">
        <v>14</v>
      </c>
      <c r="C2847" t="s">
        <v>15</v>
      </c>
      <c r="D2847" t="s">
        <v>353</v>
      </c>
      <c r="E2847" t="s">
        <v>23</v>
      </c>
      <c r="F2847" t="s">
        <v>24</v>
      </c>
      <c r="G2847" t="s">
        <v>25</v>
      </c>
      <c r="H2847" t="s">
        <v>26</v>
      </c>
      <c r="I2847">
        <v>1080</v>
      </c>
      <c r="J2847">
        <v>5</v>
      </c>
      <c r="K2847">
        <v>5400</v>
      </c>
      <c r="L2847" s="5">
        <v>0.05</v>
      </c>
      <c r="M2847">
        <f t="shared" si="88"/>
        <v>2021</v>
      </c>
      <c r="N2847" s="4" t="str">
        <f t="shared" si="89"/>
        <v>2021Sep</v>
      </c>
    </row>
    <row r="2848" spans="1:14" x14ac:dyDescent="0.3">
      <c r="A2848" s="4">
        <v>44448</v>
      </c>
      <c r="B2848" t="s">
        <v>14</v>
      </c>
      <c r="C2848" t="s">
        <v>48</v>
      </c>
      <c r="D2848" t="s">
        <v>182</v>
      </c>
      <c r="E2848" t="s">
        <v>17</v>
      </c>
      <c r="F2848" t="s">
        <v>426</v>
      </c>
      <c r="G2848" t="s">
        <v>488</v>
      </c>
      <c r="H2848" t="s">
        <v>428</v>
      </c>
      <c r="I2848">
        <v>81</v>
      </c>
      <c r="J2848">
        <v>1</v>
      </c>
      <c r="K2848">
        <v>81</v>
      </c>
      <c r="L2848" s="5">
        <v>0.15</v>
      </c>
      <c r="M2848">
        <f t="shared" si="88"/>
        <v>2021</v>
      </c>
      <c r="N2848" s="4" t="str">
        <f t="shared" si="89"/>
        <v>2021Sep</v>
      </c>
    </row>
    <row r="2849" spans="1:14" x14ac:dyDescent="0.3">
      <c r="A2849" s="4">
        <v>44448</v>
      </c>
      <c r="B2849" t="s">
        <v>14</v>
      </c>
      <c r="C2849" t="s">
        <v>15</v>
      </c>
      <c r="D2849" t="s">
        <v>354</v>
      </c>
      <c r="E2849" t="s">
        <v>50</v>
      </c>
      <c r="F2849" t="s">
        <v>58</v>
      </c>
      <c r="G2849" t="s">
        <v>455</v>
      </c>
      <c r="H2849" t="s">
        <v>26</v>
      </c>
      <c r="I2849">
        <v>70</v>
      </c>
      <c r="J2849">
        <v>1</v>
      </c>
      <c r="K2849">
        <v>70</v>
      </c>
      <c r="L2849" s="5">
        <v>0.05</v>
      </c>
      <c r="M2849">
        <f t="shared" si="88"/>
        <v>2021</v>
      </c>
      <c r="N2849" s="4" t="str">
        <f t="shared" si="89"/>
        <v>2021Sep</v>
      </c>
    </row>
    <row r="2850" spans="1:14" x14ac:dyDescent="0.3">
      <c r="A2850" s="4">
        <v>44449</v>
      </c>
      <c r="B2850" t="s">
        <v>14</v>
      </c>
      <c r="C2850" t="s">
        <v>21</v>
      </c>
      <c r="D2850" t="s">
        <v>313</v>
      </c>
      <c r="E2850" t="s">
        <v>23</v>
      </c>
      <c r="F2850" t="s">
        <v>24</v>
      </c>
      <c r="G2850" t="s">
        <v>103</v>
      </c>
      <c r="H2850" t="s">
        <v>26</v>
      </c>
      <c r="I2850">
        <v>2295</v>
      </c>
      <c r="J2850">
        <v>3</v>
      </c>
      <c r="K2850">
        <v>6885</v>
      </c>
      <c r="L2850" s="5">
        <v>0.12</v>
      </c>
      <c r="M2850">
        <f t="shared" si="88"/>
        <v>2021</v>
      </c>
      <c r="N2850" s="4" t="str">
        <f t="shared" si="89"/>
        <v>2021Sep</v>
      </c>
    </row>
    <row r="2851" spans="1:14" x14ac:dyDescent="0.3">
      <c r="A2851" s="4">
        <v>44449</v>
      </c>
      <c r="B2851" t="s">
        <v>14</v>
      </c>
      <c r="C2851" t="s">
        <v>15</v>
      </c>
      <c r="D2851" t="s">
        <v>717</v>
      </c>
      <c r="E2851" t="s">
        <v>17</v>
      </c>
      <c r="F2851" t="s">
        <v>32</v>
      </c>
      <c r="G2851" t="s">
        <v>484</v>
      </c>
      <c r="H2851" t="s">
        <v>26</v>
      </c>
      <c r="I2851">
        <v>250</v>
      </c>
      <c r="J2851">
        <v>1</v>
      </c>
      <c r="K2851">
        <v>250</v>
      </c>
      <c r="L2851" s="5">
        <v>0.05</v>
      </c>
      <c r="M2851">
        <f t="shared" si="88"/>
        <v>2021</v>
      </c>
      <c r="N2851" s="4" t="str">
        <f t="shared" si="89"/>
        <v>2021Sep</v>
      </c>
    </row>
    <row r="2852" spans="1:14" x14ac:dyDescent="0.3">
      <c r="A2852" s="4">
        <v>44449</v>
      </c>
      <c r="B2852" t="s">
        <v>14</v>
      </c>
      <c r="C2852" t="s">
        <v>21</v>
      </c>
      <c r="D2852" t="s">
        <v>422</v>
      </c>
      <c r="E2852" t="s">
        <v>17</v>
      </c>
      <c r="F2852" t="s">
        <v>426</v>
      </c>
      <c r="G2852" t="s">
        <v>488</v>
      </c>
      <c r="H2852" t="s">
        <v>428</v>
      </c>
      <c r="I2852">
        <v>81</v>
      </c>
      <c r="J2852">
        <v>1</v>
      </c>
      <c r="K2852">
        <v>81</v>
      </c>
      <c r="L2852" s="5">
        <v>0.12</v>
      </c>
      <c r="M2852">
        <f t="shared" si="88"/>
        <v>2021</v>
      </c>
      <c r="N2852" s="4" t="str">
        <f t="shared" si="89"/>
        <v>2021Sep</v>
      </c>
    </row>
    <row r="2853" spans="1:14" x14ac:dyDescent="0.3">
      <c r="A2853" s="4">
        <v>44450</v>
      </c>
      <c r="B2853" t="s">
        <v>14</v>
      </c>
      <c r="C2853" t="s">
        <v>21</v>
      </c>
      <c r="D2853" t="s">
        <v>665</v>
      </c>
      <c r="E2853" t="s">
        <v>50</v>
      </c>
      <c r="F2853" t="s">
        <v>55</v>
      </c>
      <c r="G2853" t="s">
        <v>56</v>
      </c>
      <c r="H2853" t="s">
        <v>53</v>
      </c>
      <c r="I2853">
        <v>50</v>
      </c>
      <c r="J2853">
        <v>1</v>
      </c>
      <c r="K2853">
        <v>50</v>
      </c>
      <c r="L2853" s="5">
        <v>0.12</v>
      </c>
      <c r="M2853">
        <f t="shared" si="88"/>
        <v>2021</v>
      </c>
      <c r="N2853" s="4" t="str">
        <f t="shared" si="89"/>
        <v>2021Sep</v>
      </c>
    </row>
    <row r="2854" spans="1:14" x14ac:dyDescent="0.3">
      <c r="A2854" s="4">
        <v>44450</v>
      </c>
      <c r="B2854" t="s">
        <v>34</v>
      </c>
      <c r="C2854" t="s">
        <v>21</v>
      </c>
      <c r="D2854" t="s">
        <v>693</v>
      </c>
      <c r="E2854" t="s">
        <v>50</v>
      </c>
      <c r="F2854" t="s">
        <v>78</v>
      </c>
      <c r="G2854" t="s">
        <v>79</v>
      </c>
      <c r="H2854" t="s">
        <v>26</v>
      </c>
      <c r="I2854">
        <v>24</v>
      </c>
      <c r="J2854">
        <v>2</v>
      </c>
      <c r="K2854">
        <v>48</v>
      </c>
      <c r="L2854" s="5">
        <v>0.24</v>
      </c>
      <c r="M2854">
        <f t="shared" si="88"/>
        <v>2021</v>
      </c>
      <c r="N2854" s="4" t="str">
        <f t="shared" si="89"/>
        <v>2021Sep</v>
      </c>
    </row>
    <row r="2855" spans="1:14" x14ac:dyDescent="0.3">
      <c r="A2855" s="4">
        <v>44450</v>
      </c>
      <c r="B2855" t="s">
        <v>14</v>
      </c>
      <c r="C2855" t="s">
        <v>15</v>
      </c>
      <c r="D2855" t="s">
        <v>718</v>
      </c>
      <c r="E2855" t="s">
        <v>23</v>
      </c>
      <c r="F2855" t="s">
        <v>28</v>
      </c>
      <c r="G2855" t="s">
        <v>671</v>
      </c>
      <c r="H2855" t="s">
        <v>26</v>
      </c>
      <c r="I2855">
        <v>540</v>
      </c>
      <c r="J2855">
        <v>1</v>
      </c>
      <c r="K2855">
        <v>540</v>
      </c>
      <c r="L2855" s="5">
        <v>0.05</v>
      </c>
      <c r="M2855">
        <f t="shared" si="88"/>
        <v>2021</v>
      </c>
      <c r="N2855" s="4" t="str">
        <f t="shared" si="89"/>
        <v>2021Sep</v>
      </c>
    </row>
    <row r="2856" spans="1:14" x14ac:dyDescent="0.3">
      <c r="A2856" s="4">
        <v>44450</v>
      </c>
      <c r="B2856" t="s">
        <v>14</v>
      </c>
      <c r="C2856" t="s">
        <v>48</v>
      </c>
      <c r="D2856" t="s">
        <v>351</v>
      </c>
      <c r="E2856" t="s">
        <v>62</v>
      </c>
      <c r="F2856" t="s">
        <v>418</v>
      </c>
      <c r="G2856" t="s">
        <v>419</v>
      </c>
      <c r="I2856">
        <v>120</v>
      </c>
      <c r="J2856">
        <v>4</v>
      </c>
      <c r="K2856">
        <v>480</v>
      </c>
      <c r="L2856" s="5">
        <v>0.15</v>
      </c>
      <c r="M2856">
        <f t="shared" si="88"/>
        <v>2021</v>
      </c>
      <c r="N2856" s="4" t="str">
        <f t="shared" si="89"/>
        <v>2021Sep</v>
      </c>
    </row>
    <row r="2857" spans="1:14" x14ac:dyDescent="0.3">
      <c r="A2857" s="4">
        <v>44451</v>
      </c>
      <c r="B2857" t="s">
        <v>38</v>
      </c>
      <c r="C2857" t="s">
        <v>15</v>
      </c>
      <c r="D2857" t="s">
        <v>719</v>
      </c>
      <c r="E2857" t="s">
        <v>62</v>
      </c>
      <c r="F2857" t="s">
        <v>418</v>
      </c>
      <c r="G2857" t="s">
        <v>419</v>
      </c>
      <c r="I2857">
        <v>120</v>
      </c>
      <c r="J2857">
        <v>2</v>
      </c>
      <c r="K2857">
        <v>240</v>
      </c>
      <c r="L2857" s="5">
        <v>0</v>
      </c>
      <c r="M2857">
        <f t="shared" si="88"/>
        <v>2021</v>
      </c>
      <c r="N2857" s="4" t="str">
        <f t="shared" si="89"/>
        <v>2021Sep</v>
      </c>
    </row>
    <row r="2858" spans="1:14" x14ac:dyDescent="0.3">
      <c r="A2858" s="4">
        <v>44452</v>
      </c>
      <c r="B2858" t="s">
        <v>14</v>
      </c>
      <c r="C2858" t="s">
        <v>15</v>
      </c>
      <c r="D2858" t="s">
        <v>60</v>
      </c>
      <c r="E2858" t="s">
        <v>23</v>
      </c>
      <c r="F2858" t="s">
        <v>28</v>
      </c>
      <c r="G2858" t="s">
        <v>29</v>
      </c>
      <c r="H2858" t="s">
        <v>26</v>
      </c>
      <c r="I2858">
        <v>783</v>
      </c>
      <c r="J2858">
        <v>2</v>
      </c>
      <c r="K2858">
        <v>1566</v>
      </c>
      <c r="L2858" s="5">
        <v>0.05</v>
      </c>
      <c r="M2858">
        <f t="shared" si="88"/>
        <v>2021</v>
      </c>
      <c r="N2858" s="4" t="str">
        <f t="shared" si="89"/>
        <v>2021Sep</v>
      </c>
    </row>
    <row r="2859" spans="1:14" x14ac:dyDescent="0.3">
      <c r="A2859" s="4">
        <v>44452</v>
      </c>
      <c r="B2859" t="s">
        <v>89</v>
      </c>
      <c r="C2859" t="s">
        <v>15</v>
      </c>
      <c r="D2859" t="s">
        <v>547</v>
      </c>
      <c r="E2859" t="s">
        <v>50</v>
      </c>
      <c r="F2859" t="s">
        <v>51</v>
      </c>
      <c r="G2859" t="s">
        <v>52</v>
      </c>
      <c r="H2859" t="s">
        <v>53</v>
      </c>
      <c r="I2859">
        <v>9</v>
      </c>
      <c r="J2859">
        <v>4</v>
      </c>
      <c r="K2859">
        <v>36</v>
      </c>
      <c r="L2859" s="5">
        <v>0.05</v>
      </c>
      <c r="M2859">
        <f t="shared" si="88"/>
        <v>2021</v>
      </c>
      <c r="N2859" s="4" t="str">
        <f t="shared" si="89"/>
        <v>2021Sep</v>
      </c>
    </row>
    <row r="2860" spans="1:14" x14ac:dyDescent="0.3">
      <c r="A2860" s="4">
        <v>44453</v>
      </c>
      <c r="B2860" t="s">
        <v>89</v>
      </c>
      <c r="C2860" t="s">
        <v>15</v>
      </c>
      <c r="D2860" t="s">
        <v>90</v>
      </c>
      <c r="E2860" t="s">
        <v>17</v>
      </c>
      <c r="F2860" t="s">
        <v>32</v>
      </c>
      <c r="G2860" t="s">
        <v>47</v>
      </c>
      <c r="H2860" t="s">
        <v>15</v>
      </c>
      <c r="I2860">
        <v>1365</v>
      </c>
      <c r="J2860">
        <v>3</v>
      </c>
      <c r="K2860">
        <v>4095</v>
      </c>
      <c r="L2860" s="5">
        <v>0.05</v>
      </c>
      <c r="M2860">
        <f t="shared" si="88"/>
        <v>2021</v>
      </c>
      <c r="N2860" s="4" t="str">
        <f t="shared" si="89"/>
        <v>2021Sep</v>
      </c>
    </row>
    <row r="2861" spans="1:14" x14ac:dyDescent="0.3">
      <c r="A2861" s="4">
        <v>44456</v>
      </c>
      <c r="B2861" t="s">
        <v>38</v>
      </c>
      <c r="C2861" t="s">
        <v>15</v>
      </c>
      <c r="D2861" t="s">
        <v>697</v>
      </c>
      <c r="E2861" t="s">
        <v>17</v>
      </c>
      <c r="F2861" t="s">
        <v>431</v>
      </c>
      <c r="G2861" t="s">
        <v>432</v>
      </c>
      <c r="H2861" t="s">
        <v>20</v>
      </c>
      <c r="I2861">
        <v>333</v>
      </c>
      <c r="J2861">
        <v>1</v>
      </c>
      <c r="K2861">
        <v>333</v>
      </c>
      <c r="L2861" s="5">
        <v>0</v>
      </c>
      <c r="M2861">
        <f t="shared" si="88"/>
        <v>2021</v>
      </c>
      <c r="N2861" s="4" t="str">
        <f t="shared" si="89"/>
        <v>2021Sep</v>
      </c>
    </row>
    <row r="2862" spans="1:14" x14ac:dyDescent="0.3">
      <c r="A2862" s="4">
        <v>44456</v>
      </c>
      <c r="B2862" t="s">
        <v>416</v>
      </c>
      <c r="C2862" t="s">
        <v>15</v>
      </c>
      <c r="D2862" t="s">
        <v>498</v>
      </c>
      <c r="E2862" t="s">
        <v>50</v>
      </c>
      <c r="F2862" t="s">
        <v>55</v>
      </c>
      <c r="G2862" t="s">
        <v>56</v>
      </c>
      <c r="H2862" t="s">
        <v>53</v>
      </c>
      <c r="I2862">
        <v>50</v>
      </c>
      <c r="J2862">
        <v>2</v>
      </c>
      <c r="K2862">
        <v>100</v>
      </c>
      <c r="L2862" s="5">
        <v>0</v>
      </c>
      <c r="M2862">
        <f t="shared" si="88"/>
        <v>2021</v>
      </c>
      <c r="N2862" s="4" t="str">
        <f t="shared" si="89"/>
        <v>2021Sep</v>
      </c>
    </row>
    <row r="2863" spans="1:14" x14ac:dyDescent="0.3">
      <c r="A2863" s="4">
        <v>44456</v>
      </c>
      <c r="B2863" t="s">
        <v>14</v>
      </c>
      <c r="C2863" t="s">
        <v>15</v>
      </c>
      <c r="D2863" t="s">
        <v>327</v>
      </c>
      <c r="E2863" t="s">
        <v>50</v>
      </c>
      <c r="F2863" t="s">
        <v>55</v>
      </c>
      <c r="G2863" t="s">
        <v>56</v>
      </c>
      <c r="H2863" t="s">
        <v>53</v>
      </c>
      <c r="I2863">
        <v>50</v>
      </c>
      <c r="J2863">
        <v>2</v>
      </c>
      <c r="K2863">
        <v>100</v>
      </c>
      <c r="L2863" s="5">
        <v>0.05</v>
      </c>
      <c r="M2863">
        <f t="shared" si="88"/>
        <v>2021</v>
      </c>
      <c r="N2863" s="4" t="str">
        <f t="shared" si="89"/>
        <v>2021Sep</v>
      </c>
    </row>
    <row r="2864" spans="1:14" x14ac:dyDescent="0.3">
      <c r="A2864" s="4">
        <v>44457</v>
      </c>
      <c r="B2864" t="s">
        <v>14</v>
      </c>
      <c r="C2864" t="s">
        <v>15</v>
      </c>
      <c r="D2864" t="s">
        <v>434</v>
      </c>
      <c r="E2864" t="s">
        <v>17</v>
      </c>
      <c r="F2864" t="s">
        <v>32</v>
      </c>
      <c r="G2864" t="s">
        <v>484</v>
      </c>
      <c r="H2864" t="s">
        <v>15</v>
      </c>
      <c r="I2864">
        <v>264</v>
      </c>
      <c r="J2864">
        <v>1</v>
      </c>
      <c r="K2864">
        <v>264</v>
      </c>
      <c r="L2864" s="5">
        <v>0.05</v>
      </c>
      <c r="M2864">
        <f t="shared" si="88"/>
        <v>2021</v>
      </c>
      <c r="N2864" s="4" t="str">
        <f t="shared" si="89"/>
        <v>2021Sep</v>
      </c>
    </row>
    <row r="2865" spans="1:14" x14ac:dyDescent="0.3">
      <c r="A2865" s="4">
        <v>44458</v>
      </c>
      <c r="B2865" t="s">
        <v>423</v>
      </c>
      <c r="C2865" t="s">
        <v>15</v>
      </c>
      <c r="D2865" t="s">
        <v>681</v>
      </c>
      <c r="E2865" t="s">
        <v>17</v>
      </c>
      <c r="F2865" t="s">
        <v>431</v>
      </c>
      <c r="G2865" t="s">
        <v>453</v>
      </c>
      <c r="H2865" t="s">
        <v>125</v>
      </c>
      <c r="I2865">
        <v>1004</v>
      </c>
      <c r="J2865">
        <v>1</v>
      </c>
      <c r="K2865">
        <v>1004</v>
      </c>
      <c r="L2865" s="5">
        <v>0.05</v>
      </c>
      <c r="M2865">
        <f t="shared" si="88"/>
        <v>2021</v>
      </c>
      <c r="N2865" s="4" t="str">
        <f t="shared" si="89"/>
        <v>2021Sep</v>
      </c>
    </row>
    <row r="2866" spans="1:14" x14ac:dyDescent="0.3">
      <c r="A2866" s="4">
        <v>44458</v>
      </c>
      <c r="B2866" t="s">
        <v>14</v>
      </c>
      <c r="C2866" t="s">
        <v>15</v>
      </c>
      <c r="D2866" t="s">
        <v>587</v>
      </c>
      <c r="E2866" t="s">
        <v>50</v>
      </c>
      <c r="F2866" t="s">
        <v>58</v>
      </c>
      <c r="G2866" t="s">
        <v>455</v>
      </c>
      <c r="H2866" t="s">
        <v>26</v>
      </c>
      <c r="I2866">
        <v>70</v>
      </c>
      <c r="J2866">
        <v>7</v>
      </c>
      <c r="K2866">
        <v>490</v>
      </c>
      <c r="L2866" s="5">
        <v>0.05</v>
      </c>
      <c r="M2866">
        <f t="shared" si="88"/>
        <v>2021</v>
      </c>
      <c r="N2866" s="4" t="str">
        <f t="shared" si="89"/>
        <v>2021Sep</v>
      </c>
    </row>
    <row r="2867" spans="1:14" x14ac:dyDescent="0.3">
      <c r="A2867" s="4">
        <v>44459</v>
      </c>
      <c r="B2867" t="s">
        <v>14</v>
      </c>
      <c r="C2867" t="s">
        <v>15</v>
      </c>
      <c r="D2867" t="s">
        <v>172</v>
      </c>
      <c r="E2867" t="s">
        <v>50</v>
      </c>
      <c r="F2867" t="s">
        <v>257</v>
      </c>
      <c r="G2867" t="s">
        <v>411</v>
      </c>
      <c r="H2867" t="s">
        <v>259</v>
      </c>
      <c r="I2867">
        <v>9</v>
      </c>
      <c r="J2867">
        <v>4</v>
      </c>
      <c r="K2867">
        <v>36</v>
      </c>
      <c r="L2867" s="5">
        <v>0.05</v>
      </c>
      <c r="M2867">
        <f t="shared" si="88"/>
        <v>2021</v>
      </c>
      <c r="N2867" s="4" t="str">
        <f t="shared" si="89"/>
        <v>2021Sep</v>
      </c>
    </row>
    <row r="2868" spans="1:14" x14ac:dyDescent="0.3">
      <c r="A2868" s="4">
        <v>44460</v>
      </c>
      <c r="B2868" t="s">
        <v>423</v>
      </c>
      <c r="C2868" t="s">
        <v>48</v>
      </c>
      <c r="D2868" t="s">
        <v>424</v>
      </c>
      <c r="E2868" t="s">
        <v>62</v>
      </c>
      <c r="F2868" t="s">
        <v>63</v>
      </c>
      <c r="G2868" t="s">
        <v>64</v>
      </c>
      <c r="H2868" t="s">
        <v>125</v>
      </c>
      <c r="I2868">
        <v>35</v>
      </c>
      <c r="J2868">
        <v>4</v>
      </c>
      <c r="K2868">
        <v>140</v>
      </c>
      <c r="L2868" s="5">
        <v>0.18</v>
      </c>
      <c r="M2868">
        <f t="shared" si="88"/>
        <v>2021</v>
      </c>
      <c r="N2868" s="4" t="str">
        <f t="shared" si="89"/>
        <v>2021Sep</v>
      </c>
    </row>
    <row r="2869" spans="1:14" x14ac:dyDescent="0.3">
      <c r="A2869" s="4">
        <v>44460</v>
      </c>
      <c r="B2869" t="s">
        <v>423</v>
      </c>
      <c r="C2869" t="s">
        <v>21</v>
      </c>
      <c r="D2869" t="s">
        <v>662</v>
      </c>
      <c r="E2869" t="s">
        <v>50</v>
      </c>
      <c r="F2869" t="s">
        <v>51</v>
      </c>
      <c r="G2869" t="s">
        <v>52</v>
      </c>
      <c r="H2869" t="s">
        <v>53</v>
      </c>
      <c r="I2869">
        <v>9</v>
      </c>
      <c r="J2869">
        <v>7</v>
      </c>
      <c r="K2869">
        <v>63</v>
      </c>
      <c r="L2869" s="5">
        <v>0.12</v>
      </c>
      <c r="M2869">
        <f t="shared" si="88"/>
        <v>2021</v>
      </c>
      <c r="N2869" s="4" t="str">
        <f t="shared" si="89"/>
        <v>2021Sep</v>
      </c>
    </row>
    <row r="2870" spans="1:14" x14ac:dyDescent="0.3">
      <c r="A2870" s="4">
        <v>44460</v>
      </c>
      <c r="B2870" t="s">
        <v>416</v>
      </c>
      <c r="C2870" t="s">
        <v>15</v>
      </c>
      <c r="D2870" t="s">
        <v>646</v>
      </c>
      <c r="E2870" t="s">
        <v>17</v>
      </c>
      <c r="F2870" t="s">
        <v>426</v>
      </c>
      <c r="G2870" t="s">
        <v>442</v>
      </c>
      <c r="H2870" t="s">
        <v>428</v>
      </c>
      <c r="I2870">
        <v>81</v>
      </c>
      <c r="J2870">
        <v>2</v>
      </c>
      <c r="K2870">
        <v>162</v>
      </c>
      <c r="L2870" s="5">
        <v>0</v>
      </c>
      <c r="M2870">
        <f t="shared" si="88"/>
        <v>2021</v>
      </c>
      <c r="N2870" s="4" t="str">
        <f t="shared" si="89"/>
        <v>2021Sep</v>
      </c>
    </row>
    <row r="2871" spans="1:14" x14ac:dyDescent="0.3">
      <c r="A2871" s="4">
        <v>44461</v>
      </c>
      <c r="B2871" t="s">
        <v>423</v>
      </c>
      <c r="C2871" t="s">
        <v>48</v>
      </c>
      <c r="D2871" t="s">
        <v>424</v>
      </c>
      <c r="E2871" t="s">
        <v>50</v>
      </c>
      <c r="F2871" t="s">
        <v>78</v>
      </c>
      <c r="G2871" t="s">
        <v>79</v>
      </c>
      <c r="H2871" t="s">
        <v>26</v>
      </c>
      <c r="I2871">
        <v>24</v>
      </c>
      <c r="J2871">
        <v>5</v>
      </c>
      <c r="K2871">
        <v>120</v>
      </c>
      <c r="L2871" s="5">
        <v>0.18</v>
      </c>
      <c r="M2871">
        <f t="shared" si="88"/>
        <v>2021</v>
      </c>
      <c r="N2871" s="4" t="str">
        <f t="shared" si="89"/>
        <v>2021Sep</v>
      </c>
    </row>
    <row r="2872" spans="1:14" x14ac:dyDescent="0.3">
      <c r="A2872" s="4">
        <v>44462</v>
      </c>
      <c r="B2872" t="s">
        <v>14</v>
      </c>
      <c r="C2872" t="s">
        <v>15</v>
      </c>
      <c r="D2872" t="s">
        <v>136</v>
      </c>
      <c r="E2872" t="s">
        <v>50</v>
      </c>
      <c r="F2872" t="s">
        <v>55</v>
      </c>
      <c r="G2872" t="s">
        <v>56</v>
      </c>
      <c r="H2872" t="s">
        <v>53</v>
      </c>
      <c r="I2872">
        <v>50</v>
      </c>
      <c r="J2872">
        <v>3</v>
      </c>
      <c r="K2872">
        <v>150</v>
      </c>
      <c r="L2872" s="5">
        <v>0.05</v>
      </c>
      <c r="M2872">
        <f t="shared" si="88"/>
        <v>2021</v>
      </c>
      <c r="N2872" s="4" t="str">
        <f t="shared" si="89"/>
        <v>2021Sep</v>
      </c>
    </row>
    <row r="2873" spans="1:14" x14ac:dyDescent="0.3">
      <c r="A2873" s="4">
        <v>44462</v>
      </c>
      <c r="B2873" t="s">
        <v>38</v>
      </c>
      <c r="C2873" t="s">
        <v>15</v>
      </c>
      <c r="D2873" t="s">
        <v>86</v>
      </c>
      <c r="E2873" t="s">
        <v>23</v>
      </c>
      <c r="F2873" t="s">
        <v>28</v>
      </c>
      <c r="G2873" t="s">
        <v>36</v>
      </c>
      <c r="H2873" t="s">
        <v>26</v>
      </c>
      <c r="I2873">
        <v>2443</v>
      </c>
      <c r="J2873">
        <v>2</v>
      </c>
      <c r="K2873">
        <v>4886</v>
      </c>
      <c r="L2873" s="5">
        <v>0</v>
      </c>
      <c r="M2873">
        <f t="shared" si="88"/>
        <v>2021</v>
      </c>
      <c r="N2873" s="4" t="str">
        <f t="shared" si="89"/>
        <v>2021Sep</v>
      </c>
    </row>
    <row r="2874" spans="1:14" x14ac:dyDescent="0.3">
      <c r="A2874" s="4">
        <v>44463</v>
      </c>
      <c r="B2874" t="s">
        <v>14</v>
      </c>
      <c r="C2874" t="s">
        <v>21</v>
      </c>
      <c r="D2874" t="s">
        <v>491</v>
      </c>
      <c r="E2874" t="s">
        <v>17</v>
      </c>
      <c r="F2874" t="s">
        <v>426</v>
      </c>
      <c r="G2874" t="s">
        <v>488</v>
      </c>
      <c r="H2874" t="s">
        <v>428</v>
      </c>
      <c r="I2874">
        <v>81</v>
      </c>
      <c r="J2874">
        <v>1</v>
      </c>
      <c r="K2874">
        <v>81</v>
      </c>
      <c r="L2874" s="5">
        <v>0.12</v>
      </c>
      <c r="M2874">
        <f t="shared" si="88"/>
        <v>2021</v>
      </c>
      <c r="N2874" s="4" t="str">
        <f t="shared" si="89"/>
        <v>2021Sep</v>
      </c>
    </row>
    <row r="2875" spans="1:14" x14ac:dyDescent="0.3">
      <c r="A2875" s="4">
        <v>44465</v>
      </c>
      <c r="B2875" t="s">
        <v>14</v>
      </c>
      <c r="C2875" t="s">
        <v>48</v>
      </c>
      <c r="D2875" t="s">
        <v>273</v>
      </c>
      <c r="E2875" t="s">
        <v>23</v>
      </c>
      <c r="F2875" t="s">
        <v>28</v>
      </c>
      <c r="G2875" t="s">
        <v>29</v>
      </c>
      <c r="H2875" t="s">
        <v>30</v>
      </c>
      <c r="I2875">
        <v>783</v>
      </c>
      <c r="J2875">
        <v>2</v>
      </c>
      <c r="K2875">
        <v>1566</v>
      </c>
      <c r="L2875" s="5">
        <v>0.15</v>
      </c>
      <c r="M2875">
        <f t="shared" si="88"/>
        <v>2021</v>
      </c>
      <c r="N2875" s="4" t="str">
        <f t="shared" si="89"/>
        <v>2021Sep</v>
      </c>
    </row>
    <row r="2876" spans="1:14" x14ac:dyDescent="0.3">
      <c r="A2876" s="4">
        <v>44466</v>
      </c>
      <c r="B2876" t="s">
        <v>416</v>
      </c>
      <c r="C2876" t="s">
        <v>21</v>
      </c>
      <c r="D2876" t="s">
        <v>647</v>
      </c>
      <c r="E2876" t="s">
        <v>17</v>
      </c>
      <c r="F2876" t="s">
        <v>426</v>
      </c>
      <c r="G2876" t="s">
        <v>442</v>
      </c>
      <c r="H2876" t="s">
        <v>428</v>
      </c>
      <c r="I2876">
        <v>81</v>
      </c>
      <c r="J2876">
        <v>1</v>
      </c>
      <c r="K2876">
        <v>81</v>
      </c>
      <c r="L2876" s="5">
        <v>0.01</v>
      </c>
      <c r="M2876">
        <f t="shared" si="88"/>
        <v>2021</v>
      </c>
      <c r="N2876" s="4" t="str">
        <f t="shared" si="89"/>
        <v>2021Sep</v>
      </c>
    </row>
    <row r="2877" spans="1:14" x14ac:dyDescent="0.3">
      <c r="A2877" s="4">
        <v>44467</v>
      </c>
      <c r="B2877" t="s">
        <v>38</v>
      </c>
      <c r="C2877" t="s">
        <v>21</v>
      </c>
      <c r="D2877" t="s">
        <v>91</v>
      </c>
      <c r="E2877" t="s">
        <v>17</v>
      </c>
      <c r="F2877" t="s">
        <v>41</v>
      </c>
      <c r="G2877" t="s">
        <v>202</v>
      </c>
      <c r="H2877" t="s">
        <v>26</v>
      </c>
      <c r="I2877">
        <v>327</v>
      </c>
      <c r="J2877">
        <v>3</v>
      </c>
      <c r="K2877">
        <v>981</v>
      </c>
      <c r="L2877" s="5">
        <v>0.02</v>
      </c>
      <c r="M2877">
        <f t="shared" si="88"/>
        <v>2021</v>
      </c>
      <c r="N2877" s="4" t="str">
        <f t="shared" si="89"/>
        <v>2021Sep</v>
      </c>
    </row>
    <row r="2878" spans="1:14" x14ac:dyDescent="0.3">
      <c r="A2878" s="4">
        <v>44467</v>
      </c>
      <c r="B2878" t="s">
        <v>423</v>
      </c>
      <c r="C2878" t="s">
        <v>15</v>
      </c>
      <c r="D2878" t="s">
        <v>478</v>
      </c>
      <c r="E2878" t="s">
        <v>50</v>
      </c>
      <c r="F2878" t="s">
        <v>51</v>
      </c>
      <c r="G2878" t="s">
        <v>52</v>
      </c>
      <c r="H2878" t="s">
        <v>53</v>
      </c>
      <c r="I2878">
        <v>9</v>
      </c>
      <c r="J2878">
        <v>5</v>
      </c>
      <c r="K2878">
        <v>45</v>
      </c>
      <c r="L2878" s="5">
        <v>0.05</v>
      </c>
      <c r="M2878">
        <f t="shared" si="88"/>
        <v>2021</v>
      </c>
      <c r="N2878" s="4" t="str">
        <f t="shared" si="89"/>
        <v>2021Sep</v>
      </c>
    </row>
    <row r="2879" spans="1:14" x14ac:dyDescent="0.3">
      <c r="A2879" s="4">
        <v>44468</v>
      </c>
      <c r="B2879" t="s">
        <v>38</v>
      </c>
      <c r="C2879" t="s">
        <v>48</v>
      </c>
      <c r="D2879" t="s">
        <v>361</v>
      </c>
      <c r="E2879" t="s">
        <v>62</v>
      </c>
      <c r="F2879" t="s">
        <v>67</v>
      </c>
      <c r="G2879" t="s">
        <v>68</v>
      </c>
      <c r="I2879">
        <v>25</v>
      </c>
      <c r="J2879">
        <v>5</v>
      </c>
      <c r="K2879">
        <v>125</v>
      </c>
      <c r="L2879" s="5">
        <v>0.08</v>
      </c>
      <c r="M2879">
        <f t="shared" si="88"/>
        <v>2021</v>
      </c>
      <c r="N2879" s="4" t="str">
        <f t="shared" si="89"/>
        <v>2021Sep</v>
      </c>
    </row>
    <row r="2880" spans="1:14" x14ac:dyDescent="0.3">
      <c r="A2880" s="4">
        <v>44468</v>
      </c>
      <c r="B2880" t="s">
        <v>34</v>
      </c>
      <c r="C2880" t="s">
        <v>48</v>
      </c>
      <c r="D2880" t="s">
        <v>414</v>
      </c>
      <c r="E2880" t="s">
        <v>17</v>
      </c>
      <c r="F2880" t="s">
        <v>426</v>
      </c>
      <c r="G2880" t="s">
        <v>454</v>
      </c>
      <c r="H2880" t="s">
        <v>428</v>
      </c>
      <c r="I2880">
        <v>40</v>
      </c>
      <c r="J2880">
        <v>1</v>
      </c>
      <c r="K2880">
        <v>40</v>
      </c>
      <c r="L2880" s="5">
        <v>0.3</v>
      </c>
      <c r="M2880">
        <f t="shared" si="88"/>
        <v>2021</v>
      </c>
      <c r="N2880" s="4" t="str">
        <f t="shared" si="89"/>
        <v>2021Sep</v>
      </c>
    </row>
    <row r="2881" spans="1:14" x14ac:dyDescent="0.3">
      <c r="A2881" s="4">
        <v>44469</v>
      </c>
      <c r="B2881" t="s">
        <v>14</v>
      </c>
      <c r="C2881" t="s">
        <v>21</v>
      </c>
      <c r="D2881" t="s">
        <v>398</v>
      </c>
      <c r="E2881" t="s">
        <v>50</v>
      </c>
      <c r="F2881" t="s">
        <v>78</v>
      </c>
      <c r="G2881" t="s">
        <v>93</v>
      </c>
      <c r="H2881" t="s">
        <v>26</v>
      </c>
      <c r="I2881">
        <v>38</v>
      </c>
      <c r="J2881">
        <v>3</v>
      </c>
      <c r="K2881">
        <v>114</v>
      </c>
      <c r="L2881" s="5">
        <v>0.12</v>
      </c>
      <c r="M2881">
        <f t="shared" si="88"/>
        <v>2021</v>
      </c>
      <c r="N2881" s="4" t="str">
        <f t="shared" si="89"/>
        <v>2021Sep</v>
      </c>
    </row>
    <row r="2882" spans="1:14" x14ac:dyDescent="0.3">
      <c r="A2882" s="4">
        <v>44470</v>
      </c>
      <c r="B2882" t="s">
        <v>14</v>
      </c>
      <c r="C2882" t="s">
        <v>15</v>
      </c>
      <c r="D2882" t="s">
        <v>246</v>
      </c>
      <c r="E2882" t="s">
        <v>23</v>
      </c>
      <c r="F2882" t="s">
        <v>24</v>
      </c>
      <c r="G2882" t="s">
        <v>103</v>
      </c>
      <c r="H2882" t="s">
        <v>26</v>
      </c>
      <c r="I2882">
        <v>2295</v>
      </c>
      <c r="J2882">
        <v>5</v>
      </c>
      <c r="K2882">
        <v>11475</v>
      </c>
      <c r="L2882" s="5">
        <v>0.05</v>
      </c>
      <c r="M2882">
        <f t="shared" si="88"/>
        <v>2021</v>
      </c>
      <c r="N2882" s="4" t="str">
        <f t="shared" si="89"/>
        <v>2021Oct</v>
      </c>
    </row>
    <row r="2883" spans="1:14" x14ac:dyDescent="0.3">
      <c r="A2883" s="4">
        <v>44470</v>
      </c>
      <c r="B2883" t="s">
        <v>14</v>
      </c>
      <c r="C2883" t="s">
        <v>15</v>
      </c>
      <c r="D2883" t="s">
        <v>649</v>
      </c>
      <c r="E2883" t="s">
        <v>50</v>
      </c>
      <c r="F2883" t="s">
        <v>55</v>
      </c>
      <c r="G2883" t="s">
        <v>56</v>
      </c>
      <c r="H2883" t="s">
        <v>53</v>
      </c>
      <c r="I2883">
        <v>50</v>
      </c>
      <c r="J2883">
        <v>3</v>
      </c>
      <c r="K2883">
        <v>150</v>
      </c>
      <c r="L2883" s="5">
        <v>0.05</v>
      </c>
      <c r="M2883">
        <f t="shared" ref="M2883:M2946" si="90">YEAR(A2883)</f>
        <v>2021</v>
      </c>
      <c r="N2883" s="4" t="str">
        <f t="shared" ref="N2883:N2946" si="91">YEAR(A2883)&amp;TEXT(A2883,"mmm")</f>
        <v>2021Oct</v>
      </c>
    </row>
    <row r="2884" spans="1:14" x14ac:dyDescent="0.3">
      <c r="A2884" s="4">
        <v>44470</v>
      </c>
      <c r="B2884" t="s">
        <v>14</v>
      </c>
      <c r="C2884" t="s">
        <v>21</v>
      </c>
      <c r="D2884" t="s">
        <v>600</v>
      </c>
      <c r="E2884" t="s">
        <v>17</v>
      </c>
      <c r="F2884" t="s">
        <v>426</v>
      </c>
      <c r="G2884" t="s">
        <v>427</v>
      </c>
      <c r="H2884" t="s">
        <v>428</v>
      </c>
      <c r="I2884">
        <v>81</v>
      </c>
      <c r="J2884">
        <v>1</v>
      </c>
      <c r="K2884">
        <v>81</v>
      </c>
      <c r="L2884" s="5">
        <v>0.12</v>
      </c>
      <c r="M2884">
        <f t="shared" si="90"/>
        <v>2021</v>
      </c>
      <c r="N2884" s="4" t="str">
        <f t="shared" si="91"/>
        <v>2021Oct</v>
      </c>
    </row>
    <row r="2885" spans="1:14" x14ac:dyDescent="0.3">
      <c r="A2885" s="4">
        <v>44470</v>
      </c>
      <c r="B2885" t="s">
        <v>14</v>
      </c>
      <c r="C2885" t="s">
        <v>21</v>
      </c>
      <c r="D2885" t="s">
        <v>521</v>
      </c>
      <c r="E2885" t="s">
        <v>50</v>
      </c>
      <c r="F2885" t="s">
        <v>55</v>
      </c>
      <c r="G2885" t="s">
        <v>56</v>
      </c>
      <c r="H2885" t="s">
        <v>53</v>
      </c>
      <c r="I2885">
        <v>50</v>
      </c>
      <c r="J2885">
        <v>3</v>
      </c>
      <c r="K2885">
        <v>150</v>
      </c>
      <c r="L2885" s="5">
        <v>0.12</v>
      </c>
      <c r="M2885">
        <f t="shared" si="90"/>
        <v>2021</v>
      </c>
      <c r="N2885" s="4" t="str">
        <f t="shared" si="91"/>
        <v>2021Oct</v>
      </c>
    </row>
    <row r="2886" spans="1:14" x14ac:dyDescent="0.3">
      <c r="A2886" s="4">
        <v>44472</v>
      </c>
      <c r="B2886" t="s">
        <v>14</v>
      </c>
      <c r="C2886" t="s">
        <v>21</v>
      </c>
      <c r="D2886" t="s">
        <v>143</v>
      </c>
      <c r="E2886" t="s">
        <v>50</v>
      </c>
      <c r="F2886" t="s">
        <v>78</v>
      </c>
      <c r="G2886" t="s">
        <v>93</v>
      </c>
      <c r="H2886" t="s">
        <v>26</v>
      </c>
      <c r="I2886">
        <v>38</v>
      </c>
      <c r="J2886">
        <v>8</v>
      </c>
      <c r="K2886">
        <v>304</v>
      </c>
      <c r="L2886" s="5">
        <v>0.12</v>
      </c>
      <c r="M2886">
        <f t="shared" si="90"/>
        <v>2021</v>
      </c>
      <c r="N2886" s="4" t="str">
        <f t="shared" si="91"/>
        <v>2021Oct</v>
      </c>
    </row>
    <row r="2887" spans="1:14" x14ac:dyDescent="0.3">
      <c r="A2887" s="4">
        <v>44472</v>
      </c>
      <c r="B2887" t="s">
        <v>14</v>
      </c>
      <c r="C2887" t="s">
        <v>15</v>
      </c>
      <c r="D2887" t="s">
        <v>353</v>
      </c>
      <c r="E2887" t="s">
        <v>17</v>
      </c>
      <c r="F2887" t="s">
        <v>32</v>
      </c>
      <c r="G2887" t="s">
        <v>81</v>
      </c>
      <c r="H2887" t="s">
        <v>26</v>
      </c>
      <c r="I2887">
        <v>349</v>
      </c>
      <c r="J2887">
        <v>6</v>
      </c>
      <c r="K2887">
        <v>2094</v>
      </c>
      <c r="L2887" s="5">
        <v>0.05</v>
      </c>
      <c r="M2887">
        <f t="shared" si="90"/>
        <v>2021</v>
      </c>
      <c r="N2887" s="4" t="str">
        <f t="shared" si="91"/>
        <v>2021Oct</v>
      </c>
    </row>
    <row r="2888" spans="1:14" x14ac:dyDescent="0.3">
      <c r="A2888" s="4">
        <v>44473</v>
      </c>
      <c r="B2888" t="s">
        <v>14</v>
      </c>
      <c r="C2888" t="s">
        <v>15</v>
      </c>
      <c r="D2888" t="s">
        <v>369</v>
      </c>
      <c r="E2888" t="s">
        <v>23</v>
      </c>
      <c r="F2888" t="s">
        <v>24</v>
      </c>
      <c r="G2888" t="s">
        <v>25</v>
      </c>
      <c r="H2888" t="s">
        <v>26</v>
      </c>
      <c r="I2888">
        <v>1080</v>
      </c>
      <c r="J2888">
        <v>6</v>
      </c>
      <c r="K2888">
        <v>6480</v>
      </c>
      <c r="L2888" s="5">
        <v>0.05</v>
      </c>
      <c r="M2888">
        <f t="shared" si="90"/>
        <v>2021</v>
      </c>
      <c r="N2888" s="4" t="str">
        <f t="shared" si="91"/>
        <v>2021Oct</v>
      </c>
    </row>
    <row r="2889" spans="1:14" x14ac:dyDescent="0.3">
      <c r="A2889" s="4">
        <v>44473</v>
      </c>
      <c r="B2889" t="s">
        <v>34</v>
      </c>
      <c r="C2889" t="s">
        <v>15</v>
      </c>
      <c r="D2889" t="s">
        <v>54</v>
      </c>
      <c r="E2889" t="s">
        <v>17</v>
      </c>
      <c r="F2889" t="s">
        <v>41</v>
      </c>
      <c r="G2889" t="s">
        <v>107</v>
      </c>
      <c r="H2889" t="s">
        <v>26</v>
      </c>
      <c r="I2889">
        <v>248</v>
      </c>
      <c r="J2889">
        <v>1</v>
      </c>
      <c r="K2889">
        <v>248</v>
      </c>
      <c r="L2889" s="5">
        <v>0.1</v>
      </c>
      <c r="M2889">
        <f t="shared" si="90"/>
        <v>2021</v>
      </c>
      <c r="N2889" s="4" t="str">
        <f t="shared" si="91"/>
        <v>2021Oct</v>
      </c>
    </row>
    <row r="2890" spans="1:14" x14ac:dyDescent="0.3">
      <c r="A2890" s="4">
        <v>44473</v>
      </c>
      <c r="B2890" t="s">
        <v>89</v>
      </c>
      <c r="C2890" t="s">
        <v>15</v>
      </c>
      <c r="D2890" t="s">
        <v>555</v>
      </c>
      <c r="E2890" t="s">
        <v>17</v>
      </c>
      <c r="F2890" t="s">
        <v>426</v>
      </c>
      <c r="G2890" t="s">
        <v>442</v>
      </c>
      <c r="H2890" t="s">
        <v>428</v>
      </c>
      <c r="I2890">
        <v>81</v>
      </c>
      <c r="J2890">
        <v>2</v>
      </c>
      <c r="K2890">
        <v>162</v>
      </c>
      <c r="L2890" s="5">
        <v>0.05</v>
      </c>
      <c r="M2890">
        <f t="shared" si="90"/>
        <v>2021</v>
      </c>
      <c r="N2890" s="4" t="str">
        <f t="shared" si="91"/>
        <v>2021Oct</v>
      </c>
    </row>
    <row r="2891" spans="1:14" x14ac:dyDescent="0.3">
      <c r="A2891" s="4">
        <v>44473</v>
      </c>
      <c r="B2891" t="s">
        <v>89</v>
      </c>
      <c r="C2891" t="s">
        <v>15</v>
      </c>
      <c r="D2891" t="s">
        <v>420</v>
      </c>
      <c r="E2891" t="s">
        <v>17</v>
      </c>
      <c r="F2891" t="s">
        <v>426</v>
      </c>
      <c r="G2891" t="s">
        <v>442</v>
      </c>
      <c r="H2891" t="s">
        <v>428</v>
      </c>
      <c r="I2891">
        <v>81</v>
      </c>
      <c r="J2891">
        <v>2</v>
      </c>
      <c r="K2891">
        <v>162</v>
      </c>
      <c r="L2891" s="5">
        <v>0.05</v>
      </c>
      <c r="M2891">
        <f t="shared" si="90"/>
        <v>2021</v>
      </c>
      <c r="N2891" s="4" t="str">
        <f t="shared" si="91"/>
        <v>2021Oct</v>
      </c>
    </row>
    <row r="2892" spans="1:14" x14ac:dyDescent="0.3">
      <c r="A2892" s="4">
        <v>44474</v>
      </c>
      <c r="B2892" t="s">
        <v>14</v>
      </c>
      <c r="C2892" t="s">
        <v>21</v>
      </c>
      <c r="D2892" t="s">
        <v>320</v>
      </c>
      <c r="E2892" t="s">
        <v>62</v>
      </c>
      <c r="F2892" t="s">
        <v>63</v>
      </c>
      <c r="G2892" t="s">
        <v>64</v>
      </c>
      <c r="H2892" t="s">
        <v>125</v>
      </c>
      <c r="I2892">
        <v>35</v>
      </c>
      <c r="J2892">
        <v>1</v>
      </c>
      <c r="K2892">
        <v>35</v>
      </c>
      <c r="L2892" s="5">
        <v>0.12</v>
      </c>
      <c r="M2892">
        <f t="shared" si="90"/>
        <v>2021</v>
      </c>
      <c r="N2892" s="4" t="str">
        <f t="shared" si="91"/>
        <v>2021Oct</v>
      </c>
    </row>
    <row r="2893" spans="1:14" x14ac:dyDescent="0.3">
      <c r="A2893" s="4">
        <v>44474</v>
      </c>
      <c r="B2893" t="s">
        <v>14</v>
      </c>
      <c r="C2893" t="s">
        <v>15</v>
      </c>
      <c r="D2893" t="s">
        <v>390</v>
      </c>
      <c r="E2893" t="s">
        <v>23</v>
      </c>
      <c r="F2893" t="s">
        <v>28</v>
      </c>
      <c r="G2893" t="s">
        <v>263</v>
      </c>
      <c r="H2893" t="s">
        <v>30</v>
      </c>
      <c r="I2893">
        <v>1458</v>
      </c>
      <c r="J2893">
        <v>2</v>
      </c>
      <c r="K2893">
        <v>2916</v>
      </c>
      <c r="L2893" s="5">
        <v>0.05</v>
      </c>
      <c r="M2893">
        <f t="shared" si="90"/>
        <v>2021</v>
      </c>
      <c r="N2893" s="4" t="str">
        <f t="shared" si="91"/>
        <v>2021Oct</v>
      </c>
    </row>
    <row r="2894" spans="1:14" x14ac:dyDescent="0.3">
      <c r="A2894" s="4">
        <v>44475</v>
      </c>
      <c r="B2894" t="s">
        <v>14</v>
      </c>
      <c r="C2894" t="s">
        <v>15</v>
      </c>
      <c r="D2894" t="s">
        <v>277</v>
      </c>
      <c r="E2894" t="s">
        <v>23</v>
      </c>
      <c r="F2894" t="s">
        <v>28</v>
      </c>
      <c r="G2894" t="s">
        <v>29</v>
      </c>
      <c r="H2894" t="s">
        <v>30</v>
      </c>
      <c r="I2894">
        <v>783</v>
      </c>
      <c r="J2894">
        <v>1</v>
      </c>
      <c r="K2894">
        <v>783</v>
      </c>
      <c r="L2894" s="5">
        <v>0.05</v>
      </c>
      <c r="M2894">
        <f t="shared" si="90"/>
        <v>2021</v>
      </c>
      <c r="N2894" s="4" t="str">
        <f t="shared" si="91"/>
        <v>2021Oct</v>
      </c>
    </row>
    <row r="2895" spans="1:14" x14ac:dyDescent="0.3">
      <c r="A2895" s="4">
        <v>44475</v>
      </c>
      <c r="B2895" t="s">
        <v>14</v>
      </c>
      <c r="C2895" t="s">
        <v>15</v>
      </c>
      <c r="D2895" t="s">
        <v>43</v>
      </c>
      <c r="E2895" t="s">
        <v>50</v>
      </c>
      <c r="F2895" t="s">
        <v>78</v>
      </c>
      <c r="G2895" t="s">
        <v>79</v>
      </c>
      <c r="H2895" t="s">
        <v>26</v>
      </c>
      <c r="I2895">
        <v>24</v>
      </c>
      <c r="J2895">
        <v>1</v>
      </c>
      <c r="K2895">
        <v>24</v>
      </c>
      <c r="L2895" s="5">
        <v>0.05</v>
      </c>
      <c r="M2895">
        <f t="shared" si="90"/>
        <v>2021</v>
      </c>
      <c r="N2895" s="4" t="str">
        <f t="shared" si="91"/>
        <v>2021Oct</v>
      </c>
    </row>
    <row r="2896" spans="1:14" x14ac:dyDescent="0.3">
      <c r="A2896" s="4">
        <v>44476</v>
      </c>
      <c r="B2896" t="s">
        <v>38</v>
      </c>
      <c r="C2896" t="s">
        <v>15</v>
      </c>
      <c r="D2896" t="s">
        <v>326</v>
      </c>
      <c r="E2896" t="s">
        <v>62</v>
      </c>
      <c r="F2896" t="s">
        <v>418</v>
      </c>
      <c r="G2896" t="s">
        <v>419</v>
      </c>
      <c r="I2896">
        <v>120</v>
      </c>
      <c r="J2896">
        <v>2</v>
      </c>
      <c r="K2896">
        <v>240</v>
      </c>
      <c r="L2896" s="5">
        <v>0</v>
      </c>
      <c r="M2896">
        <f t="shared" si="90"/>
        <v>2021</v>
      </c>
      <c r="N2896" s="4" t="str">
        <f t="shared" si="91"/>
        <v>2021Oct</v>
      </c>
    </row>
    <row r="2897" spans="1:14" x14ac:dyDescent="0.3">
      <c r="A2897" s="4">
        <v>44478</v>
      </c>
      <c r="B2897" t="s">
        <v>14</v>
      </c>
      <c r="C2897" t="s">
        <v>21</v>
      </c>
      <c r="D2897" t="s">
        <v>111</v>
      </c>
      <c r="E2897" t="s">
        <v>23</v>
      </c>
      <c r="F2897" t="s">
        <v>24</v>
      </c>
      <c r="G2897" t="s">
        <v>103</v>
      </c>
      <c r="H2897" t="s">
        <v>26</v>
      </c>
      <c r="I2897">
        <v>2295</v>
      </c>
      <c r="J2897">
        <v>4</v>
      </c>
      <c r="K2897">
        <v>9180</v>
      </c>
      <c r="L2897" s="5">
        <v>0.12</v>
      </c>
      <c r="M2897">
        <f t="shared" si="90"/>
        <v>2021</v>
      </c>
      <c r="N2897" s="4" t="str">
        <f t="shared" si="91"/>
        <v>2021Oct</v>
      </c>
    </row>
    <row r="2898" spans="1:14" x14ac:dyDescent="0.3">
      <c r="A2898" s="4">
        <v>44478</v>
      </c>
      <c r="B2898" t="s">
        <v>14</v>
      </c>
      <c r="C2898" t="s">
        <v>21</v>
      </c>
      <c r="D2898" t="s">
        <v>127</v>
      </c>
      <c r="E2898" t="s">
        <v>17</v>
      </c>
      <c r="F2898" t="s">
        <v>18</v>
      </c>
      <c r="G2898" t="s">
        <v>45</v>
      </c>
      <c r="H2898" t="s">
        <v>26</v>
      </c>
      <c r="I2898">
        <v>337</v>
      </c>
      <c r="J2898">
        <v>2</v>
      </c>
      <c r="K2898">
        <v>674</v>
      </c>
      <c r="L2898" s="5">
        <v>0.12</v>
      </c>
      <c r="M2898">
        <f t="shared" si="90"/>
        <v>2021</v>
      </c>
      <c r="N2898" s="4" t="str">
        <f t="shared" si="91"/>
        <v>2021Oct</v>
      </c>
    </row>
    <row r="2899" spans="1:14" x14ac:dyDescent="0.3">
      <c r="A2899" s="4">
        <v>44479</v>
      </c>
      <c r="B2899" t="s">
        <v>14</v>
      </c>
      <c r="C2899" t="s">
        <v>15</v>
      </c>
      <c r="D2899" t="s">
        <v>635</v>
      </c>
      <c r="E2899" t="s">
        <v>50</v>
      </c>
      <c r="F2899" t="s">
        <v>78</v>
      </c>
      <c r="G2899" t="s">
        <v>79</v>
      </c>
      <c r="H2899" t="s">
        <v>26</v>
      </c>
      <c r="I2899">
        <v>24</v>
      </c>
      <c r="J2899">
        <v>2</v>
      </c>
      <c r="K2899">
        <v>48</v>
      </c>
      <c r="L2899" s="5">
        <v>0.05</v>
      </c>
      <c r="M2899">
        <f t="shared" si="90"/>
        <v>2021</v>
      </c>
      <c r="N2899" s="4" t="str">
        <f t="shared" si="91"/>
        <v>2021Oct</v>
      </c>
    </row>
    <row r="2900" spans="1:14" x14ac:dyDescent="0.3">
      <c r="A2900" s="4">
        <v>44480</v>
      </c>
      <c r="B2900" t="s">
        <v>14</v>
      </c>
      <c r="C2900" t="s">
        <v>48</v>
      </c>
      <c r="D2900" t="s">
        <v>154</v>
      </c>
      <c r="E2900" t="s">
        <v>50</v>
      </c>
      <c r="F2900" t="s">
        <v>78</v>
      </c>
      <c r="G2900" t="s">
        <v>93</v>
      </c>
      <c r="H2900" t="s">
        <v>26</v>
      </c>
      <c r="I2900">
        <v>38</v>
      </c>
      <c r="J2900">
        <v>9</v>
      </c>
      <c r="K2900">
        <v>342</v>
      </c>
      <c r="L2900" s="5">
        <v>0.15</v>
      </c>
      <c r="M2900">
        <f t="shared" si="90"/>
        <v>2021</v>
      </c>
      <c r="N2900" s="4" t="str">
        <f t="shared" si="91"/>
        <v>2021Oct</v>
      </c>
    </row>
    <row r="2901" spans="1:14" x14ac:dyDescent="0.3">
      <c r="A2901" s="4">
        <v>44480</v>
      </c>
      <c r="B2901" t="s">
        <v>14</v>
      </c>
      <c r="C2901" t="s">
        <v>15</v>
      </c>
      <c r="D2901" t="s">
        <v>173</v>
      </c>
      <c r="E2901" t="s">
        <v>17</v>
      </c>
      <c r="F2901" t="s">
        <v>41</v>
      </c>
      <c r="G2901" t="s">
        <v>66</v>
      </c>
      <c r="H2901" t="s">
        <v>26</v>
      </c>
      <c r="I2901">
        <v>61</v>
      </c>
      <c r="J2901">
        <v>3</v>
      </c>
      <c r="K2901">
        <v>183</v>
      </c>
      <c r="L2901" s="5">
        <v>0.05</v>
      </c>
      <c r="M2901">
        <f t="shared" si="90"/>
        <v>2021</v>
      </c>
      <c r="N2901" s="4" t="str">
        <f t="shared" si="91"/>
        <v>2021Oct</v>
      </c>
    </row>
    <row r="2902" spans="1:14" x14ac:dyDescent="0.3">
      <c r="A2902" s="4">
        <v>44481</v>
      </c>
      <c r="B2902" t="s">
        <v>38</v>
      </c>
      <c r="C2902" t="s">
        <v>15</v>
      </c>
      <c r="D2902" t="s">
        <v>205</v>
      </c>
      <c r="E2902" t="s">
        <v>62</v>
      </c>
      <c r="F2902" t="s">
        <v>418</v>
      </c>
      <c r="G2902" t="s">
        <v>419</v>
      </c>
      <c r="I2902">
        <v>120</v>
      </c>
      <c r="J2902">
        <v>4</v>
      </c>
      <c r="K2902">
        <v>480</v>
      </c>
      <c r="L2902" s="5">
        <v>0</v>
      </c>
      <c r="M2902">
        <f t="shared" si="90"/>
        <v>2021</v>
      </c>
      <c r="N2902" s="4" t="str">
        <f t="shared" si="91"/>
        <v>2021Oct</v>
      </c>
    </row>
    <row r="2903" spans="1:14" x14ac:dyDescent="0.3">
      <c r="A2903" s="4">
        <v>44481</v>
      </c>
      <c r="B2903" t="s">
        <v>14</v>
      </c>
      <c r="C2903" t="s">
        <v>15</v>
      </c>
      <c r="D2903" t="s">
        <v>598</v>
      </c>
      <c r="E2903" t="s">
        <v>17</v>
      </c>
      <c r="F2903" t="s">
        <v>426</v>
      </c>
      <c r="G2903" t="s">
        <v>494</v>
      </c>
      <c r="H2903" t="s">
        <v>428</v>
      </c>
      <c r="I2903">
        <v>62</v>
      </c>
      <c r="J2903">
        <v>1</v>
      </c>
      <c r="K2903">
        <v>62</v>
      </c>
      <c r="L2903" s="5">
        <v>0.05</v>
      </c>
      <c r="M2903">
        <f t="shared" si="90"/>
        <v>2021</v>
      </c>
      <c r="N2903" s="4" t="str">
        <f t="shared" si="91"/>
        <v>2021Oct</v>
      </c>
    </row>
    <row r="2904" spans="1:14" x14ac:dyDescent="0.3">
      <c r="A2904" s="4">
        <v>44481</v>
      </c>
      <c r="B2904" t="s">
        <v>14</v>
      </c>
      <c r="C2904" t="s">
        <v>15</v>
      </c>
      <c r="D2904" t="s">
        <v>340</v>
      </c>
      <c r="E2904" t="s">
        <v>50</v>
      </c>
      <c r="F2904" t="s">
        <v>55</v>
      </c>
      <c r="G2904" t="s">
        <v>56</v>
      </c>
      <c r="H2904" t="s">
        <v>53</v>
      </c>
      <c r="I2904">
        <v>50</v>
      </c>
      <c r="J2904">
        <v>2</v>
      </c>
      <c r="K2904">
        <v>100</v>
      </c>
      <c r="L2904" s="5">
        <v>0.05</v>
      </c>
      <c r="M2904">
        <f t="shared" si="90"/>
        <v>2021</v>
      </c>
      <c r="N2904" s="4" t="str">
        <f t="shared" si="91"/>
        <v>2021Oct</v>
      </c>
    </row>
    <row r="2905" spans="1:14" x14ac:dyDescent="0.3">
      <c r="A2905" s="4">
        <v>44482</v>
      </c>
      <c r="B2905" t="s">
        <v>38</v>
      </c>
      <c r="C2905" t="s">
        <v>15</v>
      </c>
      <c r="D2905" t="s">
        <v>697</v>
      </c>
      <c r="E2905" t="s">
        <v>50</v>
      </c>
      <c r="F2905" t="s">
        <v>78</v>
      </c>
      <c r="G2905" t="s">
        <v>79</v>
      </c>
      <c r="H2905" t="s">
        <v>26</v>
      </c>
      <c r="I2905">
        <v>24</v>
      </c>
      <c r="J2905">
        <v>1</v>
      </c>
      <c r="K2905">
        <v>24</v>
      </c>
      <c r="L2905" s="5">
        <v>0</v>
      </c>
      <c r="M2905">
        <f t="shared" si="90"/>
        <v>2021</v>
      </c>
      <c r="N2905" s="4" t="str">
        <f t="shared" si="91"/>
        <v>2021Oct</v>
      </c>
    </row>
    <row r="2906" spans="1:14" x14ac:dyDescent="0.3">
      <c r="A2906" s="4">
        <v>44482</v>
      </c>
      <c r="B2906" t="s">
        <v>416</v>
      </c>
      <c r="C2906" t="s">
        <v>15</v>
      </c>
      <c r="D2906" t="s">
        <v>559</v>
      </c>
      <c r="E2906" t="s">
        <v>23</v>
      </c>
      <c r="F2906" t="s">
        <v>28</v>
      </c>
      <c r="G2906" t="s">
        <v>117</v>
      </c>
      <c r="H2906" t="s">
        <v>20</v>
      </c>
      <c r="I2906">
        <v>1120</v>
      </c>
      <c r="J2906">
        <v>3</v>
      </c>
      <c r="K2906">
        <v>3360</v>
      </c>
      <c r="L2906" s="5">
        <v>0</v>
      </c>
      <c r="M2906">
        <f t="shared" si="90"/>
        <v>2021</v>
      </c>
      <c r="N2906" s="4" t="str">
        <f t="shared" si="91"/>
        <v>2021Oct</v>
      </c>
    </row>
    <row r="2907" spans="1:14" x14ac:dyDescent="0.3">
      <c r="A2907" s="4">
        <v>44483</v>
      </c>
      <c r="B2907" t="s">
        <v>38</v>
      </c>
      <c r="C2907" t="s">
        <v>21</v>
      </c>
      <c r="D2907" t="s">
        <v>318</v>
      </c>
      <c r="E2907" t="s">
        <v>17</v>
      </c>
      <c r="F2907" t="s">
        <v>18</v>
      </c>
      <c r="G2907" t="s">
        <v>45</v>
      </c>
      <c r="H2907" t="s">
        <v>30</v>
      </c>
      <c r="I2907">
        <v>337</v>
      </c>
      <c r="J2907">
        <v>1</v>
      </c>
      <c r="K2907">
        <v>337</v>
      </c>
      <c r="L2907" s="5">
        <v>0.02</v>
      </c>
      <c r="M2907">
        <f t="shared" si="90"/>
        <v>2021</v>
      </c>
      <c r="N2907" s="4" t="str">
        <f t="shared" si="91"/>
        <v>2021Oct</v>
      </c>
    </row>
    <row r="2908" spans="1:14" x14ac:dyDescent="0.3">
      <c r="A2908" s="4">
        <v>44483</v>
      </c>
      <c r="B2908" t="s">
        <v>14</v>
      </c>
      <c r="C2908" t="s">
        <v>15</v>
      </c>
      <c r="D2908" t="s">
        <v>166</v>
      </c>
      <c r="E2908" t="s">
        <v>50</v>
      </c>
      <c r="F2908" t="s">
        <v>51</v>
      </c>
      <c r="G2908" t="s">
        <v>52</v>
      </c>
      <c r="H2908" t="s">
        <v>53</v>
      </c>
      <c r="I2908">
        <v>9</v>
      </c>
      <c r="J2908">
        <v>2</v>
      </c>
      <c r="K2908">
        <v>18</v>
      </c>
      <c r="L2908" s="5">
        <v>0.05</v>
      </c>
      <c r="M2908">
        <f t="shared" si="90"/>
        <v>2021</v>
      </c>
      <c r="N2908" s="4" t="str">
        <f t="shared" si="91"/>
        <v>2021Oct</v>
      </c>
    </row>
    <row r="2909" spans="1:14" x14ac:dyDescent="0.3">
      <c r="A2909" s="4">
        <v>44483</v>
      </c>
      <c r="B2909" t="s">
        <v>38</v>
      </c>
      <c r="C2909" t="s">
        <v>15</v>
      </c>
      <c r="D2909" t="s">
        <v>413</v>
      </c>
      <c r="E2909" t="s">
        <v>17</v>
      </c>
      <c r="F2909" t="s">
        <v>32</v>
      </c>
      <c r="G2909" t="s">
        <v>484</v>
      </c>
      <c r="H2909" t="s">
        <v>26</v>
      </c>
      <c r="I2909">
        <v>250</v>
      </c>
      <c r="J2909">
        <v>1</v>
      </c>
      <c r="K2909">
        <v>250</v>
      </c>
      <c r="L2909" s="5">
        <v>0</v>
      </c>
      <c r="M2909">
        <f t="shared" si="90"/>
        <v>2021</v>
      </c>
      <c r="N2909" s="4" t="str">
        <f t="shared" si="91"/>
        <v>2021Oct</v>
      </c>
    </row>
    <row r="2910" spans="1:14" x14ac:dyDescent="0.3">
      <c r="A2910" s="4">
        <v>44485</v>
      </c>
      <c r="B2910" t="s">
        <v>14</v>
      </c>
      <c r="C2910" t="s">
        <v>15</v>
      </c>
      <c r="D2910" t="s">
        <v>321</v>
      </c>
      <c r="E2910" t="s">
        <v>50</v>
      </c>
      <c r="F2910" t="s">
        <v>51</v>
      </c>
      <c r="G2910" t="s">
        <v>52</v>
      </c>
      <c r="H2910" t="s">
        <v>53</v>
      </c>
      <c r="I2910">
        <v>9</v>
      </c>
      <c r="J2910">
        <v>3</v>
      </c>
      <c r="K2910">
        <v>27</v>
      </c>
      <c r="L2910" s="5">
        <v>0.05</v>
      </c>
      <c r="M2910">
        <f t="shared" si="90"/>
        <v>2021</v>
      </c>
      <c r="N2910" s="4" t="str">
        <f t="shared" si="91"/>
        <v>2021Oct</v>
      </c>
    </row>
    <row r="2911" spans="1:14" x14ac:dyDescent="0.3">
      <c r="A2911" s="4">
        <v>44485</v>
      </c>
      <c r="B2911" t="s">
        <v>38</v>
      </c>
      <c r="C2911" t="s">
        <v>15</v>
      </c>
      <c r="D2911" t="s">
        <v>140</v>
      </c>
      <c r="E2911" t="s">
        <v>50</v>
      </c>
      <c r="F2911" t="s">
        <v>55</v>
      </c>
      <c r="G2911" t="s">
        <v>56</v>
      </c>
      <c r="H2911" t="s">
        <v>53</v>
      </c>
      <c r="I2911">
        <v>50</v>
      </c>
      <c r="J2911">
        <v>5</v>
      </c>
      <c r="K2911">
        <v>250</v>
      </c>
      <c r="L2911" s="5">
        <v>0</v>
      </c>
      <c r="M2911">
        <f t="shared" si="90"/>
        <v>2021</v>
      </c>
      <c r="N2911" s="4" t="str">
        <f t="shared" si="91"/>
        <v>2021Oct</v>
      </c>
    </row>
    <row r="2912" spans="1:14" x14ac:dyDescent="0.3">
      <c r="A2912" s="4">
        <v>44485</v>
      </c>
      <c r="B2912" t="s">
        <v>14</v>
      </c>
      <c r="C2912" t="s">
        <v>15</v>
      </c>
      <c r="D2912" t="s">
        <v>623</v>
      </c>
      <c r="E2912" t="s">
        <v>17</v>
      </c>
      <c r="F2912" t="s">
        <v>426</v>
      </c>
      <c r="G2912" t="s">
        <v>442</v>
      </c>
      <c r="H2912" t="s">
        <v>428</v>
      </c>
      <c r="I2912">
        <v>81</v>
      </c>
      <c r="J2912">
        <v>1</v>
      </c>
      <c r="K2912">
        <v>81</v>
      </c>
      <c r="L2912" s="5">
        <v>0.05</v>
      </c>
      <c r="M2912">
        <f t="shared" si="90"/>
        <v>2021</v>
      </c>
      <c r="N2912" s="4" t="str">
        <f t="shared" si="91"/>
        <v>2021Oct</v>
      </c>
    </row>
    <row r="2913" spans="1:14" x14ac:dyDescent="0.3">
      <c r="A2913" s="4">
        <v>44486</v>
      </c>
      <c r="B2913" t="s">
        <v>416</v>
      </c>
      <c r="C2913" t="s">
        <v>48</v>
      </c>
      <c r="D2913" t="s">
        <v>539</v>
      </c>
      <c r="E2913" t="s">
        <v>50</v>
      </c>
      <c r="F2913" t="s">
        <v>55</v>
      </c>
      <c r="G2913" t="s">
        <v>466</v>
      </c>
      <c r="H2913" t="s">
        <v>20</v>
      </c>
      <c r="I2913">
        <v>54</v>
      </c>
      <c r="J2913">
        <v>3</v>
      </c>
      <c r="K2913">
        <v>162</v>
      </c>
      <c r="L2913" s="5">
        <v>0.02</v>
      </c>
      <c r="M2913">
        <f t="shared" si="90"/>
        <v>2021</v>
      </c>
      <c r="N2913" s="4" t="str">
        <f t="shared" si="91"/>
        <v>2021Oct</v>
      </c>
    </row>
    <row r="2914" spans="1:14" x14ac:dyDescent="0.3">
      <c r="A2914" s="4">
        <v>44487</v>
      </c>
      <c r="B2914" t="s">
        <v>14</v>
      </c>
      <c r="C2914" t="s">
        <v>15</v>
      </c>
      <c r="D2914" t="s">
        <v>394</v>
      </c>
      <c r="E2914" t="s">
        <v>50</v>
      </c>
      <c r="F2914" t="s">
        <v>55</v>
      </c>
      <c r="G2914" t="s">
        <v>56</v>
      </c>
      <c r="H2914" t="s">
        <v>53</v>
      </c>
      <c r="I2914">
        <v>50</v>
      </c>
      <c r="J2914">
        <v>2</v>
      </c>
      <c r="K2914">
        <v>100</v>
      </c>
      <c r="L2914" s="5">
        <v>0.05</v>
      </c>
      <c r="M2914">
        <f t="shared" si="90"/>
        <v>2021</v>
      </c>
      <c r="N2914" s="4" t="str">
        <f t="shared" si="91"/>
        <v>2021Oct</v>
      </c>
    </row>
    <row r="2915" spans="1:14" x14ac:dyDescent="0.3">
      <c r="A2915" s="4">
        <v>44488</v>
      </c>
      <c r="B2915" t="s">
        <v>14</v>
      </c>
      <c r="C2915" t="s">
        <v>48</v>
      </c>
      <c r="D2915" t="s">
        <v>386</v>
      </c>
      <c r="E2915" t="s">
        <v>62</v>
      </c>
      <c r="F2915" t="s">
        <v>63</v>
      </c>
      <c r="G2915" t="s">
        <v>64</v>
      </c>
      <c r="H2915" t="s">
        <v>125</v>
      </c>
      <c r="I2915">
        <v>35</v>
      </c>
      <c r="J2915">
        <v>2</v>
      </c>
      <c r="K2915">
        <v>70</v>
      </c>
      <c r="L2915" s="5">
        <v>0.15</v>
      </c>
      <c r="M2915">
        <f t="shared" si="90"/>
        <v>2021</v>
      </c>
      <c r="N2915" s="4" t="str">
        <f t="shared" si="91"/>
        <v>2021Oct</v>
      </c>
    </row>
    <row r="2916" spans="1:14" x14ac:dyDescent="0.3">
      <c r="A2916" s="4">
        <v>44488</v>
      </c>
      <c r="B2916" t="s">
        <v>14</v>
      </c>
      <c r="C2916" t="s">
        <v>15</v>
      </c>
      <c r="D2916" t="s">
        <v>343</v>
      </c>
      <c r="E2916" t="s">
        <v>50</v>
      </c>
      <c r="F2916" t="s">
        <v>55</v>
      </c>
      <c r="G2916" t="s">
        <v>56</v>
      </c>
      <c r="H2916" t="s">
        <v>53</v>
      </c>
      <c r="I2916">
        <v>50</v>
      </c>
      <c r="J2916">
        <v>1</v>
      </c>
      <c r="K2916">
        <v>50</v>
      </c>
      <c r="L2916" s="5">
        <v>0.05</v>
      </c>
      <c r="M2916">
        <f t="shared" si="90"/>
        <v>2021</v>
      </c>
      <c r="N2916" s="4" t="str">
        <f t="shared" si="91"/>
        <v>2021Oct</v>
      </c>
    </row>
    <row r="2917" spans="1:14" x14ac:dyDescent="0.3">
      <c r="A2917" s="4">
        <v>44489</v>
      </c>
      <c r="B2917" t="s">
        <v>38</v>
      </c>
      <c r="C2917" t="s">
        <v>48</v>
      </c>
      <c r="D2917" t="s">
        <v>519</v>
      </c>
      <c r="E2917" t="s">
        <v>17</v>
      </c>
      <c r="F2917" t="s">
        <v>32</v>
      </c>
      <c r="G2917" t="s">
        <v>81</v>
      </c>
      <c r="H2917" t="s">
        <v>26</v>
      </c>
      <c r="I2917">
        <v>349</v>
      </c>
      <c r="J2917">
        <v>1</v>
      </c>
      <c r="K2917">
        <v>349</v>
      </c>
      <c r="L2917" s="5">
        <v>0.08</v>
      </c>
      <c r="M2917">
        <f t="shared" si="90"/>
        <v>2021</v>
      </c>
      <c r="N2917" s="4" t="str">
        <f t="shared" si="91"/>
        <v>2021Oct</v>
      </c>
    </row>
    <row r="2918" spans="1:14" x14ac:dyDescent="0.3">
      <c r="A2918" s="4">
        <v>44489</v>
      </c>
      <c r="B2918" t="s">
        <v>38</v>
      </c>
      <c r="C2918" t="s">
        <v>15</v>
      </c>
      <c r="D2918" t="s">
        <v>376</v>
      </c>
      <c r="E2918" t="s">
        <v>17</v>
      </c>
      <c r="F2918" t="s">
        <v>426</v>
      </c>
      <c r="G2918" t="s">
        <v>454</v>
      </c>
      <c r="H2918" t="s">
        <v>428</v>
      </c>
      <c r="I2918">
        <v>40</v>
      </c>
      <c r="J2918">
        <v>1</v>
      </c>
      <c r="K2918">
        <v>40</v>
      </c>
      <c r="L2918" s="5">
        <v>0</v>
      </c>
      <c r="M2918">
        <f t="shared" si="90"/>
        <v>2021</v>
      </c>
      <c r="N2918" s="4" t="str">
        <f t="shared" si="91"/>
        <v>2021Oct</v>
      </c>
    </row>
    <row r="2919" spans="1:14" x14ac:dyDescent="0.3">
      <c r="A2919" s="4">
        <v>44489</v>
      </c>
      <c r="B2919" t="s">
        <v>423</v>
      </c>
      <c r="C2919" t="s">
        <v>15</v>
      </c>
      <c r="D2919" t="s">
        <v>707</v>
      </c>
      <c r="E2919" t="s">
        <v>17</v>
      </c>
      <c r="F2919" t="s">
        <v>32</v>
      </c>
      <c r="G2919" t="s">
        <v>47</v>
      </c>
      <c r="H2919" t="s">
        <v>26</v>
      </c>
      <c r="I2919">
        <v>1350</v>
      </c>
      <c r="J2919">
        <v>1</v>
      </c>
      <c r="K2919">
        <v>1350</v>
      </c>
      <c r="L2919" s="5">
        <v>0.05</v>
      </c>
      <c r="M2919">
        <f t="shared" si="90"/>
        <v>2021</v>
      </c>
      <c r="N2919" s="4" t="str">
        <f t="shared" si="91"/>
        <v>2021Oct</v>
      </c>
    </row>
    <row r="2920" spans="1:14" x14ac:dyDescent="0.3">
      <c r="A2920" s="4">
        <v>44489</v>
      </c>
      <c r="B2920" t="s">
        <v>14</v>
      </c>
      <c r="C2920" t="s">
        <v>15</v>
      </c>
      <c r="D2920" t="s">
        <v>720</v>
      </c>
      <c r="E2920" t="s">
        <v>23</v>
      </c>
      <c r="F2920" t="s">
        <v>28</v>
      </c>
      <c r="G2920" t="s">
        <v>671</v>
      </c>
      <c r="H2920" t="s">
        <v>26</v>
      </c>
      <c r="I2920">
        <v>540</v>
      </c>
      <c r="J2920">
        <v>1</v>
      </c>
      <c r="K2920">
        <v>540</v>
      </c>
      <c r="L2920" s="5">
        <v>0.05</v>
      </c>
      <c r="M2920">
        <f t="shared" si="90"/>
        <v>2021</v>
      </c>
      <c r="N2920" s="4" t="str">
        <f t="shared" si="91"/>
        <v>2021Oct</v>
      </c>
    </row>
    <row r="2921" spans="1:14" x14ac:dyDescent="0.3">
      <c r="A2921" s="4">
        <v>44490</v>
      </c>
      <c r="B2921" t="s">
        <v>14</v>
      </c>
      <c r="C2921" t="s">
        <v>21</v>
      </c>
      <c r="D2921" t="s">
        <v>588</v>
      </c>
      <c r="E2921" t="s">
        <v>17</v>
      </c>
      <c r="F2921" t="s">
        <v>18</v>
      </c>
      <c r="G2921" t="s">
        <v>45</v>
      </c>
      <c r="H2921" t="s">
        <v>30</v>
      </c>
      <c r="I2921">
        <v>337</v>
      </c>
      <c r="J2921">
        <v>1</v>
      </c>
      <c r="K2921">
        <v>337</v>
      </c>
      <c r="L2921" s="5">
        <v>0.12</v>
      </c>
      <c r="M2921">
        <f t="shared" si="90"/>
        <v>2021</v>
      </c>
      <c r="N2921" s="4" t="str">
        <f t="shared" si="91"/>
        <v>2021Oct</v>
      </c>
    </row>
    <row r="2922" spans="1:14" x14ac:dyDescent="0.3">
      <c r="A2922" s="4">
        <v>44490</v>
      </c>
      <c r="B2922" t="s">
        <v>14</v>
      </c>
      <c r="C2922" t="s">
        <v>21</v>
      </c>
      <c r="D2922" t="s">
        <v>190</v>
      </c>
      <c r="E2922" t="s">
        <v>62</v>
      </c>
      <c r="F2922" t="s">
        <v>418</v>
      </c>
      <c r="G2922" t="s">
        <v>419</v>
      </c>
      <c r="I2922">
        <v>120</v>
      </c>
      <c r="J2922">
        <v>1</v>
      </c>
      <c r="K2922">
        <v>120</v>
      </c>
      <c r="L2922" s="5">
        <v>0.12</v>
      </c>
      <c r="M2922">
        <f t="shared" si="90"/>
        <v>2021</v>
      </c>
      <c r="N2922" s="4" t="str">
        <f t="shared" si="91"/>
        <v>2021Oct</v>
      </c>
    </row>
    <row r="2923" spans="1:14" x14ac:dyDescent="0.3">
      <c r="A2923" s="4">
        <v>44492</v>
      </c>
      <c r="B2923" t="s">
        <v>14</v>
      </c>
      <c r="C2923" t="s">
        <v>21</v>
      </c>
      <c r="D2923" t="s">
        <v>245</v>
      </c>
      <c r="E2923" t="s">
        <v>17</v>
      </c>
      <c r="F2923" t="s">
        <v>41</v>
      </c>
      <c r="G2923" t="s">
        <v>241</v>
      </c>
      <c r="H2923" t="s">
        <v>26</v>
      </c>
      <c r="I2923">
        <v>88</v>
      </c>
      <c r="J2923">
        <v>2</v>
      </c>
      <c r="K2923">
        <v>176</v>
      </c>
      <c r="L2923" s="5">
        <v>0.12</v>
      </c>
      <c r="M2923">
        <f t="shared" si="90"/>
        <v>2021</v>
      </c>
      <c r="N2923" s="4" t="str">
        <f t="shared" si="91"/>
        <v>2021Oct</v>
      </c>
    </row>
    <row r="2924" spans="1:14" x14ac:dyDescent="0.3">
      <c r="A2924" s="4">
        <v>44492</v>
      </c>
      <c r="B2924" t="s">
        <v>14</v>
      </c>
      <c r="C2924" t="s">
        <v>21</v>
      </c>
      <c r="D2924" t="s">
        <v>461</v>
      </c>
      <c r="E2924" t="s">
        <v>23</v>
      </c>
      <c r="F2924" t="s">
        <v>28</v>
      </c>
      <c r="G2924" t="s">
        <v>117</v>
      </c>
      <c r="H2924" t="s">
        <v>20</v>
      </c>
      <c r="I2924">
        <v>1120</v>
      </c>
      <c r="J2924">
        <v>1</v>
      </c>
      <c r="K2924">
        <v>1120</v>
      </c>
      <c r="L2924" s="5">
        <v>0.12</v>
      </c>
      <c r="M2924">
        <f t="shared" si="90"/>
        <v>2021</v>
      </c>
      <c r="N2924" s="4" t="str">
        <f t="shared" si="91"/>
        <v>2021Oct</v>
      </c>
    </row>
    <row r="2925" spans="1:14" x14ac:dyDescent="0.3">
      <c r="A2925" s="4">
        <v>44492</v>
      </c>
      <c r="B2925" t="s">
        <v>34</v>
      </c>
      <c r="C2925" t="s">
        <v>15</v>
      </c>
      <c r="D2925" t="s">
        <v>721</v>
      </c>
      <c r="E2925" t="s">
        <v>17</v>
      </c>
      <c r="F2925" t="s">
        <v>431</v>
      </c>
      <c r="G2925" t="s">
        <v>453</v>
      </c>
      <c r="H2925" t="s">
        <v>125</v>
      </c>
      <c r="I2925">
        <v>1004</v>
      </c>
      <c r="J2925">
        <v>1</v>
      </c>
      <c r="K2925">
        <v>1004</v>
      </c>
      <c r="L2925" s="5">
        <v>0.1</v>
      </c>
      <c r="M2925">
        <f t="shared" si="90"/>
        <v>2021</v>
      </c>
      <c r="N2925" s="4" t="str">
        <f t="shared" si="91"/>
        <v>2021Oct</v>
      </c>
    </row>
    <row r="2926" spans="1:14" x14ac:dyDescent="0.3">
      <c r="A2926" s="4">
        <v>44492</v>
      </c>
      <c r="B2926" t="s">
        <v>14</v>
      </c>
      <c r="C2926" t="s">
        <v>21</v>
      </c>
      <c r="D2926" t="s">
        <v>670</v>
      </c>
      <c r="E2926" t="s">
        <v>50</v>
      </c>
      <c r="F2926" t="s">
        <v>51</v>
      </c>
      <c r="G2926" t="s">
        <v>52</v>
      </c>
      <c r="H2926" t="s">
        <v>53</v>
      </c>
      <c r="I2926">
        <v>9</v>
      </c>
      <c r="J2926">
        <v>4</v>
      </c>
      <c r="K2926">
        <v>36</v>
      </c>
      <c r="L2926" s="5">
        <v>0.12</v>
      </c>
      <c r="M2926">
        <f t="shared" si="90"/>
        <v>2021</v>
      </c>
      <c r="N2926" s="4" t="str">
        <f t="shared" si="91"/>
        <v>2021Oct</v>
      </c>
    </row>
    <row r="2927" spans="1:14" x14ac:dyDescent="0.3">
      <c r="A2927" s="4">
        <v>44493</v>
      </c>
      <c r="B2927" t="s">
        <v>14</v>
      </c>
      <c r="C2927" t="s">
        <v>15</v>
      </c>
      <c r="D2927" t="s">
        <v>236</v>
      </c>
      <c r="E2927" t="s">
        <v>23</v>
      </c>
      <c r="F2927" t="s">
        <v>24</v>
      </c>
      <c r="G2927" t="s">
        <v>103</v>
      </c>
      <c r="H2927" t="s">
        <v>26</v>
      </c>
      <c r="I2927">
        <v>2295</v>
      </c>
      <c r="J2927">
        <v>1</v>
      </c>
      <c r="K2927">
        <v>2295</v>
      </c>
      <c r="L2927" s="5">
        <v>0.05</v>
      </c>
      <c r="M2927">
        <f t="shared" si="90"/>
        <v>2021</v>
      </c>
      <c r="N2927" s="4" t="str">
        <f t="shared" si="91"/>
        <v>2021Oct</v>
      </c>
    </row>
    <row r="2928" spans="1:14" x14ac:dyDescent="0.3">
      <c r="A2928" s="4">
        <v>44493</v>
      </c>
      <c r="B2928" t="s">
        <v>14</v>
      </c>
      <c r="C2928" t="s">
        <v>15</v>
      </c>
      <c r="D2928" t="s">
        <v>337</v>
      </c>
      <c r="E2928" t="s">
        <v>17</v>
      </c>
      <c r="F2928" t="s">
        <v>426</v>
      </c>
      <c r="G2928" t="s">
        <v>494</v>
      </c>
      <c r="H2928" t="s">
        <v>428</v>
      </c>
      <c r="I2928">
        <v>62</v>
      </c>
      <c r="J2928">
        <v>2</v>
      </c>
      <c r="K2928">
        <v>124</v>
      </c>
      <c r="L2928" s="5">
        <v>0.05</v>
      </c>
      <c r="M2928">
        <f t="shared" si="90"/>
        <v>2021</v>
      </c>
      <c r="N2928" s="4" t="str">
        <f t="shared" si="91"/>
        <v>2021Oct</v>
      </c>
    </row>
    <row r="2929" spans="1:14" x14ac:dyDescent="0.3">
      <c r="A2929" s="4">
        <v>44494</v>
      </c>
      <c r="B2929" t="s">
        <v>14</v>
      </c>
      <c r="C2929" t="s">
        <v>15</v>
      </c>
      <c r="D2929" t="s">
        <v>106</v>
      </c>
      <c r="E2929" t="s">
        <v>17</v>
      </c>
      <c r="F2929" t="s">
        <v>41</v>
      </c>
      <c r="G2929" t="s">
        <v>88</v>
      </c>
      <c r="H2929" t="s">
        <v>26</v>
      </c>
      <c r="I2929">
        <v>330</v>
      </c>
      <c r="J2929">
        <v>3</v>
      </c>
      <c r="K2929">
        <v>990</v>
      </c>
      <c r="L2929" s="5">
        <v>0.05</v>
      </c>
      <c r="M2929">
        <f t="shared" si="90"/>
        <v>2021</v>
      </c>
      <c r="N2929" s="4" t="str">
        <f t="shared" si="91"/>
        <v>2021Oct</v>
      </c>
    </row>
    <row r="2930" spans="1:14" x14ac:dyDescent="0.3">
      <c r="A2930" s="4">
        <v>44495</v>
      </c>
      <c r="B2930" t="s">
        <v>34</v>
      </c>
      <c r="C2930" t="s">
        <v>15</v>
      </c>
      <c r="D2930" t="s">
        <v>633</v>
      </c>
      <c r="E2930" t="s">
        <v>62</v>
      </c>
      <c r="F2930" t="s">
        <v>63</v>
      </c>
      <c r="G2930" t="s">
        <v>64</v>
      </c>
      <c r="H2930" t="s">
        <v>26</v>
      </c>
      <c r="I2930">
        <v>35</v>
      </c>
      <c r="J2930">
        <v>1</v>
      </c>
      <c r="K2930">
        <v>35</v>
      </c>
      <c r="L2930" s="5">
        <v>0.1</v>
      </c>
      <c r="M2930">
        <f t="shared" si="90"/>
        <v>2021</v>
      </c>
      <c r="N2930" s="4" t="str">
        <f t="shared" si="91"/>
        <v>2021Oct</v>
      </c>
    </row>
    <row r="2931" spans="1:14" x14ac:dyDescent="0.3">
      <c r="A2931" s="4">
        <v>44495</v>
      </c>
      <c r="B2931" t="s">
        <v>34</v>
      </c>
      <c r="C2931" t="s">
        <v>21</v>
      </c>
      <c r="D2931" t="s">
        <v>80</v>
      </c>
      <c r="E2931" t="s">
        <v>50</v>
      </c>
      <c r="F2931" t="s">
        <v>55</v>
      </c>
      <c r="G2931" t="s">
        <v>56</v>
      </c>
      <c r="H2931" t="s">
        <v>53</v>
      </c>
      <c r="I2931">
        <v>50</v>
      </c>
      <c r="J2931">
        <v>3</v>
      </c>
      <c r="K2931">
        <v>150</v>
      </c>
      <c r="L2931" s="5">
        <v>0.24</v>
      </c>
      <c r="M2931">
        <f t="shared" si="90"/>
        <v>2021</v>
      </c>
      <c r="N2931" s="4" t="str">
        <f t="shared" si="91"/>
        <v>2021Oct</v>
      </c>
    </row>
    <row r="2932" spans="1:14" x14ac:dyDescent="0.3">
      <c r="A2932" s="4">
        <v>44495</v>
      </c>
      <c r="B2932" t="s">
        <v>38</v>
      </c>
      <c r="C2932" t="s">
        <v>15</v>
      </c>
      <c r="D2932" t="s">
        <v>593</v>
      </c>
      <c r="E2932" t="s">
        <v>50</v>
      </c>
      <c r="F2932" t="s">
        <v>51</v>
      </c>
      <c r="G2932" t="s">
        <v>52</v>
      </c>
      <c r="H2932" t="s">
        <v>53</v>
      </c>
      <c r="I2932">
        <v>9</v>
      </c>
      <c r="J2932">
        <v>1</v>
      </c>
      <c r="K2932">
        <v>9</v>
      </c>
      <c r="L2932" s="5">
        <v>0</v>
      </c>
      <c r="M2932">
        <f t="shared" si="90"/>
        <v>2021</v>
      </c>
      <c r="N2932" s="4" t="str">
        <f t="shared" si="91"/>
        <v>2021Oct</v>
      </c>
    </row>
    <row r="2933" spans="1:14" x14ac:dyDescent="0.3">
      <c r="A2933" s="4">
        <v>44496</v>
      </c>
      <c r="B2933" t="s">
        <v>38</v>
      </c>
      <c r="C2933" t="s">
        <v>15</v>
      </c>
      <c r="D2933" t="s">
        <v>231</v>
      </c>
      <c r="E2933" t="s">
        <v>50</v>
      </c>
      <c r="F2933" t="s">
        <v>55</v>
      </c>
      <c r="G2933" t="s">
        <v>56</v>
      </c>
      <c r="H2933" t="s">
        <v>53</v>
      </c>
      <c r="I2933">
        <v>50</v>
      </c>
      <c r="J2933">
        <v>5</v>
      </c>
      <c r="K2933">
        <v>250</v>
      </c>
      <c r="L2933" s="5">
        <v>0</v>
      </c>
      <c r="M2933">
        <f t="shared" si="90"/>
        <v>2021</v>
      </c>
      <c r="N2933" s="4" t="str">
        <f t="shared" si="91"/>
        <v>2021Oct</v>
      </c>
    </row>
    <row r="2934" spans="1:14" x14ac:dyDescent="0.3">
      <c r="A2934" s="4">
        <v>44496</v>
      </c>
      <c r="B2934" t="s">
        <v>38</v>
      </c>
      <c r="C2934" t="s">
        <v>48</v>
      </c>
      <c r="D2934" t="s">
        <v>388</v>
      </c>
      <c r="E2934" t="s">
        <v>50</v>
      </c>
      <c r="F2934" t="s">
        <v>257</v>
      </c>
      <c r="G2934" t="s">
        <v>411</v>
      </c>
      <c r="H2934" t="s">
        <v>259</v>
      </c>
      <c r="I2934">
        <v>9</v>
      </c>
      <c r="J2934">
        <v>3</v>
      </c>
      <c r="K2934">
        <v>27</v>
      </c>
      <c r="L2934" s="5">
        <v>0.08</v>
      </c>
      <c r="M2934">
        <f t="shared" si="90"/>
        <v>2021</v>
      </c>
      <c r="N2934" s="4" t="str">
        <f t="shared" si="91"/>
        <v>2021Oct</v>
      </c>
    </row>
    <row r="2935" spans="1:14" x14ac:dyDescent="0.3">
      <c r="A2935" s="4">
        <v>44497</v>
      </c>
      <c r="B2935" t="s">
        <v>423</v>
      </c>
      <c r="C2935" t="s">
        <v>21</v>
      </c>
      <c r="D2935" t="s">
        <v>712</v>
      </c>
      <c r="E2935" t="s">
        <v>17</v>
      </c>
      <c r="F2935" t="s">
        <v>18</v>
      </c>
      <c r="G2935" t="s">
        <v>19</v>
      </c>
      <c r="H2935" t="s">
        <v>20</v>
      </c>
      <c r="I2935">
        <v>595</v>
      </c>
      <c r="J2935">
        <v>1</v>
      </c>
      <c r="K2935">
        <v>595</v>
      </c>
      <c r="L2935" s="5">
        <v>0.12</v>
      </c>
      <c r="M2935">
        <f t="shared" si="90"/>
        <v>2021</v>
      </c>
      <c r="N2935" s="4" t="str">
        <f t="shared" si="91"/>
        <v>2021Oct</v>
      </c>
    </row>
    <row r="2936" spans="1:14" x14ac:dyDescent="0.3">
      <c r="A2936" s="4">
        <v>44498</v>
      </c>
      <c r="B2936" t="s">
        <v>14</v>
      </c>
      <c r="C2936" t="s">
        <v>15</v>
      </c>
      <c r="D2936" t="s">
        <v>607</v>
      </c>
      <c r="E2936" t="s">
        <v>62</v>
      </c>
      <c r="F2936" t="s">
        <v>63</v>
      </c>
      <c r="G2936" t="s">
        <v>64</v>
      </c>
      <c r="H2936" t="s">
        <v>26</v>
      </c>
      <c r="I2936">
        <v>35</v>
      </c>
      <c r="J2936">
        <v>2</v>
      </c>
      <c r="K2936">
        <v>70</v>
      </c>
      <c r="L2936" s="5">
        <v>0.05</v>
      </c>
      <c r="M2936">
        <f t="shared" si="90"/>
        <v>2021</v>
      </c>
      <c r="N2936" s="4" t="str">
        <f t="shared" si="91"/>
        <v>2021Oct</v>
      </c>
    </row>
    <row r="2937" spans="1:14" x14ac:dyDescent="0.3">
      <c r="A2937" s="4">
        <v>44499</v>
      </c>
      <c r="B2937" t="s">
        <v>34</v>
      </c>
      <c r="C2937" t="s">
        <v>21</v>
      </c>
      <c r="D2937" t="s">
        <v>613</v>
      </c>
      <c r="E2937" t="s">
        <v>50</v>
      </c>
      <c r="F2937" t="s">
        <v>78</v>
      </c>
      <c r="G2937" t="s">
        <v>79</v>
      </c>
      <c r="H2937" t="s">
        <v>26</v>
      </c>
      <c r="I2937">
        <v>24</v>
      </c>
      <c r="J2937">
        <v>2</v>
      </c>
      <c r="K2937">
        <v>48</v>
      </c>
      <c r="L2937" s="5">
        <v>0.24</v>
      </c>
      <c r="M2937">
        <f t="shared" si="90"/>
        <v>2021</v>
      </c>
      <c r="N2937" s="4" t="str">
        <f t="shared" si="91"/>
        <v>2021Oct</v>
      </c>
    </row>
    <row r="2938" spans="1:14" x14ac:dyDescent="0.3">
      <c r="A2938" s="4">
        <v>44501</v>
      </c>
      <c r="B2938" t="s">
        <v>14</v>
      </c>
      <c r="C2938" t="s">
        <v>21</v>
      </c>
      <c r="D2938" t="s">
        <v>127</v>
      </c>
      <c r="E2938" t="s">
        <v>50</v>
      </c>
      <c r="F2938" t="s">
        <v>58</v>
      </c>
      <c r="G2938" t="s">
        <v>59</v>
      </c>
      <c r="H2938" t="s">
        <v>26</v>
      </c>
      <c r="I2938">
        <v>60</v>
      </c>
      <c r="J2938">
        <v>2</v>
      </c>
      <c r="K2938">
        <v>120</v>
      </c>
      <c r="L2938" s="5">
        <v>0.12</v>
      </c>
      <c r="M2938">
        <f t="shared" si="90"/>
        <v>2021</v>
      </c>
      <c r="N2938" s="4" t="str">
        <f t="shared" si="91"/>
        <v>2021Nov</v>
      </c>
    </row>
    <row r="2939" spans="1:14" x14ac:dyDescent="0.3">
      <c r="A2939" s="4">
        <v>44502</v>
      </c>
      <c r="B2939" t="s">
        <v>14</v>
      </c>
      <c r="C2939" t="s">
        <v>15</v>
      </c>
      <c r="D2939" t="s">
        <v>87</v>
      </c>
      <c r="E2939" t="s">
        <v>17</v>
      </c>
      <c r="F2939" t="s">
        <v>18</v>
      </c>
      <c r="G2939" t="s">
        <v>45</v>
      </c>
      <c r="H2939" t="s">
        <v>26</v>
      </c>
      <c r="I2939">
        <v>337</v>
      </c>
      <c r="J2939">
        <v>1</v>
      </c>
      <c r="K2939">
        <v>337</v>
      </c>
      <c r="L2939" s="5">
        <v>0.05</v>
      </c>
      <c r="M2939">
        <f t="shared" si="90"/>
        <v>2021</v>
      </c>
      <c r="N2939" s="4" t="str">
        <f t="shared" si="91"/>
        <v>2021Nov</v>
      </c>
    </row>
    <row r="2940" spans="1:14" x14ac:dyDescent="0.3">
      <c r="A2940" s="4">
        <v>44502</v>
      </c>
      <c r="B2940" t="s">
        <v>14</v>
      </c>
      <c r="C2940" t="s">
        <v>15</v>
      </c>
      <c r="D2940" t="s">
        <v>96</v>
      </c>
      <c r="E2940" t="s">
        <v>50</v>
      </c>
      <c r="F2940" t="s">
        <v>78</v>
      </c>
      <c r="G2940" t="s">
        <v>79</v>
      </c>
      <c r="H2940" t="s">
        <v>26</v>
      </c>
      <c r="I2940">
        <v>24</v>
      </c>
      <c r="J2940">
        <v>1</v>
      </c>
      <c r="K2940">
        <v>24</v>
      </c>
      <c r="L2940" s="5">
        <v>0.05</v>
      </c>
      <c r="M2940">
        <f t="shared" si="90"/>
        <v>2021</v>
      </c>
      <c r="N2940" s="4" t="str">
        <f t="shared" si="91"/>
        <v>2021Nov</v>
      </c>
    </row>
    <row r="2941" spans="1:14" x14ac:dyDescent="0.3">
      <c r="A2941" s="4">
        <v>44502</v>
      </c>
      <c r="B2941" t="s">
        <v>38</v>
      </c>
      <c r="C2941" t="s">
        <v>21</v>
      </c>
      <c r="D2941" t="s">
        <v>176</v>
      </c>
      <c r="E2941" t="s">
        <v>23</v>
      </c>
      <c r="F2941" t="s">
        <v>28</v>
      </c>
      <c r="G2941" t="s">
        <v>117</v>
      </c>
      <c r="H2941" t="s">
        <v>20</v>
      </c>
      <c r="I2941">
        <v>1120</v>
      </c>
      <c r="J2941">
        <v>2</v>
      </c>
      <c r="K2941">
        <v>2240</v>
      </c>
      <c r="L2941" s="5">
        <v>0.02</v>
      </c>
      <c r="M2941">
        <f t="shared" si="90"/>
        <v>2021</v>
      </c>
      <c r="N2941" s="4" t="str">
        <f t="shared" si="91"/>
        <v>2021Nov</v>
      </c>
    </row>
    <row r="2942" spans="1:14" x14ac:dyDescent="0.3">
      <c r="A2942" s="4">
        <v>44502</v>
      </c>
      <c r="B2942" t="s">
        <v>14</v>
      </c>
      <c r="C2942" t="s">
        <v>21</v>
      </c>
      <c r="D2942" t="s">
        <v>382</v>
      </c>
      <c r="E2942" t="s">
        <v>17</v>
      </c>
      <c r="F2942" t="s">
        <v>41</v>
      </c>
      <c r="G2942" t="s">
        <v>261</v>
      </c>
      <c r="H2942" t="s">
        <v>26</v>
      </c>
      <c r="I2942">
        <v>209</v>
      </c>
      <c r="J2942">
        <v>2</v>
      </c>
      <c r="K2942">
        <v>418</v>
      </c>
      <c r="L2942" s="5">
        <v>0.12</v>
      </c>
      <c r="M2942">
        <f t="shared" si="90"/>
        <v>2021</v>
      </c>
      <c r="N2942" s="4" t="str">
        <f t="shared" si="91"/>
        <v>2021Nov</v>
      </c>
    </row>
    <row r="2943" spans="1:14" x14ac:dyDescent="0.3">
      <c r="A2943" s="4">
        <v>44503</v>
      </c>
      <c r="B2943" t="s">
        <v>14</v>
      </c>
      <c r="C2943" t="s">
        <v>15</v>
      </c>
      <c r="D2943" t="s">
        <v>481</v>
      </c>
      <c r="E2943" t="s">
        <v>23</v>
      </c>
      <c r="F2943" t="s">
        <v>28</v>
      </c>
      <c r="G2943" t="s">
        <v>29</v>
      </c>
      <c r="H2943" t="s">
        <v>26</v>
      </c>
      <c r="I2943">
        <v>783</v>
      </c>
      <c r="J2943">
        <v>2</v>
      </c>
      <c r="K2943">
        <v>1566</v>
      </c>
      <c r="L2943" s="5">
        <v>0.05</v>
      </c>
      <c r="M2943">
        <f t="shared" si="90"/>
        <v>2021</v>
      </c>
      <c r="N2943" s="4" t="str">
        <f t="shared" si="91"/>
        <v>2021Nov</v>
      </c>
    </row>
    <row r="2944" spans="1:14" x14ac:dyDescent="0.3">
      <c r="A2944" s="4">
        <v>44503</v>
      </c>
      <c r="B2944" t="s">
        <v>14</v>
      </c>
      <c r="C2944" t="s">
        <v>15</v>
      </c>
      <c r="D2944" t="s">
        <v>219</v>
      </c>
      <c r="E2944" t="s">
        <v>50</v>
      </c>
      <c r="F2944" t="s">
        <v>78</v>
      </c>
      <c r="G2944" t="s">
        <v>79</v>
      </c>
      <c r="H2944" t="s">
        <v>26</v>
      </c>
      <c r="I2944">
        <v>24</v>
      </c>
      <c r="J2944">
        <v>4</v>
      </c>
      <c r="K2944">
        <v>96</v>
      </c>
      <c r="L2944" s="5">
        <v>0.05</v>
      </c>
      <c r="M2944">
        <f t="shared" si="90"/>
        <v>2021</v>
      </c>
      <c r="N2944" s="4" t="str">
        <f t="shared" si="91"/>
        <v>2021Nov</v>
      </c>
    </row>
    <row r="2945" spans="1:14" x14ac:dyDescent="0.3">
      <c r="A2945" s="4">
        <v>44503</v>
      </c>
      <c r="B2945" t="s">
        <v>89</v>
      </c>
      <c r="C2945" t="s">
        <v>21</v>
      </c>
      <c r="D2945" t="s">
        <v>368</v>
      </c>
      <c r="E2945" t="s">
        <v>50</v>
      </c>
      <c r="F2945" t="s">
        <v>58</v>
      </c>
      <c r="G2945" t="s">
        <v>455</v>
      </c>
      <c r="H2945" t="s">
        <v>26</v>
      </c>
      <c r="I2945">
        <v>70</v>
      </c>
      <c r="J2945">
        <v>3</v>
      </c>
      <c r="K2945">
        <v>210</v>
      </c>
      <c r="L2945" s="5">
        <v>0.1</v>
      </c>
      <c r="M2945">
        <f t="shared" si="90"/>
        <v>2021</v>
      </c>
      <c r="N2945" s="4" t="str">
        <f t="shared" si="91"/>
        <v>2021Nov</v>
      </c>
    </row>
    <row r="2946" spans="1:14" x14ac:dyDescent="0.3">
      <c r="A2946" s="4">
        <v>44504</v>
      </c>
      <c r="B2946" t="s">
        <v>34</v>
      </c>
      <c r="C2946" t="s">
        <v>15</v>
      </c>
      <c r="D2946" t="s">
        <v>171</v>
      </c>
      <c r="E2946" t="s">
        <v>17</v>
      </c>
      <c r="F2946" t="s">
        <v>32</v>
      </c>
      <c r="G2946" t="s">
        <v>81</v>
      </c>
      <c r="H2946" t="s">
        <v>26</v>
      </c>
      <c r="I2946">
        <v>349</v>
      </c>
      <c r="J2946">
        <v>4</v>
      </c>
      <c r="K2946">
        <v>1396</v>
      </c>
      <c r="L2946" s="5">
        <v>0.1</v>
      </c>
      <c r="M2946">
        <f t="shared" si="90"/>
        <v>2021</v>
      </c>
      <c r="N2946" s="4" t="str">
        <f t="shared" si="91"/>
        <v>2021Nov</v>
      </c>
    </row>
    <row r="2947" spans="1:14" x14ac:dyDescent="0.3">
      <c r="A2947" s="4">
        <v>44504</v>
      </c>
      <c r="B2947" t="s">
        <v>14</v>
      </c>
      <c r="C2947" t="s">
        <v>15</v>
      </c>
      <c r="D2947" t="s">
        <v>529</v>
      </c>
      <c r="E2947" t="s">
        <v>50</v>
      </c>
      <c r="F2947" t="s">
        <v>51</v>
      </c>
      <c r="G2947" t="s">
        <v>52</v>
      </c>
      <c r="H2947" t="s">
        <v>53</v>
      </c>
      <c r="I2947">
        <v>9</v>
      </c>
      <c r="J2947">
        <v>4</v>
      </c>
      <c r="K2947">
        <v>36</v>
      </c>
      <c r="L2947" s="5">
        <v>0.05</v>
      </c>
      <c r="M2947">
        <f t="shared" ref="M2947:M3010" si="92">YEAR(A2947)</f>
        <v>2021</v>
      </c>
      <c r="N2947" s="4" t="str">
        <f t="shared" ref="N2947:N3010" si="93">YEAR(A2947)&amp;TEXT(A2947,"mmm")</f>
        <v>2021Nov</v>
      </c>
    </row>
    <row r="2948" spans="1:14" x14ac:dyDescent="0.3">
      <c r="A2948" s="4">
        <v>44504</v>
      </c>
      <c r="B2948" t="s">
        <v>423</v>
      </c>
      <c r="C2948" t="s">
        <v>15</v>
      </c>
      <c r="D2948" t="s">
        <v>625</v>
      </c>
      <c r="E2948" t="s">
        <v>17</v>
      </c>
      <c r="F2948" t="s">
        <v>426</v>
      </c>
      <c r="G2948" t="s">
        <v>442</v>
      </c>
      <c r="H2948" t="s">
        <v>428</v>
      </c>
      <c r="I2948">
        <v>81</v>
      </c>
      <c r="J2948">
        <v>2</v>
      </c>
      <c r="K2948">
        <v>162</v>
      </c>
      <c r="L2948" s="5">
        <v>0.05</v>
      </c>
      <c r="M2948">
        <f t="shared" si="92"/>
        <v>2021</v>
      </c>
      <c r="N2948" s="4" t="str">
        <f t="shared" si="93"/>
        <v>2021Nov</v>
      </c>
    </row>
    <row r="2949" spans="1:14" x14ac:dyDescent="0.3">
      <c r="A2949" s="4">
        <v>44505</v>
      </c>
      <c r="B2949" t="s">
        <v>38</v>
      </c>
      <c r="C2949" t="s">
        <v>15</v>
      </c>
      <c r="D2949" t="s">
        <v>123</v>
      </c>
      <c r="E2949" t="s">
        <v>50</v>
      </c>
      <c r="F2949" t="s">
        <v>51</v>
      </c>
      <c r="G2949" t="s">
        <v>52</v>
      </c>
      <c r="H2949" t="s">
        <v>53</v>
      </c>
      <c r="I2949">
        <v>9</v>
      </c>
      <c r="J2949">
        <v>4</v>
      </c>
      <c r="K2949">
        <v>36</v>
      </c>
      <c r="L2949" s="5">
        <v>0</v>
      </c>
      <c r="M2949">
        <f t="shared" si="92"/>
        <v>2021</v>
      </c>
      <c r="N2949" s="4" t="str">
        <f t="shared" si="93"/>
        <v>2021Nov</v>
      </c>
    </row>
    <row r="2950" spans="1:14" x14ac:dyDescent="0.3">
      <c r="A2950" s="4">
        <v>44505</v>
      </c>
      <c r="B2950" t="s">
        <v>14</v>
      </c>
      <c r="C2950" t="s">
        <v>15</v>
      </c>
      <c r="D2950" t="s">
        <v>178</v>
      </c>
      <c r="E2950" t="s">
        <v>23</v>
      </c>
      <c r="F2950" t="s">
        <v>28</v>
      </c>
      <c r="G2950" t="s">
        <v>29</v>
      </c>
      <c r="H2950" t="s">
        <v>26</v>
      </c>
      <c r="I2950">
        <v>783</v>
      </c>
      <c r="J2950">
        <v>2</v>
      </c>
      <c r="K2950">
        <v>1566</v>
      </c>
      <c r="L2950" s="5">
        <v>0.05</v>
      </c>
      <c r="M2950">
        <f t="shared" si="92"/>
        <v>2021</v>
      </c>
      <c r="N2950" s="4" t="str">
        <f t="shared" si="93"/>
        <v>2021Nov</v>
      </c>
    </row>
    <row r="2951" spans="1:14" x14ac:dyDescent="0.3">
      <c r="A2951" s="4">
        <v>44505</v>
      </c>
      <c r="B2951" t="s">
        <v>89</v>
      </c>
      <c r="C2951" t="s">
        <v>21</v>
      </c>
      <c r="D2951" t="s">
        <v>368</v>
      </c>
      <c r="E2951" t="s">
        <v>62</v>
      </c>
      <c r="F2951" t="s">
        <v>418</v>
      </c>
      <c r="G2951" t="s">
        <v>419</v>
      </c>
      <c r="I2951">
        <v>120</v>
      </c>
      <c r="J2951">
        <v>4</v>
      </c>
      <c r="K2951">
        <v>480</v>
      </c>
      <c r="L2951" s="5">
        <v>0.1</v>
      </c>
      <c r="M2951">
        <f t="shared" si="92"/>
        <v>2021</v>
      </c>
      <c r="N2951" s="4" t="str">
        <f t="shared" si="93"/>
        <v>2021Nov</v>
      </c>
    </row>
    <row r="2952" spans="1:14" x14ac:dyDescent="0.3">
      <c r="A2952" s="4">
        <v>44507</v>
      </c>
      <c r="B2952" t="s">
        <v>14</v>
      </c>
      <c r="C2952" t="s">
        <v>21</v>
      </c>
      <c r="D2952" t="s">
        <v>150</v>
      </c>
      <c r="E2952" t="s">
        <v>50</v>
      </c>
      <c r="F2952" t="s">
        <v>78</v>
      </c>
      <c r="G2952" t="s">
        <v>79</v>
      </c>
      <c r="H2952" t="s">
        <v>26</v>
      </c>
      <c r="I2952">
        <v>24</v>
      </c>
      <c r="J2952">
        <v>4</v>
      </c>
      <c r="K2952">
        <v>96</v>
      </c>
      <c r="L2952" s="5">
        <v>0.12</v>
      </c>
      <c r="M2952">
        <f t="shared" si="92"/>
        <v>2021</v>
      </c>
      <c r="N2952" s="4" t="str">
        <f t="shared" si="93"/>
        <v>2021Nov</v>
      </c>
    </row>
    <row r="2953" spans="1:14" x14ac:dyDescent="0.3">
      <c r="A2953" s="4">
        <v>44507</v>
      </c>
      <c r="B2953" t="s">
        <v>38</v>
      </c>
      <c r="C2953" t="s">
        <v>15</v>
      </c>
      <c r="D2953" t="s">
        <v>123</v>
      </c>
      <c r="E2953" t="s">
        <v>23</v>
      </c>
      <c r="F2953" t="s">
        <v>24</v>
      </c>
      <c r="G2953" t="s">
        <v>103</v>
      </c>
      <c r="H2953" t="s">
        <v>26</v>
      </c>
      <c r="I2953">
        <v>2295</v>
      </c>
      <c r="J2953">
        <v>1</v>
      </c>
      <c r="K2953">
        <v>2295</v>
      </c>
      <c r="L2953" s="5">
        <v>0</v>
      </c>
      <c r="M2953">
        <f t="shared" si="92"/>
        <v>2021</v>
      </c>
      <c r="N2953" s="4" t="str">
        <f t="shared" si="93"/>
        <v>2021Nov</v>
      </c>
    </row>
    <row r="2954" spans="1:14" x14ac:dyDescent="0.3">
      <c r="A2954" s="4">
        <v>44508</v>
      </c>
      <c r="B2954" t="s">
        <v>14</v>
      </c>
      <c r="C2954" t="s">
        <v>15</v>
      </c>
      <c r="D2954" t="s">
        <v>178</v>
      </c>
      <c r="E2954" t="s">
        <v>50</v>
      </c>
      <c r="F2954" t="s">
        <v>55</v>
      </c>
      <c r="G2954" t="s">
        <v>56</v>
      </c>
      <c r="H2954" t="s">
        <v>53</v>
      </c>
      <c r="I2954">
        <v>50</v>
      </c>
      <c r="J2954">
        <v>4</v>
      </c>
      <c r="K2954">
        <v>200</v>
      </c>
      <c r="L2954" s="5">
        <v>0.05</v>
      </c>
      <c r="M2954">
        <f t="shared" si="92"/>
        <v>2021</v>
      </c>
      <c r="N2954" s="4" t="str">
        <f t="shared" si="93"/>
        <v>2021Nov</v>
      </c>
    </row>
    <row r="2955" spans="1:14" x14ac:dyDescent="0.3">
      <c r="A2955" s="4">
        <v>44508</v>
      </c>
      <c r="B2955" t="s">
        <v>38</v>
      </c>
      <c r="C2955" t="s">
        <v>15</v>
      </c>
      <c r="D2955" t="s">
        <v>617</v>
      </c>
      <c r="E2955" t="s">
        <v>23</v>
      </c>
      <c r="F2955" t="s">
        <v>28</v>
      </c>
      <c r="G2955" t="s">
        <v>29</v>
      </c>
      <c r="H2955" t="s">
        <v>26</v>
      </c>
      <c r="I2955">
        <v>783</v>
      </c>
      <c r="J2955">
        <v>4</v>
      </c>
      <c r="K2955">
        <v>3132</v>
      </c>
      <c r="L2955" s="5">
        <v>0</v>
      </c>
      <c r="M2955">
        <f t="shared" si="92"/>
        <v>2021</v>
      </c>
      <c r="N2955" s="4" t="str">
        <f t="shared" si="93"/>
        <v>2021Nov</v>
      </c>
    </row>
    <row r="2956" spans="1:14" x14ac:dyDescent="0.3">
      <c r="A2956" s="4">
        <v>44509</v>
      </c>
      <c r="B2956" t="s">
        <v>38</v>
      </c>
      <c r="C2956" t="s">
        <v>21</v>
      </c>
      <c r="D2956" t="s">
        <v>456</v>
      </c>
      <c r="E2956" t="s">
        <v>50</v>
      </c>
      <c r="F2956" t="s">
        <v>58</v>
      </c>
      <c r="G2956" t="s">
        <v>455</v>
      </c>
      <c r="H2956" t="s">
        <v>26</v>
      </c>
      <c r="I2956">
        <v>70</v>
      </c>
      <c r="J2956">
        <v>8</v>
      </c>
      <c r="K2956">
        <v>560</v>
      </c>
      <c r="L2956" s="5">
        <v>0.02</v>
      </c>
      <c r="M2956">
        <f t="shared" si="92"/>
        <v>2021</v>
      </c>
      <c r="N2956" s="4" t="str">
        <f t="shared" si="93"/>
        <v>2021Nov</v>
      </c>
    </row>
    <row r="2957" spans="1:14" x14ac:dyDescent="0.3">
      <c r="A2957" s="4">
        <v>44509</v>
      </c>
      <c r="B2957" t="s">
        <v>14</v>
      </c>
      <c r="C2957" t="s">
        <v>48</v>
      </c>
      <c r="D2957" t="s">
        <v>405</v>
      </c>
      <c r="E2957" t="s">
        <v>50</v>
      </c>
      <c r="F2957" t="s">
        <v>58</v>
      </c>
      <c r="G2957" t="s">
        <v>455</v>
      </c>
      <c r="H2957" t="s">
        <v>26</v>
      </c>
      <c r="I2957">
        <v>70</v>
      </c>
      <c r="J2957">
        <v>1</v>
      </c>
      <c r="K2957">
        <v>70</v>
      </c>
      <c r="L2957" s="5">
        <v>0.15</v>
      </c>
      <c r="M2957">
        <f t="shared" si="92"/>
        <v>2021</v>
      </c>
      <c r="N2957" s="4" t="str">
        <f t="shared" si="93"/>
        <v>2021Nov</v>
      </c>
    </row>
    <row r="2958" spans="1:14" x14ac:dyDescent="0.3">
      <c r="A2958" s="4">
        <v>44510</v>
      </c>
      <c r="B2958" t="s">
        <v>38</v>
      </c>
      <c r="C2958" t="s">
        <v>15</v>
      </c>
      <c r="D2958" t="s">
        <v>177</v>
      </c>
      <c r="E2958" t="s">
        <v>50</v>
      </c>
      <c r="F2958" t="s">
        <v>55</v>
      </c>
      <c r="G2958" t="s">
        <v>56</v>
      </c>
      <c r="H2958" t="s">
        <v>53</v>
      </c>
      <c r="I2958">
        <v>50</v>
      </c>
      <c r="J2958">
        <v>12</v>
      </c>
      <c r="K2958">
        <v>600</v>
      </c>
      <c r="L2958" s="5">
        <v>0</v>
      </c>
      <c r="M2958">
        <f t="shared" si="92"/>
        <v>2021</v>
      </c>
      <c r="N2958" s="4" t="str">
        <f t="shared" si="93"/>
        <v>2021Nov</v>
      </c>
    </row>
    <row r="2959" spans="1:14" x14ac:dyDescent="0.3">
      <c r="A2959" s="4">
        <v>44510</v>
      </c>
      <c r="B2959" t="s">
        <v>34</v>
      </c>
      <c r="C2959" t="s">
        <v>15</v>
      </c>
      <c r="D2959" t="s">
        <v>207</v>
      </c>
      <c r="E2959" t="s">
        <v>50</v>
      </c>
      <c r="F2959" t="s">
        <v>257</v>
      </c>
      <c r="G2959" t="s">
        <v>411</v>
      </c>
      <c r="H2959" t="s">
        <v>259</v>
      </c>
      <c r="I2959">
        <v>9</v>
      </c>
      <c r="J2959">
        <v>1</v>
      </c>
      <c r="K2959">
        <v>9</v>
      </c>
      <c r="L2959" s="5">
        <v>0.1</v>
      </c>
      <c r="M2959">
        <f t="shared" si="92"/>
        <v>2021</v>
      </c>
      <c r="N2959" s="4" t="str">
        <f t="shared" si="93"/>
        <v>2021Nov</v>
      </c>
    </row>
    <row r="2960" spans="1:14" x14ac:dyDescent="0.3">
      <c r="A2960" s="4">
        <v>44510</v>
      </c>
      <c r="B2960" t="s">
        <v>14</v>
      </c>
      <c r="C2960" t="s">
        <v>15</v>
      </c>
      <c r="D2960" t="s">
        <v>302</v>
      </c>
      <c r="E2960" t="s">
        <v>62</v>
      </c>
      <c r="F2960" t="s">
        <v>63</v>
      </c>
      <c r="G2960" t="s">
        <v>64</v>
      </c>
      <c r="H2960" t="s">
        <v>30</v>
      </c>
      <c r="I2960">
        <v>35</v>
      </c>
      <c r="J2960">
        <v>1</v>
      </c>
      <c r="K2960">
        <v>35</v>
      </c>
      <c r="L2960" s="5">
        <v>0.05</v>
      </c>
      <c r="M2960">
        <f t="shared" si="92"/>
        <v>2021</v>
      </c>
      <c r="N2960" s="4" t="str">
        <f t="shared" si="93"/>
        <v>2021Nov</v>
      </c>
    </row>
    <row r="2961" spans="1:14" x14ac:dyDescent="0.3">
      <c r="A2961" s="4">
        <v>44512</v>
      </c>
      <c r="B2961" t="s">
        <v>38</v>
      </c>
      <c r="C2961" t="s">
        <v>21</v>
      </c>
      <c r="D2961" t="s">
        <v>95</v>
      </c>
      <c r="E2961" t="s">
        <v>50</v>
      </c>
      <c r="F2961" t="s">
        <v>55</v>
      </c>
      <c r="G2961" t="s">
        <v>56</v>
      </c>
      <c r="H2961" t="s">
        <v>53</v>
      </c>
      <c r="I2961">
        <v>50</v>
      </c>
      <c r="J2961">
        <v>10</v>
      </c>
      <c r="K2961">
        <v>500</v>
      </c>
      <c r="L2961" s="5">
        <v>0.02</v>
      </c>
      <c r="M2961">
        <f t="shared" si="92"/>
        <v>2021</v>
      </c>
      <c r="N2961" s="4" t="str">
        <f t="shared" si="93"/>
        <v>2021Nov</v>
      </c>
    </row>
    <row r="2962" spans="1:14" x14ac:dyDescent="0.3">
      <c r="A2962" s="4">
        <v>44513</v>
      </c>
      <c r="B2962" t="s">
        <v>14</v>
      </c>
      <c r="C2962" t="s">
        <v>15</v>
      </c>
      <c r="D2962" t="s">
        <v>194</v>
      </c>
      <c r="E2962" t="s">
        <v>62</v>
      </c>
      <c r="F2962" t="s">
        <v>63</v>
      </c>
      <c r="G2962" t="s">
        <v>64</v>
      </c>
      <c r="H2962" t="s">
        <v>26</v>
      </c>
      <c r="I2962">
        <v>35</v>
      </c>
      <c r="J2962">
        <v>6</v>
      </c>
      <c r="K2962">
        <v>210</v>
      </c>
      <c r="L2962" s="5">
        <v>0.05</v>
      </c>
      <c r="M2962">
        <f t="shared" si="92"/>
        <v>2021</v>
      </c>
      <c r="N2962" s="4" t="str">
        <f t="shared" si="93"/>
        <v>2021Nov</v>
      </c>
    </row>
    <row r="2963" spans="1:14" x14ac:dyDescent="0.3">
      <c r="A2963" s="4">
        <v>44513</v>
      </c>
      <c r="B2963" t="s">
        <v>14</v>
      </c>
      <c r="C2963" t="s">
        <v>15</v>
      </c>
      <c r="D2963" t="s">
        <v>507</v>
      </c>
      <c r="E2963" t="s">
        <v>62</v>
      </c>
      <c r="F2963" t="s">
        <v>418</v>
      </c>
      <c r="G2963" t="s">
        <v>419</v>
      </c>
      <c r="I2963">
        <v>120</v>
      </c>
      <c r="J2963">
        <v>9</v>
      </c>
      <c r="K2963">
        <v>1080</v>
      </c>
      <c r="L2963" s="5">
        <v>0.05</v>
      </c>
      <c r="M2963">
        <f t="shared" si="92"/>
        <v>2021</v>
      </c>
      <c r="N2963" s="4" t="str">
        <f t="shared" si="93"/>
        <v>2021Nov</v>
      </c>
    </row>
    <row r="2964" spans="1:14" x14ac:dyDescent="0.3">
      <c r="A2964" s="4">
        <v>44515</v>
      </c>
      <c r="B2964" t="s">
        <v>14</v>
      </c>
      <c r="C2964" t="s">
        <v>21</v>
      </c>
      <c r="D2964" t="s">
        <v>722</v>
      </c>
      <c r="E2964" t="s">
        <v>23</v>
      </c>
      <c r="F2964" t="s">
        <v>24</v>
      </c>
      <c r="G2964" t="s">
        <v>103</v>
      </c>
      <c r="H2964" t="s">
        <v>15</v>
      </c>
      <c r="I2964">
        <v>2320</v>
      </c>
      <c r="J2964">
        <v>2</v>
      </c>
      <c r="K2964">
        <v>4640</v>
      </c>
      <c r="L2964" s="5">
        <v>0.12</v>
      </c>
      <c r="M2964">
        <f t="shared" si="92"/>
        <v>2021</v>
      </c>
      <c r="N2964" s="4" t="str">
        <f t="shared" si="93"/>
        <v>2021Nov</v>
      </c>
    </row>
    <row r="2965" spans="1:14" x14ac:dyDescent="0.3">
      <c r="A2965" s="4">
        <v>44515</v>
      </c>
      <c r="B2965" t="s">
        <v>14</v>
      </c>
      <c r="C2965" t="s">
        <v>15</v>
      </c>
      <c r="D2965" t="s">
        <v>222</v>
      </c>
      <c r="E2965" t="s">
        <v>17</v>
      </c>
      <c r="F2965" t="s">
        <v>18</v>
      </c>
      <c r="G2965" t="s">
        <v>45</v>
      </c>
      <c r="H2965" t="s">
        <v>30</v>
      </c>
      <c r="I2965">
        <v>337</v>
      </c>
      <c r="J2965">
        <v>3</v>
      </c>
      <c r="K2965">
        <v>1011</v>
      </c>
      <c r="L2965" s="5">
        <v>0.05</v>
      </c>
      <c r="M2965">
        <f t="shared" si="92"/>
        <v>2021</v>
      </c>
      <c r="N2965" s="4" t="str">
        <f t="shared" si="93"/>
        <v>2021Nov</v>
      </c>
    </row>
    <row r="2966" spans="1:14" x14ac:dyDescent="0.3">
      <c r="A2966" s="4">
        <v>44515</v>
      </c>
      <c r="B2966" t="s">
        <v>38</v>
      </c>
      <c r="C2966" t="s">
        <v>15</v>
      </c>
      <c r="D2966" t="s">
        <v>158</v>
      </c>
      <c r="E2966" t="s">
        <v>50</v>
      </c>
      <c r="F2966" t="s">
        <v>55</v>
      </c>
      <c r="G2966" t="s">
        <v>56</v>
      </c>
      <c r="H2966" t="s">
        <v>53</v>
      </c>
      <c r="I2966">
        <v>50</v>
      </c>
      <c r="J2966">
        <v>10</v>
      </c>
      <c r="K2966">
        <v>500</v>
      </c>
      <c r="L2966" s="5">
        <v>0</v>
      </c>
      <c r="M2966">
        <f t="shared" si="92"/>
        <v>2021</v>
      </c>
      <c r="N2966" s="4" t="str">
        <f t="shared" si="93"/>
        <v>2021Nov</v>
      </c>
    </row>
    <row r="2967" spans="1:14" x14ac:dyDescent="0.3">
      <c r="A2967" s="4">
        <v>44515</v>
      </c>
      <c r="B2967" t="s">
        <v>14</v>
      </c>
      <c r="C2967" t="s">
        <v>15</v>
      </c>
      <c r="D2967" t="s">
        <v>215</v>
      </c>
      <c r="E2967" t="s">
        <v>17</v>
      </c>
      <c r="F2967" t="s">
        <v>426</v>
      </c>
      <c r="G2967" t="s">
        <v>488</v>
      </c>
      <c r="H2967" t="s">
        <v>428</v>
      </c>
      <c r="I2967">
        <v>81</v>
      </c>
      <c r="J2967">
        <v>1</v>
      </c>
      <c r="K2967">
        <v>81</v>
      </c>
      <c r="L2967" s="5">
        <v>0.05</v>
      </c>
      <c r="M2967">
        <f t="shared" si="92"/>
        <v>2021</v>
      </c>
      <c r="N2967" s="4" t="str">
        <f t="shared" si="93"/>
        <v>2021Nov</v>
      </c>
    </row>
    <row r="2968" spans="1:14" x14ac:dyDescent="0.3">
      <c r="A2968" s="4">
        <v>44515</v>
      </c>
      <c r="B2968" t="s">
        <v>14</v>
      </c>
      <c r="C2968" t="s">
        <v>48</v>
      </c>
      <c r="D2968" t="s">
        <v>357</v>
      </c>
      <c r="E2968" t="s">
        <v>62</v>
      </c>
      <c r="F2968" t="s">
        <v>63</v>
      </c>
      <c r="G2968" t="s">
        <v>64</v>
      </c>
      <c r="H2968" t="s">
        <v>30</v>
      </c>
      <c r="I2968">
        <v>35</v>
      </c>
      <c r="J2968">
        <v>1</v>
      </c>
      <c r="K2968">
        <v>35</v>
      </c>
      <c r="L2968" s="5">
        <v>0.15</v>
      </c>
      <c r="M2968">
        <f t="shared" si="92"/>
        <v>2021</v>
      </c>
      <c r="N2968" s="4" t="str">
        <f t="shared" si="93"/>
        <v>2021Nov</v>
      </c>
    </row>
    <row r="2969" spans="1:14" x14ac:dyDescent="0.3">
      <c r="A2969" s="4">
        <v>44516</v>
      </c>
      <c r="B2969" t="s">
        <v>38</v>
      </c>
      <c r="C2969" t="s">
        <v>21</v>
      </c>
      <c r="D2969" t="s">
        <v>181</v>
      </c>
      <c r="E2969" t="s">
        <v>17</v>
      </c>
      <c r="F2969" t="s">
        <v>426</v>
      </c>
      <c r="G2969" t="s">
        <v>488</v>
      </c>
      <c r="H2969" t="s">
        <v>428</v>
      </c>
      <c r="I2969">
        <v>81</v>
      </c>
      <c r="J2969">
        <v>2</v>
      </c>
      <c r="K2969">
        <v>162</v>
      </c>
      <c r="L2969" s="5">
        <v>0.02</v>
      </c>
      <c r="M2969">
        <f t="shared" si="92"/>
        <v>2021</v>
      </c>
      <c r="N2969" s="4" t="str">
        <f t="shared" si="93"/>
        <v>2021Nov</v>
      </c>
    </row>
    <row r="2970" spans="1:14" x14ac:dyDescent="0.3">
      <c r="A2970" s="4">
        <v>44516</v>
      </c>
      <c r="B2970" t="s">
        <v>14</v>
      </c>
      <c r="C2970" t="s">
        <v>15</v>
      </c>
      <c r="D2970" t="s">
        <v>587</v>
      </c>
      <c r="E2970" t="s">
        <v>17</v>
      </c>
      <c r="F2970" t="s">
        <v>426</v>
      </c>
      <c r="G2970" t="s">
        <v>479</v>
      </c>
      <c r="H2970" t="s">
        <v>428</v>
      </c>
      <c r="I2970">
        <v>40</v>
      </c>
      <c r="J2970">
        <v>1</v>
      </c>
      <c r="K2970">
        <v>40</v>
      </c>
      <c r="L2970" s="5">
        <v>0.05</v>
      </c>
      <c r="M2970">
        <f t="shared" si="92"/>
        <v>2021</v>
      </c>
      <c r="N2970" s="4" t="str">
        <f t="shared" si="93"/>
        <v>2021Nov</v>
      </c>
    </row>
    <row r="2971" spans="1:14" x14ac:dyDescent="0.3">
      <c r="A2971" s="4">
        <v>44517</v>
      </c>
      <c r="B2971" t="s">
        <v>14</v>
      </c>
      <c r="C2971" t="s">
        <v>15</v>
      </c>
      <c r="D2971" t="s">
        <v>723</v>
      </c>
      <c r="E2971" t="s">
        <v>23</v>
      </c>
      <c r="F2971" t="s">
        <v>447</v>
      </c>
      <c r="G2971" t="s">
        <v>448</v>
      </c>
      <c r="H2971" t="s">
        <v>20</v>
      </c>
      <c r="I2971">
        <v>2384</v>
      </c>
      <c r="J2971">
        <v>2</v>
      </c>
      <c r="K2971">
        <v>4768</v>
      </c>
      <c r="L2971" s="5">
        <v>0.05</v>
      </c>
      <c r="M2971">
        <f t="shared" si="92"/>
        <v>2021</v>
      </c>
      <c r="N2971" s="4" t="str">
        <f t="shared" si="93"/>
        <v>2021Nov</v>
      </c>
    </row>
    <row r="2972" spans="1:14" x14ac:dyDescent="0.3">
      <c r="A2972" s="4">
        <v>44517</v>
      </c>
      <c r="B2972" t="s">
        <v>423</v>
      </c>
      <c r="C2972" t="s">
        <v>15</v>
      </c>
      <c r="D2972" t="s">
        <v>473</v>
      </c>
      <c r="E2972" t="s">
        <v>50</v>
      </c>
      <c r="F2972" t="s">
        <v>51</v>
      </c>
      <c r="G2972" t="s">
        <v>52</v>
      </c>
      <c r="H2972" t="s">
        <v>53</v>
      </c>
      <c r="I2972">
        <v>9</v>
      </c>
      <c r="J2972">
        <v>5</v>
      </c>
      <c r="K2972">
        <v>45</v>
      </c>
      <c r="L2972" s="5">
        <v>0.05</v>
      </c>
      <c r="M2972">
        <f t="shared" si="92"/>
        <v>2021</v>
      </c>
      <c r="N2972" s="4" t="str">
        <f t="shared" si="93"/>
        <v>2021Nov</v>
      </c>
    </row>
    <row r="2973" spans="1:14" x14ac:dyDescent="0.3">
      <c r="A2973" s="4">
        <v>44517</v>
      </c>
      <c r="B2973" t="s">
        <v>14</v>
      </c>
      <c r="C2973" t="s">
        <v>15</v>
      </c>
      <c r="D2973" t="s">
        <v>724</v>
      </c>
      <c r="E2973" t="s">
        <v>17</v>
      </c>
      <c r="F2973" t="s">
        <v>426</v>
      </c>
      <c r="G2973" t="s">
        <v>494</v>
      </c>
      <c r="H2973" t="s">
        <v>428</v>
      </c>
      <c r="I2973">
        <v>62</v>
      </c>
      <c r="J2973">
        <v>2</v>
      </c>
      <c r="K2973">
        <v>124</v>
      </c>
      <c r="L2973" s="5">
        <v>0.05</v>
      </c>
      <c r="M2973">
        <f t="shared" si="92"/>
        <v>2021</v>
      </c>
      <c r="N2973" s="4" t="str">
        <f t="shared" si="93"/>
        <v>2021Nov</v>
      </c>
    </row>
    <row r="2974" spans="1:14" x14ac:dyDescent="0.3">
      <c r="A2974" s="4">
        <v>44517</v>
      </c>
      <c r="B2974" t="s">
        <v>14</v>
      </c>
      <c r="C2974" t="s">
        <v>15</v>
      </c>
      <c r="D2974" t="s">
        <v>483</v>
      </c>
      <c r="E2974" t="s">
        <v>17</v>
      </c>
      <c r="F2974" t="s">
        <v>426</v>
      </c>
      <c r="G2974" t="s">
        <v>457</v>
      </c>
      <c r="H2974" t="s">
        <v>428</v>
      </c>
      <c r="I2974">
        <v>62</v>
      </c>
      <c r="J2974">
        <v>1</v>
      </c>
      <c r="K2974">
        <v>62</v>
      </c>
      <c r="L2974" s="5">
        <v>0.05</v>
      </c>
      <c r="M2974">
        <f t="shared" si="92"/>
        <v>2021</v>
      </c>
      <c r="N2974" s="4" t="str">
        <f t="shared" si="93"/>
        <v>2021Nov</v>
      </c>
    </row>
    <row r="2975" spans="1:14" x14ac:dyDescent="0.3">
      <c r="A2975" s="4">
        <v>44518</v>
      </c>
      <c r="B2975" t="s">
        <v>14</v>
      </c>
      <c r="C2975" t="s">
        <v>15</v>
      </c>
      <c r="D2975" t="s">
        <v>725</v>
      </c>
      <c r="E2975" t="s">
        <v>50</v>
      </c>
      <c r="F2975" t="s">
        <v>55</v>
      </c>
      <c r="G2975" t="s">
        <v>56</v>
      </c>
      <c r="H2975" t="s">
        <v>53</v>
      </c>
      <c r="I2975">
        <v>50</v>
      </c>
      <c r="J2975">
        <v>1</v>
      </c>
      <c r="K2975">
        <v>50</v>
      </c>
      <c r="L2975" s="5">
        <v>0.05</v>
      </c>
      <c r="M2975">
        <f t="shared" si="92"/>
        <v>2021</v>
      </c>
      <c r="N2975" s="4" t="str">
        <f t="shared" si="93"/>
        <v>2021Nov</v>
      </c>
    </row>
    <row r="2976" spans="1:14" x14ac:dyDescent="0.3">
      <c r="A2976" s="4">
        <v>44519</v>
      </c>
      <c r="B2976" t="s">
        <v>89</v>
      </c>
      <c r="C2976" t="s">
        <v>15</v>
      </c>
      <c r="D2976" t="s">
        <v>148</v>
      </c>
      <c r="E2976" t="s">
        <v>50</v>
      </c>
      <c r="F2976" t="s">
        <v>58</v>
      </c>
      <c r="G2976" t="s">
        <v>59</v>
      </c>
      <c r="H2976" t="s">
        <v>26</v>
      </c>
      <c r="I2976">
        <v>60</v>
      </c>
      <c r="J2976">
        <v>4</v>
      </c>
      <c r="K2976">
        <v>240</v>
      </c>
      <c r="L2976" s="5">
        <v>0.05</v>
      </c>
      <c r="M2976">
        <f t="shared" si="92"/>
        <v>2021</v>
      </c>
      <c r="N2976" s="4" t="str">
        <f t="shared" si="93"/>
        <v>2021Nov</v>
      </c>
    </row>
    <row r="2977" spans="1:14" x14ac:dyDescent="0.3">
      <c r="A2977" s="4">
        <v>44520</v>
      </c>
      <c r="B2977" t="s">
        <v>38</v>
      </c>
      <c r="C2977" t="s">
        <v>21</v>
      </c>
      <c r="D2977" t="s">
        <v>40</v>
      </c>
      <c r="E2977" t="s">
        <v>62</v>
      </c>
      <c r="F2977" t="s">
        <v>63</v>
      </c>
      <c r="G2977" t="s">
        <v>64</v>
      </c>
      <c r="H2977" t="s">
        <v>26</v>
      </c>
      <c r="I2977">
        <v>35</v>
      </c>
      <c r="J2977">
        <v>7</v>
      </c>
      <c r="K2977">
        <v>245</v>
      </c>
      <c r="L2977" s="5">
        <v>0.02</v>
      </c>
      <c r="M2977">
        <f t="shared" si="92"/>
        <v>2021</v>
      </c>
      <c r="N2977" s="4" t="str">
        <f t="shared" si="93"/>
        <v>2021Nov</v>
      </c>
    </row>
    <row r="2978" spans="1:14" x14ac:dyDescent="0.3">
      <c r="A2978" s="4">
        <v>44521</v>
      </c>
      <c r="B2978" t="s">
        <v>14</v>
      </c>
      <c r="C2978" t="s">
        <v>15</v>
      </c>
      <c r="D2978" t="s">
        <v>113</v>
      </c>
      <c r="E2978" t="s">
        <v>62</v>
      </c>
      <c r="F2978" t="s">
        <v>63</v>
      </c>
      <c r="G2978" t="s">
        <v>64</v>
      </c>
      <c r="H2978" t="s">
        <v>30</v>
      </c>
      <c r="I2978">
        <v>35</v>
      </c>
      <c r="J2978">
        <v>8</v>
      </c>
      <c r="K2978">
        <v>280</v>
      </c>
      <c r="L2978" s="5">
        <v>0.05</v>
      </c>
      <c r="M2978">
        <f t="shared" si="92"/>
        <v>2021</v>
      </c>
      <c r="N2978" s="4" t="str">
        <f t="shared" si="93"/>
        <v>2021Nov</v>
      </c>
    </row>
    <row r="2979" spans="1:14" x14ac:dyDescent="0.3">
      <c r="A2979" s="4">
        <v>44522</v>
      </c>
      <c r="B2979" t="s">
        <v>14</v>
      </c>
      <c r="C2979" t="s">
        <v>15</v>
      </c>
      <c r="D2979" t="s">
        <v>235</v>
      </c>
      <c r="E2979" t="s">
        <v>62</v>
      </c>
      <c r="F2979" t="s">
        <v>63</v>
      </c>
      <c r="G2979" t="s">
        <v>64</v>
      </c>
      <c r="H2979" t="s">
        <v>125</v>
      </c>
      <c r="I2979">
        <v>35</v>
      </c>
      <c r="J2979">
        <v>7</v>
      </c>
      <c r="K2979">
        <v>245</v>
      </c>
      <c r="L2979" s="5">
        <v>0.05</v>
      </c>
      <c r="M2979">
        <f t="shared" si="92"/>
        <v>2021</v>
      </c>
      <c r="N2979" s="4" t="str">
        <f t="shared" si="93"/>
        <v>2021Nov</v>
      </c>
    </row>
    <row r="2980" spans="1:14" x14ac:dyDescent="0.3">
      <c r="A2980" s="4">
        <v>44522</v>
      </c>
      <c r="B2980" t="s">
        <v>14</v>
      </c>
      <c r="C2980" t="s">
        <v>21</v>
      </c>
      <c r="D2980" t="s">
        <v>463</v>
      </c>
      <c r="E2980" t="s">
        <v>50</v>
      </c>
      <c r="F2980" t="s">
        <v>78</v>
      </c>
      <c r="G2980" t="s">
        <v>79</v>
      </c>
      <c r="H2980" t="s">
        <v>26</v>
      </c>
      <c r="I2980">
        <v>24</v>
      </c>
      <c r="J2980">
        <v>1</v>
      </c>
      <c r="K2980">
        <v>24</v>
      </c>
      <c r="L2980" s="5">
        <v>0.12</v>
      </c>
      <c r="M2980">
        <f t="shared" si="92"/>
        <v>2021</v>
      </c>
      <c r="N2980" s="4" t="str">
        <f t="shared" si="93"/>
        <v>2021Nov</v>
      </c>
    </row>
    <row r="2981" spans="1:14" x14ac:dyDescent="0.3">
      <c r="A2981" s="4">
        <v>44522</v>
      </c>
      <c r="B2981" t="s">
        <v>416</v>
      </c>
      <c r="C2981" t="s">
        <v>21</v>
      </c>
      <c r="D2981" t="s">
        <v>703</v>
      </c>
      <c r="E2981" t="s">
        <v>62</v>
      </c>
      <c r="F2981" t="s">
        <v>63</v>
      </c>
      <c r="G2981" t="s">
        <v>64</v>
      </c>
      <c r="H2981" t="s">
        <v>30</v>
      </c>
      <c r="I2981">
        <v>35</v>
      </c>
      <c r="J2981">
        <v>3</v>
      </c>
      <c r="K2981">
        <v>105</v>
      </c>
      <c r="L2981" s="5">
        <v>0.01</v>
      </c>
      <c r="M2981">
        <f t="shared" si="92"/>
        <v>2021</v>
      </c>
      <c r="N2981" s="4" t="str">
        <f t="shared" si="93"/>
        <v>2021Nov</v>
      </c>
    </row>
    <row r="2982" spans="1:14" x14ac:dyDescent="0.3">
      <c r="A2982" s="4">
        <v>44523</v>
      </c>
      <c r="B2982" t="s">
        <v>14</v>
      </c>
      <c r="C2982" t="s">
        <v>15</v>
      </c>
      <c r="D2982" t="s">
        <v>654</v>
      </c>
      <c r="E2982" t="s">
        <v>62</v>
      </c>
      <c r="F2982" t="s">
        <v>63</v>
      </c>
      <c r="G2982" t="s">
        <v>64</v>
      </c>
      <c r="H2982" t="s">
        <v>26</v>
      </c>
      <c r="I2982">
        <v>35</v>
      </c>
      <c r="J2982">
        <v>9</v>
      </c>
      <c r="K2982">
        <v>315</v>
      </c>
      <c r="L2982" s="5">
        <v>0.05</v>
      </c>
      <c r="M2982">
        <f t="shared" si="92"/>
        <v>2021</v>
      </c>
      <c r="N2982" s="4" t="str">
        <f t="shared" si="93"/>
        <v>2021Nov</v>
      </c>
    </row>
    <row r="2983" spans="1:14" x14ac:dyDescent="0.3">
      <c r="A2983" s="4">
        <v>44523</v>
      </c>
      <c r="B2983" t="s">
        <v>14</v>
      </c>
      <c r="C2983" t="s">
        <v>21</v>
      </c>
      <c r="D2983" t="s">
        <v>312</v>
      </c>
      <c r="E2983" t="s">
        <v>17</v>
      </c>
      <c r="F2983" t="s">
        <v>426</v>
      </c>
      <c r="G2983" t="s">
        <v>457</v>
      </c>
      <c r="H2983" t="s">
        <v>428</v>
      </c>
      <c r="I2983">
        <v>62</v>
      </c>
      <c r="J2983">
        <v>1</v>
      </c>
      <c r="K2983">
        <v>62</v>
      </c>
      <c r="L2983" s="5">
        <v>0.12</v>
      </c>
      <c r="M2983">
        <f t="shared" si="92"/>
        <v>2021</v>
      </c>
      <c r="N2983" s="4" t="str">
        <f t="shared" si="93"/>
        <v>2021Nov</v>
      </c>
    </row>
    <row r="2984" spans="1:14" x14ac:dyDescent="0.3">
      <c r="A2984" s="4">
        <v>44524</v>
      </c>
      <c r="B2984" t="s">
        <v>89</v>
      </c>
      <c r="C2984" t="s">
        <v>21</v>
      </c>
      <c r="D2984" t="s">
        <v>550</v>
      </c>
      <c r="E2984" t="s">
        <v>50</v>
      </c>
      <c r="F2984" t="s">
        <v>55</v>
      </c>
      <c r="G2984" t="s">
        <v>466</v>
      </c>
      <c r="H2984" t="s">
        <v>20</v>
      </c>
      <c r="I2984">
        <v>54</v>
      </c>
      <c r="J2984">
        <v>1</v>
      </c>
      <c r="K2984">
        <v>54</v>
      </c>
      <c r="L2984" s="5">
        <v>0.1</v>
      </c>
      <c r="M2984">
        <f t="shared" si="92"/>
        <v>2021</v>
      </c>
      <c r="N2984" s="4" t="str">
        <f t="shared" si="93"/>
        <v>2021Nov</v>
      </c>
    </row>
    <row r="2985" spans="1:14" x14ac:dyDescent="0.3">
      <c r="A2985" s="4">
        <v>44525</v>
      </c>
      <c r="B2985" t="s">
        <v>38</v>
      </c>
      <c r="C2985" t="s">
        <v>15</v>
      </c>
      <c r="D2985" t="s">
        <v>188</v>
      </c>
      <c r="E2985" t="s">
        <v>50</v>
      </c>
      <c r="F2985" t="s">
        <v>78</v>
      </c>
      <c r="G2985" t="s">
        <v>93</v>
      </c>
      <c r="H2985" t="s">
        <v>26</v>
      </c>
      <c r="I2985">
        <v>38</v>
      </c>
      <c r="J2985">
        <v>1</v>
      </c>
      <c r="K2985">
        <v>38</v>
      </c>
      <c r="L2985" s="5">
        <v>0</v>
      </c>
      <c r="M2985">
        <f t="shared" si="92"/>
        <v>2021</v>
      </c>
      <c r="N2985" s="4" t="str">
        <f t="shared" si="93"/>
        <v>2021Nov</v>
      </c>
    </row>
    <row r="2986" spans="1:14" x14ac:dyDescent="0.3">
      <c r="A2986" s="4">
        <v>44525</v>
      </c>
      <c r="B2986" t="s">
        <v>38</v>
      </c>
      <c r="C2986" t="s">
        <v>15</v>
      </c>
      <c r="D2986" t="s">
        <v>643</v>
      </c>
      <c r="E2986" t="s">
        <v>23</v>
      </c>
      <c r="F2986" t="s">
        <v>447</v>
      </c>
      <c r="G2986" t="s">
        <v>451</v>
      </c>
      <c r="H2986" t="s">
        <v>125</v>
      </c>
      <c r="I2986">
        <v>742</v>
      </c>
      <c r="J2986">
        <v>1</v>
      </c>
      <c r="K2986">
        <v>742</v>
      </c>
      <c r="L2986" s="5">
        <v>0</v>
      </c>
      <c r="M2986">
        <f t="shared" si="92"/>
        <v>2021</v>
      </c>
      <c r="N2986" s="4" t="str">
        <f t="shared" si="93"/>
        <v>2021Nov</v>
      </c>
    </row>
    <row r="2987" spans="1:14" x14ac:dyDescent="0.3">
      <c r="A2987" s="4">
        <v>44525</v>
      </c>
      <c r="B2987" t="s">
        <v>14</v>
      </c>
      <c r="C2987" t="s">
        <v>21</v>
      </c>
      <c r="D2987" t="s">
        <v>284</v>
      </c>
      <c r="E2987" t="s">
        <v>50</v>
      </c>
      <c r="F2987" t="s">
        <v>51</v>
      </c>
      <c r="G2987" t="s">
        <v>52</v>
      </c>
      <c r="H2987" t="s">
        <v>53</v>
      </c>
      <c r="I2987">
        <v>9</v>
      </c>
      <c r="J2987">
        <v>1</v>
      </c>
      <c r="K2987">
        <v>9</v>
      </c>
      <c r="L2987" s="5">
        <v>0.12</v>
      </c>
      <c r="M2987">
        <f t="shared" si="92"/>
        <v>2021</v>
      </c>
      <c r="N2987" s="4" t="str">
        <f t="shared" si="93"/>
        <v>2021Nov</v>
      </c>
    </row>
    <row r="2988" spans="1:14" x14ac:dyDescent="0.3">
      <c r="A2988" s="4">
        <v>44526</v>
      </c>
      <c r="B2988" t="s">
        <v>416</v>
      </c>
      <c r="C2988" t="s">
        <v>15</v>
      </c>
      <c r="D2988" t="s">
        <v>559</v>
      </c>
      <c r="E2988" t="s">
        <v>62</v>
      </c>
      <c r="F2988" t="s">
        <v>63</v>
      </c>
      <c r="G2988" t="s">
        <v>64</v>
      </c>
      <c r="H2988" t="s">
        <v>125</v>
      </c>
      <c r="I2988">
        <v>35</v>
      </c>
      <c r="J2988">
        <v>2</v>
      </c>
      <c r="K2988">
        <v>70</v>
      </c>
      <c r="L2988" s="5">
        <v>0</v>
      </c>
      <c r="M2988">
        <f t="shared" si="92"/>
        <v>2021</v>
      </c>
      <c r="N2988" s="4" t="str">
        <f t="shared" si="93"/>
        <v>2021Nov</v>
      </c>
    </row>
    <row r="2989" spans="1:14" x14ac:dyDescent="0.3">
      <c r="A2989" s="4">
        <v>44526</v>
      </c>
      <c r="B2989" t="s">
        <v>416</v>
      </c>
      <c r="C2989" t="s">
        <v>15</v>
      </c>
      <c r="D2989" t="s">
        <v>619</v>
      </c>
      <c r="E2989" t="s">
        <v>17</v>
      </c>
      <c r="F2989" t="s">
        <v>426</v>
      </c>
      <c r="G2989" t="s">
        <v>494</v>
      </c>
      <c r="H2989" t="s">
        <v>428</v>
      </c>
      <c r="I2989">
        <v>62</v>
      </c>
      <c r="J2989">
        <v>1</v>
      </c>
      <c r="K2989">
        <v>62</v>
      </c>
      <c r="L2989" s="5">
        <v>0</v>
      </c>
      <c r="M2989">
        <f t="shared" si="92"/>
        <v>2021</v>
      </c>
      <c r="N2989" s="4" t="str">
        <f t="shared" si="93"/>
        <v>2021Nov</v>
      </c>
    </row>
    <row r="2990" spans="1:14" x14ac:dyDescent="0.3">
      <c r="A2990" s="4">
        <v>44527</v>
      </c>
      <c r="B2990" t="s">
        <v>423</v>
      </c>
      <c r="C2990" t="s">
        <v>21</v>
      </c>
      <c r="D2990" t="s">
        <v>534</v>
      </c>
      <c r="E2990" t="s">
        <v>62</v>
      </c>
      <c r="F2990" t="s">
        <v>63</v>
      </c>
      <c r="G2990" t="s">
        <v>64</v>
      </c>
      <c r="H2990" t="s">
        <v>125</v>
      </c>
      <c r="I2990">
        <v>35</v>
      </c>
      <c r="J2990">
        <v>2</v>
      </c>
      <c r="K2990">
        <v>70</v>
      </c>
      <c r="L2990" s="5">
        <v>0.12</v>
      </c>
      <c r="M2990">
        <f t="shared" si="92"/>
        <v>2021</v>
      </c>
      <c r="N2990" s="4" t="str">
        <f t="shared" si="93"/>
        <v>2021Nov</v>
      </c>
    </row>
    <row r="2991" spans="1:14" x14ac:dyDescent="0.3">
      <c r="A2991" s="4">
        <v>44528</v>
      </c>
      <c r="B2991" t="s">
        <v>14</v>
      </c>
      <c r="C2991" t="s">
        <v>15</v>
      </c>
      <c r="D2991" t="s">
        <v>178</v>
      </c>
      <c r="E2991" t="s">
        <v>50</v>
      </c>
      <c r="F2991" t="s">
        <v>51</v>
      </c>
      <c r="G2991" t="s">
        <v>52</v>
      </c>
      <c r="H2991" t="s">
        <v>53</v>
      </c>
      <c r="I2991">
        <v>9</v>
      </c>
      <c r="J2991">
        <v>2</v>
      </c>
      <c r="K2991">
        <v>18</v>
      </c>
      <c r="L2991" s="5">
        <v>0.05</v>
      </c>
      <c r="M2991">
        <f t="shared" si="92"/>
        <v>2021</v>
      </c>
      <c r="N2991" s="4" t="str">
        <f t="shared" si="93"/>
        <v>2021Nov</v>
      </c>
    </row>
    <row r="2992" spans="1:14" x14ac:dyDescent="0.3">
      <c r="A2992" s="4">
        <v>44528</v>
      </c>
      <c r="B2992" t="s">
        <v>38</v>
      </c>
      <c r="C2992" t="s">
        <v>15</v>
      </c>
      <c r="D2992" t="s">
        <v>285</v>
      </c>
      <c r="E2992" t="s">
        <v>50</v>
      </c>
      <c r="F2992" t="s">
        <v>51</v>
      </c>
      <c r="G2992" t="s">
        <v>52</v>
      </c>
      <c r="H2992" t="s">
        <v>53</v>
      </c>
      <c r="I2992">
        <v>9</v>
      </c>
      <c r="J2992">
        <v>2</v>
      </c>
      <c r="K2992">
        <v>18</v>
      </c>
      <c r="L2992" s="5">
        <v>0</v>
      </c>
      <c r="M2992">
        <f t="shared" si="92"/>
        <v>2021</v>
      </c>
      <c r="N2992" s="4" t="str">
        <f t="shared" si="93"/>
        <v>2021Nov</v>
      </c>
    </row>
    <row r="2993" spans="1:14" x14ac:dyDescent="0.3">
      <c r="A2993" s="4">
        <v>44529</v>
      </c>
      <c r="B2993" t="s">
        <v>89</v>
      </c>
      <c r="C2993" t="s">
        <v>21</v>
      </c>
      <c r="D2993" t="s">
        <v>726</v>
      </c>
      <c r="E2993" t="s">
        <v>17</v>
      </c>
      <c r="F2993" t="s">
        <v>32</v>
      </c>
      <c r="G2993" t="s">
        <v>484</v>
      </c>
      <c r="H2993" t="s">
        <v>15</v>
      </c>
      <c r="I2993">
        <v>264</v>
      </c>
      <c r="J2993">
        <v>1</v>
      </c>
      <c r="K2993">
        <v>264</v>
      </c>
      <c r="L2993" s="5">
        <v>0.1</v>
      </c>
      <c r="M2993">
        <f t="shared" si="92"/>
        <v>2021</v>
      </c>
      <c r="N2993" s="4" t="str">
        <f t="shared" si="93"/>
        <v>2021Nov</v>
      </c>
    </row>
    <row r="2994" spans="1:14" x14ac:dyDescent="0.3">
      <c r="A2994" s="4">
        <v>44530</v>
      </c>
      <c r="B2994" t="s">
        <v>14</v>
      </c>
      <c r="C2994" t="s">
        <v>15</v>
      </c>
      <c r="D2994" t="s">
        <v>471</v>
      </c>
      <c r="E2994" t="s">
        <v>50</v>
      </c>
      <c r="F2994" t="s">
        <v>51</v>
      </c>
      <c r="G2994" t="s">
        <v>52</v>
      </c>
      <c r="H2994" t="s">
        <v>53</v>
      </c>
      <c r="I2994">
        <v>9</v>
      </c>
      <c r="J2994">
        <v>4</v>
      </c>
      <c r="K2994">
        <v>36</v>
      </c>
      <c r="L2994" s="5">
        <v>0.05</v>
      </c>
      <c r="M2994">
        <f t="shared" si="92"/>
        <v>2021</v>
      </c>
      <c r="N2994" s="4" t="str">
        <f t="shared" si="93"/>
        <v>2021Nov</v>
      </c>
    </row>
    <row r="2995" spans="1:14" x14ac:dyDescent="0.3">
      <c r="A2995" s="4">
        <v>44530</v>
      </c>
      <c r="B2995" t="s">
        <v>14</v>
      </c>
      <c r="C2995" t="s">
        <v>15</v>
      </c>
      <c r="D2995" t="s">
        <v>341</v>
      </c>
      <c r="E2995" t="s">
        <v>62</v>
      </c>
      <c r="F2995" t="s">
        <v>418</v>
      </c>
      <c r="G2995" t="s">
        <v>419</v>
      </c>
      <c r="I2995">
        <v>120</v>
      </c>
      <c r="J2995">
        <v>4</v>
      </c>
      <c r="K2995">
        <v>480</v>
      </c>
      <c r="L2995" s="5">
        <v>0.05</v>
      </c>
      <c r="M2995">
        <f t="shared" si="92"/>
        <v>2021</v>
      </c>
      <c r="N2995" s="4" t="str">
        <f t="shared" si="93"/>
        <v>2021Nov</v>
      </c>
    </row>
    <row r="2996" spans="1:14" x14ac:dyDescent="0.3">
      <c r="A2996" s="4">
        <v>44531</v>
      </c>
      <c r="B2996" t="s">
        <v>38</v>
      </c>
      <c r="C2996" t="s">
        <v>21</v>
      </c>
      <c r="D2996" t="s">
        <v>85</v>
      </c>
      <c r="E2996" t="s">
        <v>23</v>
      </c>
      <c r="F2996" t="s">
        <v>24</v>
      </c>
      <c r="G2996" t="s">
        <v>103</v>
      </c>
      <c r="H2996" t="s">
        <v>15</v>
      </c>
      <c r="I2996">
        <v>2320</v>
      </c>
      <c r="J2996">
        <v>4</v>
      </c>
      <c r="K2996">
        <v>9280</v>
      </c>
      <c r="L2996" s="5">
        <v>0.02</v>
      </c>
      <c r="M2996">
        <f t="shared" si="92"/>
        <v>2021</v>
      </c>
      <c r="N2996" s="4" t="str">
        <f t="shared" si="93"/>
        <v>2021Dec</v>
      </c>
    </row>
    <row r="2997" spans="1:14" x14ac:dyDescent="0.3">
      <c r="A2997" s="4">
        <v>44531</v>
      </c>
      <c r="B2997" t="s">
        <v>38</v>
      </c>
      <c r="C2997" t="s">
        <v>15</v>
      </c>
      <c r="D2997" t="s">
        <v>702</v>
      </c>
      <c r="E2997" t="s">
        <v>17</v>
      </c>
      <c r="F2997" t="s">
        <v>426</v>
      </c>
      <c r="G2997" t="s">
        <v>457</v>
      </c>
      <c r="H2997" t="s">
        <v>428</v>
      </c>
      <c r="I2997">
        <v>62</v>
      </c>
      <c r="J2997">
        <v>2</v>
      </c>
      <c r="K2997">
        <v>124</v>
      </c>
      <c r="L2997" s="5">
        <v>0</v>
      </c>
      <c r="M2997">
        <f t="shared" si="92"/>
        <v>2021</v>
      </c>
      <c r="N2997" s="4" t="str">
        <f t="shared" si="93"/>
        <v>2021Dec</v>
      </c>
    </row>
    <row r="2998" spans="1:14" x14ac:dyDescent="0.3">
      <c r="A2998" s="4">
        <v>44531</v>
      </c>
      <c r="B2998" t="s">
        <v>34</v>
      </c>
      <c r="C2998" t="s">
        <v>21</v>
      </c>
      <c r="D2998" t="s">
        <v>429</v>
      </c>
      <c r="E2998" t="s">
        <v>62</v>
      </c>
      <c r="F2998" t="s">
        <v>418</v>
      </c>
      <c r="G2998" t="s">
        <v>419</v>
      </c>
      <c r="I2998">
        <v>120</v>
      </c>
      <c r="J2998">
        <v>5</v>
      </c>
      <c r="K2998">
        <v>600</v>
      </c>
      <c r="L2998" s="5">
        <v>0.24</v>
      </c>
      <c r="M2998">
        <f t="shared" si="92"/>
        <v>2021</v>
      </c>
      <c r="N2998" s="4" t="str">
        <f t="shared" si="93"/>
        <v>2021Dec</v>
      </c>
    </row>
    <row r="2999" spans="1:14" x14ac:dyDescent="0.3">
      <c r="A2999" s="4">
        <v>44532</v>
      </c>
      <c r="B2999" t="s">
        <v>38</v>
      </c>
      <c r="C2999" t="s">
        <v>15</v>
      </c>
      <c r="D2999" t="s">
        <v>177</v>
      </c>
      <c r="E2999" t="s">
        <v>23</v>
      </c>
      <c r="F2999" t="s">
        <v>24</v>
      </c>
      <c r="G2999" t="s">
        <v>25</v>
      </c>
      <c r="H2999" t="s">
        <v>26</v>
      </c>
      <c r="I2999">
        <v>1080</v>
      </c>
      <c r="J2999">
        <v>5</v>
      </c>
      <c r="K2999">
        <v>5400</v>
      </c>
      <c r="L2999" s="5">
        <v>0</v>
      </c>
      <c r="M2999">
        <f t="shared" si="92"/>
        <v>2021</v>
      </c>
      <c r="N2999" s="4" t="str">
        <f t="shared" si="93"/>
        <v>2021Dec</v>
      </c>
    </row>
    <row r="3000" spans="1:14" x14ac:dyDescent="0.3">
      <c r="A3000" s="4">
        <v>44533</v>
      </c>
      <c r="B3000" t="s">
        <v>14</v>
      </c>
      <c r="C3000" t="s">
        <v>21</v>
      </c>
      <c r="D3000" t="s">
        <v>187</v>
      </c>
      <c r="E3000" t="s">
        <v>17</v>
      </c>
      <c r="F3000" t="s">
        <v>18</v>
      </c>
      <c r="G3000" t="s">
        <v>19</v>
      </c>
      <c r="H3000" t="s">
        <v>20</v>
      </c>
      <c r="I3000">
        <v>595</v>
      </c>
      <c r="J3000">
        <v>2</v>
      </c>
      <c r="K3000">
        <v>1190</v>
      </c>
      <c r="L3000" s="5">
        <v>0.12</v>
      </c>
      <c r="M3000">
        <f t="shared" si="92"/>
        <v>2021</v>
      </c>
      <c r="N3000" s="4" t="str">
        <f t="shared" si="93"/>
        <v>2021Dec</v>
      </c>
    </row>
    <row r="3001" spans="1:14" x14ac:dyDescent="0.3">
      <c r="A3001" s="4">
        <v>44534</v>
      </c>
      <c r="B3001" t="s">
        <v>14</v>
      </c>
      <c r="C3001" t="s">
        <v>15</v>
      </c>
      <c r="D3001" t="s">
        <v>622</v>
      </c>
      <c r="E3001" t="s">
        <v>50</v>
      </c>
      <c r="F3001" t="s">
        <v>51</v>
      </c>
      <c r="G3001" t="s">
        <v>52</v>
      </c>
      <c r="H3001" t="s">
        <v>53</v>
      </c>
      <c r="I3001">
        <v>9</v>
      </c>
      <c r="J3001">
        <v>2</v>
      </c>
      <c r="K3001">
        <v>18</v>
      </c>
      <c r="L3001" s="5">
        <v>0.05</v>
      </c>
      <c r="M3001">
        <f t="shared" si="92"/>
        <v>2021</v>
      </c>
      <c r="N3001" s="4" t="str">
        <f t="shared" si="93"/>
        <v>2021Dec</v>
      </c>
    </row>
    <row r="3002" spans="1:14" x14ac:dyDescent="0.3">
      <c r="A3002" s="4">
        <v>44535</v>
      </c>
      <c r="B3002" t="s">
        <v>38</v>
      </c>
      <c r="C3002" t="s">
        <v>21</v>
      </c>
      <c r="D3002" t="s">
        <v>404</v>
      </c>
      <c r="E3002" t="s">
        <v>23</v>
      </c>
      <c r="F3002" t="s">
        <v>28</v>
      </c>
      <c r="G3002" t="s">
        <v>29</v>
      </c>
      <c r="H3002" t="s">
        <v>26</v>
      </c>
      <c r="I3002">
        <v>783</v>
      </c>
      <c r="J3002">
        <v>1</v>
      </c>
      <c r="K3002">
        <v>783</v>
      </c>
      <c r="L3002" s="5">
        <v>0.02</v>
      </c>
      <c r="M3002">
        <f t="shared" si="92"/>
        <v>2021</v>
      </c>
      <c r="N3002" s="4" t="str">
        <f t="shared" si="93"/>
        <v>2021Dec</v>
      </c>
    </row>
    <row r="3003" spans="1:14" x14ac:dyDescent="0.3">
      <c r="A3003" s="4">
        <v>44535</v>
      </c>
      <c r="B3003" t="s">
        <v>38</v>
      </c>
      <c r="C3003" t="s">
        <v>48</v>
      </c>
      <c r="D3003" t="s">
        <v>627</v>
      </c>
      <c r="E3003" t="s">
        <v>17</v>
      </c>
      <c r="F3003" t="s">
        <v>426</v>
      </c>
      <c r="G3003" t="s">
        <v>442</v>
      </c>
      <c r="H3003" t="s">
        <v>428</v>
      </c>
      <c r="I3003">
        <v>81</v>
      </c>
      <c r="J3003">
        <v>2</v>
      </c>
      <c r="K3003">
        <v>162</v>
      </c>
      <c r="L3003" s="5">
        <v>0.08</v>
      </c>
      <c r="M3003">
        <f t="shared" si="92"/>
        <v>2021</v>
      </c>
      <c r="N3003" s="4" t="str">
        <f t="shared" si="93"/>
        <v>2021Dec</v>
      </c>
    </row>
    <row r="3004" spans="1:14" x14ac:dyDescent="0.3">
      <c r="A3004" s="4">
        <v>44536</v>
      </c>
      <c r="B3004" t="s">
        <v>14</v>
      </c>
      <c r="C3004" t="s">
        <v>21</v>
      </c>
      <c r="D3004" t="s">
        <v>196</v>
      </c>
      <c r="E3004" t="s">
        <v>17</v>
      </c>
      <c r="F3004" t="s">
        <v>32</v>
      </c>
      <c r="G3004" t="s">
        <v>81</v>
      </c>
      <c r="H3004" t="s">
        <v>26</v>
      </c>
      <c r="I3004">
        <v>349</v>
      </c>
      <c r="J3004">
        <v>4</v>
      </c>
      <c r="K3004">
        <v>1396</v>
      </c>
      <c r="L3004" s="5">
        <v>0.12</v>
      </c>
      <c r="M3004">
        <f t="shared" si="92"/>
        <v>2021</v>
      </c>
      <c r="N3004" s="4" t="str">
        <f t="shared" si="93"/>
        <v>2021Dec</v>
      </c>
    </row>
    <row r="3005" spans="1:14" x14ac:dyDescent="0.3">
      <c r="A3005" s="4">
        <v>44536</v>
      </c>
      <c r="B3005" t="s">
        <v>14</v>
      </c>
      <c r="C3005" t="s">
        <v>15</v>
      </c>
      <c r="D3005" t="s">
        <v>635</v>
      </c>
      <c r="E3005" t="s">
        <v>50</v>
      </c>
      <c r="F3005" t="s">
        <v>51</v>
      </c>
      <c r="G3005" t="s">
        <v>52</v>
      </c>
      <c r="H3005" t="s">
        <v>53</v>
      </c>
      <c r="I3005">
        <v>9</v>
      </c>
      <c r="J3005">
        <v>1</v>
      </c>
      <c r="K3005">
        <v>9</v>
      </c>
      <c r="L3005" s="5">
        <v>0.05</v>
      </c>
      <c r="M3005">
        <f t="shared" si="92"/>
        <v>2021</v>
      </c>
      <c r="N3005" s="4" t="str">
        <f t="shared" si="93"/>
        <v>2021Dec</v>
      </c>
    </row>
    <row r="3006" spans="1:14" x14ac:dyDescent="0.3">
      <c r="A3006" s="4">
        <v>44537</v>
      </c>
      <c r="B3006" t="s">
        <v>38</v>
      </c>
      <c r="C3006" t="s">
        <v>15</v>
      </c>
      <c r="D3006" t="s">
        <v>638</v>
      </c>
      <c r="E3006" t="s">
        <v>17</v>
      </c>
      <c r="F3006" t="s">
        <v>426</v>
      </c>
      <c r="G3006" t="s">
        <v>442</v>
      </c>
      <c r="H3006" t="s">
        <v>428</v>
      </c>
      <c r="I3006">
        <v>81</v>
      </c>
      <c r="J3006">
        <v>2</v>
      </c>
      <c r="K3006">
        <v>162</v>
      </c>
      <c r="L3006" s="5">
        <v>0</v>
      </c>
      <c r="M3006">
        <f t="shared" si="92"/>
        <v>2021</v>
      </c>
      <c r="N3006" s="4" t="str">
        <f t="shared" si="93"/>
        <v>2021Dec</v>
      </c>
    </row>
    <row r="3007" spans="1:14" x14ac:dyDescent="0.3">
      <c r="A3007" s="4">
        <v>44537</v>
      </c>
      <c r="B3007" t="s">
        <v>14</v>
      </c>
      <c r="C3007" t="s">
        <v>21</v>
      </c>
      <c r="D3007" t="s">
        <v>495</v>
      </c>
      <c r="E3007" t="s">
        <v>50</v>
      </c>
      <c r="F3007" t="s">
        <v>78</v>
      </c>
      <c r="G3007" t="s">
        <v>79</v>
      </c>
      <c r="H3007" t="s">
        <v>26</v>
      </c>
      <c r="I3007">
        <v>24</v>
      </c>
      <c r="J3007">
        <v>3</v>
      </c>
      <c r="K3007">
        <v>72</v>
      </c>
      <c r="L3007" s="5">
        <v>0.12</v>
      </c>
      <c r="M3007">
        <f t="shared" si="92"/>
        <v>2021</v>
      </c>
      <c r="N3007" s="4" t="str">
        <f t="shared" si="93"/>
        <v>2021Dec</v>
      </c>
    </row>
    <row r="3008" spans="1:14" x14ac:dyDescent="0.3">
      <c r="A3008" s="4">
        <v>44537</v>
      </c>
      <c r="B3008" t="s">
        <v>14</v>
      </c>
      <c r="C3008" t="s">
        <v>15</v>
      </c>
      <c r="D3008" t="s">
        <v>657</v>
      </c>
      <c r="E3008" t="s">
        <v>17</v>
      </c>
      <c r="F3008" t="s">
        <v>426</v>
      </c>
      <c r="G3008" t="s">
        <v>457</v>
      </c>
      <c r="H3008" t="s">
        <v>428</v>
      </c>
      <c r="I3008">
        <v>62</v>
      </c>
      <c r="J3008">
        <v>3</v>
      </c>
      <c r="K3008">
        <v>186</v>
      </c>
      <c r="L3008" s="5">
        <v>0.05</v>
      </c>
      <c r="M3008">
        <f t="shared" si="92"/>
        <v>2021</v>
      </c>
      <c r="N3008" s="4" t="str">
        <f t="shared" si="93"/>
        <v>2021Dec</v>
      </c>
    </row>
    <row r="3009" spans="1:14" x14ac:dyDescent="0.3">
      <c r="A3009" s="4">
        <v>44537</v>
      </c>
      <c r="B3009" t="s">
        <v>14</v>
      </c>
      <c r="C3009" t="s">
        <v>15</v>
      </c>
      <c r="D3009" t="s">
        <v>142</v>
      </c>
      <c r="E3009" t="s">
        <v>62</v>
      </c>
      <c r="F3009" t="s">
        <v>418</v>
      </c>
      <c r="G3009" t="s">
        <v>419</v>
      </c>
      <c r="I3009">
        <v>120</v>
      </c>
      <c r="J3009">
        <v>5</v>
      </c>
      <c r="K3009">
        <v>600</v>
      </c>
      <c r="L3009" s="5">
        <v>0.05</v>
      </c>
      <c r="M3009">
        <f t="shared" si="92"/>
        <v>2021</v>
      </c>
      <c r="N3009" s="4" t="str">
        <f t="shared" si="93"/>
        <v>2021Dec</v>
      </c>
    </row>
    <row r="3010" spans="1:14" x14ac:dyDescent="0.3">
      <c r="A3010" s="4">
        <v>44538</v>
      </c>
      <c r="B3010" t="s">
        <v>416</v>
      </c>
      <c r="C3010" t="s">
        <v>15</v>
      </c>
      <c r="D3010" t="s">
        <v>669</v>
      </c>
      <c r="E3010" t="s">
        <v>17</v>
      </c>
      <c r="F3010" t="s">
        <v>426</v>
      </c>
      <c r="G3010" t="s">
        <v>488</v>
      </c>
      <c r="H3010" t="s">
        <v>428</v>
      </c>
      <c r="I3010">
        <v>81</v>
      </c>
      <c r="J3010">
        <v>1</v>
      </c>
      <c r="K3010">
        <v>81</v>
      </c>
      <c r="L3010" s="5">
        <v>0</v>
      </c>
      <c r="M3010">
        <f t="shared" si="92"/>
        <v>2021</v>
      </c>
      <c r="N3010" s="4" t="str">
        <f t="shared" si="93"/>
        <v>2021Dec</v>
      </c>
    </row>
    <row r="3011" spans="1:14" x14ac:dyDescent="0.3">
      <c r="A3011" s="4">
        <v>44538</v>
      </c>
      <c r="B3011" t="s">
        <v>416</v>
      </c>
      <c r="C3011" t="s">
        <v>15</v>
      </c>
      <c r="D3011" t="s">
        <v>701</v>
      </c>
      <c r="E3011" t="s">
        <v>17</v>
      </c>
      <c r="F3011" t="s">
        <v>426</v>
      </c>
      <c r="G3011" t="s">
        <v>494</v>
      </c>
      <c r="H3011" t="s">
        <v>428</v>
      </c>
      <c r="I3011">
        <v>62</v>
      </c>
      <c r="J3011">
        <v>3</v>
      </c>
      <c r="K3011">
        <v>186</v>
      </c>
      <c r="L3011" s="5">
        <v>0</v>
      </c>
      <c r="M3011">
        <f t="shared" ref="M3011:M3066" si="94">YEAR(A3011)</f>
        <v>2021</v>
      </c>
      <c r="N3011" s="4" t="str">
        <f t="shared" ref="N3011:N3066" si="95">YEAR(A3011)&amp;TEXT(A3011,"mmm")</f>
        <v>2021Dec</v>
      </c>
    </row>
    <row r="3012" spans="1:14" x14ac:dyDescent="0.3">
      <c r="A3012" s="4">
        <v>44539</v>
      </c>
      <c r="B3012" t="s">
        <v>38</v>
      </c>
      <c r="C3012" t="s">
        <v>21</v>
      </c>
      <c r="D3012" t="s">
        <v>371</v>
      </c>
      <c r="E3012" t="s">
        <v>50</v>
      </c>
      <c r="F3012" t="s">
        <v>78</v>
      </c>
      <c r="G3012" t="s">
        <v>79</v>
      </c>
      <c r="H3012" t="s">
        <v>26</v>
      </c>
      <c r="I3012">
        <v>24</v>
      </c>
      <c r="J3012">
        <v>6</v>
      </c>
      <c r="K3012">
        <v>144</v>
      </c>
      <c r="L3012" s="5">
        <v>0.02</v>
      </c>
      <c r="M3012">
        <f t="shared" si="94"/>
        <v>2021</v>
      </c>
      <c r="N3012" s="4" t="str">
        <f t="shared" si="95"/>
        <v>2021Dec</v>
      </c>
    </row>
    <row r="3013" spans="1:14" x14ac:dyDescent="0.3">
      <c r="A3013" s="4">
        <v>44539</v>
      </c>
      <c r="B3013" t="s">
        <v>89</v>
      </c>
      <c r="C3013" t="s">
        <v>15</v>
      </c>
      <c r="D3013" t="s">
        <v>396</v>
      </c>
      <c r="E3013" t="s">
        <v>17</v>
      </c>
      <c r="F3013" t="s">
        <v>426</v>
      </c>
      <c r="G3013" t="s">
        <v>494</v>
      </c>
      <c r="H3013" t="s">
        <v>428</v>
      </c>
      <c r="I3013">
        <v>62</v>
      </c>
      <c r="J3013">
        <v>3</v>
      </c>
      <c r="K3013">
        <v>186</v>
      </c>
      <c r="L3013" s="5">
        <v>0.05</v>
      </c>
      <c r="M3013">
        <f t="shared" si="94"/>
        <v>2021</v>
      </c>
      <c r="N3013" s="4" t="str">
        <f t="shared" si="95"/>
        <v>2021Dec</v>
      </c>
    </row>
    <row r="3014" spans="1:14" x14ac:dyDescent="0.3">
      <c r="A3014" s="4">
        <v>44540</v>
      </c>
      <c r="B3014" t="s">
        <v>14</v>
      </c>
      <c r="C3014" t="s">
        <v>21</v>
      </c>
      <c r="D3014" t="s">
        <v>57</v>
      </c>
      <c r="E3014" t="s">
        <v>17</v>
      </c>
      <c r="F3014" t="s">
        <v>41</v>
      </c>
      <c r="G3014" t="s">
        <v>202</v>
      </c>
      <c r="H3014" t="s">
        <v>26</v>
      </c>
      <c r="I3014">
        <v>327</v>
      </c>
      <c r="J3014">
        <v>6</v>
      </c>
      <c r="K3014">
        <v>1962</v>
      </c>
      <c r="L3014" s="5">
        <v>0.12</v>
      </c>
      <c r="M3014">
        <f t="shared" si="94"/>
        <v>2021</v>
      </c>
      <c r="N3014" s="4" t="str">
        <f t="shared" si="95"/>
        <v>2021Dec</v>
      </c>
    </row>
    <row r="3015" spans="1:14" x14ac:dyDescent="0.3">
      <c r="A3015" s="4">
        <v>44540</v>
      </c>
      <c r="B3015" t="s">
        <v>14</v>
      </c>
      <c r="C3015" t="s">
        <v>48</v>
      </c>
      <c r="D3015" t="s">
        <v>517</v>
      </c>
      <c r="E3015" t="s">
        <v>17</v>
      </c>
      <c r="F3015" t="s">
        <v>426</v>
      </c>
      <c r="G3015" t="s">
        <v>454</v>
      </c>
      <c r="H3015" t="s">
        <v>428</v>
      </c>
      <c r="I3015">
        <v>40</v>
      </c>
      <c r="J3015">
        <v>2</v>
      </c>
      <c r="K3015">
        <v>80</v>
      </c>
      <c r="L3015" s="5">
        <v>0.15</v>
      </c>
      <c r="M3015">
        <f t="shared" si="94"/>
        <v>2021</v>
      </c>
      <c r="N3015" s="4" t="str">
        <f t="shared" si="95"/>
        <v>2021Dec</v>
      </c>
    </row>
    <row r="3016" spans="1:14" x14ac:dyDescent="0.3">
      <c r="A3016" s="4">
        <v>44541</v>
      </c>
      <c r="B3016" t="s">
        <v>14</v>
      </c>
      <c r="C3016" t="s">
        <v>15</v>
      </c>
      <c r="D3016" t="s">
        <v>99</v>
      </c>
      <c r="E3016" t="s">
        <v>17</v>
      </c>
      <c r="F3016" t="s">
        <v>32</v>
      </c>
      <c r="G3016" t="s">
        <v>33</v>
      </c>
      <c r="H3016" t="s">
        <v>26</v>
      </c>
      <c r="I3016">
        <v>349</v>
      </c>
      <c r="J3016">
        <v>6</v>
      </c>
      <c r="K3016">
        <v>2094</v>
      </c>
      <c r="L3016" s="5">
        <v>0.05</v>
      </c>
      <c r="M3016">
        <f t="shared" si="94"/>
        <v>2021</v>
      </c>
      <c r="N3016" s="4" t="str">
        <f t="shared" si="95"/>
        <v>2021Dec</v>
      </c>
    </row>
    <row r="3017" spans="1:14" x14ac:dyDescent="0.3">
      <c r="A3017" s="4">
        <v>44541</v>
      </c>
      <c r="B3017" t="s">
        <v>14</v>
      </c>
      <c r="C3017" t="s">
        <v>15</v>
      </c>
      <c r="D3017" t="s">
        <v>303</v>
      </c>
      <c r="E3017" t="s">
        <v>17</v>
      </c>
      <c r="F3017" t="s">
        <v>426</v>
      </c>
      <c r="G3017" t="s">
        <v>494</v>
      </c>
      <c r="H3017" t="s">
        <v>428</v>
      </c>
      <c r="I3017">
        <v>62</v>
      </c>
      <c r="J3017">
        <v>2</v>
      </c>
      <c r="K3017">
        <v>124</v>
      </c>
      <c r="L3017" s="5">
        <v>0.05</v>
      </c>
      <c r="M3017">
        <f t="shared" si="94"/>
        <v>2021</v>
      </c>
      <c r="N3017" s="4" t="str">
        <f t="shared" si="95"/>
        <v>2021Dec</v>
      </c>
    </row>
    <row r="3018" spans="1:14" x14ac:dyDescent="0.3">
      <c r="A3018" s="4">
        <v>44541</v>
      </c>
      <c r="B3018" t="s">
        <v>14</v>
      </c>
      <c r="C3018" t="s">
        <v>15</v>
      </c>
      <c r="D3018" t="s">
        <v>403</v>
      </c>
      <c r="E3018" t="s">
        <v>17</v>
      </c>
      <c r="F3018" t="s">
        <v>426</v>
      </c>
      <c r="G3018" t="s">
        <v>494</v>
      </c>
      <c r="H3018" t="s">
        <v>428</v>
      </c>
      <c r="I3018">
        <v>62</v>
      </c>
      <c r="J3018">
        <v>1</v>
      </c>
      <c r="K3018">
        <v>62</v>
      </c>
      <c r="L3018" s="5">
        <v>0.05</v>
      </c>
      <c r="M3018">
        <f t="shared" si="94"/>
        <v>2021</v>
      </c>
      <c r="N3018" s="4" t="str">
        <f t="shared" si="95"/>
        <v>2021Dec</v>
      </c>
    </row>
    <row r="3019" spans="1:14" x14ac:dyDescent="0.3">
      <c r="A3019" s="4">
        <v>44541</v>
      </c>
      <c r="B3019" t="s">
        <v>14</v>
      </c>
      <c r="C3019" t="s">
        <v>15</v>
      </c>
      <c r="D3019" t="s">
        <v>230</v>
      </c>
      <c r="E3019" t="s">
        <v>17</v>
      </c>
      <c r="F3019" t="s">
        <v>426</v>
      </c>
      <c r="G3019" t="s">
        <v>494</v>
      </c>
      <c r="H3019" t="s">
        <v>428</v>
      </c>
      <c r="I3019">
        <v>62</v>
      </c>
      <c r="J3019">
        <v>1</v>
      </c>
      <c r="K3019">
        <v>62</v>
      </c>
      <c r="L3019" s="5">
        <v>0.05</v>
      </c>
      <c r="M3019">
        <f t="shared" si="94"/>
        <v>2021</v>
      </c>
      <c r="N3019" s="4" t="str">
        <f t="shared" si="95"/>
        <v>2021Dec</v>
      </c>
    </row>
    <row r="3020" spans="1:14" x14ac:dyDescent="0.3">
      <c r="A3020" s="4">
        <v>44541</v>
      </c>
      <c r="B3020" t="s">
        <v>34</v>
      </c>
      <c r="C3020" t="s">
        <v>48</v>
      </c>
      <c r="D3020" t="s">
        <v>486</v>
      </c>
      <c r="E3020" t="s">
        <v>17</v>
      </c>
      <c r="F3020" t="s">
        <v>426</v>
      </c>
      <c r="G3020" t="s">
        <v>457</v>
      </c>
      <c r="H3020" t="s">
        <v>428</v>
      </c>
      <c r="I3020">
        <v>62</v>
      </c>
      <c r="J3020">
        <v>2</v>
      </c>
      <c r="K3020">
        <v>124</v>
      </c>
      <c r="L3020" s="5">
        <v>0.3</v>
      </c>
      <c r="M3020">
        <f t="shared" si="94"/>
        <v>2021</v>
      </c>
      <c r="N3020" s="4" t="str">
        <f t="shared" si="95"/>
        <v>2021Dec</v>
      </c>
    </row>
    <row r="3021" spans="1:14" x14ac:dyDescent="0.3">
      <c r="A3021" s="4">
        <v>44542</v>
      </c>
      <c r="B3021" t="s">
        <v>14</v>
      </c>
      <c r="C3021" t="s">
        <v>48</v>
      </c>
      <c r="D3021" t="s">
        <v>129</v>
      </c>
      <c r="E3021" t="s">
        <v>17</v>
      </c>
      <c r="F3021" t="s">
        <v>41</v>
      </c>
      <c r="G3021" t="s">
        <v>66</v>
      </c>
      <c r="H3021" t="s">
        <v>26</v>
      </c>
      <c r="I3021">
        <v>61</v>
      </c>
      <c r="J3021">
        <v>1</v>
      </c>
      <c r="K3021">
        <v>61</v>
      </c>
      <c r="L3021" s="5">
        <v>0.15</v>
      </c>
      <c r="M3021">
        <f t="shared" si="94"/>
        <v>2021</v>
      </c>
      <c r="N3021" s="4" t="str">
        <f t="shared" si="95"/>
        <v>2021Dec</v>
      </c>
    </row>
    <row r="3022" spans="1:14" x14ac:dyDescent="0.3">
      <c r="A3022" s="4">
        <v>44542</v>
      </c>
      <c r="B3022" t="s">
        <v>89</v>
      </c>
      <c r="C3022" t="s">
        <v>21</v>
      </c>
      <c r="D3022" t="s">
        <v>540</v>
      </c>
      <c r="E3022" t="s">
        <v>50</v>
      </c>
      <c r="F3022" t="s">
        <v>51</v>
      </c>
      <c r="G3022" t="s">
        <v>52</v>
      </c>
      <c r="H3022" t="s">
        <v>53</v>
      </c>
      <c r="I3022">
        <v>9</v>
      </c>
      <c r="J3022">
        <v>1</v>
      </c>
      <c r="K3022">
        <v>9</v>
      </c>
      <c r="L3022" s="5">
        <v>0.1</v>
      </c>
      <c r="M3022">
        <f t="shared" si="94"/>
        <v>2021</v>
      </c>
      <c r="N3022" s="4" t="str">
        <f t="shared" si="95"/>
        <v>2021Dec</v>
      </c>
    </row>
    <row r="3023" spans="1:14" x14ac:dyDescent="0.3">
      <c r="A3023" s="4">
        <v>44543</v>
      </c>
      <c r="B3023" t="s">
        <v>14</v>
      </c>
      <c r="C3023" t="s">
        <v>21</v>
      </c>
      <c r="D3023" t="s">
        <v>144</v>
      </c>
      <c r="E3023" t="s">
        <v>62</v>
      </c>
      <c r="F3023" t="s">
        <v>63</v>
      </c>
      <c r="G3023" t="s">
        <v>64</v>
      </c>
      <c r="H3023" t="s">
        <v>26</v>
      </c>
      <c r="I3023">
        <v>35</v>
      </c>
      <c r="J3023">
        <v>4</v>
      </c>
      <c r="K3023">
        <v>140</v>
      </c>
      <c r="L3023" s="5">
        <v>0.12</v>
      </c>
      <c r="M3023">
        <f t="shared" si="94"/>
        <v>2021</v>
      </c>
      <c r="N3023" s="4" t="str">
        <f t="shared" si="95"/>
        <v>2021Dec</v>
      </c>
    </row>
    <row r="3024" spans="1:14" x14ac:dyDescent="0.3">
      <c r="A3024" s="4">
        <v>44543</v>
      </c>
      <c r="B3024" t="s">
        <v>14</v>
      </c>
      <c r="C3024" t="s">
        <v>21</v>
      </c>
      <c r="D3024" t="s">
        <v>561</v>
      </c>
      <c r="E3024" t="s">
        <v>17</v>
      </c>
      <c r="F3024" t="s">
        <v>426</v>
      </c>
      <c r="G3024" t="s">
        <v>488</v>
      </c>
      <c r="H3024" t="s">
        <v>428</v>
      </c>
      <c r="I3024">
        <v>81</v>
      </c>
      <c r="J3024">
        <v>3</v>
      </c>
      <c r="K3024">
        <v>243</v>
      </c>
      <c r="L3024" s="5">
        <v>0.12</v>
      </c>
      <c r="M3024">
        <f t="shared" si="94"/>
        <v>2021</v>
      </c>
      <c r="N3024" s="4" t="str">
        <f t="shared" si="95"/>
        <v>2021Dec</v>
      </c>
    </row>
    <row r="3025" spans="1:14" x14ac:dyDescent="0.3">
      <c r="A3025" s="4">
        <v>44543</v>
      </c>
      <c r="B3025" t="s">
        <v>14</v>
      </c>
      <c r="C3025" t="s">
        <v>15</v>
      </c>
      <c r="D3025" t="s">
        <v>654</v>
      </c>
      <c r="E3025" t="s">
        <v>62</v>
      </c>
      <c r="F3025" t="s">
        <v>418</v>
      </c>
      <c r="G3025" t="s">
        <v>419</v>
      </c>
      <c r="I3025">
        <v>120</v>
      </c>
      <c r="J3025">
        <v>5</v>
      </c>
      <c r="K3025">
        <v>600</v>
      </c>
      <c r="L3025" s="5">
        <v>0.05</v>
      </c>
      <c r="M3025">
        <f t="shared" si="94"/>
        <v>2021</v>
      </c>
      <c r="N3025" s="4" t="str">
        <f t="shared" si="95"/>
        <v>2021Dec</v>
      </c>
    </row>
    <row r="3026" spans="1:14" x14ac:dyDescent="0.3">
      <c r="A3026" s="4">
        <v>44543</v>
      </c>
      <c r="B3026" t="s">
        <v>14</v>
      </c>
      <c r="C3026" t="s">
        <v>15</v>
      </c>
      <c r="D3026" t="s">
        <v>727</v>
      </c>
      <c r="E3026" t="s">
        <v>50</v>
      </c>
      <c r="F3026" t="s">
        <v>58</v>
      </c>
      <c r="G3026" t="s">
        <v>455</v>
      </c>
      <c r="H3026" t="s">
        <v>26</v>
      </c>
      <c r="I3026">
        <v>70</v>
      </c>
      <c r="J3026">
        <v>2</v>
      </c>
      <c r="K3026">
        <v>140</v>
      </c>
      <c r="L3026" s="5">
        <v>0.05</v>
      </c>
      <c r="M3026">
        <f t="shared" si="94"/>
        <v>2021</v>
      </c>
      <c r="N3026" s="4" t="str">
        <f t="shared" si="95"/>
        <v>2021Dec</v>
      </c>
    </row>
    <row r="3027" spans="1:14" x14ac:dyDescent="0.3">
      <c r="A3027" s="4">
        <v>44543</v>
      </c>
      <c r="B3027" t="s">
        <v>14</v>
      </c>
      <c r="C3027" t="s">
        <v>15</v>
      </c>
      <c r="D3027" t="s">
        <v>105</v>
      </c>
      <c r="E3027" t="s">
        <v>62</v>
      </c>
      <c r="F3027" t="s">
        <v>418</v>
      </c>
      <c r="G3027" t="s">
        <v>419</v>
      </c>
      <c r="I3027">
        <v>120</v>
      </c>
      <c r="J3027">
        <v>5</v>
      </c>
      <c r="K3027">
        <v>600</v>
      </c>
      <c r="L3027" s="5">
        <v>0.05</v>
      </c>
      <c r="M3027">
        <f t="shared" si="94"/>
        <v>2021</v>
      </c>
      <c r="N3027" s="4" t="str">
        <f t="shared" si="95"/>
        <v>2021Dec</v>
      </c>
    </row>
    <row r="3028" spans="1:14" x14ac:dyDescent="0.3">
      <c r="A3028" s="4">
        <v>44543</v>
      </c>
      <c r="B3028" t="s">
        <v>14</v>
      </c>
      <c r="C3028" t="s">
        <v>15</v>
      </c>
      <c r="D3028" t="s">
        <v>230</v>
      </c>
      <c r="E3028" t="s">
        <v>62</v>
      </c>
      <c r="F3028" t="s">
        <v>418</v>
      </c>
      <c r="G3028" t="s">
        <v>419</v>
      </c>
      <c r="I3028">
        <v>120</v>
      </c>
      <c r="J3028">
        <v>1</v>
      </c>
      <c r="K3028">
        <v>120</v>
      </c>
      <c r="L3028" s="5">
        <v>0.05</v>
      </c>
      <c r="M3028">
        <f t="shared" si="94"/>
        <v>2021</v>
      </c>
      <c r="N3028" s="4" t="str">
        <f t="shared" si="95"/>
        <v>2021Dec</v>
      </c>
    </row>
    <row r="3029" spans="1:14" x14ac:dyDescent="0.3">
      <c r="A3029" s="4">
        <v>44544</v>
      </c>
      <c r="B3029" t="s">
        <v>38</v>
      </c>
      <c r="C3029" t="s">
        <v>15</v>
      </c>
      <c r="D3029" t="s">
        <v>110</v>
      </c>
      <c r="E3029" t="s">
        <v>23</v>
      </c>
      <c r="F3029" t="s">
        <v>24</v>
      </c>
      <c r="G3029" t="s">
        <v>103</v>
      </c>
      <c r="H3029" t="s">
        <v>26</v>
      </c>
      <c r="I3029">
        <v>2295</v>
      </c>
      <c r="J3029">
        <v>2</v>
      </c>
      <c r="K3029">
        <v>4590</v>
      </c>
      <c r="L3029" s="5">
        <v>0</v>
      </c>
      <c r="M3029">
        <f t="shared" si="94"/>
        <v>2021</v>
      </c>
      <c r="N3029" s="4" t="str">
        <f t="shared" si="95"/>
        <v>2021Dec</v>
      </c>
    </row>
    <row r="3030" spans="1:14" x14ac:dyDescent="0.3">
      <c r="A3030" s="4">
        <v>44544</v>
      </c>
      <c r="B3030" t="s">
        <v>14</v>
      </c>
      <c r="C3030" t="s">
        <v>15</v>
      </c>
      <c r="D3030" t="s">
        <v>226</v>
      </c>
      <c r="E3030" t="s">
        <v>50</v>
      </c>
      <c r="F3030" t="s">
        <v>78</v>
      </c>
      <c r="G3030" t="s">
        <v>93</v>
      </c>
      <c r="H3030" t="s">
        <v>26</v>
      </c>
      <c r="I3030">
        <v>38</v>
      </c>
      <c r="J3030">
        <v>1</v>
      </c>
      <c r="K3030">
        <v>38</v>
      </c>
      <c r="L3030" s="5">
        <v>0.05</v>
      </c>
      <c r="M3030">
        <f t="shared" si="94"/>
        <v>2021</v>
      </c>
      <c r="N3030" s="4" t="str">
        <f t="shared" si="95"/>
        <v>2021Dec</v>
      </c>
    </row>
    <row r="3031" spans="1:14" x14ac:dyDescent="0.3">
      <c r="A3031" s="4">
        <v>44545</v>
      </c>
      <c r="B3031" t="s">
        <v>416</v>
      </c>
      <c r="C3031" t="s">
        <v>15</v>
      </c>
      <c r="D3031" t="s">
        <v>489</v>
      </c>
      <c r="E3031" t="s">
        <v>50</v>
      </c>
      <c r="F3031" t="s">
        <v>78</v>
      </c>
      <c r="G3031" t="s">
        <v>79</v>
      </c>
      <c r="H3031" t="s">
        <v>26</v>
      </c>
      <c r="I3031">
        <v>24</v>
      </c>
      <c r="J3031">
        <v>3</v>
      </c>
      <c r="K3031">
        <v>72</v>
      </c>
      <c r="L3031" s="5">
        <v>0</v>
      </c>
      <c r="M3031">
        <f t="shared" si="94"/>
        <v>2021</v>
      </c>
      <c r="N3031" s="4" t="str">
        <f t="shared" si="95"/>
        <v>2021Dec</v>
      </c>
    </row>
    <row r="3032" spans="1:14" x14ac:dyDescent="0.3">
      <c r="A3032" s="4">
        <v>44546</v>
      </c>
      <c r="B3032" t="s">
        <v>14</v>
      </c>
      <c r="C3032" t="s">
        <v>15</v>
      </c>
      <c r="D3032" t="s">
        <v>518</v>
      </c>
      <c r="E3032" t="s">
        <v>50</v>
      </c>
      <c r="F3032" t="s">
        <v>78</v>
      </c>
      <c r="G3032" t="s">
        <v>93</v>
      </c>
      <c r="H3032" t="s">
        <v>26</v>
      </c>
      <c r="I3032">
        <v>38</v>
      </c>
      <c r="J3032">
        <v>1</v>
      </c>
      <c r="K3032">
        <v>38</v>
      </c>
      <c r="L3032" s="5">
        <v>0.05</v>
      </c>
      <c r="M3032">
        <f t="shared" si="94"/>
        <v>2021</v>
      </c>
      <c r="N3032" s="4" t="str">
        <f t="shared" si="95"/>
        <v>2021Dec</v>
      </c>
    </row>
    <row r="3033" spans="1:14" x14ac:dyDescent="0.3">
      <c r="A3033" s="4">
        <v>44547</v>
      </c>
      <c r="B3033" t="s">
        <v>38</v>
      </c>
      <c r="C3033" t="s">
        <v>15</v>
      </c>
      <c r="D3033" t="s">
        <v>61</v>
      </c>
      <c r="E3033" t="s">
        <v>17</v>
      </c>
      <c r="F3033" t="s">
        <v>41</v>
      </c>
      <c r="G3033" t="s">
        <v>241</v>
      </c>
      <c r="H3033" t="s">
        <v>26</v>
      </c>
      <c r="I3033">
        <v>88</v>
      </c>
      <c r="J3033">
        <v>2</v>
      </c>
      <c r="K3033">
        <v>176</v>
      </c>
      <c r="L3033" s="5">
        <v>0</v>
      </c>
      <c r="M3033">
        <f t="shared" si="94"/>
        <v>2021</v>
      </c>
      <c r="N3033" s="4" t="str">
        <f t="shared" si="95"/>
        <v>2021Dec</v>
      </c>
    </row>
    <row r="3034" spans="1:14" x14ac:dyDescent="0.3">
      <c r="A3034" s="4">
        <v>44547</v>
      </c>
      <c r="B3034" t="s">
        <v>423</v>
      </c>
      <c r="C3034" t="s">
        <v>21</v>
      </c>
      <c r="D3034" t="s">
        <v>626</v>
      </c>
      <c r="E3034" t="s">
        <v>17</v>
      </c>
      <c r="F3034" t="s">
        <v>431</v>
      </c>
      <c r="G3034" t="s">
        <v>453</v>
      </c>
      <c r="H3034" t="s">
        <v>125</v>
      </c>
      <c r="I3034">
        <v>1004</v>
      </c>
      <c r="J3034">
        <v>1</v>
      </c>
      <c r="K3034">
        <v>1004</v>
      </c>
      <c r="L3034" s="5">
        <v>0.12</v>
      </c>
      <c r="M3034">
        <f t="shared" si="94"/>
        <v>2021</v>
      </c>
      <c r="N3034" s="4" t="str">
        <f t="shared" si="95"/>
        <v>2021Dec</v>
      </c>
    </row>
    <row r="3035" spans="1:14" x14ac:dyDescent="0.3">
      <c r="A3035" s="4">
        <v>44547</v>
      </c>
      <c r="B3035" t="s">
        <v>14</v>
      </c>
      <c r="C3035" t="s">
        <v>15</v>
      </c>
      <c r="D3035" t="s">
        <v>628</v>
      </c>
      <c r="E3035" t="s">
        <v>17</v>
      </c>
      <c r="F3035" t="s">
        <v>426</v>
      </c>
      <c r="G3035" t="s">
        <v>442</v>
      </c>
      <c r="H3035" t="s">
        <v>428</v>
      </c>
      <c r="I3035">
        <v>81</v>
      </c>
      <c r="J3035">
        <v>1</v>
      </c>
      <c r="K3035">
        <v>81</v>
      </c>
      <c r="L3035" s="5">
        <v>0.05</v>
      </c>
      <c r="M3035">
        <f t="shared" si="94"/>
        <v>2021</v>
      </c>
      <c r="N3035" s="4" t="str">
        <f t="shared" si="95"/>
        <v>2021Dec</v>
      </c>
    </row>
    <row r="3036" spans="1:14" x14ac:dyDescent="0.3">
      <c r="A3036" s="4">
        <v>44547</v>
      </c>
      <c r="B3036" t="s">
        <v>34</v>
      </c>
      <c r="C3036" t="s">
        <v>15</v>
      </c>
      <c r="D3036" t="s">
        <v>436</v>
      </c>
      <c r="E3036" t="s">
        <v>50</v>
      </c>
      <c r="F3036" t="s">
        <v>51</v>
      </c>
      <c r="G3036" t="s">
        <v>52</v>
      </c>
      <c r="H3036" t="s">
        <v>53</v>
      </c>
      <c r="I3036">
        <v>9</v>
      </c>
      <c r="J3036">
        <v>5</v>
      </c>
      <c r="K3036">
        <v>45</v>
      </c>
      <c r="L3036" s="5">
        <v>0.1</v>
      </c>
      <c r="M3036">
        <f t="shared" si="94"/>
        <v>2021</v>
      </c>
      <c r="N3036" s="4" t="str">
        <f t="shared" si="95"/>
        <v>2021Dec</v>
      </c>
    </row>
    <row r="3037" spans="1:14" x14ac:dyDescent="0.3">
      <c r="A3037" s="4">
        <v>44547</v>
      </c>
      <c r="B3037" t="s">
        <v>416</v>
      </c>
      <c r="C3037" t="s">
        <v>15</v>
      </c>
      <c r="D3037" t="s">
        <v>695</v>
      </c>
      <c r="E3037" t="s">
        <v>50</v>
      </c>
      <c r="F3037" t="s">
        <v>257</v>
      </c>
      <c r="G3037" t="s">
        <v>411</v>
      </c>
      <c r="H3037" t="s">
        <v>259</v>
      </c>
      <c r="I3037">
        <v>9</v>
      </c>
      <c r="J3037">
        <v>2</v>
      </c>
      <c r="K3037">
        <v>18</v>
      </c>
      <c r="L3037" s="5">
        <v>0</v>
      </c>
      <c r="M3037">
        <f t="shared" si="94"/>
        <v>2021</v>
      </c>
      <c r="N3037" s="4" t="str">
        <f t="shared" si="95"/>
        <v>2021Dec</v>
      </c>
    </row>
    <row r="3038" spans="1:14" x14ac:dyDescent="0.3">
      <c r="A3038" s="4">
        <v>44547</v>
      </c>
      <c r="B3038" t="s">
        <v>14</v>
      </c>
      <c r="C3038" t="s">
        <v>15</v>
      </c>
      <c r="D3038" t="s">
        <v>449</v>
      </c>
      <c r="E3038" t="s">
        <v>50</v>
      </c>
      <c r="F3038" t="s">
        <v>257</v>
      </c>
      <c r="G3038" t="s">
        <v>411</v>
      </c>
      <c r="H3038" t="s">
        <v>259</v>
      </c>
      <c r="I3038">
        <v>9</v>
      </c>
      <c r="J3038">
        <v>1</v>
      </c>
      <c r="K3038">
        <v>9</v>
      </c>
      <c r="L3038" s="5">
        <v>0.05</v>
      </c>
      <c r="M3038">
        <f t="shared" si="94"/>
        <v>2021</v>
      </c>
      <c r="N3038" s="4" t="str">
        <f t="shared" si="95"/>
        <v>2021Dec</v>
      </c>
    </row>
    <row r="3039" spans="1:14" x14ac:dyDescent="0.3">
      <c r="A3039" s="4">
        <v>44548</v>
      </c>
      <c r="B3039" t="s">
        <v>38</v>
      </c>
      <c r="C3039" t="s">
        <v>21</v>
      </c>
      <c r="D3039" t="s">
        <v>95</v>
      </c>
      <c r="E3039" t="s">
        <v>23</v>
      </c>
      <c r="F3039" t="s">
        <v>28</v>
      </c>
      <c r="G3039" t="s">
        <v>117</v>
      </c>
      <c r="H3039" t="s">
        <v>20</v>
      </c>
      <c r="I3039">
        <v>1120</v>
      </c>
      <c r="J3039">
        <v>3</v>
      </c>
      <c r="K3039">
        <v>3360</v>
      </c>
      <c r="L3039" s="5">
        <v>0.02</v>
      </c>
      <c r="M3039">
        <f t="shared" si="94"/>
        <v>2021</v>
      </c>
      <c r="N3039" s="4" t="str">
        <f t="shared" si="95"/>
        <v>2021Dec</v>
      </c>
    </row>
    <row r="3040" spans="1:14" x14ac:dyDescent="0.3">
      <c r="A3040" s="4">
        <v>44548</v>
      </c>
      <c r="B3040" t="s">
        <v>14</v>
      </c>
      <c r="C3040" t="s">
        <v>15</v>
      </c>
      <c r="D3040" t="s">
        <v>167</v>
      </c>
      <c r="E3040" t="s">
        <v>17</v>
      </c>
      <c r="F3040" t="s">
        <v>32</v>
      </c>
      <c r="G3040" t="s">
        <v>81</v>
      </c>
      <c r="H3040" t="s">
        <v>26</v>
      </c>
      <c r="I3040">
        <v>349</v>
      </c>
      <c r="J3040">
        <v>4</v>
      </c>
      <c r="K3040">
        <v>1396</v>
      </c>
      <c r="L3040" s="5">
        <v>0.05</v>
      </c>
      <c r="M3040">
        <f t="shared" si="94"/>
        <v>2021</v>
      </c>
      <c r="N3040" s="4" t="str">
        <f t="shared" si="95"/>
        <v>2021Dec</v>
      </c>
    </row>
    <row r="3041" spans="1:14" x14ac:dyDescent="0.3">
      <c r="A3041" s="4">
        <v>44548</v>
      </c>
      <c r="B3041" t="s">
        <v>38</v>
      </c>
      <c r="C3041" t="s">
        <v>15</v>
      </c>
      <c r="D3041" t="s">
        <v>698</v>
      </c>
      <c r="E3041" t="s">
        <v>23</v>
      </c>
      <c r="F3041" t="s">
        <v>24</v>
      </c>
      <c r="G3041" t="s">
        <v>25</v>
      </c>
      <c r="H3041" t="s">
        <v>26</v>
      </c>
      <c r="I3041">
        <v>1080</v>
      </c>
      <c r="J3041">
        <v>1</v>
      </c>
      <c r="K3041">
        <v>1080</v>
      </c>
      <c r="L3041" s="5">
        <v>0</v>
      </c>
      <c r="M3041">
        <f t="shared" si="94"/>
        <v>2021</v>
      </c>
      <c r="N3041" s="4" t="str">
        <f t="shared" si="95"/>
        <v>2021Dec</v>
      </c>
    </row>
    <row r="3042" spans="1:14" x14ac:dyDescent="0.3">
      <c r="A3042" s="4">
        <v>44549</v>
      </c>
      <c r="B3042" t="s">
        <v>38</v>
      </c>
      <c r="C3042" t="s">
        <v>15</v>
      </c>
      <c r="D3042" t="s">
        <v>324</v>
      </c>
      <c r="E3042" t="s">
        <v>17</v>
      </c>
      <c r="F3042" t="s">
        <v>18</v>
      </c>
      <c r="G3042" t="s">
        <v>45</v>
      </c>
      <c r="H3042" t="s">
        <v>26</v>
      </c>
      <c r="I3042">
        <v>337</v>
      </c>
      <c r="J3042">
        <v>1</v>
      </c>
      <c r="K3042">
        <v>337</v>
      </c>
      <c r="L3042" s="5">
        <v>0</v>
      </c>
      <c r="M3042">
        <f t="shared" si="94"/>
        <v>2021</v>
      </c>
      <c r="N3042" s="4" t="str">
        <f t="shared" si="95"/>
        <v>2021Dec</v>
      </c>
    </row>
    <row r="3043" spans="1:14" x14ac:dyDescent="0.3">
      <c r="A3043" s="4">
        <v>44549</v>
      </c>
      <c r="B3043" t="s">
        <v>416</v>
      </c>
      <c r="C3043" t="s">
        <v>15</v>
      </c>
      <c r="D3043" t="s">
        <v>417</v>
      </c>
      <c r="E3043" t="s">
        <v>50</v>
      </c>
      <c r="F3043" t="s">
        <v>58</v>
      </c>
      <c r="G3043" t="s">
        <v>59</v>
      </c>
      <c r="H3043" t="s">
        <v>26</v>
      </c>
      <c r="I3043">
        <v>60</v>
      </c>
      <c r="J3043">
        <v>2</v>
      </c>
      <c r="K3043">
        <v>120</v>
      </c>
      <c r="L3043" s="5">
        <v>0</v>
      </c>
      <c r="M3043">
        <f t="shared" si="94"/>
        <v>2021</v>
      </c>
      <c r="N3043" s="4" t="str">
        <f t="shared" si="95"/>
        <v>2021Dec</v>
      </c>
    </row>
    <row r="3044" spans="1:14" x14ac:dyDescent="0.3">
      <c r="A3044" s="4">
        <v>44549</v>
      </c>
      <c r="B3044" t="s">
        <v>38</v>
      </c>
      <c r="C3044" t="s">
        <v>15</v>
      </c>
      <c r="D3044" t="s">
        <v>624</v>
      </c>
      <c r="E3044" t="s">
        <v>17</v>
      </c>
      <c r="F3044" t="s">
        <v>426</v>
      </c>
      <c r="G3044" t="s">
        <v>442</v>
      </c>
      <c r="H3044" t="s">
        <v>428</v>
      </c>
      <c r="I3044">
        <v>81</v>
      </c>
      <c r="J3044">
        <v>2</v>
      </c>
      <c r="K3044">
        <v>162</v>
      </c>
      <c r="L3044" s="5">
        <v>0</v>
      </c>
      <c r="M3044">
        <f t="shared" si="94"/>
        <v>2021</v>
      </c>
      <c r="N3044" s="4" t="str">
        <f t="shared" si="95"/>
        <v>2021Dec</v>
      </c>
    </row>
    <row r="3045" spans="1:14" x14ac:dyDescent="0.3">
      <c r="A3045" s="4">
        <v>44549</v>
      </c>
      <c r="B3045" t="s">
        <v>34</v>
      </c>
      <c r="C3045" t="s">
        <v>21</v>
      </c>
      <c r="D3045" t="s">
        <v>80</v>
      </c>
      <c r="E3045" t="s">
        <v>62</v>
      </c>
      <c r="F3045" t="s">
        <v>63</v>
      </c>
      <c r="G3045" t="s">
        <v>64</v>
      </c>
      <c r="H3045" t="s">
        <v>30</v>
      </c>
      <c r="I3045">
        <v>35</v>
      </c>
      <c r="J3045">
        <v>1</v>
      </c>
      <c r="K3045">
        <v>35</v>
      </c>
      <c r="L3045" s="5">
        <v>0.24</v>
      </c>
      <c r="M3045">
        <f t="shared" si="94"/>
        <v>2021</v>
      </c>
      <c r="N3045" s="4" t="str">
        <f t="shared" si="95"/>
        <v>2021Dec</v>
      </c>
    </row>
    <row r="3046" spans="1:14" x14ac:dyDescent="0.3">
      <c r="A3046" s="4">
        <v>44550</v>
      </c>
      <c r="B3046" t="s">
        <v>14</v>
      </c>
      <c r="C3046" t="s">
        <v>21</v>
      </c>
      <c r="D3046" t="s">
        <v>313</v>
      </c>
      <c r="E3046" t="s">
        <v>17</v>
      </c>
      <c r="F3046" t="s">
        <v>426</v>
      </c>
      <c r="G3046" t="s">
        <v>488</v>
      </c>
      <c r="H3046" t="s">
        <v>428</v>
      </c>
      <c r="I3046">
        <v>81</v>
      </c>
      <c r="J3046">
        <v>2</v>
      </c>
      <c r="K3046">
        <v>162</v>
      </c>
      <c r="L3046" s="5">
        <v>0.12</v>
      </c>
      <c r="M3046">
        <f t="shared" si="94"/>
        <v>2021</v>
      </c>
      <c r="N3046" s="4" t="str">
        <f t="shared" si="95"/>
        <v>2021Dec</v>
      </c>
    </row>
    <row r="3047" spans="1:14" x14ac:dyDescent="0.3">
      <c r="A3047" s="4">
        <v>44551</v>
      </c>
      <c r="B3047" t="s">
        <v>34</v>
      </c>
      <c r="C3047" t="s">
        <v>21</v>
      </c>
      <c r="D3047" t="s">
        <v>549</v>
      </c>
      <c r="E3047" t="s">
        <v>62</v>
      </c>
      <c r="F3047" t="s">
        <v>63</v>
      </c>
      <c r="G3047" t="s">
        <v>64</v>
      </c>
      <c r="H3047" t="s">
        <v>26</v>
      </c>
      <c r="I3047">
        <v>35</v>
      </c>
      <c r="J3047">
        <v>2</v>
      </c>
      <c r="K3047">
        <v>70</v>
      </c>
      <c r="L3047" s="5">
        <v>0.24</v>
      </c>
      <c r="M3047">
        <f t="shared" si="94"/>
        <v>2021</v>
      </c>
      <c r="N3047" s="4" t="str">
        <f t="shared" si="95"/>
        <v>2021Dec</v>
      </c>
    </row>
    <row r="3048" spans="1:14" x14ac:dyDescent="0.3">
      <c r="A3048" s="4">
        <v>44552</v>
      </c>
      <c r="B3048" t="s">
        <v>14</v>
      </c>
      <c r="C3048" t="s">
        <v>21</v>
      </c>
      <c r="D3048" t="s">
        <v>37</v>
      </c>
      <c r="E3048" t="s">
        <v>50</v>
      </c>
      <c r="F3048" t="s">
        <v>55</v>
      </c>
      <c r="G3048" t="s">
        <v>56</v>
      </c>
      <c r="H3048" t="s">
        <v>53</v>
      </c>
      <c r="I3048">
        <v>50</v>
      </c>
      <c r="J3048">
        <v>7</v>
      </c>
      <c r="K3048">
        <v>350</v>
      </c>
      <c r="L3048" s="5">
        <v>0.12</v>
      </c>
      <c r="M3048">
        <f t="shared" si="94"/>
        <v>2021</v>
      </c>
      <c r="N3048" s="4" t="str">
        <f t="shared" si="95"/>
        <v>2021Dec</v>
      </c>
    </row>
    <row r="3049" spans="1:14" x14ac:dyDescent="0.3">
      <c r="A3049" s="4">
        <v>44552</v>
      </c>
      <c r="B3049" t="s">
        <v>14</v>
      </c>
      <c r="C3049" t="s">
        <v>15</v>
      </c>
      <c r="D3049" t="s">
        <v>210</v>
      </c>
      <c r="E3049" t="s">
        <v>17</v>
      </c>
      <c r="F3049" t="s">
        <v>41</v>
      </c>
      <c r="G3049" t="s">
        <v>42</v>
      </c>
      <c r="H3049" t="s">
        <v>26</v>
      </c>
      <c r="I3049">
        <v>113</v>
      </c>
      <c r="J3049">
        <v>1</v>
      </c>
      <c r="K3049">
        <v>113</v>
      </c>
      <c r="L3049" s="5">
        <v>0.05</v>
      </c>
      <c r="M3049">
        <f t="shared" si="94"/>
        <v>2021</v>
      </c>
      <c r="N3049" s="4" t="str">
        <f t="shared" si="95"/>
        <v>2021Dec</v>
      </c>
    </row>
    <row r="3050" spans="1:14" x14ac:dyDescent="0.3">
      <c r="A3050" s="4">
        <v>44552</v>
      </c>
      <c r="B3050" t="s">
        <v>14</v>
      </c>
      <c r="C3050" t="s">
        <v>15</v>
      </c>
      <c r="D3050" t="s">
        <v>172</v>
      </c>
      <c r="E3050" t="s">
        <v>23</v>
      </c>
      <c r="F3050" t="s">
        <v>28</v>
      </c>
      <c r="G3050" t="s">
        <v>36</v>
      </c>
      <c r="H3050" t="s">
        <v>26</v>
      </c>
      <c r="I3050">
        <v>2443</v>
      </c>
      <c r="J3050">
        <v>7</v>
      </c>
      <c r="K3050">
        <v>17101</v>
      </c>
      <c r="L3050" s="5">
        <v>0.05</v>
      </c>
      <c r="M3050">
        <f t="shared" si="94"/>
        <v>2021</v>
      </c>
      <c r="N3050" s="4" t="str">
        <f t="shared" si="95"/>
        <v>2021Dec</v>
      </c>
    </row>
    <row r="3051" spans="1:14" x14ac:dyDescent="0.3">
      <c r="A3051" s="4">
        <v>44552</v>
      </c>
      <c r="B3051" t="s">
        <v>14</v>
      </c>
      <c r="C3051" t="s">
        <v>15</v>
      </c>
      <c r="D3051" t="s">
        <v>222</v>
      </c>
      <c r="E3051" t="s">
        <v>62</v>
      </c>
      <c r="F3051" t="s">
        <v>63</v>
      </c>
      <c r="G3051" t="s">
        <v>64</v>
      </c>
      <c r="H3051" t="s">
        <v>26</v>
      </c>
      <c r="I3051">
        <v>35</v>
      </c>
      <c r="J3051">
        <v>1</v>
      </c>
      <c r="K3051">
        <v>35</v>
      </c>
      <c r="L3051" s="5">
        <v>0.05</v>
      </c>
      <c r="M3051">
        <f t="shared" si="94"/>
        <v>2021</v>
      </c>
      <c r="N3051" s="4" t="str">
        <f t="shared" si="95"/>
        <v>2021Dec</v>
      </c>
    </row>
    <row r="3052" spans="1:14" x14ac:dyDescent="0.3">
      <c r="A3052" s="4">
        <v>44553</v>
      </c>
      <c r="B3052" t="s">
        <v>14</v>
      </c>
      <c r="C3052" t="s">
        <v>21</v>
      </c>
      <c r="D3052" t="s">
        <v>57</v>
      </c>
      <c r="E3052" t="s">
        <v>17</v>
      </c>
      <c r="F3052" t="s">
        <v>75</v>
      </c>
      <c r="G3052" t="s">
        <v>175</v>
      </c>
      <c r="I3052">
        <v>34</v>
      </c>
      <c r="J3052">
        <v>2</v>
      </c>
      <c r="K3052">
        <v>68</v>
      </c>
      <c r="L3052" s="5">
        <v>0.12</v>
      </c>
      <c r="M3052">
        <f t="shared" si="94"/>
        <v>2021</v>
      </c>
      <c r="N3052" s="4" t="str">
        <f t="shared" si="95"/>
        <v>2021Dec</v>
      </c>
    </row>
    <row r="3053" spans="1:14" x14ac:dyDescent="0.3">
      <c r="A3053" s="4">
        <v>44553</v>
      </c>
      <c r="B3053" t="s">
        <v>416</v>
      </c>
      <c r="C3053" t="s">
        <v>15</v>
      </c>
      <c r="D3053" t="s">
        <v>701</v>
      </c>
      <c r="E3053" t="s">
        <v>50</v>
      </c>
      <c r="F3053" t="s">
        <v>257</v>
      </c>
      <c r="G3053" t="s">
        <v>411</v>
      </c>
      <c r="H3053" t="s">
        <v>259</v>
      </c>
      <c r="I3053">
        <v>9</v>
      </c>
      <c r="J3053">
        <v>2</v>
      </c>
      <c r="K3053">
        <v>18</v>
      </c>
      <c r="L3053" s="5">
        <v>0</v>
      </c>
      <c r="M3053">
        <f t="shared" si="94"/>
        <v>2021</v>
      </c>
      <c r="N3053" s="4" t="str">
        <f t="shared" si="95"/>
        <v>2021Dec</v>
      </c>
    </row>
    <row r="3054" spans="1:14" x14ac:dyDescent="0.3">
      <c r="A3054" s="4">
        <v>44554</v>
      </c>
      <c r="B3054" t="s">
        <v>14</v>
      </c>
      <c r="C3054" t="s">
        <v>21</v>
      </c>
      <c r="D3054" t="s">
        <v>352</v>
      </c>
      <c r="E3054" t="s">
        <v>50</v>
      </c>
      <c r="F3054" t="s">
        <v>78</v>
      </c>
      <c r="G3054" t="s">
        <v>79</v>
      </c>
      <c r="H3054" t="s">
        <v>26</v>
      </c>
      <c r="I3054">
        <v>24</v>
      </c>
      <c r="J3054">
        <v>2</v>
      </c>
      <c r="K3054">
        <v>48</v>
      </c>
      <c r="L3054" s="5">
        <v>0.12</v>
      </c>
      <c r="M3054">
        <f t="shared" si="94"/>
        <v>2021</v>
      </c>
      <c r="N3054" s="4" t="str">
        <f t="shared" si="95"/>
        <v>2021Dec</v>
      </c>
    </row>
    <row r="3055" spans="1:14" x14ac:dyDescent="0.3">
      <c r="A3055" s="4">
        <v>44555</v>
      </c>
      <c r="B3055" t="s">
        <v>38</v>
      </c>
      <c r="C3055" t="s">
        <v>21</v>
      </c>
      <c r="D3055" t="s">
        <v>122</v>
      </c>
      <c r="E3055" t="s">
        <v>50</v>
      </c>
      <c r="F3055" t="s">
        <v>78</v>
      </c>
      <c r="G3055" t="s">
        <v>79</v>
      </c>
      <c r="H3055" t="s">
        <v>26</v>
      </c>
      <c r="I3055">
        <v>24</v>
      </c>
      <c r="J3055">
        <v>4</v>
      </c>
      <c r="K3055">
        <v>96</v>
      </c>
      <c r="L3055" s="5">
        <v>0.02</v>
      </c>
      <c r="M3055">
        <f t="shared" si="94"/>
        <v>2021</v>
      </c>
      <c r="N3055" s="4" t="str">
        <f t="shared" si="95"/>
        <v>2021Dec</v>
      </c>
    </row>
    <row r="3056" spans="1:14" x14ac:dyDescent="0.3">
      <c r="A3056" s="4">
        <v>44556</v>
      </c>
      <c r="B3056" t="s">
        <v>34</v>
      </c>
      <c r="C3056" t="s">
        <v>15</v>
      </c>
      <c r="D3056" t="s">
        <v>633</v>
      </c>
      <c r="E3056" t="s">
        <v>17</v>
      </c>
      <c r="F3056" t="s">
        <v>426</v>
      </c>
      <c r="G3056" t="s">
        <v>442</v>
      </c>
      <c r="H3056" t="s">
        <v>428</v>
      </c>
      <c r="I3056">
        <v>81</v>
      </c>
      <c r="J3056">
        <v>1</v>
      </c>
      <c r="K3056">
        <v>81</v>
      </c>
      <c r="L3056" s="5">
        <v>0.1</v>
      </c>
      <c r="M3056">
        <f t="shared" si="94"/>
        <v>2021</v>
      </c>
      <c r="N3056" s="4" t="str">
        <f t="shared" si="95"/>
        <v>2021Dec</v>
      </c>
    </row>
    <row r="3057" spans="1:14" x14ac:dyDescent="0.3">
      <c r="A3057" s="4">
        <v>44556</v>
      </c>
      <c r="B3057" t="s">
        <v>14</v>
      </c>
      <c r="C3057" t="s">
        <v>15</v>
      </c>
      <c r="D3057" t="s">
        <v>590</v>
      </c>
      <c r="E3057" t="s">
        <v>17</v>
      </c>
      <c r="F3057" t="s">
        <v>426</v>
      </c>
      <c r="G3057" t="s">
        <v>457</v>
      </c>
      <c r="H3057" t="s">
        <v>428</v>
      </c>
      <c r="I3057">
        <v>62</v>
      </c>
      <c r="J3057">
        <v>1</v>
      </c>
      <c r="K3057">
        <v>62</v>
      </c>
      <c r="L3057" s="5">
        <v>0.05</v>
      </c>
      <c r="M3057">
        <f t="shared" si="94"/>
        <v>2021</v>
      </c>
      <c r="N3057" s="4" t="str">
        <f t="shared" si="95"/>
        <v>2021Dec</v>
      </c>
    </row>
    <row r="3058" spans="1:14" x14ac:dyDescent="0.3">
      <c r="A3058" s="4">
        <v>44556</v>
      </c>
      <c r="B3058" t="s">
        <v>14</v>
      </c>
      <c r="C3058" t="s">
        <v>15</v>
      </c>
      <c r="D3058" t="s">
        <v>492</v>
      </c>
      <c r="E3058" t="s">
        <v>17</v>
      </c>
      <c r="F3058" t="s">
        <v>426</v>
      </c>
      <c r="G3058" t="s">
        <v>427</v>
      </c>
      <c r="H3058" t="s">
        <v>428</v>
      </c>
      <c r="I3058">
        <v>81</v>
      </c>
      <c r="J3058">
        <v>3</v>
      </c>
      <c r="K3058">
        <v>243</v>
      </c>
      <c r="L3058" s="5">
        <v>0.05</v>
      </c>
      <c r="M3058">
        <f t="shared" si="94"/>
        <v>2021</v>
      </c>
      <c r="N3058" s="4" t="str">
        <f t="shared" si="95"/>
        <v>2021Dec</v>
      </c>
    </row>
    <row r="3059" spans="1:14" x14ac:dyDescent="0.3">
      <c r="A3059" s="4">
        <v>44557</v>
      </c>
      <c r="B3059" t="s">
        <v>14</v>
      </c>
      <c r="C3059" t="s">
        <v>15</v>
      </c>
      <c r="D3059" t="s">
        <v>71</v>
      </c>
      <c r="E3059" t="s">
        <v>17</v>
      </c>
      <c r="F3059" t="s">
        <v>18</v>
      </c>
      <c r="G3059" t="s">
        <v>45</v>
      </c>
      <c r="H3059" t="s">
        <v>30</v>
      </c>
      <c r="I3059">
        <v>337</v>
      </c>
      <c r="J3059">
        <v>1</v>
      </c>
      <c r="K3059">
        <v>337</v>
      </c>
      <c r="L3059" s="5">
        <v>0.05</v>
      </c>
      <c r="M3059">
        <f t="shared" si="94"/>
        <v>2021</v>
      </c>
      <c r="N3059" s="4" t="str">
        <f t="shared" si="95"/>
        <v>2021Dec</v>
      </c>
    </row>
    <row r="3060" spans="1:14" x14ac:dyDescent="0.3">
      <c r="A3060" s="4">
        <v>44557</v>
      </c>
      <c r="B3060" t="s">
        <v>89</v>
      </c>
      <c r="C3060" t="s">
        <v>21</v>
      </c>
      <c r="D3060" t="s">
        <v>663</v>
      </c>
      <c r="E3060" t="s">
        <v>50</v>
      </c>
      <c r="F3060" t="s">
        <v>78</v>
      </c>
      <c r="G3060" t="s">
        <v>79</v>
      </c>
      <c r="H3060" t="s">
        <v>26</v>
      </c>
      <c r="I3060">
        <v>24</v>
      </c>
      <c r="J3060">
        <v>4</v>
      </c>
      <c r="K3060">
        <v>96</v>
      </c>
      <c r="L3060" s="5">
        <v>0.1</v>
      </c>
      <c r="M3060">
        <f t="shared" si="94"/>
        <v>2021</v>
      </c>
      <c r="N3060" s="4" t="str">
        <f t="shared" si="95"/>
        <v>2021Dec</v>
      </c>
    </row>
    <row r="3061" spans="1:14" x14ac:dyDescent="0.3">
      <c r="A3061" s="4">
        <v>44558</v>
      </c>
      <c r="B3061" t="s">
        <v>423</v>
      </c>
      <c r="C3061" t="s">
        <v>15</v>
      </c>
      <c r="D3061" t="s">
        <v>707</v>
      </c>
      <c r="E3061" t="s">
        <v>50</v>
      </c>
      <c r="F3061" t="s">
        <v>58</v>
      </c>
      <c r="G3061" t="s">
        <v>455</v>
      </c>
      <c r="H3061" t="s">
        <v>26</v>
      </c>
      <c r="I3061">
        <v>70</v>
      </c>
      <c r="J3061">
        <v>1</v>
      </c>
      <c r="K3061">
        <v>70</v>
      </c>
      <c r="L3061" s="5">
        <v>0.05</v>
      </c>
      <c r="M3061">
        <f t="shared" si="94"/>
        <v>2021</v>
      </c>
      <c r="N3061" s="4" t="str">
        <f t="shared" si="95"/>
        <v>2021Dec</v>
      </c>
    </row>
    <row r="3062" spans="1:14" x14ac:dyDescent="0.3">
      <c r="A3062" s="4">
        <v>44559</v>
      </c>
      <c r="B3062" t="s">
        <v>14</v>
      </c>
      <c r="C3062" t="s">
        <v>15</v>
      </c>
      <c r="D3062" t="s">
        <v>369</v>
      </c>
      <c r="E3062" t="s">
        <v>17</v>
      </c>
      <c r="F3062" t="s">
        <v>41</v>
      </c>
      <c r="G3062" t="s">
        <v>241</v>
      </c>
      <c r="H3062" t="s">
        <v>26</v>
      </c>
      <c r="I3062">
        <v>88</v>
      </c>
      <c r="J3062">
        <v>1</v>
      </c>
      <c r="K3062">
        <v>88</v>
      </c>
      <c r="L3062" s="5">
        <v>0.05</v>
      </c>
      <c r="M3062">
        <f t="shared" si="94"/>
        <v>2021</v>
      </c>
      <c r="N3062" s="4" t="str">
        <f t="shared" si="95"/>
        <v>2021Dec</v>
      </c>
    </row>
    <row r="3063" spans="1:14" x14ac:dyDescent="0.3">
      <c r="A3063" s="4">
        <v>44559</v>
      </c>
      <c r="B3063" t="s">
        <v>14</v>
      </c>
      <c r="C3063" t="s">
        <v>15</v>
      </c>
      <c r="D3063" t="s">
        <v>114</v>
      </c>
      <c r="E3063" t="s">
        <v>50</v>
      </c>
      <c r="F3063" t="s">
        <v>58</v>
      </c>
      <c r="G3063" t="s">
        <v>455</v>
      </c>
      <c r="H3063" t="s">
        <v>26</v>
      </c>
      <c r="I3063">
        <v>70</v>
      </c>
      <c r="J3063">
        <v>8</v>
      </c>
      <c r="K3063">
        <v>560</v>
      </c>
      <c r="L3063" s="5">
        <v>0.05</v>
      </c>
      <c r="M3063">
        <f t="shared" si="94"/>
        <v>2021</v>
      </c>
      <c r="N3063" s="4" t="str">
        <f t="shared" si="95"/>
        <v>2021Dec</v>
      </c>
    </row>
    <row r="3064" spans="1:14" x14ac:dyDescent="0.3">
      <c r="A3064" s="4">
        <v>44559</v>
      </c>
      <c r="B3064" t="s">
        <v>14</v>
      </c>
      <c r="C3064" t="s">
        <v>21</v>
      </c>
      <c r="D3064" t="s">
        <v>667</v>
      </c>
      <c r="E3064" t="s">
        <v>17</v>
      </c>
      <c r="F3064" t="s">
        <v>426</v>
      </c>
      <c r="G3064" t="s">
        <v>442</v>
      </c>
      <c r="H3064" t="s">
        <v>428</v>
      </c>
      <c r="I3064">
        <v>81</v>
      </c>
      <c r="J3064">
        <v>1</v>
      </c>
      <c r="K3064">
        <v>81</v>
      </c>
      <c r="L3064" s="5">
        <v>0.12</v>
      </c>
      <c r="M3064">
        <f t="shared" si="94"/>
        <v>2021</v>
      </c>
      <c r="N3064" s="4" t="str">
        <f t="shared" si="95"/>
        <v>2021Dec</v>
      </c>
    </row>
    <row r="3065" spans="1:14" x14ac:dyDescent="0.3">
      <c r="A3065" s="4">
        <v>44559</v>
      </c>
      <c r="B3065" t="s">
        <v>38</v>
      </c>
      <c r="C3065" t="s">
        <v>15</v>
      </c>
      <c r="D3065" t="s">
        <v>719</v>
      </c>
      <c r="E3065" t="s">
        <v>23</v>
      </c>
      <c r="F3065" t="s">
        <v>447</v>
      </c>
      <c r="G3065" t="s">
        <v>448</v>
      </c>
      <c r="H3065" t="s">
        <v>125</v>
      </c>
      <c r="I3065">
        <v>2384</v>
      </c>
      <c r="J3065">
        <v>1</v>
      </c>
      <c r="K3065">
        <v>2384</v>
      </c>
      <c r="L3065" s="5">
        <v>0</v>
      </c>
      <c r="M3065">
        <f t="shared" si="94"/>
        <v>2021</v>
      </c>
      <c r="N3065" s="4" t="str">
        <f t="shared" si="95"/>
        <v>2021Dec</v>
      </c>
    </row>
    <row r="3066" spans="1:14" x14ac:dyDescent="0.3">
      <c r="A3066" s="4">
        <v>44560</v>
      </c>
      <c r="B3066" t="s">
        <v>416</v>
      </c>
      <c r="C3066" t="s">
        <v>15</v>
      </c>
      <c r="D3066" t="s">
        <v>489</v>
      </c>
      <c r="E3066" t="s">
        <v>17</v>
      </c>
      <c r="F3066" t="s">
        <v>426</v>
      </c>
      <c r="G3066" t="s">
        <v>427</v>
      </c>
      <c r="H3066" t="s">
        <v>428</v>
      </c>
      <c r="I3066">
        <v>81</v>
      </c>
      <c r="J3066">
        <v>1</v>
      </c>
      <c r="K3066">
        <v>81</v>
      </c>
      <c r="L3066" s="5">
        <v>0</v>
      </c>
      <c r="M3066">
        <f t="shared" si="94"/>
        <v>2021</v>
      </c>
      <c r="N3066" s="4" t="str">
        <f t="shared" si="95"/>
        <v>2021Dec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AD42-17D2-4E73-82A6-458437C17293}">
  <dimension ref="A1:D20"/>
  <sheetViews>
    <sheetView workbookViewId="0">
      <selection activeCell="B20" sqref="B20"/>
    </sheetView>
  </sheetViews>
  <sheetFormatPr defaultRowHeight="14.4" x14ac:dyDescent="0.3"/>
  <cols>
    <col min="1" max="1" width="15.33203125" bestFit="1" customWidth="1"/>
    <col min="2" max="4" width="7" bestFit="1" customWidth="1"/>
  </cols>
  <sheetData>
    <row r="1" spans="1:4" x14ac:dyDescent="0.3">
      <c r="A1" s="6" t="s">
        <v>728</v>
      </c>
      <c r="B1" s="6"/>
      <c r="C1" s="6"/>
      <c r="D1" s="6"/>
    </row>
    <row r="2" spans="1:4" x14ac:dyDescent="0.3">
      <c r="A2" s="2" t="s">
        <v>5</v>
      </c>
      <c r="B2" s="7">
        <v>2019</v>
      </c>
      <c r="C2" s="7">
        <v>2020</v>
      </c>
      <c r="D2" s="7">
        <v>2021</v>
      </c>
    </row>
    <row r="3" spans="1:4" x14ac:dyDescent="0.3">
      <c r="A3" t="s">
        <v>418</v>
      </c>
      <c r="B3" s="8">
        <v>6000</v>
      </c>
      <c r="C3" s="8">
        <v>28000</v>
      </c>
      <c r="D3" s="8">
        <v>58000</v>
      </c>
    </row>
    <row r="4" spans="1:4" x14ac:dyDescent="0.3">
      <c r="A4" t="s">
        <v>63</v>
      </c>
      <c r="B4" s="8">
        <v>6000</v>
      </c>
      <c r="C4" s="8">
        <v>12500</v>
      </c>
      <c r="D4" s="8">
        <v>14000</v>
      </c>
    </row>
    <row r="5" spans="1:4" x14ac:dyDescent="0.3">
      <c r="A5" t="s">
        <v>67</v>
      </c>
      <c r="B5" s="8">
        <v>6000</v>
      </c>
      <c r="C5" s="8">
        <v>6000</v>
      </c>
      <c r="D5" s="8">
        <v>6000</v>
      </c>
    </row>
    <row r="6" spans="1:4" x14ac:dyDescent="0.3">
      <c r="A6" t="s">
        <v>24</v>
      </c>
      <c r="B6" s="8">
        <v>280000</v>
      </c>
      <c r="C6" s="8">
        <v>300000</v>
      </c>
      <c r="D6" s="8">
        <v>250000</v>
      </c>
    </row>
    <row r="7" spans="1:4" x14ac:dyDescent="0.3">
      <c r="A7" t="s">
        <v>28</v>
      </c>
      <c r="B7" s="8">
        <v>150000</v>
      </c>
      <c r="C7" s="8">
        <v>200000</v>
      </c>
      <c r="D7" s="8">
        <v>200000</v>
      </c>
    </row>
    <row r="8" spans="1:4" x14ac:dyDescent="0.3">
      <c r="A8" t="s">
        <v>447</v>
      </c>
      <c r="B8" s="8">
        <v>60000</v>
      </c>
      <c r="C8" s="8">
        <v>80000</v>
      </c>
      <c r="D8" s="8">
        <v>100000</v>
      </c>
    </row>
    <row r="9" spans="1:4" x14ac:dyDescent="0.3">
      <c r="A9" t="s">
        <v>55</v>
      </c>
      <c r="B9" s="8">
        <v>12000</v>
      </c>
      <c r="C9" s="8">
        <v>18000</v>
      </c>
      <c r="D9" s="8">
        <v>18000</v>
      </c>
    </row>
    <row r="10" spans="1:4" x14ac:dyDescent="0.3">
      <c r="A10" t="s">
        <v>58</v>
      </c>
      <c r="B10" s="8">
        <v>12000</v>
      </c>
      <c r="C10" s="8">
        <v>18000</v>
      </c>
      <c r="D10" s="8">
        <v>18000</v>
      </c>
    </row>
    <row r="11" spans="1:4" x14ac:dyDescent="0.3">
      <c r="A11" t="s">
        <v>78</v>
      </c>
      <c r="B11" s="8">
        <v>12000</v>
      </c>
      <c r="C11" s="8">
        <v>18000</v>
      </c>
      <c r="D11" s="8">
        <v>18000</v>
      </c>
    </row>
    <row r="12" spans="1:4" x14ac:dyDescent="0.3">
      <c r="A12" t="s">
        <v>51</v>
      </c>
      <c r="B12" s="8">
        <v>3000</v>
      </c>
      <c r="C12" s="8">
        <v>3000</v>
      </c>
      <c r="D12" s="8">
        <v>3000</v>
      </c>
    </row>
    <row r="13" spans="1:4" x14ac:dyDescent="0.3">
      <c r="A13" t="s">
        <v>257</v>
      </c>
      <c r="B13" s="8">
        <v>3000</v>
      </c>
      <c r="C13" s="8">
        <v>3000</v>
      </c>
      <c r="D13" s="8">
        <v>3000</v>
      </c>
    </row>
    <row r="14" spans="1:4" x14ac:dyDescent="0.3">
      <c r="A14" t="s">
        <v>32</v>
      </c>
      <c r="B14" s="8">
        <v>140000</v>
      </c>
      <c r="C14" s="8">
        <v>100000</v>
      </c>
      <c r="D14" s="8">
        <v>88000</v>
      </c>
    </row>
    <row r="15" spans="1:4" x14ac:dyDescent="0.3">
      <c r="A15" t="s">
        <v>18</v>
      </c>
      <c r="B15" s="8">
        <v>50000</v>
      </c>
      <c r="C15" s="8">
        <v>60000</v>
      </c>
      <c r="D15" s="8">
        <v>50000</v>
      </c>
    </row>
    <row r="16" spans="1:4" x14ac:dyDescent="0.3">
      <c r="A16" t="s">
        <v>431</v>
      </c>
      <c r="B16" s="8">
        <v>12000</v>
      </c>
      <c r="C16" s="8">
        <v>30000</v>
      </c>
      <c r="D16" s="8">
        <v>50000</v>
      </c>
    </row>
    <row r="17" spans="1:4" x14ac:dyDescent="0.3">
      <c r="A17" t="s">
        <v>41</v>
      </c>
      <c r="B17" s="8">
        <v>40000</v>
      </c>
      <c r="C17" s="8">
        <v>40000</v>
      </c>
      <c r="D17" s="8">
        <v>28000</v>
      </c>
    </row>
    <row r="18" spans="1:4" x14ac:dyDescent="0.3">
      <c r="A18" t="s">
        <v>426</v>
      </c>
      <c r="B18" s="8">
        <v>6000</v>
      </c>
      <c r="C18" s="8">
        <v>6000</v>
      </c>
      <c r="D18" s="8">
        <v>6000</v>
      </c>
    </row>
    <row r="19" spans="1:4" x14ac:dyDescent="0.3">
      <c r="A19" t="s">
        <v>75</v>
      </c>
      <c r="B19" s="8">
        <v>6000</v>
      </c>
      <c r="C19" s="8">
        <v>6000</v>
      </c>
      <c r="D19" s="8">
        <v>6000</v>
      </c>
    </row>
    <row r="20" spans="1:4" x14ac:dyDescent="0.3">
      <c r="A20" s="2" t="s">
        <v>729</v>
      </c>
      <c r="B20" s="2">
        <f>SUM(B2:B19)</f>
        <v>806019</v>
      </c>
      <c r="C20" s="2">
        <f t="shared" ref="C20:D20" si="0">SUM(C2:C19)</f>
        <v>930520</v>
      </c>
      <c r="D20" s="2">
        <f t="shared" si="0"/>
        <v>918021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Sales_Data</vt:lpstr>
      <vt:lpstr>Yearly_Budget_Data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</dc:creator>
  <cp:lastModifiedBy>Priyank</cp:lastModifiedBy>
  <dcterms:created xsi:type="dcterms:W3CDTF">2015-06-05T18:17:20Z</dcterms:created>
  <dcterms:modified xsi:type="dcterms:W3CDTF">2022-02-25T19:38:40Z</dcterms:modified>
</cp:coreProperties>
</file>