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esktop\Projects\"/>
    </mc:Choice>
  </mc:AlternateContent>
  <xr:revisionPtr revIDLastSave="0" documentId="13_ncr:1_{41F279AC-F534-4155-BB57-2E4BC7215C7F}" xr6:coauthVersionLast="47" xr6:coauthVersionMax="47" xr10:uidLastSave="{00000000-0000-0000-0000-000000000000}"/>
  <bookViews>
    <workbookView xWindow="-108" yWindow="-108" windowWidth="23256" windowHeight="12576" xr2:uid="{0B8FADCD-B50C-417A-802F-9070B2E830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G10" i="1"/>
  <c r="F10" i="1"/>
  <c r="N5" i="1"/>
  <c r="E5" i="1"/>
  <c r="B17" i="1"/>
  <c r="N7" i="1"/>
  <c r="E7" i="1"/>
  <c r="N6" i="1"/>
  <c r="E6" i="1"/>
  <c r="B16" i="1"/>
  <c r="B15" i="1"/>
</calcChain>
</file>

<file path=xl/sharedStrings.xml><?xml version="1.0" encoding="utf-8"?>
<sst xmlns="http://schemas.openxmlformats.org/spreadsheetml/2006/main" count="32" uniqueCount="28">
  <si>
    <t>S No.</t>
  </si>
  <si>
    <t>Date</t>
  </si>
  <si>
    <t>Particulars</t>
  </si>
  <si>
    <t>Cash</t>
  </si>
  <si>
    <t>Bank</t>
  </si>
  <si>
    <t>Debit</t>
  </si>
  <si>
    <t>Credit</t>
  </si>
  <si>
    <t>abc</t>
  </si>
  <si>
    <t xml:space="preserve"> </t>
  </si>
  <si>
    <t xml:space="preserve">   </t>
  </si>
  <si>
    <t xml:space="preserve">    </t>
  </si>
  <si>
    <t xml:space="preserve">Date </t>
  </si>
  <si>
    <t xml:space="preserve">Particulars </t>
  </si>
  <si>
    <t xml:space="preserve">Cash </t>
  </si>
  <si>
    <t xml:space="preserve">Bank </t>
  </si>
  <si>
    <t xml:space="preserve">S No. </t>
  </si>
  <si>
    <t>GLOBAL ENTERPRISES PVT. LTD.</t>
  </si>
  <si>
    <t>Month : January 2020</t>
  </si>
  <si>
    <t>Debit SubTotal</t>
  </si>
  <si>
    <t>Debit In Cash</t>
  </si>
  <si>
    <t>Debit In Bank</t>
  </si>
  <si>
    <t>Credit SubTotal</t>
  </si>
  <si>
    <t>Credit In Cash</t>
  </si>
  <si>
    <t>Credit In Bank</t>
  </si>
  <si>
    <t>Summary</t>
  </si>
  <si>
    <t>Search Total Debits for This Date</t>
  </si>
  <si>
    <t>Search Total Credits for This Date</t>
  </si>
  <si>
    <t>Cashbook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</si>
</sst>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5" fontId="1" fillId="0" borderId="0" xfId="0" applyNumberFormat="1" applyFont="1"/>
    <xf numFmtId="15" fontId="2" fillId="2" borderId="2" xfId="0" applyNumberFormat="1" applyFont="1" applyFill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5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Border="1"/>
    <xf numFmtId="15" fontId="1" fillId="5" borderId="0" xfId="0" applyNumberFormat="1" applyFont="1" applyFill="1" applyBorder="1"/>
    <xf numFmtId="15" fontId="2" fillId="2" borderId="1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0" xfId="0" applyFont="1" applyFill="1" applyBorder="1" applyAlignme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0" formatCode="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0" formatCode="d\-mmm\-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40119-09EF-44F0-96A8-96EA8B708777}" name="CreditTBL" displayName="CreditTBL" ref="B14:N17" totalsRowShown="0" headerRowDxfId="15" dataDxfId="14" tableBorderDxfId="13">
  <tableColumns count="13">
    <tableColumn id="1" xr3:uid="{C03C71F9-D72C-4932-91F1-4018044F508C}" name="S No." dataDxfId="12">
      <calculatedColumnFormula>IF(CreditTBL[[#This Row],[Date]]="","",ROWS($A$15:A15))</calculatedColumnFormula>
    </tableColumn>
    <tableColumn id="2" xr3:uid="{0B916388-6429-4191-B611-F02292AB8345}" name=" " dataDxfId="11"/>
    <tableColumn id="3" xr3:uid="{5F5C9680-010E-48AF-BA05-40BE68DCE6D0}" name="Date" dataDxfId="10"/>
    <tableColumn id="4" xr3:uid="{25ABD96B-B516-40E4-BA17-939BAE5300B5}" name="Particulars" dataDxfId="9"/>
    <tableColumn id="5" xr3:uid="{BA342E32-226E-431E-81AB-B200F0F79F39}" name="Cash" dataDxfId="8"/>
    <tableColumn id="6" xr3:uid="{73D47168-6DF3-4DC2-85A4-30295FC85BDC}" name="Bank" dataDxfId="7"/>
    <tableColumn id="7" xr3:uid="{6CB700AF-B43F-4E5B-9CB0-F9CADBBA357B}" name="   " dataDxfId="6"/>
    <tableColumn id="8" xr3:uid="{2AF84BED-559E-47C7-9D26-D993136989B4}" name="S No. " dataDxfId="5"/>
    <tableColumn id="9" xr3:uid="{22545979-2CB5-42B8-B298-4AFB17A48C1C}" name="    " dataDxfId="4"/>
    <tableColumn id="10" xr3:uid="{12243628-9149-4367-B14B-70693EDA5909}" name="Date " dataDxfId="3"/>
    <tableColumn id="11" xr3:uid="{53E671A4-A33E-4F27-8C3C-063A5852E712}" name="Particulars " dataDxfId="2"/>
    <tableColumn id="12" xr3:uid="{0054DB32-4D83-4C86-A98F-35A097A61216}" name="Cash " dataDxfId="1"/>
    <tableColumn id="13" xr3:uid="{5F338392-6A68-42EA-B3BA-6C2DB164E755}" name="Bank 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D6B4-9748-4355-AB88-3FDD38F237E6}">
  <dimension ref="A1:O17"/>
  <sheetViews>
    <sheetView showGridLines="0" tabSelected="1" workbookViewId="0">
      <pane ySplit="11" topLeftCell="A12" activePane="bottomLeft" state="frozen"/>
      <selection pane="bottomLeft" activeCell="G20" sqref="G20"/>
    </sheetView>
  </sheetViews>
  <sheetFormatPr defaultRowHeight="18" x14ac:dyDescent="0.35"/>
  <cols>
    <col min="1" max="1" width="5" style="1" customWidth="1"/>
    <col min="2" max="2" width="8.88671875" style="1"/>
    <col min="3" max="3" width="2.5546875" style="1" customWidth="1"/>
    <col min="4" max="4" width="17.33203125" style="10" customWidth="1"/>
    <col min="5" max="5" width="34.44140625" style="1" customWidth="1"/>
    <col min="6" max="7" width="16.44140625" style="1" customWidth="1"/>
    <col min="8" max="8" width="2.5546875" style="1" customWidth="1"/>
    <col min="9" max="9" width="9.6640625" style="1" customWidth="1"/>
    <col min="10" max="10" width="2.5546875" style="1" customWidth="1"/>
    <col min="11" max="11" width="17.33203125" style="10" customWidth="1"/>
    <col min="12" max="12" width="34.44140625" style="1" customWidth="1"/>
    <col min="13" max="14" width="16.44140625" style="1" customWidth="1"/>
    <col min="15" max="16384" width="8.88671875" style="1"/>
  </cols>
  <sheetData>
    <row r="1" spans="1:15" x14ac:dyDescent="0.35">
      <c r="A1" s="27"/>
      <c r="B1" s="27"/>
      <c r="C1" s="27"/>
      <c r="D1" s="28"/>
      <c r="E1" s="27"/>
      <c r="F1" s="27"/>
      <c r="G1" s="27"/>
      <c r="H1" s="27"/>
      <c r="I1" s="27"/>
      <c r="J1" s="27"/>
      <c r="K1" s="28"/>
      <c r="L1" s="27"/>
      <c r="M1" s="27"/>
      <c r="N1" s="27"/>
      <c r="O1" s="27"/>
    </row>
    <row r="2" spans="1:15" ht="23.4" x14ac:dyDescent="0.45">
      <c r="A2" s="27"/>
      <c r="B2" s="21" t="s">
        <v>16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7"/>
    </row>
    <row r="3" spans="1:15" x14ac:dyDescent="0.35">
      <c r="A3" s="27"/>
      <c r="B3" s="30" t="s">
        <v>17</v>
      </c>
      <c r="C3" s="30"/>
      <c r="D3" s="30"/>
      <c r="E3" s="30"/>
      <c r="F3" s="30" t="s">
        <v>27</v>
      </c>
      <c r="G3" s="30"/>
      <c r="H3" s="30"/>
      <c r="I3" s="30"/>
      <c r="J3" s="30"/>
      <c r="K3" s="30"/>
      <c r="L3" s="32"/>
      <c r="M3" s="32"/>
      <c r="N3" s="32"/>
      <c r="O3" s="27"/>
    </row>
    <row r="4" spans="1:15" x14ac:dyDescent="0.35">
      <c r="A4" s="27"/>
      <c r="B4" s="27"/>
      <c r="C4" s="27"/>
      <c r="D4" s="28"/>
      <c r="E4" s="27"/>
      <c r="F4" s="27"/>
      <c r="G4" s="27"/>
      <c r="H4" s="27"/>
      <c r="I4" s="27"/>
      <c r="J4" s="27"/>
      <c r="K4" s="28"/>
      <c r="L4" s="27"/>
      <c r="M4" s="27"/>
      <c r="N4" s="27"/>
      <c r="O4" s="27"/>
    </row>
    <row r="5" spans="1:15" ht="18" customHeight="1" x14ac:dyDescent="0.35">
      <c r="A5" s="27"/>
      <c r="B5" s="22" t="s">
        <v>18</v>
      </c>
      <c r="C5" s="22"/>
      <c r="D5" s="22"/>
      <c r="E5" s="31">
        <f>E6+E7</f>
        <v>554</v>
      </c>
      <c r="F5" s="23" t="s">
        <v>24</v>
      </c>
      <c r="G5" s="23"/>
      <c r="H5" s="23"/>
      <c r="I5" s="23"/>
      <c r="J5" s="23"/>
      <c r="K5" s="24"/>
      <c r="L5" s="22" t="s">
        <v>21</v>
      </c>
      <c r="M5" s="22"/>
      <c r="N5" s="31">
        <f>N6+N7</f>
        <v>45</v>
      </c>
      <c r="O5" s="27"/>
    </row>
    <row r="6" spans="1:15" ht="18" customHeight="1" x14ac:dyDescent="0.35">
      <c r="A6" s="27"/>
      <c r="B6" s="22" t="s">
        <v>19</v>
      </c>
      <c r="C6" s="22"/>
      <c r="D6" s="22"/>
      <c r="E6" s="31">
        <f>SUM(CreditTBL[Cash])</f>
        <v>422</v>
      </c>
      <c r="F6" s="23"/>
      <c r="G6" s="23"/>
      <c r="H6" s="23"/>
      <c r="I6" s="23"/>
      <c r="J6" s="23"/>
      <c r="K6" s="24"/>
      <c r="L6" s="22" t="s">
        <v>22</v>
      </c>
      <c r="M6" s="22"/>
      <c r="N6" s="31">
        <f>SUM(CreditTBL[[Cash ]])</f>
        <v>30</v>
      </c>
      <c r="O6" s="27"/>
    </row>
    <row r="7" spans="1:15" ht="18" customHeight="1" x14ac:dyDescent="0.35">
      <c r="A7" s="27"/>
      <c r="B7" s="22" t="s">
        <v>20</v>
      </c>
      <c r="C7" s="22"/>
      <c r="D7" s="22"/>
      <c r="E7" s="31">
        <f>SUM(CreditTBL[Bank])</f>
        <v>132</v>
      </c>
      <c r="F7" s="23"/>
      <c r="G7" s="23"/>
      <c r="H7" s="23"/>
      <c r="I7" s="23"/>
      <c r="J7" s="23"/>
      <c r="K7" s="24"/>
      <c r="L7" s="22" t="s">
        <v>23</v>
      </c>
      <c r="M7" s="22"/>
      <c r="N7" s="31">
        <f>SUM(CreditTBL[[Bank ]])</f>
        <v>15</v>
      </c>
      <c r="O7" s="27"/>
    </row>
    <row r="8" spans="1:15" x14ac:dyDescent="0.35">
      <c r="A8" s="27"/>
      <c r="B8" s="27"/>
      <c r="C8" s="27"/>
      <c r="D8" s="28"/>
      <c r="E8" s="27"/>
      <c r="F8" s="27"/>
      <c r="G8" s="27"/>
      <c r="H8" s="27"/>
      <c r="I8" s="27"/>
      <c r="J8" s="27"/>
      <c r="K8" s="28"/>
      <c r="L8" s="27"/>
      <c r="M8" s="27"/>
      <c r="N8" s="27"/>
      <c r="O8" s="27"/>
    </row>
    <row r="9" spans="1:15" x14ac:dyDescent="0.35">
      <c r="A9" s="27"/>
      <c r="B9" s="27"/>
      <c r="C9" s="27"/>
      <c r="D9" s="29" t="s">
        <v>25</v>
      </c>
      <c r="E9" s="29"/>
      <c r="F9" s="5" t="s">
        <v>3</v>
      </c>
      <c r="G9" s="5" t="s">
        <v>4</v>
      </c>
      <c r="H9" s="27"/>
      <c r="I9" s="27"/>
      <c r="J9" s="27"/>
      <c r="K9" s="29" t="s">
        <v>26</v>
      </c>
      <c r="L9" s="29"/>
      <c r="M9" s="5" t="s">
        <v>3</v>
      </c>
      <c r="N9" s="5" t="s">
        <v>4</v>
      </c>
      <c r="O9" s="27"/>
    </row>
    <row r="10" spans="1:15" x14ac:dyDescent="0.35">
      <c r="A10" s="27"/>
      <c r="B10" s="27"/>
      <c r="C10" s="27"/>
      <c r="D10" s="25">
        <v>44562</v>
      </c>
      <c r="E10" s="25"/>
      <c r="F10" s="26">
        <f>SUMIF(CreditTBL[Date],D10,CreditTBL[Cash])</f>
        <v>222</v>
      </c>
      <c r="G10" s="26">
        <f>SUMIF(CreditTBL[Date],D10,CreditTBL[Bank])</f>
        <v>122</v>
      </c>
      <c r="H10" s="27"/>
      <c r="I10" s="27"/>
      <c r="J10" s="27"/>
      <c r="K10" s="25">
        <v>43831</v>
      </c>
      <c r="L10" s="25"/>
      <c r="M10" s="26">
        <f>SUMIF(CreditTBL[[Date ]],K10,CreditTBL[[Cash ]])</f>
        <v>10</v>
      </c>
      <c r="N10" s="26">
        <f>SUMIF(CreditTBL[[Date ]],K10,CreditTBL[[Bank ]])</f>
        <v>10</v>
      </c>
      <c r="O10" s="27"/>
    </row>
    <row r="11" spans="1:15" x14ac:dyDescent="0.35">
      <c r="A11" s="27"/>
      <c r="B11" s="27"/>
      <c r="C11" s="27"/>
      <c r="D11" s="28"/>
      <c r="E11" s="27"/>
      <c r="F11" s="27"/>
      <c r="G11" s="27"/>
      <c r="H11" s="27"/>
      <c r="I11" s="27"/>
      <c r="J11" s="27"/>
      <c r="K11" s="28"/>
      <c r="L11" s="27"/>
      <c r="M11" s="27"/>
      <c r="N11" s="27"/>
      <c r="O11" s="27"/>
    </row>
    <row r="12" spans="1:15" ht="18.600000000000001" thickBot="1" x14ac:dyDescent="0.4"/>
    <row r="13" spans="1:15" ht="18.600000000000001" thickBot="1" x14ac:dyDescent="0.4">
      <c r="D13" s="13" t="s">
        <v>5</v>
      </c>
      <c r="E13" s="14"/>
      <c r="F13" s="14"/>
      <c r="G13" s="15"/>
      <c r="K13" s="13" t="s">
        <v>6</v>
      </c>
      <c r="L13" s="14"/>
      <c r="M13" s="14"/>
      <c r="N13" s="15"/>
    </row>
    <row r="14" spans="1:15" x14ac:dyDescent="0.35">
      <c r="B14" s="2" t="s">
        <v>0</v>
      </c>
      <c r="C14" s="3" t="s">
        <v>8</v>
      </c>
      <c r="D14" s="11" t="s">
        <v>1</v>
      </c>
      <c r="E14" s="4" t="s">
        <v>2</v>
      </c>
      <c r="F14" s="4" t="s">
        <v>3</v>
      </c>
      <c r="G14" s="4" t="s">
        <v>4</v>
      </c>
      <c r="H14" s="3" t="s">
        <v>9</v>
      </c>
      <c r="I14" s="5" t="s">
        <v>15</v>
      </c>
      <c r="J14" s="3" t="s">
        <v>10</v>
      </c>
      <c r="K14" s="11" t="s">
        <v>11</v>
      </c>
      <c r="L14" s="4" t="s">
        <v>12</v>
      </c>
      <c r="M14" s="4" t="s">
        <v>13</v>
      </c>
      <c r="N14" s="6" t="s">
        <v>14</v>
      </c>
    </row>
    <row r="15" spans="1:15" x14ac:dyDescent="0.35">
      <c r="B15" s="7">
        <f>IF(CreditTBL[[#This Row],[Date]]="","",ROWS($A$15:A15))</f>
        <v>1</v>
      </c>
      <c r="C15" s="3"/>
      <c r="D15" s="12">
        <v>44562</v>
      </c>
      <c r="E15" s="8" t="s">
        <v>7</v>
      </c>
      <c r="F15" s="8">
        <v>222</v>
      </c>
      <c r="G15" s="8">
        <v>122</v>
      </c>
      <c r="H15" s="3"/>
      <c r="I15" s="8"/>
      <c r="J15" s="3"/>
      <c r="K15" s="12">
        <v>43831</v>
      </c>
      <c r="L15" s="8"/>
      <c r="M15" s="8">
        <v>10</v>
      </c>
      <c r="N15" s="9">
        <v>10</v>
      </c>
    </row>
    <row r="16" spans="1:15" x14ac:dyDescent="0.35">
      <c r="B16" s="16">
        <f>IF(CreditTBL[[#This Row],[Date]]="","",ROWS($A$15:A16))</f>
        <v>2</v>
      </c>
      <c r="C16" s="17"/>
      <c r="D16" s="18">
        <v>43863</v>
      </c>
      <c r="E16" s="19"/>
      <c r="F16" s="19">
        <v>100</v>
      </c>
      <c r="G16" s="19"/>
      <c r="H16" s="17"/>
      <c r="I16" s="19"/>
      <c r="J16" s="17"/>
      <c r="K16" s="18"/>
      <c r="L16" s="19"/>
      <c r="M16" s="19">
        <v>20</v>
      </c>
      <c r="N16" s="20">
        <v>5</v>
      </c>
    </row>
    <row r="17" spans="2:14" x14ac:dyDescent="0.35">
      <c r="B17" s="16">
        <f>IF(CreditTBL[[#This Row],[Date]]="","",ROWS($A$15:A17))</f>
        <v>3</v>
      </c>
      <c r="C17" s="17"/>
      <c r="D17" s="18">
        <v>43893</v>
      </c>
      <c r="E17" s="19"/>
      <c r="F17" s="19">
        <v>100</v>
      </c>
      <c r="G17" s="19">
        <v>10</v>
      </c>
      <c r="H17" s="17"/>
      <c r="I17" s="19"/>
      <c r="J17" s="17"/>
      <c r="K17" s="18"/>
      <c r="L17" s="19"/>
      <c r="M17" s="19"/>
      <c r="N17" s="20"/>
    </row>
  </sheetData>
  <mergeCells count="16">
    <mergeCell ref="D9:E9"/>
    <mergeCell ref="D10:E10"/>
    <mergeCell ref="K9:L9"/>
    <mergeCell ref="K10:L10"/>
    <mergeCell ref="F3:K3"/>
    <mergeCell ref="L7:M7"/>
    <mergeCell ref="F5:K7"/>
    <mergeCell ref="D13:G13"/>
    <mergeCell ref="K13:N13"/>
    <mergeCell ref="B2:N2"/>
    <mergeCell ref="B3:E3"/>
    <mergeCell ref="B5:D5"/>
    <mergeCell ref="B6:D6"/>
    <mergeCell ref="B7:D7"/>
    <mergeCell ref="L5:M5"/>
    <mergeCell ref="L6:M6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</dc:creator>
  <cp:lastModifiedBy>Priyank</cp:lastModifiedBy>
  <dcterms:created xsi:type="dcterms:W3CDTF">2022-02-28T06:49:21Z</dcterms:created>
  <dcterms:modified xsi:type="dcterms:W3CDTF">2022-02-28T07:43:31Z</dcterms:modified>
</cp:coreProperties>
</file>