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9.xml" ContentType="application/vnd.openxmlformats-officedocument.spreadsheetml.pivotTable+xml"/>
  <Override PartName="/xl/drawings/drawing4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0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Ex2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E4D8678F-5012-4787-8E48-55A36DA4B5BD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Kpi 1" sheetId="1" r:id="rId1"/>
    <sheet name="Kpi 2" sheetId="3" r:id="rId2"/>
    <sheet name="Kpi 3" sheetId="4" r:id="rId3"/>
    <sheet name="Kpi 4" sheetId="6" r:id="rId4"/>
    <sheet name="Kpi 5" sheetId="7" r:id="rId5"/>
    <sheet name="Kpi 6" sheetId="8" r:id="rId6"/>
    <sheet name="Dashboard" sheetId="11" r:id="rId7"/>
  </sheets>
  <definedNames>
    <definedName name="_xlchart.v2.0" hidden="1">'Kpi 4'!$B$15:$B$17</definedName>
    <definedName name="_xlchart.v2.1" hidden="1">'Kpi 4'!$C$14</definedName>
    <definedName name="_xlchart.v2.2" hidden="1">'Kpi 4'!$C$15:$C$17</definedName>
    <definedName name="_xlchart.v2.3" hidden="1">'Kpi 4'!$B$15:$B$17</definedName>
    <definedName name="_xlchart.v2.4" hidden="1">'Kpi 4'!$C$14</definedName>
    <definedName name="_xlchart.v2.5" hidden="1">'Kpi 4'!$C$15:$C$17</definedName>
    <definedName name="_xlcn.WorksheetConnection_Insuranceproject.xlsxTable21" hidden="1">Table2[]</definedName>
  </definedNames>
  <calcPr calcId="191029"/>
  <pivotCaches>
    <pivotCache cacheId="0" r:id="rId8"/>
    <pivotCache cacheId="1" r:id="rId9"/>
    <pivotCache cacheId="2" r:id="rId10"/>
    <pivotCache cacheId="3" r:id="rId11"/>
    <pivotCache cacheId="4" r:id="rId12"/>
    <pivotCache cacheId="5" r:id="rId13"/>
    <pivotCache cacheId="6" r:id="rId14"/>
    <pivotCache cacheId="7" r:id="rId15"/>
    <pivotCache cacheId="8" r:id="rId16"/>
    <pivotCache cacheId="9" r:id="rId17"/>
    <pivotCache cacheId="10" r:id="rId1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rokerage_202001231040_2d638e22-fb05-4125-bfce-f9efdabb7481" name="brokerage_202001231040" connection="Excel brokerage"/>
          <x15:modelTable id="fees_202001231041_17ab1cd3-c67a-46a6-b164-fe7c4c4b7570" name="fees_202001231041" connection="Excel fees"/>
          <x15:modelTable id="NNENEE Indi bdgt -20012020_ce311d8c-a2b4-4b60-b79d-ad5516180e93" name="NNENEE Indi bdgt -20012020" connection="Excel Individual Budgets"/>
          <x15:modelTable id="invoice_202001231041_1e2cda1b-b24d-46d8-bcfa-3c865d836a6e" name="invoice_202001231041" connection="Excel invoice"/>
          <x15:modelTable id="meeting_list_202001231041_41a76943-1e1b-46fb-beef-3c28a975c081" name="meeting_list_202001231041" connection="Excel meeting"/>
          <x15:modelTable id="gcrm_opportunity_202001231041_ef5a8aee-8718-4769-902f-8085fc336077" name="gcrm_opportunity_202001231041" connection="Excel Opportunity"/>
          <x15:modelTable id="brokerage_2020012310401_1f4840fe-8024-4e60-a934-e44ef6d9b544" name="brokerage_2020012310401" connection="Excel brokerage   fee"/>
          <x15:modelTable id="Table2" name="Table2" connection="WorksheetConnection_Insurance project.xlsx!Table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0" i="4" l="1"/>
  <c r="L39" i="4"/>
  <c r="L38" i="4"/>
  <c r="K38" i="4"/>
  <c r="L25" i="4"/>
  <c r="L24" i="4"/>
  <c r="L12" i="4"/>
  <c r="L23" i="4"/>
  <c r="K23" i="4"/>
  <c r="L13" i="4"/>
  <c r="L11" i="4"/>
  <c r="K1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41B9BB-D96C-4F42-A8C3-803A601B4800}" name="Excel brokerage" type="100" refreshedVersion="0">
    <extLst>
      <ext xmlns:x15="http://schemas.microsoft.com/office/spreadsheetml/2010/11/main" uri="{DE250136-89BD-433C-8126-D09CA5730AF9}">
        <x15:connection id="9c1151a1-f0e2-43b8-8548-2d3c016a9842"/>
      </ext>
    </extLst>
  </connection>
  <connection id="2" xr16:uid="{23E143AA-943C-4EBC-8AD4-23E209837A07}" name="Excel brokerage   fee" type="100" refreshedVersion="0">
    <extLst>
      <ext xmlns:x15="http://schemas.microsoft.com/office/spreadsheetml/2010/11/main" uri="{DE250136-89BD-433C-8126-D09CA5730AF9}">
        <x15:connection id="4b47c0d6-48d7-457a-b60f-8fdb0f8c693a"/>
      </ext>
    </extLst>
  </connection>
  <connection id="3" xr16:uid="{045F707B-935F-46D6-81C8-6D8221FA5BA5}" name="Excel fees" type="100" refreshedVersion="0">
    <extLst>
      <ext xmlns:x15="http://schemas.microsoft.com/office/spreadsheetml/2010/11/main" uri="{DE250136-89BD-433C-8126-D09CA5730AF9}">
        <x15:connection id="fbbd8508-af6e-41a7-97d7-4efcdb12840f"/>
      </ext>
    </extLst>
  </connection>
  <connection id="4" xr16:uid="{DC51FD01-890F-4A9C-AEAB-76415EC2D3F7}" name="Excel Individual Budgets" type="100" refreshedVersion="0">
    <extLst>
      <ext xmlns:x15="http://schemas.microsoft.com/office/spreadsheetml/2010/11/main" uri="{DE250136-89BD-433C-8126-D09CA5730AF9}">
        <x15:connection id="f9ff76b7-cf71-4e25-9925-876be89d22f9"/>
      </ext>
    </extLst>
  </connection>
  <connection id="5" xr16:uid="{73BC73AB-8F16-45F9-B3CB-A809CB074BDD}" name="Excel invoice" type="100" refreshedVersion="0">
    <extLst>
      <ext xmlns:x15="http://schemas.microsoft.com/office/spreadsheetml/2010/11/main" uri="{DE250136-89BD-433C-8126-D09CA5730AF9}">
        <x15:connection id="91fb3cce-bb54-4d72-b62d-eab2f67a6c21"/>
      </ext>
    </extLst>
  </connection>
  <connection id="6" xr16:uid="{032C22E3-FE86-4D3B-9000-AF4EDBFE8640}" name="Excel meeting" type="100" refreshedVersion="0">
    <extLst>
      <ext xmlns:x15="http://schemas.microsoft.com/office/spreadsheetml/2010/11/main" uri="{DE250136-89BD-433C-8126-D09CA5730AF9}">
        <x15:connection id="385207c0-1ad5-47b8-b618-8b5dc69a32a3"/>
      </ext>
    </extLst>
  </connection>
  <connection id="7" xr16:uid="{1EF45651-0066-43E3-9ACC-1FFF5639E102}" name="Excel Opportunity" type="100" refreshedVersion="0">
    <extLst>
      <ext xmlns:x15="http://schemas.microsoft.com/office/spreadsheetml/2010/11/main" uri="{DE250136-89BD-433C-8126-D09CA5730AF9}">
        <x15:connection id="9b0611d9-afd6-441f-855e-683590a9fb7b"/>
      </ext>
    </extLst>
  </connection>
  <connection id="8" xr16:uid="{C1C36BA8-5DB3-4C56-ACB5-FB4E9C4D0EA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9" xr16:uid="{C70A71B7-0058-48BC-B0D4-3430D8C65EEE}" name="WorksheetConnection_Insurance project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Insuranceproject.xlsxTable21"/>
        </x15:connection>
      </ext>
    </extLst>
  </connection>
</connections>
</file>

<file path=xl/sharedStrings.xml><?xml version="1.0" encoding="utf-8"?>
<sst xmlns="http://schemas.openxmlformats.org/spreadsheetml/2006/main" count="119" uniqueCount="52">
  <si>
    <t>Row Labels</t>
  </si>
  <si>
    <t>Ankita Shah</t>
  </si>
  <si>
    <t>Divya Dhingra</t>
  </si>
  <si>
    <t>Gautam Murkunde</t>
  </si>
  <si>
    <t>Neel Jain</t>
  </si>
  <si>
    <t>Nishant Sharma</t>
  </si>
  <si>
    <t>Shloka Shelat</t>
  </si>
  <si>
    <t>Shobhit Agarwal</t>
  </si>
  <si>
    <t>Vidit Shah</t>
  </si>
  <si>
    <t>Grand Total</t>
  </si>
  <si>
    <t>Count of invoice_number</t>
  </si>
  <si>
    <t>Renewal</t>
  </si>
  <si>
    <t>(blank)</t>
  </si>
  <si>
    <t>Cross Sell</t>
  </si>
  <si>
    <t>New</t>
  </si>
  <si>
    <t>Column Labels</t>
  </si>
  <si>
    <t>Sum of revenue_amount</t>
  </si>
  <si>
    <t>Negotiate</t>
  </si>
  <si>
    <t>Propose Solution</t>
  </si>
  <si>
    <t>Qualify Opportunity</t>
  </si>
  <si>
    <t>2019</t>
  </si>
  <si>
    <t>2020</t>
  </si>
  <si>
    <t>Count of meeting_date</t>
  </si>
  <si>
    <t>Abhinav Shivam</t>
  </si>
  <si>
    <t>Animesh Rawat</t>
  </si>
  <si>
    <t>Juli</t>
  </si>
  <si>
    <t>Ketan Jain</t>
  </si>
  <si>
    <t>Manish Sharma</t>
  </si>
  <si>
    <t>Mark</t>
  </si>
  <si>
    <t>Raju Kumar</t>
  </si>
  <si>
    <t>Shivani Sharma</t>
  </si>
  <si>
    <t>Vinay</t>
  </si>
  <si>
    <t>Stages</t>
  </si>
  <si>
    <t>sum of revenue amount</t>
  </si>
  <si>
    <t>Count of Stage</t>
  </si>
  <si>
    <t>Total Opportunity</t>
  </si>
  <si>
    <t>Total Open Opportunity</t>
  </si>
  <si>
    <t>BC - PDBI</t>
  </si>
  <si>
    <t>BE-Mega policy</t>
  </si>
  <si>
    <t>CVP GMC</t>
  </si>
  <si>
    <t>DB -Mega Policy</t>
  </si>
  <si>
    <t>DB -Terrorism Policy</t>
  </si>
  <si>
    <t>DS- Employees GMC</t>
  </si>
  <si>
    <t>EL-Group Mediclaim</t>
  </si>
  <si>
    <t>FM-Group Mediclaim</t>
  </si>
  <si>
    <t>OP-GMC</t>
  </si>
  <si>
    <t>Target</t>
  </si>
  <si>
    <t>Achieved</t>
  </si>
  <si>
    <t>Invoice</t>
  </si>
  <si>
    <t>Fire</t>
  </si>
  <si>
    <t>▲</t>
  </si>
  <si>
    <t>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</si>
</sst>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.00,,\ &quot;M&quot;"/>
    <numFmt numFmtId="165" formatCode="0#.00,,\ &quot;M&quot;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ptos"/>
      <family val="2"/>
    </font>
    <font>
      <sz val="11"/>
      <name val="Aptos"/>
      <family val="2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165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4" fillId="0" borderId="0" xfId="0" applyFont="1"/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2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/>
        </patternFill>
      </fill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#.00,,\ &quot;M&quot;"/>
    </dxf>
    <dxf>
      <numFmt numFmtId="164" formatCode="#.00,,\ &quot;M&quot;"/>
    </dxf>
    <dxf>
      <numFmt numFmtId="165" formatCode="0#.00,,\ &quot;M&quot;"/>
    </dxf>
    <dxf>
      <numFmt numFmtId="164" formatCode="#.00,,\ &quot;M&quot;"/>
    </dxf>
    <dxf>
      <numFmt numFmtId="164" formatCode="#.00,,\ &quot;M&quot;"/>
    </dxf>
    <dxf>
      <numFmt numFmtId="0" formatCode="General"/>
    </dxf>
    <dxf>
      <numFmt numFmtId="164" formatCode="#.00,,\ &quot;M&quot;"/>
    </dxf>
  </dxfs>
  <tableStyles count="0" defaultTableStyle="TableStyleMedium2" defaultPivotStyle="PivotStyleLight16"/>
  <colors>
    <mruColors>
      <color rgb="FF007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6.xml"/><Relationship Id="rId18" Type="http://schemas.openxmlformats.org/officeDocument/2006/relationships/pivotCacheDefinition" Target="pivotCache/pivotCacheDefinition11.xml"/><Relationship Id="rId26" Type="http://schemas.openxmlformats.org/officeDocument/2006/relationships/customXml" Target="../customXml/item2.xml"/><Relationship Id="rId39" Type="http://schemas.openxmlformats.org/officeDocument/2006/relationships/customXml" Target="../customXml/item15.xml"/><Relationship Id="rId21" Type="http://schemas.openxmlformats.org/officeDocument/2006/relationships/styles" Target="styles.xml"/><Relationship Id="rId34" Type="http://schemas.openxmlformats.org/officeDocument/2006/relationships/customXml" Target="../customXml/item10.xml"/><Relationship Id="rId42" Type="http://schemas.openxmlformats.org/officeDocument/2006/relationships/customXml" Target="../customXml/item18.xml"/><Relationship Id="rId47" Type="http://schemas.openxmlformats.org/officeDocument/2006/relationships/customXml" Target="../customXml/item2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9.xml"/><Relationship Id="rId29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24" Type="http://schemas.openxmlformats.org/officeDocument/2006/relationships/calcChain" Target="calcChain.xml"/><Relationship Id="rId32" Type="http://schemas.openxmlformats.org/officeDocument/2006/relationships/customXml" Target="../customXml/item8.xml"/><Relationship Id="rId37" Type="http://schemas.openxmlformats.org/officeDocument/2006/relationships/customXml" Target="../customXml/item13.xml"/><Relationship Id="rId40" Type="http://schemas.openxmlformats.org/officeDocument/2006/relationships/customXml" Target="../customXml/item16.xml"/><Relationship Id="rId45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8.xml"/><Relationship Id="rId23" Type="http://schemas.openxmlformats.org/officeDocument/2006/relationships/powerPivotData" Target="model/item.data"/><Relationship Id="rId28" Type="http://schemas.openxmlformats.org/officeDocument/2006/relationships/customXml" Target="../customXml/item4.xml"/><Relationship Id="rId36" Type="http://schemas.openxmlformats.org/officeDocument/2006/relationships/customXml" Target="../customXml/item12.xml"/><Relationship Id="rId10" Type="http://schemas.openxmlformats.org/officeDocument/2006/relationships/pivotCacheDefinition" Target="pivotCache/pivotCacheDefinition3.xml"/><Relationship Id="rId19" Type="http://schemas.openxmlformats.org/officeDocument/2006/relationships/theme" Target="theme/theme1.xml"/><Relationship Id="rId31" Type="http://schemas.openxmlformats.org/officeDocument/2006/relationships/customXml" Target="../customXml/item7.xml"/><Relationship Id="rId44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Relationship Id="rId30" Type="http://schemas.openxmlformats.org/officeDocument/2006/relationships/customXml" Target="../customXml/item6.xml"/><Relationship Id="rId35" Type="http://schemas.openxmlformats.org/officeDocument/2006/relationships/customXml" Target="../customXml/item11.xml"/><Relationship Id="rId43" Type="http://schemas.openxmlformats.org/officeDocument/2006/relationships/customXml" Target="../customXml/item19.xml"/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5.xml"/><Relationship Id="rId17" Type="http://schemas.openxmlformats.org/officeDocument/2006/relationships/pivotCacheDefinition" Target="pivotCache/pivotCacheDefinition10.xml"/><Relationship Id="rId25" Type="http://schemas.openxmlformats.org/officeDocument/2006/relationships/customXml" Target="../customXml/item1.xml"/><Relationship Id="rId33" Type="http://schemas.openxmlformats.org/officeDocument/2006/relationships/customXml" Target="../customXml/item9.xml"/><Relationship Id="rId38" Type="http://schemas.openxmlformats.org/officeDocument/2006/relationships/customXml" Target="../customXml/item14.xml"/><Relationship Id="rId46" Type="http://schemas.openxmlformats.org/officeDocument/2006/relationships/customXml" Target="../customXml/item22.xml"/><Relationship Id="rId20" Type="http://schemas.openxmlformats.org/officeDocument/2006/relationships/connections" Target="connections.xml"/><Relationship Id="rId41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project.xlsx]Kpi 1!PivotTable1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No.of</a:t>
            </a:r>
            <a:r>
              <a:rPr lang="en-IN" baseline="0"/>
              <a:t> invoice by account executive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'Kpi 1'!$C$8:$C$9</c:f>
              <c:strCache>
                <c:ptCount val="1"/>
                <c:pt idx="0">
                  <c:v>Cross Sell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 1'!$B$10:$B$18</c:f>
              <c:strCache>
                <c:ptCount val="8"/>
                <c:pt idx="0">
                  <c:v>Neel Jain</c:v>
                </c:pt>
                <c:pt idx="1">
                  <c:v>Gautam Murkunde</c:v>
                </c:pt>
                <c:pt idx="2">
                  <c:v>Nishant Sharma</c:v>
                </c:pt>
                <c:pt idx="3">
                  <c:v>Shobhit Agarwal</c:v>
                </c:pt>
                <c:pt idx="4">
                  <c:v>Vidit Shah</c:v>
                </c:pt>
                <c:pt idx="5">
                  <c:v>Shloka Shelat</c:v>
                </c:pt>
                <c:pt idx="6">
                  <c:v>Ankita Shah</c:v>
                </c:pt>
                <c:pt idx="7">
                  <c:v>Divya Dhingra</c:v>
                </c:pt>
              </c:strCache>
            </c:strRef>
          </c:cat>
          <c:val>
            <c:numRef>
              <c:f>'Kpi 1'!$C$10:$C$18</c:f>
              <c:numCache>
                <c:formatCode>General</c:formatCode>
                <c:ptCount val="8"/>
                <c:pt idx="2">
                  <c:v>10</c:v>
                </c:pt>
                <c:pt idx="3">
                  <c:v>2</c:v>
                </c:pt>
                <c:pt idx="4">
                  <c:v>12</c:v>
                </c:pt>
                <c:pt idx="5">
                  <c:v>20</c:v>
                </c:pt>
                <c:pt idx="7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E-4AAA-92C0-F15BEBF1C237}"/>
            </c:ext>
          </c:extLst>
        </c:ser>
        <c:ser>
          <c:idx val="1"/>
          <c:order val="1"/>
          <c:tx>
            <c:strRef>
              <c:f>'Kpi 1'!$D$8:$D$9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 1'!$B$10:$B$18</c:f>
              <c:strCache>
                <c:ptCount val="8"/>
                <c:pt idx="0">
                  <c:v>Neel Jain</c:v>
                </c:pt>
                <c:pt idx="1">
                  <c:v>Gautam Murkunde</c:v>
                </c:pt>
                <c:pt idx="2">
                  <c:v>Nishant Sharma</c:v>
                </c:pt>
                <c:pt idx="3">
                  <c:v>Shobhit Agarwal</c:v>
                </c:pt>
                <c:pt idx="4">
                  <c:v>Vidit Shah</c:v>
                </c:pt>
                <c:pt idx="5">
                  <c:v>Shloka Shelat</c:v>
                </c:pt>
                <c:pt idx="6">
                  <c:v>Ankita Shah</c:v>
                </c:pt>
                <c:pt idx="7">
                  <c:v>Divya Dhingra</c:v>
                </c:pt>
              </c:strCache>
            </c:strRef>
          </c:cat>
          <c:val>
            <c:numRef>
              <c:f>'Kpi 1'!$D$10:$D$18</c:f>
              <c:numCache>
                <c:formatCode>General</c:formatCode>
                <c:ptCount val="8"/>
                <c:pt idx="0">
                  <c:v>1</c:v>
                </c:pt>
                <c:pt idx="3">
                  <c:v>8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2E-4AAA-92C0-F15BEBF1C237}"/>
            </c:ext>
          </c:extLst>
        </c:ser>
        <c:ser>
          <c:idx val="2"/>
          <c:order val="2"/>
          <c:tx>
            <c:strRef>
              <c:f>'Kpi 1'!$E$8:$E$9</c:f>
              <c:strCache>
                <c:ptCount val="1"/>
                <c:pt idx="0">
                  <c:v>Renewal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 1'!$B$10:$B$18</c:f>
              <c:strCache>
                <c:ptCount val="8"/>
                <c:pt idx="0">
                  <c:v>Neel Jain</c:v>
                </c:pt>
                <c:pt idx="1">
                  <c:v>Gautam Murkunde</c:v>
                </c:pt>
                <c:pt idx="2">
                  <c:v>Nishant Sharma</c:v>
                </c:pt>
                <c:pt idx="3">
                  <c:v>Shobhit Agarwal</c:v>
                </c:pt>
                <c:pt idx="4">
                  <c:v>Vidit Shah</c:v>
                </c:pt>
                <c:pt idx="5">
                  <c:v>Shloka Shelat</c:v>
                </c:pt>
                <c:pt idx="6">
                  <c:v>Ankita Shah</c:v>
                </c:pt>
                <c:pt idx="7">
                  <c:v>Divya Dhingra</c:v>
                </c:pt>
              </c:strCache>
            </c:strRef>
          </c:cat>
          <c:val>
            <c:numRef>
              <c:f>'Kpi 1'!$E$10:$E$18</c:f>
              <c:numCache>
                <c:formatCode>General</c:formatCode>
                <c:ptCount val="8"/>
                <c:pt idx="1">
                  <c:v>3</c:v>
                </c:pt>
                <c:pt idx="4">
                  <c:v>15</c:v>
                </c:pt>
                <c:pt idx="5">
                  <c:v>3</c:v>
                </c:pt>
                <c:pt idx="6">
                  <c:v>18</c:v>
                </c:pt>
                <c:pt idx="7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2E-4AAA-92C0-F15BEBF1C237}"/>
            </c:ext>
          </c:extLst>
        </c:ser>
        <c:ser>
          <c:idx val="3"/>
          <c:order val="3"/>
          <c:tx>
            <c:strRef>
              <c:f>'Kpi 1'!$F$8:$F$9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 1'!$B$10:$B$18</c:f>
              <c:strCache>
                <c:ptCount val="8"/>
                <c:pt idx="0">
                  <c:v>Neel Jain</c:v>
                </c:pt>
                <c:pt idx="1">
                  <c:v>Gautam Murkunde</c:v>
                </c:pt>
                <c:pt idx="2">
                  <c:v>Nishant Sharma</c:v>
                </c:pt>
                <c:pt idx="3">
                  <c:v>Shobhit Agarwal</c:v>
                </c:pt>
                <c:pt idx="4">
                  <c:v>Vidit Shah</c:v>
                </c:pt>
                <c:pt idx="5">
                  <c:v>Shloka Shelat</c:v>
                </c:pt>
                <c:pt idx="6">
                  <c:v>Ankita Shah</c:v>
                </c:pt>
                <c:pt idx="7">
                  <c:v>Divya Dhingra</c:v>
                </c:pt>
              </c:strCache>
            </c:strRef>
          </c:cat>
          <c:val>
            <c:numRef>
              <c:f>'Kpi 1'!$F$10:$F$18</c:f>
              <c:numCache>
                <c:formatCode>General</c:formatCode>
                <c:ptCount val="8"/>
                <c:pt idx="1">
                  <c:v>1</c:v>
                </c:pt>
                <c:pt idx="3">
                  <c:v>4</c:v>
                </c:pt>
                <c:pt idx="6">
                  <c:v>18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2E-4AAA-92C0-F15BEBF1C2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2029792144"/>
        <c:axId val="2029788304"/>
      </c:barChart>
      <c:catAx>
        <c:axId val="2029792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788304"/>
        <c:crosses val="autoZero"/>
        <c:auto val="1"/>
        <c:lblAlgn val="ctr"/>
        <c:lblOffset val="100"/>
        <c:noMultiLvlLbl val="0"/>
      </c:catAx>
      <c:valAx>
        <c:axId val="202978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79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[Insurance project.xlsx]Kpi 2!PivotTable2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accent4">
                    <a:lumMod val="60000"/>
                    <a:lumOff val="40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4">
                    <a:lumMod val="60000"/>
                    <a:lumOff val="40000"/>
                  </a:schemeClr>
                </a:solidFill>
              </a:rPr>
              <a:t>Yearly meeting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accent4">
                  <a:lumMod val="60000"/>
                  <a:lumOff val="4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 2'!$C$7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 2'!$B$8:$B$10</c:f>
              <c:strCache>
                <c:ptCount val="2"/>
                <c:pt idx="0">
                  <c:v>2019</c:v>
                </c:pt>
                <c:pt idx="1">
                  <c:v>2020</c:v>
                </c:pt>
              </c:strCache>
            </c:strRef>
          </c:cat>
          <c:val>
            <c:numRef>
              <c:f>'Kpi 2'!$C$8:$C$10</c:f>
              <c:numCache>
                <c:formatCode>General</c:formatCode>
                <c:ptCount val="2"/>
                <c:pt idx="0">
                  <c:v>3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B-483B-9251-2651E831BCD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169536"/>
        <c:axId val="121168096"/>
      </c:barChart>
      <c:catAx>
        <c:axId val="12116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8096"/>
        <c:crosses val="autoZero"/>
        <c:auto val="1"/>
        <c:lblAlgn val="ctr"/>
        <c:lblOffset val="100"/>
        <c:noMultiLvlLbl val="0"/>
      </c:catAx>
      <c:valAx>
        <c:axId val="121168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accent4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project.xlsx]Kpi 3!PivotTable1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accent4">
                    <a:lumMod val="60000"/>
                    <a:lumOff val="40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4">
                    <a:lumMod val="60000"/>
                    <a:lumOff val="40000"/>
                  </a:schemeClr>
                </a:solidFill>
              </a:rPr>
              <a:t>Cross sell</a:t>
            </a:r>
          </a:p>
        </c:rich>
      </c:tx>
      <c:layout>
        <c:manualLayout>
          <c:xMode val="edge"/>
          <c:yMode val="edge"/>
          <c:x val="0.43163323782234958"/>
          <c:y val="9.1863517060367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accent4">
                  <a:lumMod val="60000"/>
                  <a:lumOff val="4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0.29990522018081067"/>
          <c:w val="0.73220488348047408"/>
          <c:h val="0.557596967045785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'Kpi 3'!$C$6</c:f>
              <c:strCache>
                <c:ptCount val="1"/>
                <c:pt idx="0">
                  <c:v>Achieved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'Kpi 3'!$B$7:$B$9</c:f>
              <c:multiLvlStrCache>
                <c:ptCount val="1"/>
                <c:lvl>
                  <c:pt idx="0">
                    <c:v>Cross Sell</c:v>
                  </c:pt>
                </c:lvl>
                <c:lvl>
                  <c:pt idx="0">
                    <c:v>Cross Sell</c:v>
                  </c:pt>
                </c:lvl>
              </c:multiLvlStrCache>
            </c:multiLvlStrRef>
          </c:cat>
          <c:val>
            <c:numRef>
              <c:f>'Kpi 3'!$C$7:$C$9</c:f>
              <c:numCache>
                <c:formatCode>#.00,,\ "M"</c:formatCode>
                <c:ptCount val="1"/>
                <c:pt idx="0">
                  <c:v>13041253.300000001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B-43EB-88E0-D1FD5DF02E56}"/>
            </c:ext>
          </c:extLst>
        </c:ser>
        <c:ser>
          <c:idx val="1"/>
          <c:order val="1"/>
          <c:tx>
            <c:strRef>
              <c:f>'Kpi 3'!$D$6</c:f>
              <c:strCache>
                <c:ptCount val="1"/>
                <c:pt idx="0">
                  <c:v>Invoice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'Kpi 3'!$B$7:$B$9</c:f>
              <c:multiLvlStrCache>
                <c:ptCount val="1"/>
                <c:lvl>
                  <c:pt idx="0">
                    <c:v>Cross Sell</c:v>
                  </c:pt>
                </c:lvl>
                <c:lvl>
                  <c:pt idx="0">
                    <c:v>Cross Sell</c:v>
                  </c:pt>
                </c:lvl>
              </c:multiLvlStrCache>
            </c:multiLvlStrRef>
          </c:cat>
          <c:val>
            <c:numRef>
              <c:f>'Kpi 3'!$D$7:$D$9</c:f>
              <c:numCache>
                <c:formatCode>#.00,,\ "M"</c:formatCode>
                <c:ptCount val="1"/>
                <c:pt idx="0">
                  <c:v>2853842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B-43EB-88E0-D1FD5DF02E56}"/>
            </c:ext>
          </c:extLst>
        </c:ser>
        <c:ser>
          <c:idx val="2"/>
          <c:order val="2"/>
          <c:tx>
            <c:strRef>
              <c:f>'Kpi 3'!$E$6</c:f>
              <c:strCache>
                <c:ptCount val="1"/>
                <c:pt idx="0">
                  <c:v>Target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'Kpi 3'!$B$7:$B$9</c:f>
              <c:multiLvlStrCache>
                <c:ptCount val="1"/>
                <c:lvl>
                  <c:pt idx="0">
                    <c:v>Cross Sell</c:v>
                  </c:pt>
                </c:lvl>
                <c:lvl>
                  <c:pt idx="0">
                    <c:v>Cross Sell</c:v>
                  </c:pt>
                </c:lvl>
              </c:multiLvlStrCache>
            </c:multiLvlStrRef>
          </c:cat>
          <c:val>
            <c:numRef>
              <c:f>'Kpi 3'!$E$7:$E$9</c:f>
              <c:numCache>
                <c:formatCode>#.00,,\ "M"</c:formatCode>
                <c:ptCount val="1"/>
                <c:pt idx="0">
                  <c:v>7290000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B-43EB-88E0-D1FD5DF02E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22850912"/>
        <c:axId val="622849472"/>
      </c:barChart>
      <c:catAx>
        <c:axId val="62285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4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49472"/>
        <c:crosses val="autoZero"/>
        <c:auto val="1"/>
        <c:lblAlgn val="ctr"/>
        <c:lblOffset val="100"/>
        <c:noMultiLvlLbl val="0"/>
      </c:catAx>
      <c:valAx>
        <c:axId val="622849472"/>
        <c:scaling>
          <c:orientation val="minMax"/>
        </c:scaling>
        <c:delete val="0"/>
        <c:axPos val="l"/>
        <c:numFmt formatCode="#.00,,\ 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5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4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project.xlsx]Kpi 3!PivotTable2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accent4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4">
                    <a:lumMod val="60000"/>
                    <a:lumOff val="40000"/>
                  </a:schemeClr>
                </a:solidFill>
              </a:rPr>
              <a:t>new</a:t>
            </a:r>
          </a:p>
        </c:rich>
      </c:tx>
      <c:layout>
        <c:manualLayout>
          <c:xMode val="edge"/>
          <c:yMode val="edge"/>
          <c:x val="0.38553200639868856"/>
          <c:y val="6.50348570682058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accent4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0.23046077573636625"/>
          <c:w val="0.72471784191088051"/>
          <c:h val="0.627041411490230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'Kpi 3'!$C$23</c:f>
              <c:strCache>
                <c:ptCount val="1"/>
                <c:pt idx="0">
                  <c:v>Achieved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'Kpi 3'!$B$24:$B$26</c:f>
              <c:multiLvlStrCache>
                <c:ptCount val="1"/>
                <c:lvl>
                  <c:pt idx="0">
                    <c:v>New</c:v>
                  </c:pt>
                </c:lvl>
                <c:lvl>
                  <c:pt idx="0">
                    <c:v>New</c:v>
                  </c:pt>
                </c:lvl>
              </c:multiLvlStrCache>
            </c:multiLvlStrRef>
          </c:cat>
          <c:val>
            <c:numRef>
              <c:f>'Kpi 3'!$C$24:$C$26</c:f>
              <c:numCache>
                <c:formatCode>#.00,,\ "M"</c:formatCode>
                <c:ptCount val="1"/>
                <c:pt idx="0">
                  <c:v>3531629.3099999996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7-4F66-A0FE-B087E81CFCFE}"/>
            </c:ext>
          </c:extLst>
        </c:ser>
        <c:ser>
          <c:idx val="1"/>
          <c:order val="1"/>
          <c:tx>
            <c:strRef>
              <c:f>'Kpi 3'!$D$23</c:f>
              <c:strCache>
                <c:ptCount val="1"/>
                <c:pt idx="0">
                  <c:v>Invoice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'Kpi 3'!$B$24:$B$26</c:f>
              <c:multiLvlStrCache>
                <c:ptCount val="1"/>
                <c:lvl>
                  <c:pt idx="0">
                    <c:v>New</c:v>
                  </c:pt>
                </c:lvl>
                <c:lvl>
                  <c:pt idx="0">
                    <c:v>New</c:v>
                  </c:pt>
                </c:lvl>
              </c:multiLvlStrCache>
            </c:multiLvlStrRef>
          </c:cat>
          <c:val>
            <c:numRef>
              <c:f>'Kpi 3'!$D$24:$D$26</c:f>
              <c:numCache>
                <c:formatCode>0#.00,,\ "M"</c:formatCode>
                <c:ptCount val="1"/>
                <c:pt idx="0">
                  <c:v>569815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47-4F66-A0FE-B087E81CFCFE}"/>
            </c:ext>
          </c:extLst>
        </c:ser>
        <c:ser>
          <c:idx val="2"/>
          <c:order val="2"/>
          <c:tx>
            <c:strRef>
              <c:f>'Kpi 3'!$E$23</c:f>
              <c:strCache>
                <c:ptCount val="1"/>
                <c:pt idx="0">
                  <c:v>Target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'Kpi 3'!$B$24:$B$26</c:f>
              <c:multiLvlStrCache>
                <c:ptCount val="1"/>
                <c:lvl>
                  <c:pt idx="0">
                    <c:v>New</c:v>
                  </c:pt>
                </c:lvl>
                <c:lvl>
                  <c:pt idx="0">
                    <c:v>New</c:v>
                  </c:pt>
                </c:lvl>
              </c:multiLvlStrCache>
            </c:multiLvlStrRef>
          </c:cat>
          <c:val>
            <c:numRef>
              <c:f>'Kpi 3'!$E$24:$E$26</c:f>
              <c:numCache>
                <c:formatCode>#.00,,\ "M"</c:formatCode>
                <c:ptCount val="1"/>
                <c:pt idx="0">
                  <c:v>4100000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47-4F66-A0FE-B087E81CFCF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946101824"/>
        <c:axId val="1946102304"/>
      </c:barChart>
      <c:catAx>
        <c:axId val="194610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4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102304"/>
        <c:crosses val="autoZero"/>
        <c:auto val="1"/>
        <c:lblAlgn val="ctr"/>
        <c:lblOffset val="100"/>
        <c:noMultiLvlLbl val="0"/>
      </c:catAx>
      <c:valAx>
        <c:axId val="1946102304"/>
        <c:scaling>
          <c:orientation val="minMax"/>
        </c:scaling>
        <c:delete val="0"/>
        <c:axPos val="l"/>
        <c:numFmt formatCode="#.00,,\ 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10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4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project.xlsx]Kpi 3!PivotTable3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accent4">
                    <a:lumMod val="60000"/>
                    <a:lumOff val="40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4">
                    <a:lumMod val="60000"/>
                    <a:lumOff val="40000"/>
                  </a:schemeClr>
                </a:solidFill>
              </a:rPr>
              <a:t>Renewal</a:t>
            </a:r>
          </a:p>
        </c:rich>
      </c:tx>
      <c:layout>
        <c:manualLayout>
          <c:xMode val="edge"/>
          <c:yMode val="edge"/>
          <c:x val="0.44895385624700357"/>
          <c:y val="9.74044911052785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accent4">
                  <a:lumMod val="60000"/>
                  <a:lumOff val="4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 3'!$C$40</c:f>
              <c:strCache>
                <c:ptCount val="1"/>
                <c:pt idx="0">
                  <c:v>Achieved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'Kpi 3'!$B$41:$B$43</c:f>
              <c:multiLvlStrCache>
                <c:ptCount val="1"/>
                <c:lvl>
                  <c:pt idx="0">
                    <c:v>Renewal</c:v>
                  </c:pt>
                </c:lvl>
                <c:lvl>
                  <c:pt idx="0">
                    <c:v>Renewal</c:v>
                  </c:pt>
                </c:lvl>
              </c:multiLvlStrCache>
            </c:multiLvlStrRef>
          </c:cat>
          <c:val>
            <c:numRef>
              <c:f>'Kpi 3'!$C$41:$C$43</c:f>
              <c:numCache>
                <c:formatCode>#.00,,\ "M"</c:formatCode>
                <c:ptCount val="1"/>
                <c:pt idx="0">
                  <c:v>18507270.640000001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3-4EC8-8931-F6AB15B50572}"/>
            </c:ext>
          </c:extLst>
        </c:ser>
        <c:ser>
          <c:idx val="1"/>
          <c:order val="1"/>
          <c:tx>
            <c:strRef>
              <c:f>'Kpi 3'!$D$40</c:f>
              <c:strCache>
                <c:ptCount val="1"/>
                <c:pt idx="0">
                  <c:v>Invoice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'Kpi 3'!$B$41:$B$43</c:f>
              <c:multiLvlStrCache>
                <c:ptCount val="1"/>
                <c:lvl>
                  <c:pt idx="0">
                    <c:v>Renewal</c:v>
                  </c:pt>
                </c:lvl>
                <c:lvl>
                  <c:pt idx="0">
                    <c:v>Renewal</c:v>
                  </c:pt>
                </c:lvl>
              </c:multiLvlStrCache>
            </c:multiLvlStrRef>
          </c:cat>
          <c:val>
            <c:numRef>
              <c:f>'Kpi 3'!$D$41:$D$43</c:f>
              <c:numCache>
                <c:formatCode>#.00,,\ "M"</c:formatCode>
                <c:ptCount val="1"/>
                <c:pt idx="0">
                  <c:v>8244310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23-4EC8-8931-F6AB15B50572}"/>
            </c:ext>
          </c:extLst>
        </c:ser>
        <c:ser>
          <c:idx val="2"/>
          <c:order val="2"/>
          <c:tx>
            <c:strRef>
              <c:f>'Kpi 3'!$E$40</c:f>
              <c:strCache>
                <c:ptCount val="1"/>
                <c:pt idx="0">
                  <c:v>Target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'Kpi 3'!$B$41:$B$43</c:f>
              <c:multiLvlStrCache>
                <c:ptCount val="1"/>
                <c:lvl>
                  <c:pt idx="0">
                    <c:v>Renewal</c:v>
                  </c:pt>
                </c:lvl>
                <c:lvl>
                  <c:pt idx="0">
                    <c:v>Renewal</c:v>
                  </c:pt>
                </c:lvl>
              </c:multiLvlStrCache>
            </c:multiLvlStrRef>
          </c:cat>
          <c:val>
            <c:numRef>
              <c:f>'Kpi 3'!$E$41:$E$43</c:f>
              <c:numCache>
                <c:formatCode>#.00,,\ "M"</c:formatCode>
                <c:ptCount val="1"/>
                <c:pt idx="0">
                  <c:v>9520000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23-4EC8-8931-F6AB15B5057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57485792"/>
        <c:axId val="611291168"/>
      </c:barChart>
      <c:catAx>
        <c:axId val="185748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91168"/>
        <c:crosses val="autoZero"/>
        <c:auto val="1"/>
        <c:lblAlgn val="ctr"/>
        <c:lblOffset val="100"/>
        <c:noMultiLvlLbl val="0"/>
      </c:catAx>
      <c:valAx>
        <c:axId val="611291168"/>
        <c:scaling>
          <c:orientation val="minMax"/>
        </c:scaling>
        <c:delete val="0"/>
        <c:axPos val="l"/>
        <c:numFmt formatCode="#.00,,\ 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48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4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[Insurance project.xlsx]Kpi 5!PivotTable3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accent4">
                    <a:lumMod val="60000"/>
                    <a:lumOff val="40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4">
                    <a:lumMod val="60000"/>
                    <a:lumOff val="40000"/>
                  </a:schemeClr>
                </a:solidFill>
              </a:rPr>
              <a:t>No of meeting By Account Executive</a:t>
            </a:r>
            <a:endParaRPr lang="en-IN">
              <a:solidFill>
                <a:schemeClr val="accent4">
                  <a:lumMod val="60000"/>
                  <a:lumOff val="4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accent4">
                  <a:lumMod val="60000"/>
                  <a:lumOff val="4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 5'!$C$7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 5'!$B$8:$B$17</c:f>
              <c:strCache>
                <c:ptCount val="9"/>
                <c:pt idx="0">
                  <c:v>Raju Kumar</c:v>
                </c:pt>
                <c:pt idx="1">
                  <c:v>Mark</c:v>
                </c:pt>
                <c:pt idx="2">
                  <c:v>Manish Sharma</c:v>
                </c:pt>
                <c:pt idx="3">
                  <c:v>Juli</c:v>
                </c:pt>
                <c:pt idx="4">
                  <c:v>Animesh Rawat</c:v>
                </c:pt>
                <c:pt idx="5">
                  <c:v>Ketan Jain</c:v>
                </c:pt>
                <c:pt idx="6">
                  <c:v>Shivani Sharma</c:v>
                </c:pt>
                <c:pt idx="7">
                  <c:v>Vinay</c:v>
                </c:pt>
                <c:pt idx="8">
                  <c:v>Abhinav Shivam</c:v>
                </c:pt>
              </c:strCache>
            </c:strRef>
          </c:cat>
          <c:val>
            <c:numRef>
              <c:f>'Kpi 5'!$C$8:$C$17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F-49B0-87A1-E7DF0A51D07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57485312"/>
        <c:axId val="1857486272"/>
      </c:barChart>
      <c:catAx>
        <c:axId val="1857485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486272"/>
        <c:crosses val="autoZero"/>
        <c:auto val="1"/>
        <c:lblAlgn val="ctr"/>
        <c:lblOffset val="100"/>
        <c:noMultiLvlLbl val="0"/>
      </c:catAx>
      <c:valAx>
        <c:axId val="185748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48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[Insurance project.xlsx]Kpi 6!PivotTable8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accent4">
                    <a:lumMod val="60000"/>
                    <a:lumOff val="40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4">
                    <a:lumMod val="60000"/>
                    <a:lumOff val="40000"/>
                  </a:schemeClr>
                </a:solidFill>
              </a:rPr>
              <a:t>Top 10 Open Opportunity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accent4">
                  <a:lumMod val="60000"/>
                  <a:lumOff val="4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 6'!$G$15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 6'!$F$16:$F$26</c:f>
              <c:strCache>
                <c:ptCount val="10"/>
                <c:pt idx="0">
                  <c:v>BC - PDBI</c:v>
                </c:pt>
                <c:pt idx="1">
                  <c:v>BE-Mega policy</c:v>
                </c:pt>
                <c:pt idx="2">
                  <c:v>CVP GMC</c:v>
                </c:pt>
                <c:pt idx="3">
                  <c:v>DB -Mega Policy</c:v>
                </c:pt>
                <c:pt idx="4">
                  <c:v>DB -Terrorism Policy</c:v>
                </c:pt>
                <c:pt idx="5">
                  <c:v>DS- Employees GMC</c:v>
                </c:pt>
                <c:pt idx="6">
                  <c:v>EL-Group Mediclaim</c:v>
                </c:pt>
                <c:pt idx="7">
                  <c:v>Fire</c:v>
                </c:pt>
                <c:pt idx="8">
                  <c:v>FM-Group Mediclaim</c:v>
                </c:pt>
                <c:pt idx="9">
                  <c:v>OP-GMC</c:v>
                </c:pt>
              </c:strCache>
            </c:strRef>
          </c:cat>
          <c:val>
            <c:numRef>
              <c:f>'Kpi 6'!$G$16:$G$26</c:f>
              <c:numCache>
                <c:formatCode>General</c:formatCode>
                <c:ptCount val="10"/>
                <c:pt idx="0">
                  <c:v>200000</c:v>
                </c:pt>
                <c:pt idx="1">
                  <c:v>300000</c:v>
                </c:pt>
                <c:pt idx="2">
                  <c:v>350000</c:v>
                </c:pt>
                <c:pt idx="3">
                  <c:v>400000</c:v>
                </c:pt>
                <c:pt idx="4">
                  <c:v>300000</c:v>
                </c:pt>
                <c:pt idx="5">
                  <c:v>300000</c:v>
                </c:pt>
                <c:pt idx="6">
                  <c:v>400000</c:v>
                </c:pt>
                <c:pt idx="7">
                  <c:v>500000</c:v>
                </c:pt>
                <c:pt idx="8">
                  <c:v>300000</c:v>
                </c:pt>
                <c:pt idx="9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3-45B9-AEA0-7B68F031F50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9223696"/>
        <c:axId val="449230896"/>
      </c:barChart>
      <c:catAx>
        <c:axId val="44922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30896"/>
        <c:crosses val="autoZero"/>
        <c:auto val="1"/>
        <c:lblAlgn val="ctr"/>
        <c:lblOffset val="100"/>
        <c:noMultiLvlLbl val="0"/>
      </c:catAx>
      <c:valAx>
        <c:axId val="449230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2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[Insurance project.xlsx]Kpi 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meeting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 2'!$C$7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 2'!$B$8:$B$10</c:f>
              <c:strCache>
                <c:ptCount val="2"/>
                <c:pt idx="0">
                  <c:v>2019</c:v>
                </c:pt>
                <c:pt idx="1">
                  <c:v>2020</c:v>
                </c:pt>
              </c:strCache>
            </c:strRef>
          </c:cat>
          <c:val>
            <c:numRef>
              <c:f>'Kpi 2'!$C$8:$C$10</c:f>
              <c:numCache>
                <c:formatCode>General</c:formatCode>
                <c:ptCount val="2"/>
                <c:pt idx="0">
                  <c:v>3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82-431A-B2D9-BD7D043593C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169536"/>
        <c:axId val="121168096"/>
      </c:barChart>
      <c:catAx>
        <c:axId val="12116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8096"/>
        <c:crosses val="autoZero"/>
        <c:auto val="1"/>
        <c:lblAlgn val="ctr"/>
        <c:lblOffset val="100"/>
        <c:noMultiLvlLbl val="0"/>
      </c:catAx>
      <c:valAx>
        <c:axId val="121168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project.xlsx]Kpi 3!PivotTable1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Cross sell</a:t>
            </a:r>
          </a:p>
        </c:rich>
      </c:tx>
      <c:layout>
        <c:manualLayout>
          <c:xMode val="edge"/>
          <c:yMode val="edge"/>
          <c:x val="0.43163323782234958"/>
          <c:y val="9.1863517060367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0.29990522018081067"/>
          <c:w val="0.73220488348047408"/>
          <c:h val="0.557596967045785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'Kpi 3'!$C$6</c:f>
              <c:strCache>
                <c:ptCount val="1"/>
                <c:pt idx="0">
                  <c:v>Achieved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'Kpi 3'!$B$7:$B$9</c:f>
              <c:multiLvlStrCache>
                <c:ptCount val="1"/>
                <c:lvl>
                  <c:pt idx="0">
                    <c:v>Cross Sell</c:v>
                  </c:pt>
                </c:lvl>
                <c:lvl>
                  <c:pt idx="0">
                    <c:v>Cross Sell</c:v>
                  </c:pt>
                </c:lvl>
              </c:multiLvlStrCache>
            </c:multiLvlStrRef>
          </c:cat>
          <c:val>
            <c:numRef>
              <c:f>'Kpi 3'!$C$7:$C$9</c:f>
              <c:numCache>
                <c:formatCode>#.00,,\ "M"</c:formatCode>
                <c:ptCount val="1"/>
                <c:pt idx="0">
                  <c:v>13041253.300000001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B-47DC-9EDB-04C8D0336AC3}"/>
            </c:ext>
          </c:extLst>
        </c:ser>
        <c:ser>
          <c:idx val="1"/>
          <c:order val="1"/>
          <c:tx>
            <c:strRef>
              <c:f>'Kpi 3'!$D$6</c:f>
              <c:strCache>
                <c:ptCount val="1"/>
                <c:pt idx="0">
                  <c:v>Invoice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'Kpi 3'!$B$7:$B$9</c:f>
              <c:multiLvlStrCache>
                <c:ptCount val="1"/>
                <c:lvl>
                  <c:pt idx="0">
                    <c:v>Cross Sell</c:v>
                  </c:pt>
                </c:lvl>
                <c:lvl>
                  <c:pt idx="0">
                    <c:v>Cross Sell</c:v>
                  </c:pt>
                </c:lvl>
              </c:multiLvlStrCache>
            </c:multiLvlStrRef>
          </c:cat>
          <c:val>
            <c:numRef>
              <c:f>'Kpi 3'!$D$7:$D$9</c:f>
              <c:numCache>
                <c:formatCode>#.00,,\ "M"</c:formatCode>
                <c:ptCount val="1"/>
                <c:pt idx="0">
                  <c:v>2853842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EB-47DC-9EDB-04C8D0336AC3}"/>
            </c:ext>
          </c:extLst>
        </c:ser>
        <c:ser>
          <c:idx val="2"/>
          <c:order val="2"/>
          <c:tx>
            <c:strRef>
              <c:f>'Kpi 3'!$E$6</c:f>
              <c:strCache>
                <c:ptCount val="1"/>
                <c:pt idx="0">
                  <c:v>Target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'Kpi 3'!$B$7:$B$9</c:f>
              <c:multiLvlStrCache>
                <c:ptCount val="1"/>
                <c:lvl>
                  <c:pt idx="0">
                    <c:v>Cross Sell</c:v>
                  </c:pt>
                </c:lvl>
                <c:lvl>
                  <c:pt idx="0">
                    <c:v>Cross Sell</c:v>
                  </c:pt>
                </c:lvl>
              </c:multiLvlStrCache>
            </c:multiLvlStrRef>
          </c:cat>
          <c:val>
            <c:numRef>
              <c:f>'Kpi 3'!$E$7:$E$9</c:f>
              <c:numCache>
                <c:formatCode>#.00,,\ "M"</c:formatCode>
                <c:ptCount val="1"/>
                <c:pt idx="0">
                  <c:v>7290000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EB-47DC-9EDB-04C8D0336A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22850912"/>
        <c:axId val="622849472"/>
      </c:barChart>
      <c:catAx>
        <c:axId val="6228509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2849472"/>
        <c:crosses val="autoZero"/>
        <c:auto val="1"/>
        <c:lblAlgn val="ctr"/>
        <c:lblOffset val="100"/>
        <c:noMultiLvlLbl val="0"/>
      </c:catAx>
      <c:valAx>
        <c:axId val="622849472"/>
        <c:scaling>
          <c:orientation val="minMax"/>
        </c:scaling>
        <c:delete val="1"/>
        <c:axPos val="l"/>
        <c:numFmt formatCode="#.00,,\ &quot;M&quot;" sourceLinked="1"/>
        <c:majorTickMark val="none"/>
        <c:minorTickMark val="none"/>
        <c:tickLblPos val="nextTo"/>
        <c:crossAx val="62285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project.xlsx]Kpi 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new</a:t>
            </a:r>
          </a:p>
        </c:rich>
      </c:tx>
      <c:layout>
        <c:manualLayout>
          <c:xMode val="edge"/>
          <c:yMode val="edge"/>
          <c:x val="0.38553200639868856"/>
          <c:y val="6.50348570682058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0.23046077573636625"/>
          <c:w val="0.72471784191088051"/>
          <c:h val="0.627041411490230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'Kpi 3'!$C$23</c:f>
              <c:strCache>
                <c:ptCount val="1"/>
                <c:pt idx="0">
                  <c:v>Achieved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'Kpi 3'!$B$24:$B$26</c:f>
              <c:multiLvlStrCache>
                <c:ptCount val="1"/>
                <c:lvl>
                  <c:pt idx="0">
                    <c:v>New</c:v>
                  </c:pt>
                </c:lvl>
                <c:lvl>
                  <c:pt idx="0">
                    <c:v>New</c:v>
                  </c:pt>
                </c:lvl>
              </c:multiLvlStrCache>
            </c:multiLvlStrRef>
          </c:cat>
          <c:val>
            <c:numRef>
              <c:f>'Kpi 3'!$C$24:$C$26</c:f>
              <c:numCache>
                <c:formatCode>#.00,,\ "M"</c:formatCode>
                <c:ptCount val="1"/>
                <c:pt idx="0">
                  <c:v>3531629.3099999996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C-4CD0-969B-3E3B78A5B8AA}"/>
            </c:ext>
          </c:extLst>
        </c:ser>
        <c:ser>
          <c:idx val="1"/>
          <c:order val="1"/>
          <c:tx>
            <c:strRef>
              <c:f>'Kpi 3'!$D$23</c:f>
              <c:strCache>
                <c:ptCount val="1"/>
                <c:pt idx="0">
                  <c:v>Invoice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'Kpi 3'!$B$24:$B$26</c:f>
              <c:multiLvlStrCache>
                <c:ptCount val="1"/>
                <c:lvl>
                  <c:pt idx="0">
                    <c:v>New</c:v>
                  </c:pt>
                </c:lvl>
                <c:lvl>
                  <c:pt idx="0">
                    <c:v>New</c:v>
                  </c:pt>
                </c:lvl>
              </c:multiLvlStrCache>
            </c:multiLvlStrRef>
          </c:cat>
          <c:val>
            <c:numRef>
              <c:f>'Kpi 3'!$D$24:$D$26</c:f>
              <c:numCache>
                <c:formatCode>0#.00,,\ "M"</c:formatCode>
                <c:ptCount val="1"/>
                <c:pt idx="0">
                  <c:v>569815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0C-4CD0-969B-3E3B78A5B8AA}"/>
            </c:ext>
          </c:extLst>
        </c:ser>
        <c:ser>
          <c:idx val="2"/>
          <c:order val="2"/>
          <c:tx>
            <c:strRef>
              <c:f>'Kpi 3'!$E$23</c:f>
              <c:strCache>
                <c:ptCount val="1"/>
                <c:pt idx="0">
                  <c:v>Target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'Kpi 3'!$B$24:$B$26</c:f>
              <c:multiLvlStrCache>
                <c:ptCount val="1"/>
                <c:lvl>
                  <c:pt idx="0">
                    <c:v>New</c:v>
                  </c:pt>
                </c:lvl>
                <c:lvl>
                  <c:pt idx="0">
                    <c:v>New</c:v>
                  </c:pt>
                </c:lvl>
              </c:multiLvlStrCache>
            </c:multiLvlStrRef>
          </c:cat>
          <c:val>
            <c:numRef>
              <c:f>'Kpi 3'!$E$24:$E$26</c:f>
              <c:numCache>
                <c:formatCode>#.00,,\ "M"</c:formatCode>
                <c:ptCount val="1"/>
                <c:pt idx="0">
                  <c:v>4100000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0C-4CD0-969B-3E3B78A5B8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46101824"/>
        <c:axId val="1946102304"/>
      </c:barChart>
      <c:catAx>
        <c:axId val="19461018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46102304"/>
        <c:crosses val="autoZero"/>
        <c:auto val="1"/>
        <c:lblAlgn val="ctr"/>
        <c:lblOffset val="100"/>
        <c:noMultiLvlLbl val="0"/>
      </c:catAx>
      <c:valAx>
        <c:axId val="1946102304"/>
        <c:scaling>
          <c:orientation val="minMax"/>
        </c:scaling>
        <c:delete val="1"/>
        <c:axPos val="l"/>
        <c:numFmt formatCode="#.00,,\ &quot;M&quot;" sourceLinked="1"/>
        <c:majorTickMark val="none"/>
        <c:minorTickMark val="none"/>
        <c:tickLblPos val="nextTo"/>
        <c:crossAx val="194610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project.xlsx]Kpi 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Renewal</a:t>
            </a:r>
          </a:p>
        </c:rich>
      </c:tx>
      <c:layout>
        <c:manualLayout>
          <c:xMode val="edge"/>
          <c:yMode val="edge"/>
          <c:x val="0.44895385624700357"/>
          <c:y val="9.74044911052785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 3'!$C$40</c:f>
              <c:strCache>
                <c:ptCount val="1"/>
                <c:pt idx="0">
                  <c:v>Achieved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'Kpi 3'!$B$41:$B$43</c:f>
              <c:multiLvlStrCache>
                <c:ptCount val="1"/>
                <c:lvl>
                  <c:pt idx="0">
                    <c:v>Renewal</c:v>
                  </c:pt>
                </c:lvl>
                <c:lvl>
                  <c:pt idx="0">
                    <c:v>Renewal</c:v>
                  </c:pt>
                </c:lvl>
              </c:multiLvlStrCache>
            </c:multiLvlStrRef>
          </c:cat>
          <c:val>
            <c:numRef>
              <c:f>'Kpi 3'!$C$41:$C$43</c:f>
              <c:numCache>
                <c:formatCode>#.00,,\ "M"</c:formatCode>
                <c:ptCount val="1"/>
                <c:pt idx="0">
                  <c:v>18507270.640000001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4-45C3-808C-3AF2C374C338}"/>
            </c:ext>
          </c:extLst>
        </c:ser>
        <c:ser>
          <c:idx val="1"/>
          <c:order val="1"/>
          <c:tx>
            <c:strRef>
              <c:f>'Kpi 3'!$D$40</c:f>
              <c:strCache>
                <c:ptCount val="1"/>
                <c:pt idx="0">
                  <c:v>Invoice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'Kpi 3'!$B$41:$B$43</c:f>
              <c:multiLvlStrCache>
                <c:ptCount val="1"/>
                <c:lvl>
                  <c:pt idx="0">
                    <c:v>Renewal</c:v>
                  </c:pt>
                </c:lvl>
                <c:lvl>
                  <c:pt idx="0">
                    <c:v>Renewal</c:v>
                  </c:pt>
                </c:lvl>
              </c:multiLvlStrCache>
            </c:multiLvlStrRef>
          </c:cat>
          <c:val>
            <c:numRef>
              <c:f>'Kpi 3'!$D$41:$D$43</c:f>
              <c:numCache>
                <c:formatCode>#.00,,\ "M"</c:formatCode>
                <c:ptCount val="1"/>
                <c:pt idx="0">
                  <c:v>8244310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C4-45C3-808C-3AF2C374C338}"/>
            </c:ext>
          </c:extLst>
        </c:ser>
        <c:ser>
          <c:idx val="2"/>
          <c:order val="2"/>
          <c:tx>
            <c:strRef>
              <c:f>'Kpi 3'!$E$40</c:f>
              <c:strCache>
                <c:ptCount val="1"/>
                <c:pt idx="0">
                  <c:v>Target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'Kpi 3'!$B$41:$B$43</c:f>
              <c:multiLvlStrCache>
                <c:ptCount val="1"/>
                <c:lvl>
                  <c:pt idx="0">
                    <c:v>Renewal</c:v>
                  </c:pt>
                </c:lvl>
                <c:lvl>
                  <c:pt idx="0">
                    <c:v>Renewal</c:v>
                  </c:pt>
                </c:lvl>
              </c:multiLvlStrCache>
            </c:multiLvlStrRef>
          </c:cat>
          <c:val>
            <c:numRef>
              <c:f>'Kpi 3'!$E$41:$E$43</c:f>
              <c:numCache>
                <c:formatCode>#.00,,\ "M"</c:formatCode>
                <c:ptCount val="1"/>
                <c:pt idx="0">
                  <c:v>9520000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C4-45C3-808C-3AF2C374C3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57485792"/>
        <c:axId val="611291168"/>
      </c:barChart>
      <c:catAx>
        <c:axId val="18574857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1291168"/>
        <c:crosses val="autoZero"/>
        <c:auto val="1"/>
        <c:lblAlgn val="ctr"/>
        <c:lblOffset val="100"/>
        <c:noMultiLvlLbl val="0"/>
      </c:catAx>
      <c:valAx>
        <c:axId val="611291168"/>
        <c:scaling>
          <c:orientation val="minMax"/>
        </c:scaling>
        <c:delete val="1"/>
        <c:axPos val="l"/>
        <c:numFmt formatCode="#.00,,\ &quot;M&quot;" sourceLinked="1"/>
        <c:majorTickMark val="none"/>
        <c:minorTickMark val="none"/>
        <c:tickLblPos val="nextTo"/>
        <c:crossAx val="185748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project.xlsx]Kpi 4!PivotTable1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Stages by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'Kpi 4'!$C$6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DC-4E61-82E6-526829FC2A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DC-4E61-82E6-526829FC2A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7DC-4E61-82E6-526829FC2A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'Kpi 4'!$B$7:$B$10</c:f>
              <c:strCache>
                <c:ptCount val="3"/>
                <c:pt idx="0">
                  <c:v>Qualify Opportunity</c:v>
                </c:pt>
                <c:pt idx="1">
                  <c:v>Negotiate</c:v>
                </c:pt>
                <c:pt idx="2">
                  <c:v>Propose Solution</c:v>
                </c:pt>
              </c:strCache>
            </c:strRef>
          </c:cat>
          <c:val>
            <c:numRef>
              <c:f>'Kpi 4'!$C$7:$C$10</c:f>
              <c:numCache>
                <c:formatCode>General</c:formatCode>
                <c:ptCount val="3"/>
                <c:pt idx="0">
                  <c:v>5919500</c:v>
                </c:pt>
                <c:pt idx="1">
                  <c:v>899000</c:v>
                </c:pt>
                <c:pt idx="2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7-49A0-BDE7-E780490D1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[Insurance project.xlsx]Kpi 5!PivotTable3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No of meeting By Account Executive</a:t>
            </a:r>
            <a:endParaRPr lang="en-I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 5'!$C$7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 5'!$B$8:$B$17</c:f>
              <c:strCache>
                <c:ptCount val="9"/>
                <c:pt idx="0">
                  <c:v>Raju Kumar</c:v>
                </c:pt>
                <c:pt idx="1">
                  <c:v>Mark</c:v>
                </c:pt>
                <c:pt idx="2">
                  <c:v>Manish Sharma</c:v>
                </c:pt>
                <c:pt idx="3">
                  <c:v>Juli</c:v>
                </c:pt>
                <c:pt idx="4">
                  <c:v>Animesh Rawat</c:v>
                </c:pt>
                <c:pt idx="5">
                  <c:v>Ketan Jain</c:v>
                </c:pt>
                <c:pt idx="6">
                  <c:v>Shivani Sharma</c:v>
                </c:pt>
                <c:pt idx="7">
                  <c:v>Vinay</c:v>
                </c:pt>
                <c:pt idx="8">
                  <c:v>Abhinav Shivam</c:v>
                </c:pt>
              </c:strCache>
            </c:strRef>
          </c:cat>
          <c:val>
            <c:numRef>
              <c:f>'Kpi 5'!$C$8:$C$17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0-49A1-9871-AE3F52A18D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857485312"/>
        <c:axId val="1857486272"/>
      </c:barChart>
      <c:catAx>
        <c:axId val="1857485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486272"/>
        <c:crosses val="autoZero"/>
        <c:auto val="1"/>
        <c:lblAlgn val="ctr"/>
        <c:lblOffset val="100"/>
        <c:noMultiLvlLbl val="0"/>
      </c:catAx>
      <c:valAx>
        <c:axId val="1857486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5748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[Insurance project.xlsx]Kpi 6!PivotTable8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Open Opportunity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 6'!$G$15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'Kpi 6'!$F$16:$F$26</c:f>
              <c:strCache>
                <c:ptCount val="10"/>
                <c:pt idx="0">
                  <c:v>BC - PDBI</c:v>
                </c:pt>
                <c:pt idx="1">
                  <c:v>BE-Mega policy</c:v>
                </c:pt>
                <c:pt idx="2">
                  <c:v>CVP GMC</c:v>
                </c:pt>
                <c:pt idx="3">
                  <c:v>DB -Mega Policy</c:v>
                </c:pt>
                <c:pt idx="4">
                  <c:v>DB -Terrorism Policy</c:v>
                </c:pt>
                <c:pt idx="5">
                  <c:v>DS- Employees GMC</c:v>
                </c:pt>
                <c:pt idx="6">
                  <c:v>EL-Group Mediclaim</c:v>
                </c:pt>
                <c:pt idx="7">
                  <c:v>Fire</c:v>
                </c:pt>
                <c:pt idx="8">
                  <c:v>FM-Group Mediclaim</c:v>
                </c:pt>
                <c:pt idx="9">
                  <c:v>OP-GMC</c:v>
                </c:pt>
              </c:strCache>
            </c:strRef>
          </c:cat>
          <c:val>
            <c:numRef>
              <c:f>'Kpi 6'!$G$16:$G$26</c:f>
              <c:numCache>
                <c:formatCode>General</c:formatCode>
                <c:ptCount val="10"/>
                <c:pt idx="0">
                  <c:v>200000</c:v>
                </c:pt>
                <c:pt idx="1">
                  <c:v>300000</c:v>
                </c:pt>
                <c:pt idx="2">
                  <c:v>350000</c:v>
                </c:pt>
                <c:pt idx="3">
                  <c:v>400000</c:v>
                </c:pt>
                <c:pt idx="4">
                  <c:v>300000</c:v>
                </c:pt>
                <c:pt idx="5">
                  <c:v>300000</c:v>
                </c:pt>
                <c:pt idx="6">
                  <c:v>400000</c:v>
                </c:pt>
                <c:pt idx="7">
                  <c:v>500000</c:v>
                </c:pt>
                <c:pt idx="8">
                  <c:v>300000</c:v>
                </c:pt>
                <c:pt idx="9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80-4B00-9711-C923B37AF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49223696"/>
        <c:axId val="449230896"/>
      </c:barChart>
      <c:catAx>
        <c:axId val="44922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30896"/>
        <c:crosses val="autoZero"/>
        <c:auto val="1"/>
        <c:lblAlgn val="ctr"/>
        <c:lblOffset val="100"/>
        <c:noMultiLvlLbl val="0"/>
      </c:catAx>
      <c:valAx>
        <c:axId val="4492308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922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project.xlsx]Kpi 1!PivotTable1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accent4">
                    <a:lumMod val="60000"/>
                    <a:lumOff val="40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4">
                    <a:lumMod val="60000"/>
                    <a:lumOff val="40000"/>
                  </a:schemeClr>
                </a:solidFill>
              </a:rPr>
              <a:t>No.of invoice by account executive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accent4">
                  <a:lumMod val="60000"/>
                  <a:lumOff val="4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'Kpi 1'!$C$8:$C$9</c:f>
              <c:strCache>
                <c:ptCount val="1"/>
                <c:pt idx="0">
                  <c:v>Cross Sell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 1'!$B$10:$B$18</c:f>
              <c:strCache>
                <c:ptCount val="8"/>
                <c:pt idx="0">
                  <c:v>Neel Jain</c:v>
                </c:pt>
                <c:pt idx="1">
                  <c:v>Gautam Murkunde</c:v>
                </c:pt>
                <c:pt idx="2">
                  <c:v>Nishant Sharma</c:v>
                </c:pt>
                <c:pt idx="3">
                  <c:v>Shobhit Agarwal</c:v>
                </c:pt>
                <c:pt idx="4">
                  <c:v>Vidit Shah</c:v>
                </c:pt>
                <c:pt idx="5">
                  <c:v>Shloka Shelat</c:v>
                </c:pt>
                <c:pt idx="6">
                  <c:v>Ankita Shah</c:v>
                </c:pt>
                <c:pt idx="7">
                  <c:v>Divya Dhingra</c:v>
                </c:pt>
              </c:strCache>
            </c:strRef>
          </c:cat>
          <c:val>
            <c:numRef>
              <c:f>'Kpi 1'!$C$10:$C$18</c:f>
              <c:numCache>
                <c:formatCode>General</c:formatCode>
                <c:ptCount val="8"/>
                <c:pt idx="2">
                  <c:v>10</c:v>
                </c:pt>
                <c:pt idx="3">
                  <c:v>2</c:v>
                </c:pt>
                <c:pt idx="4">
                  <c:v>12</c:v>
                </c:pt>
                <c:pt idx="5">
                  <c:v>20</c:v>
                </c:pt>
                <c:pt idx="7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3-45A5-B676-6BA9324EC34C}"/>
            </c:ext>
          </c:extLst>
        </c:ser>
        <c:ser>
          <c:idx val="1"/>
          <c:order val="1"/>
          <c:tx>
            <c:strRef>
              <c:f>'Kpi 1'!$D$8:$D$9</c:f>
              <c:strCache>
                <c:ptCount val="1"/>
                <c:pt idx="0">
                  <c:v>New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 1'!$B$10:$B$18</c:f>
              <c:strCache>
                <c:ptCount val="8"/>
                <c:pt idx="0">
                  <c:v>Neel Jain</c:v>
                </c:pt>
                <c:pt idx="1">
                  <c:v>Gautam Murkunde</c:v>
                </c:pt>
                <c:pt idx="2">
                  <c:v>Nishant Sharma</c:v>
                </c:pt>
                <c:pt idx="3">
                  <c:v>Shobhit Agarwal</c:v>
                </c:pt>
                <c:pt idx="4">
                  <c:v>Vidit Shah</c:v>
                </c:pt>
                <c:pt idx="5">
                  <c:v>Shloka Shelat</c:v>
                </c:pt>
                <c:pt idx="6">
                  <c:v>Ankita Shah</c:v>
                </c:pt>
                <c:pt idx="7">
                  <c:v>Divya Dhingra</c:v>
                </c:pt>
              </c:strCache>
            </c:strRef>
          </c:cat>
          <c:val>
            <c:numRef>
              <c:f>'Kpi 1'!$D$10:$D$18</c:f>
              <c:numCache>
                <c:formatCode>General</c:formatCode>
                <c:ptCount val="8"/>
                <c:pt idx="0">
                  <c:v>1</c:v>
                </c:pt>
                <c:pt idx="3">
                  <c:v>8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3-45A5-B676-6BA9324EC34C}"/>
            </c:ext>
          </c:extLst>
        </c:ser>
        <c:ser>
          <c:idx val="2"/>
          <c:order val="2"/>
          <c:tx>
            <c:strRef>
              <c:f>'Kpi 1'!$E$8:$E$9</c:f>
              <c:strCache>
                <c:ptCount val="1"/>
                <c:pt idx="0">
                  <c:v>Renewal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 1'!$B$10:$B$18</c:f>
              <c:strCache>
                <c:ptCount val="8"/>
                <c:pt idx="0">
                  <c:v>Neel Jain</c:v>
                </c:pt>
                <c:pt idx="1">
                  <c:v>Gautam Murkunde</c:v>
                </c:pt>
                <c:pt idx="2">
                  <c:v>Nishant Sharma</c:v>
                </c:pt>
                <c:pt idx="3">
                  <c:v>Shobhit Agarwal</c:v>
                </c:pt>
                <c:pt idx="4">
                  <c:v>Vidit Shah</c:v>
                </c:pt>
                <c:pt idx="5">
                  <c:v>Shloka Shelat</c:v>
                </c:pt>
                <c:pt idx="6">
                  <c:v>Ankita Shah</c:v>
                </c:pt>
                <c:pt idx="7">
                  <c:v>Divya Dhingra</c:v>
                </c:pt>
              </c:strCache>
            </c:strRef>
          </c:cat>
          <c:val>
            <c:numRef>
              <c:f>'Kpi 1'!$E$10:$E$18</c:f>
              <c:numCache>
                <c:formatCode>General</c:formatCode>
                <c:ptCount val="8"/>
                <c:pt idx="1">
                  <c:v>3</c:v>
                </c:pt>
                <c:pt idx="4">
                  <c:v>15</c:v>
                </c:pt>
                <c:pt idx="5">
                  <c:v>3</c:v>
                </c:pt>
                <c:pt idx="6">
                  <c:v>18</c:v>
                </c:pt>
                <c:pt idx="7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B3-45A5-B676-6BA9324EC34C}"/>
            </c:ext>
          </c:extLst>
        </c:ser>
        <c:ser>
          <c:idx val="3"/>
          <c:order val="3"/>
          <c:tx>
            <c:strRef>
              <c:f>'Kpi 1'!$F$8:$F$9</c:f>
              <c:strCache>
                <c:ptCount val="1"/>
                <c:pt idx="0">
                  <c:v>(blank)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 1'!$B$10:$B$18</c:f>
              <c:strCache>
                <c:ptCount val="8"/>
                <c:pt idx="0">
                  <c:v>Neel Jain</c:v>
                </c:pt>
                <c:pt idx="1">
                  <c:v>Gautam Murkunde</c:v>
                </c:pt>
                <c:pt idx="2">
                  <c:v>Nishant Sharma</c:v>
                </c:pt>
                <c:pt idx="3">
                  <c:v>Shobhit Agarwal</c:v>
                </c:pt>
                <c:pt idx="4">
                  <c:v>Vidit Shah</c:v>
                </c:pt>
                <c:pt idx="5">
                  <c:v>Shloka Shelat</c:v>
                </c:pt>
                <c:pt idx="6">
                  <c:v>Ankita Shah</c:v>
                </c:pt>
                <c:pt idx="7">
                  <c:v>Divya Dhingra</c:v>
                </c:pt>
              </c:strCache>
            </c:strRef>
          </c:cat>
          <c:val>
            <c:numRef>
              <c:f>'Kpi 1'!$F$10:$F$18</c:f>
              <c:numCache>
                <c:formatCode>General</c:formatCode>
                <c:ptCount val="8"/>
                <c:pt idx="1">
                  <c:v>1</c:v>
                </c:pt>
                <c:pt idx="3">
                  <c:v>4</c:v>
                </c:pt>
                <c:pt idx="6">
                  <c:v>18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B3-45A5-B676-6BA9324EC34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29792144"/>
        <c:axId val="2029788304"/>
      </c:barChart>
      <c:catAx>
        <c:axId val="2029792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788304"/>
        <c:crosses val="autoZero"/>
        <c:auto val="1"/>
        <c:lblAlgn val="ctr"/>
        <c:lblOffset val="100"/>
        <c:noMultiLvlLbl val="0"/>
      </c:catAx>
      <c:valAx>
        <c:axId val="202978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79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b="0"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Stage Funnel by Revenue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rich>
      </cx:tx>
    </cx:title>
    <cx:plotArea>
      <cx:plotAreaRegion>
        <cx:series layoutId="funnel" uniqueId="{3358E447-D5FB-4624-88AA-B0769D8E27DB}">
          <cx:tx>
            <cx:txData>
              <cx:f>_xlchart.v2.1</cx:f>
              <cx:v>sum of revenue amount</cx:v>
            </cx:txData>
          </cx:tx>
          <cx:dataLabels pos="ctr">
            <cx:txPr>
              <a:bodyPr vertOverflow="overflow" horzOverflow="overflow" wrap="square" lIns="0" tIns="0" rIns="0" bIns="0"/>
              <a:lstStyle/>
              <a:p>
                <a:pPr algn="ctr" rtl="0">
                  <a:defRPr sz="900" b="0" i="0">
                    <a:solidFill>
                      <a:srgbClr val="44546A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IN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400000006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44546A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IN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b="0">
                <a:solidFill>
                  <a:schemeClr val="accent4">
                    <a:lumMod val="60000"/>
                    <a:lumOff val="40000"/>
                  </a:schemeClr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400" b="0" i="0" u="none" strike="noStrike" baseline="0">
                <a:solidFill>
                  <a:schemeClr val="accent4">
                    <a:lumMod val="60000"/>
                    <a:lumOff val="40000"/>
                  </a:schemeClr>
                </a:solidFill>
                <a:effectLst/>
                <a:latin typeface="Times New Roman" panose="020206030504050203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Stage Funnel by Revenue</a:t>
            </a:r>
            <a:endParaRPr lang="en-US" sz="1400" b="0" i="0" u="none" strike="noStrike" baseline="0">
              <a:solidFill>
                <a:schemeClr val="accent4">
                  <a:lumMod val="60000"/>
                  <a:lumOff val="4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rich>
      </cx:tx>
    </cx:title>
    <cx:plotArea>
      <cx:plotAreaRegion>
        <cx:series layoutId="funnel" uniqueId="{3358E447-D5FB-4624-88AA-B0769D8E27DB}">
          <cx:tx>
            <cx:txData>
              <cx:f>_xlchart.v2.4</cx:f>
              <cx:v>sum of revenue amount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1" i="0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IN" sz="12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1" i="0">
                <a:solidFill>
                  <a:schemeClr val="accent4">
                    <a:lumMod val="60000"/>
                    <a:lumOff val="40000"/>
                  </a:schemeClr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IN" sz="1200" b="1">
              <a:solidFill>
                <a:schemeClr val="accent4">
                  <a:lumMod val="60000"/>
                  <a:lumOff val="4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bg1"/>
              </a:solidFill>
            </a:defRPr>
          </a:pPr>
          <a:endParaRPr lang="en-US" sz="900" b="0" i="0" u="none" strike="noStrike" baseline="0">
            <a:solidFill>
              <a:schemeClr val="bg1"/>
            </a:solidFill>
            <a:latin typeface="Calibri" panose="020F0502020204030204"/>
          </a:endParaRPr>
        </a:p>
      </cx:txPr>
    </cx:legend>
  </cx:chart>
  <cx:spPr>
    <a:ln w="25400">
      <a:solidFill>
        <a:schemeClr val="tx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26">
  <cs:axisTitle>
    <cs:lnRef idx="0"/>
    <cs:fillRef idx="0"/>
    <cs:effectRef idx="0"/>
    <cs:fontRef idx="minor">
      <a:schemeClr val="tx2"/>
    </cs:fontRef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2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image" Target="../media/image4.emf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chart" Target="../charts/chart12.xml"/><Relationship Id="rId11" Type="http://schemas.openxmlformats.org/officeDocument/2006/relationships/image" Target="../media/image3.emf"/><Relationship Id="rId5" Type="http://schemas.openxmlformats.org/officeDocument/2006/relationships/chart" Target="../charts/chart11.xml"/><Relationship Id="rId10" Type="http://schemas.openxmlformats.org/officeDocument/2006/relationships/chart" Target="../charts/chart15.xml"/><Relationship Id="rId4" Type="http://schemas.openxmlformats.org/officeDocument/2006/relationships/chart" Target="../charts/chart10.xml"/><Relationship Id="rId9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19</xdr:row>
      <xdr:rowOff>138111</xdr:rowOff>
    </xdr:from>
    <xdr:to>
      <xdr:col>10</xdr:col>
      <xdr:colOff>190501</xdr:colOff>
      <xdr:row>36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DAE57F-C27C-402E-5D9E-93DD1B776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714375</xdr:colOff>
      <xdr:row>4</xdr:row>
      <xdr:rowOff>28575</xdr:rowOff>
    </xdr:from>
    <xdr:to>
      <xdr:col>9</xdr:col>
      <xdr:colOff>123825</xdr:colOff>
      <xdr:row>14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736EEC-328E-4DC4-921C-297BF14B7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</xdr:row>
      <xdr:rowOff>1</xdr:rowOff>
    </xdr:from>
    <xdr:to>
      <xdr:col>5</xdr:col>
      <xdr:colOff>600075</xdr:colOff>
      <xdr:row>20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DA60A3-81DF-7477-A4CC-D46A24BDC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</xdr:colOff>
      <xdr:row>26</xdr:row>
      <xdr:rowOff>190499</xdr:rowOff>
    </xdr:from>
    <xdr:to>
      <xdr:col>6</xdr:col>
      <xdr:colOff>9525</xdr:colOff>
      <xdr:row>38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1F085A-D3BD-0D66-179D-33AE05E8E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14287</xdr:colOff>
      <xdr:row>44</xdr:row>
      <xdr:rowOff>38100</xdr:rowOff>
    </xdr:from>
    <xdr:to>
      <xdr:col>5</xdr:col>
      <xdr:colOff>600075</xdr:colOff>
      <xdr:row>55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BE1899-F054-8430-8829-7C2C77507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133350</xdr:colOff>
      <xdr:row>5</xdr:row>
      <xdr:rowOff>66675</xdr:rowOff>
    </xdr:from>
    <xdr:to>
      <xdr:col>16</xdr:col>
      <xdr:colOff>257175</xdr:colOff>
      <xdr:row>8</xdr:row>
      <xdr:rowOff>104775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06E66668-2039-86BF-9AB5-A7C65CEBE39F}"/>
            </a:ext>
          </a:extLst>
        </xdr:cNvPr>
        <xdr:cNvSpPr/>
      </xdr:nvSpPr>
      <xdr:spPr>
        <a:xfrm>
          <a:off x="9163050" y="1019175"/>
          <a:ext cx="1952625" cy="609600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Cross</a:t>
          </a:r>
          <a:r>
            <a:rPr lang="en-IN" sz="11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sell placed Achieved %</a:t>
          </a:r>
        </a:p>
        <a:p>
          <a:pPr algn="ctr"/>
          <a:endParaRPr lang="en-IN" sz="400" b="0" i="0" u="none" strike="noStrike">
            <a:solidFill>
              <a:srgbClr val="007033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IN" sz="1400" b="0" i="0" u="none" strike="noStrike">
              <a:solidFill>
                <a:srgbClr val="007033"/>
              </a:solidFill>
              <a:effectLst/>
              <a:latin typeface="+mn-lt"/>
              <a:ea typeface="+mn-ea"/>
              <a:cs typeface="+mn-cs"/>
            </a:rPr>
            <a:t>178.8%▲</a:t>
          </a:r>
          <a:r>
            <a:rPr lang="en-IN" sz="1400">
              <a:solidFill>
                <a:srgbClr val="007033"/>
              </a:solidFill>
            </a:rPr>
            <a:t> </a:t>
          </a:r>
        </a:p>
      </xdr:txBody>
    </xdr:sp>
    <xdr:clientData/>
  </xdr:twoCellAnchor>
  <xdr:twoCellAnchor>
    <xdr:from>
      <xdr:col>13</xdr:col>
      <xdr:colOff>0</xdr:colOff>
      <xdr:row>11</xdr:row>
      <xdr:rowOff>0</xdr:rowOff>
    </xdr:from>
    <xdr:to>
      <xdr:col>16</xdr:col>
      <xdr:colOff>190500</xdr:colOff>
      <xdr:row>14</xdr:row>
      <xdr:rowOff>38100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B022AF98-C5EF-4D7C-950A-B2B455869EEF}"/>
            </a:ext>
          </a:extLst>
        </xdr:cNvPr>
        <xdr:cNvSpPr/>
      </xdr:nvSpPr>
      <xdr:spPr>
        <a:xfrm>
          <a:off x="9029700" y="2095500"/>
          <a:ext cx="2019300" cy="609600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Cross</a:t>
          </a:r>
          <a:r>
            <a:rPr lang="en-IN" sz="11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sell invoice Achieved %</a:t>
          </a:r>
        </a:p>
        <a:p>
          <a:pPr algn="ctr"/>
          <a:endParaRPr lang="en-IN" sz="400" b="0" i="0" u="none" strike="noStrike">
            <a:solidFill>
              <a:srgbClr val="007033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IN" sz="14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39.14%▼</a:t>
          </a:r>
          <a:r>
            <a:rPr lang="en-IN" sz="1400">
              <a:solidFill>
                <a:srgbClr val="FF0000"/>
              </a:solidFill>
            </a:rPr>
            <a:t>  </a:t>
          </a:r>
        </a:p>
      </xdr:txBody>
    </xdr:sp>
    <xdr:clientData/>
  </xdr:twoCellAnchor>
  <xdr:twoCellAnchor>
    <xdr:from>
      <xdr:col>13</xdr:col>
      <xdr:colOff>257175</xdr:colOff>
      <xdr:row>17</xdr:row>
      <xdr:rowOff>0</xdr:rowOff>
    </xdr:from>
    <xdr:to>
      <xdr:col>16</xdr:col>
      <xdr:colOff>123825</xdr:colOff>
      <xdr:row>20</xdr:row>
      <xdr:rowOff>38100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364D0BB6-81F0-4BA3-ADE4-FF826CE7B136}"/>
            </a:ext>
          </a:extLst>
        </xdr:cNvPr>
        <xdr:cNvSpPr/>
      </xdr:nvSpPr>
      <xdr:spPr>
        <a:xfrm>
          <a:off x="9286875" y="3238500"/>
          <a:ext cx="1695450" cy="609600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New</a:t>
          </a:r>
          <a:r>
            <a:rPr lang="en-IN" sz="11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placed Achieved %</a:t>
          </a:r>
          <a:endParaRPr lang="en-IN" sz="400" b="0" i="0" u="none" strike="noStrike">
            <a:solidFill>
              <a:srgbClr val="007033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en-IN" sz="400" b="0" i="0" u="none" strike="noStrike">
            <a:solidFill>
              <a:srgbClr val="007033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IN" sz="14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86.13%▼</a:t>
          </a:r>
          <a:r>
            <a:rPr lang="en-IN" sz="1400">
              <a:solidFill>
                <a:srgbClr val="FF0000"/>
              </a:solidFill>
            </a:rPr>
            <a:t> </a:t>
          </a:r>
          <a:endParaRPr lang="en-IN" sz="1400" b="0" i="0" u="none" strike="noStrike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0</xdr:colOff>
      <xdr:row>22</xdr:row>
      <xdr:rowOff>0</xdr:rowOff>
    </xdr:from>
    <xdr:to>
      <xdr:col>15</xdr:col>
      <xdr:colOff>504825</xdr:colOff>
      <xdr:row>25</xdr:row>
      <xdr:rowOff>38100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E1543852-3134-47B3-BD5F-02A1EE81A1C6}"/>
            </a:ext>
          </a:extLst>
        </xdr:cNvPr>
        <xdr:cNvSpPr/>
      </xdr:nvSpPr>
      <xdr:spPr>
        <a:xfrm>
          <a:off x="9029700" y="4191000"/>
          <a:ext cx="1724025" cy="609600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New</a:t>
          </a:r>
          <a:r>
            <a:rPr lang="en-IN" sz="11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invoice Achieved %</a:t>
          </a:r>
        </a:p>
        <a:p>
          <a:pPr algn="ctr"/>
          <a:endParaRPr lang="en-IN" sz="400" b="0" i="0" u="none" strike="noStrike">
            <a:solidFill>
              <a:srgbClr val="007033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IN" sz="14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13.89%▼</a:t>
          </a:r>
          <a:r>
            <a:rPr lang="en-IN" sz="1400">
              <a:solidFill>
                <a:srgbClr val="FF0000"/>
              </a:solidFill>
            </a:rPr>
            <a:t>  </a:t>
          </a:r>
        </a:p>
      </xdr:txBody>
    </xdr:sp>
    <xdr:clientData/>
  </xdr:twoCellAnchor>
  <xdr:twoCellAnchor>
    <xdr:from>
      <xdr:col>13</xdr:col>
      <xdr:colOff>0</xdr:colOff>
      <xdr:row>28</xdr:row>
      <xdr:rowOff>0</xdr:rowOff>
    </xdr:from>
    <xdr:to>
      <xdr:col>16</xdr:col>
      <xdr:colOff>85725</xdr:colOff>
      <xdr:row>31</xdr:row>
      <xdr:rowOff>38100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2AC59D2A-A1AE-4AEC-8C46-69E0CACAB383}"/>
            </a:ext>
          </a:extLst>
        </xdr:cNvPr>
        <xdr:cNvSpPr/>
      </xdr:nvSpPr>
      <xdr:spPr>
        <a:xfrm>
          <a:off x="9029700" y="5334000"/>
          <a:ext cx="1914525" cy="609600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Renewal</a:t>
          </a:r>
          <a:r>
            <a:rPr lang="en-IN" sz="11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placed Achieved %</a:t>
          </a:r>
        </a:p>
        <a:p>
          <a:pPr algn="ctr"/>
          <a:endParaRPr lang="en-IN" sz="400" b="0" i="0" u="none" strike="noStrike">
            <a:solidFill>
              <a:srgbClr val="007033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IN" sz="1400" b="0" i="0" u="none" strike="noStrike">
              <a:solidFill>
                <a:srgbClr val="007033"/>
              </a:solidFill>
              <a:effectLst/>
              <a:latin typeface="+mn-lt"/>
              <a:ea typeface="+mn-ea"/>
              <a:cs typeface="+mn-cs"/>
            </a:rPr>
            <a:t>194.4%▲</a:t>
          </a:r>
          <a:r>
            <a:rPr lang="en-IN" sz="1400">
              <a:solidFill>
                <a:srgbClr val="007033"/>
              </a:solidFill>
            </a:rPr>
            <a:t>  </a:t>
          </a:r>
        </a:p>
      </xdr:txBody>
    </xdr:sp>
    <xdr:clientData/>
  </xdr:twoCellAnchor>
  <xdr:twoCellAnchor>
    <xdr:from>
      <xdr:col>13</xdr:col>
      <xdr:colOff>0</xdr:colOff>
      <xdr:row>34</xdr:row>
      <xdr:rowOff>0</xdr:rowOff>
    </xdr:from>
    <xdr:to>
      <xdr:col>16</xdr:col>
      <xdr:colOff>104775</xdr:colOff>
      <xdr:row>37</xdr:row>
      <xdr:rowOff>38100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74E08C5D-02AA-4212-9E42-2A7EBB30691A}"/>
            </a:ext>
          </a:extLst>
        </xdr:cNvPr>
        <xdr:cNvSpPr/>
      </xdr:nvSpPr>
      <xdr:spPr>
        <a:xfrm>
          <a:off x="9029700" y="6477000"/>
          <a:ext cx="1933575" cy="609600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Renewal</a:t>
          </a:r>
          <a:r>
            <a:rPr lang="en-IN" sz="11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invoice Achieved %</a:t>
          </a:r>
        </a:p>
        <a:p>
          <a:pPr algn="ctr"/>
          <a:endParaRPr lang="en-IN" sz="400" b="0" i="0" u="none" strike="noStrike">
            <a:solidFill>
              <a:srgbClr val="007033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IN" sz="14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86.59%▼</a:t>
          </a:r>
          <a:r>
            <a:rPr lang="en-IN" sz="1400">
              <a:solidFill>
                <a:srgbClr val="FF0000"/>
              </a:solidFill>
            </a:rPr>
            <a:t> 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2</xdr:row>
      <xdr:rowOff>4762</xdr:rowOff>
    </xdr:from>
    <xdr:to>
      <xdr:col>11</xdr:col>
      <xdr:colOff>42862</xdr:colOff>
      <xdr:row>16</xdr:row>
      <xdr:rowOff>80962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51A71366-1E8B-1AA1-1207-F97336E22C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76662" y="3857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123825</xdr:colOff>
      <xdr:row>21</xdr:row>
      <xdr:rowOff>14287</xdr:rowOff>
    </xdr:from>
    <xdr:to>
      <xdr:col>4</xdr:col>
      <xdr:colOff>285750</xdr:colOff>
      <xdr:row>34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A3464C-07CE-F031-74F5-1A10FE776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76199</xdr:colOff>
      <xdr:row>13</xdr:row>
      <xdr:rowOff>47625</xdr:rowOff>
    </xdr:from>
    <xdr:ext cx="600075" cy="21907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9AFE00F-0B4F-45AB-D6D7-837E77390710}"/>
            </a:ext>
          </a:extLst>
        </xdr:cNvPr>
        <xdr:cNvSpPr txBox="1"/>
      </xdr:nvSpPr>
      <xdr:spPr>
        <a:xfrm>
          <a:off x="6553199" y="2524125"/>
          <a:ext cx="600075" cy="2190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60000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252412</xdr:colOff>
      <xdr:row>3</xdr:row>
      <xdr:rowOff>128587</xdr:rowOff>
    </xdr:from>
    <xdr:to>
      <xdr:col>12</xdr:col>
      <xdr:colOff>381000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0D633A-4987-3AAF-58F7-75603013B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27</xdr:row>
      <xdr:rowOff>23812</xdr:rowOff>
    </xdr:from>
    <xdr:to>
      <xdr:col>7</xdr:col>
      <xdr:colOff>1104900</xdr:colOff>
      <xdr:row>40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95BBEE-713A-1E05-4B02-8FE231742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161745</xdr:colOff>
      <xdr:row>0</xdr:row>
      <xdr:rowOff>66675</xdr:rowOff>
    </xdr:from>
    <xdr:to>
      <xdr:col>38</xdr:col>
      <xdr:colOff>323490</xdr:colOff>
      <xdr:row>4</xdr:row>
      <xdr:rowOff>17972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90D6739-5D4A-46D3-B514-8C53422CB7A0}"/>
            </a:ext>
          </a:extLst>
        </xdr:cNvPr>
        <xdr:cNvSpPr/>
      </xdr:nvSpPr>
      <xdr:spPr>
        <a:xfrm>
          <a:off x="161745" y="66675"/>
          <a:ext cx="23381179" cy="74205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4000" b="0">
              <a:solidFill>
                <a:schemeClr val="accent4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INSURANCE</a:t>
          </a:r>
          <a:r>
            <a:rPr lang="en-IN" sz="4000" b="0" baseline="0">
              <a:solidFill>
                <a:schemeClr val="accent4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ANALYTICS </a:t>
          </a:r>
          <a:endParaRPr lang="en-IN" sz="4000" b="0">
            <a:solidFill>
              <a:schemeClr val="accent4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0</xdr:col>
      <xdr:colOff>443182</xdr:colOff>
      <xdr:row>0</xdr:row>
      <xdr:rowOff>121668</xdr:rowOff>
    </xdr:from>
    <xdr:to>
      <xdr:col>2</xdr:col>
      <xdr:colOff>32170</xdr:colOff>
      <xdr:row>4</xdr:row>
      <xdr:rowOff>-1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4A61B5-9399-4B20-9920-0EAE8CD9A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182" y="121668"/>
          <a:ext cx="811063" cy="669086"/>
        </a:xfrm>
        <a:prstGeom prst="rect">
          <a:avLst/>
        </a:prstGeom>
      </xdr:spPr>
    </xdr:pic>
    <xdr:clientData/>
  </xdr:twoCellAnchor>
  <xdr:twoCellAnchor editAs="oneCell">
    <xdr:from>
      <xdr:col>2</xdr:col>
      <xdr:colOff>159049</xdr:colOff>
      <xdr:row>0</xdr:row>
      <xdr:rowOff>121668</xdr:rowOff>
    </xdr:from>
    <xdr:to>
      <xdr:col>3</xdr:col>
      <xdr:colOff>484336</xdr:colOff>
      <xdr:row>4</xdr:row>
      <xdr:rowOff>-1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A42CC2E-90FE-45BF-B03C-C336BD1DB5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1124" y="121668"/>
          <a:ext cx="936325" cy="669086"/>
        </a:xfrm>
        <a:prstGeom prst="rect">
          <a:avLst/>
        </a:prstGeom>
      </xdr:spPr>
    </xdr:pic>
    <xdr:clientData/>
  </xdr:twoCellAnchor>
  <xdr:twoCellAnchor>
    <xdr:from>
      <xdr:col>0</xdr:col>
      <xdr:colOff>140717</xdr:colOff>
      <xdr:row>4</xdr:row>
      <xdr:rowOff>63618</xdr:rowOff>
    </xdr:from>
    <xdr:to>
      <xdr:col>38</xdr:col>
      <xdr:colOff>341462</xdr:colOff>
      <xdr:row>39</xdr:row>
      <xdr:rowOff>53916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3C1A825-927B-473E-905F-644C6A017089}"/>
            </a:ext>
          </a:extLst>
        </xdr:cNvPr>
        <xdr:cNvSpPr/>
      </xdr:nvSpPr>
      <xdr:spPr>
        <a:xfrm>
          <a:off x="140717" y="854373"/>
          <a:ext cx="23420179" cy="6909401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215659</xdr:colOff>
      <xdr:row>4</xdr:row>
      <xdr:rowOff>125803</xdr:rowOff>
    </xdr:from>
    <xdr:to>
      <xdr:col>7</xdr:col>
      <xdr:colOff>143774</xdr:colOff>
      <xdr:row>24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EAA9E9-751C-4D69-9777-8DD783606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593066</xdr:colOff>
      <xdr:row>24</xdr:row>
      <xdr:rowOff>107831</xdr:rowOff>
    </xdr:from>
    <xdr:to>
      <xdr:col>38</xdr:col>
      <xdr:colOff>233632</xdr:colOff>
      <xdr:row>38</xdr:row>
      <xdr:rowOff>161745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5EE084-444C-4987-9521-3050B0B18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521977</xdr:colOff>
      <xdr:row>4</xdr:row>
      <xdr:rowOff>151159</xdr:rowOff>
    </xdr:from>
    <xdr:to>
      <xdr:col>22</xdr:col>
      <xdr:colOff>449292</xdr:colOff>
      <xdr:row>19</xdr:row>
      <xdr:rowOff>125802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2DCF5E9-3055-425F-A29F-CFDF29299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557124</xdr:colOff>
      <xdr:row>4</xdr:row>
      <xdr:rowOff>142869</xdr:rowOff>
    </xdr:from>
    <xdr:to>
      <xdr:col>30</xdr:col>
      <xdr:colOff>233632</xdr:colOff>
      <xdr:row>19</xdr:row>
      <xdr:rowOff>89858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F380BF2-0D25-4500-8ABF-8B4E30660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341462</xdr:colOff>
      <xdr:row>4</xdr:row>
      <xdr:rowOff>125359</xdr:rowOff>
    </xdr:from>
    <xdr:to>
      <xdr:col>38</xdr:col>
      <xdr:colOff>233631</xdr:colOff>
      <xdr:row>19</xdr:row>
      <xdr:rowOff>107830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5DCDE91-65CA-4676-A8A0-F07088FA3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215660</xdr:colOff>
      <xdr:row>24</xdr:row>
      <xdr:rowOff>53917</xdr:rowOff>
    </xdr:from>
    <xdr:to>
      <xdr:col>12</xdr:col>
      <xdr:colOff>197688</xdr:colOff>
      <xdr:row>38</xdr:row>
      <xdr:rowOff>143773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243A912B-02E0-48FA-B219-46E28839B8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5660" y="4625917"/>
              <a:ext cx="7297228" cy="27568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269575</xdr:colOff>
      <xdr:row>4</xdr:row>
      <xdr:rowOff>125802</xdr:rowOff>
    </xdr:from>
    <xdr:to>
      <xdr:col>14</xdr:col>
      <xdr:colOff>449292</xdr:colOff>
      <xdr:row>24</xdr:row>
      <xdr:rowOff>17972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C7204F5-B5C7-420D-B1C3-44FEDD8DC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341464</xdr:colOff>
      <xdr:row>24</xdr:row>
      <xdr:rowOff>81592</xdr:rowOff>
    </xdr:from>
    <xdr:to>
      <xdr:col>24</xdr:col>
      <xdr:colOff>485236</xdr:colOff>
      <xdr:row>38</xdr:row>
      <xdr:rowOff>179717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164538-2E73-4A40-BE82-43D072827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oneCellAnchor>
    <xdr:from>
      <xdr:col>7</xdr:col>
      <xdr:colOff>341462</xdr:colOff>
      <xdr:row>35</xdr:row>
      <xdr:rowOff>161747</xdr:rowOff>
    </xdr:from>
    <xdr:ext cx="600075" cy="219075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30C5FAE8-B9B5-409F-8FC7-418B15113613}"/>
            </a:ext>
          </a:extLst>
        </xdr:cNvPr>
        <xdr:cNvSpPr txBox="1"/>
      </xdr:nvSpPr>
      <xdr:spPr>
        <a:xfrm>
          <a:off x="4618726" y="7080851"/>
          <a:ext cx="600075" cy="2190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2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60000</a:t>
          </a:r>
        </a:p>
      </xdr:txBody>
    </xdr:sp>
    <xdr:clientData/>
  </xdr:oneCellAnchor>
  <xdr:twoCellAnchor>
    <xdr:from>
      <xdr:col>14</xdr:col>
      <xdr:colOff>521180</xdr:colOff>
      <xdr:row>20</xdr:row>
      <xdr:rowOff>26417</xdr:rowOff>
    </xdr:from>
    <xdr:to>
      <xdr:col>18</xdr:col>
      <xdr:colOff>467265</xdr:colOff>
      <xdr:row>24</xdr:row>
      <xdr:rowOff>17973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B39B43A9-1C77-40CF-B307-DCCC48D67E2E}"/>
            </a:ext>
          </a:extLst>
        </xdr:cNvPr>
        <xdr:cNvSpPr/>
      </xdr:nvSpPr>
      <xdr:spPr>
        <a:xfrm>
          <a:off x="9075708" y="3980191"/>
          <a:ext cx="2390236" cy="782310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Cross</a:t>
          </a:r>
          <a:r>
            <a:rPr lang="en-IN" sz="11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sell placed Achieved %</a:t>
          </a:r>
        </a:p>
        <a:p>
          <a:pPr algn="ctr"/>
          <a:endParaRPr lang="en-IN" sz="400" b="0" i="0" u="none" strike="noStrike">
            <a:solidFill>
              <a:srgbClr val="007033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IN" sz="1400" b="0" i="0" u="none" strike="noStrike">
              <a:solidFill>
                <a:srgbClr val="007033"/>
              </a:solidFill>
              <a:effectLst/>
              <a:latin typeface="+mn-lt"/>
              <a:ea typeface="+mn-ea"/>
              <a:cs typeface="+mn-cs"/>
            </a:rPr>
            <a:t>178.8%▲</a:t>
          </a:r>
          <a:r>
            <a:rPr lang="en-IN" sz="1400">
              <a:solidFill>
                <a:srgbClr val="007033"/>
              </a:solidFill>
            </a:rPr>
            <a:t> </a:t>
          </a:r>
        </a:p>
      </xdr:txBody>
    </xdr:sp>
    <xdr:clientData/>
  </xdr:twoCellAnchor>
  <xdr:twoCellAnchor>
    <xdr:from>
      <xdr:col>18</xdr:col>
      <xdr:colOff>575096</xdr:colOff>
      <xdr:row>20</xdr:row>
      <xdr:rowOff>24079</xdr:rowOff>
    </xdr:from>
    <xdr:to>
      <xdr:col>22</xdr:col>
      <xdr:colOff>431321</xdr:colOff>
      <xdr:row>24</xdr:row>
      <xdr:rowOff>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EF323ECB-CB48-4371-85FA-30AC79DF0A35}"/>
            </a:ext>
          </a:extLst>
        </xdr:cNvPr>
        <xdr:cNvSpPr/>
      </xdr:nvSpPr>
      <xdr:spPr>
        <a:xfrm>
          <a:off x="11573775" y="3977853"/>
          <a:ext cx="2300376" cy="766675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Cross</a:t>
          </a:r>
          <a:r>
            <a:rPr lang="en-IN" sz="11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sell invoice Achieved %</a:t>
          </a:r>
        </a:p>
        <a:p>
          <a:pPr algn="ctr"/>
          <a:endParaRPr lang="en-IN" sz="400" b="0" i="0" u="none" strike="noStrike">
            <a:solidFill>
              <a:srgbClr val="007033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IN" sz="14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39.14%▼</a:t>
          </a:r>
          <a:r>
            <a:rPr lang="en-IN" sz="1400">
              <a:solidFill>
                <a:srgbClr val="FF0000"/>
              </a:solidFill>
            </a:rPr>
            <a:t>  </a:t>
          </a:r>
        </a:p>
      </xdr:txBody>
    </xdr:sp>
    <xdr:clientData/>
  </xdr:twoCellAnchor>
  <xdr:twoCellAnchor>
    <xdr:from>
      <xdr:col>22</xdr:col>
      <xdr:colOff>539150</xdr:colOff>
      <xdr:row>20</xdr:row>
      <xdr:rowOff>24081</xdr:rowOff>
    </xdr:from>
    <xdr:to>
      <xdr:col>26</xdr:col>
      <xdr:colOff>341462</xdr:colOff>
      <xdr:row>24</xdr:row>
      <xdr:rowOff>1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A5AB5EE9-B441-4919-A5CA-5D1C149E6B3C}"/>
            </a:ext>
          </a:extLst>
        </xdr:cNvPr>
        <xdr:cNvSpPr/>
      </xdr:nvSpPr>
      <xdr:spPr>
        <a:xfrm>
          <a:off x="13981980" y="3977855"/>
          <a:ext cx="2246463" cy="766674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New</a:t>
          </a:r>
          <a:r>
            <a:rPr lang="en-IN" sz="11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placed Achieved %</a:t>
          </a:r>
          <a:endParaRPr lang="en-IN" sz="400" b="0" i="0" u="none" strike="noStrike">
            <a:solidFill>
              <a:srgbClr val="007033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en-IN" sz="400" b="0" i="0" u="none" strike="noStrike">
            <a:solidFill>
              <a:srgbClr val="007033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IN" sz="14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86.13%▼</a:t>
          </a:r>
          <a:r>
            <a:rPr lang="en-IN" sz="1400">
              <a:solidFill>
                <a:srgbClr val="FF0000"/>
              </a:solidFill>
            </a:rPr>
            <a:t> </a:t>
          </a:r>
          <a:endParaRPr lang="en-IN" sz="1400" b="0" i="0" u="none" strike="noStrike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449293</xdr:colOff>
      <xdr:row>20</xdr:row>
      <xdr:rowOff>6107</xdr:rowOff>
    </xdr:from>
    <xdr:to>
      <xdr:col>30</xdr:col>
      <xdr:colOff>233632</xdr:colOff>
      <xdr:row>24</xdr:row>
      <xdr:rowOff>17973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DEAB5F9E-B58E-4290-98CB-7B2B8EA494CD}"/>
            </a:ext>
          </a:extLst>
        </xdr:cNvPr>
        <xdr:cNvSpPr/>
      </xdr:nvSpPr>
      <xdr:spPr>
        <a:xfrm>
          <a:off x="16336274" y="3959881"/>
          <a:ext cx="2228490" cy="802620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New</a:t>
          </a:r>
          <a:r>
            <a:rPr lang="en-IN" sz="11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invoice Achieved %</a:t>
          </a:r>
        </a:p>
        <a:p>
          <a:pPr algn="ctr"/>
          <a:endParaRPr lang="en-IN" sz="400" b="0" i="0" u="none" strike="noStrike">
            <a:solidFill>
              <a:srgbClr val="007033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IN" sz="14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13.89%▼</a:t>
          </a:r>
          <a:r>
            <a:rPr lang="en-IN" sz="1400">
              <a:solidFill>
                <a:srgbClr val="FF0000"/>
              </a:solidFill>
            </a:rPr>
            <a:t>  </a:t>
          </a:r>
        </a:p>
      </xdr:txBody>
    </xdr:sp>
    <xdr:clientData/>
  </xdr:twoCellAnchor>
  <xdr:twoCellAnchor>
    <xdr:from>
      <xdr:col>30</xdr:col>
      <xdr:colOff>359436</xdr:colOff>
      <xdr:row>19</xdr:row>
      <xdr:rowOff>185828</xdr:rowOff>
    </xdr:from>
    <xdr:to>
      <xdr:col>34</xdr:col>
      <xdr:colOff>179717</xdr:colOff>
      <xdr:row>23</xdr:row>
      <xdr:rowOff>170191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7427DD8E-8891-47B6-A1E4-4856D900CD01}"/>
            </a:ext>
          </a:extLst>
        </xdr:cNvPr>
        <xdr:cNvSpPr/>
      </xdr:nvSpPr>
      <xdr:spPr>
        <a:xfrm>
          <a:off x="18690568" y="3941913"/>
          <a:ext cx="2264432" cy="775118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Renewal</a:t>
          </a:r>
          <a:r>
            <a:rPr lang="en-IN" sz="11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placed Achieved %</a:t>
          </a:r>
        </a:p>
        <a:p>
          <a:pPr algn="ctr"/>
          <a:endParaRPr lang="en-IN" sz="400" b="0" i="0" u="none" strike="noStrike">
            <a:solidFill>
              <a:srgbClr val="007033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IN" sz="1400" b="0" i="0" u="none" strike="noStrike">
              <a:solidFill>
                <a:srgbClr val="007033"/>
              </a:solidFill>
              <a:effectLst/>
              <a:latin typeface="+mn-lt"/>
              <a:ea typeface="+mn-ea"/>
              <a:cs typeface="+mn-cs"/>
            </a:rPr>
            <a:t>194.4%▲</a:t>
          </a:r>
          <a:r>
            <a:rPr lang="en-IN" sz="1400">
              <a:solidFill>
                <a:srgbClr val="007033"/>
              </a:solidFill>
            </a:rPr>
            <a:t>  </a:t>
          </a:r>
        </a:p>
      </xdr:txBody>
    </xdr:sp>
    <xdr:clientData/>
  </xdr:twoCellAnchor>
  <xdr:twoCellAnchor>
    <xdr:from>
      <xdr:col>34</xdr:col>
      <xdr:colOff>269575</xdr:colOff>
      <xdr:row>19</xdr:row>
      <xdr:rowOff>185825</xdr:rowOff>
    </xdr:from>
    <xdr:to>
      <xdr:col>38</xdr:col>
      <xdr:colOff>251603</xdr:colOff>
      <xdr:row>23</xdr:row>
      <xdr:rowOff>152218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6BB674D5-0A0F-4725-9771-C5AD1C4D851D}"/>
            </a:ext>
          </a:extLst>
        </xdr:cNvPr>
        <xdr:cNvSpPr/>
      </xdr:nvSpPr>
      <xdr:spPr>
        <a:xfrm>
          <a:off x="21044858" y="3941910"/>
          <a:ext cx="2426179" cy="757148"/>
        </a:xfrm>
        <a:prstGeom prst="roundRect">
          <a:avLst/>
        </a:prstGeom>
        <a:solidFill>
          <a:schemeClr val="bg2">
            <a:lumMod val="90000"/>
          </a:schemeClr>
        </a:solidFill>
        <a:effectLst>
          <a:glow rad="38100">
            <a:schemeClr val="accent1"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Renewal</a:t>
          </a:r>
          <a:r>
            <a:rPr lang="en-IN" sz="11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invoice Achieved %</a:t>
          </a:r>
        </a:p>
        <a:p>
          <a:pPr algn="ctr"/>
          <a:endParaRPr lang="en-IN" sz="400" b="0" i="0" u="none" strike="noStrike">
            <a:solidFill>
              <a:srgbClr val="007033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IN" sz="14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86.59%▼</a:t>
          </a:r>
          <a:r>
            <a:rPr lang="en-IN" sz="1400">
              <a:solidFill>
                <a:srgbClr val="FF0000"/>
              </a:solidFill>
            </a:rPr>
            <a:t>  </a:t>
          </a:r>
        </a:p>
      </xdr:txBody>
    </xdr:sp>
    <xdr:clientData/>
  </xdr:twoCellAnchor>
  <xdr:twoCellAnchor editAs="oneCell">
    <xdr:from>
      <xdr:col>24</xdr:col>
      <xdr:colOff>575095</xdr:colOff>
      <xdr:row>32</xdr:row>
      <xdr:rowOff>53915</xdr:rowOff>
    </xdr:from>
    <xdr:to>
      <xdr:col>29</xdr:col>
      <xdr:colOff>521180</xdr:colOff>
      <xdr:row>38</xdr:row>
      <xdr:rowOff>188162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52688706-086D-C436-01A6-A71A80C50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1" y="6379953"/>
          <a:ext cx="3001273" cy="13203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575094</xdr:colOff>
      <xdr:row>24</xdr:row>
      <xdr:rowOff>125803</xdr:rowOff>
    </xdr:from>
    <xdr:to>
      <xdr:col>29</xdr:col>
      <xdr:colOff>521179</xdr:colOff>
      <xdr:row>31</xdr:row>
      <xdr:rowOff>143774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1338D5F-0E0C-0790-087F-55E6D25E1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4870331"/>
          <a:ext cx="3001273" cy="1401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dmin/AppData/Local/Temp/456b2e65-bae8-4e5d-858d-22aa1b487566_Insurance%20Analytics%20Datasets.zip.566/Insurance%20Project/invoice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dmin/AppData/Local/Temp/b88275f7-43ee-4285-8c0b-034e5f0112bc_Insurance%20Analytics%20Datasets.zip.2bc/Insurance%20Project/Opportunity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dmin/AppData/Local/Temp/45124c10-61f8-4d1c-b0c3-0cc3c075e3fa_Insurance%20Analytics%20Datasets.zip.3fa/Insurance%20Project/meeting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dmin/AppData/Local/Temp/dc2364f3-4976-4c33-bd11-43082eb7b399_Insurance%20Analytics%20Datasets.zip.399/Insurance%20Project/Opportunity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98.661563888891" createdVersion="8" refreshedVersion="8" minRefreshableVersion="3" recordCount="204" xr:uid="{E8E0C56E-2EAB-474E-83E9-7722F7061AE7}">
  <cacheSource type="worksheet">
    <worksheetSource ref="A1:K205" sheet="invoice_202001231041" r:id="rId2"/>
  </cacheSource>
  <cacheFields count="11">
    <cacheField name="invoice_number" numFmtId="0">
      <sharedItems containsSemiMixedTypes="0" containsString="0" containsNumber="1" containsInteger="1" minValue="1900001087" maxValue="2000001604"/>
    </cacheField>
    <cacheField name="invoice_date" numFmtId="14">
      <sharedItems containsSemiMixedTypes="0" containsNonDate="0" containsDate="1" containsString="0" minDate="2019-04-11T00:00:00" maxDate="2020-01-17T00:00:00"/>
    </cacheField>
    <cacheField name="revenue_transaction_type" numFmtId="0">
      <sharedItems/>
    </cacheField>
    <cacheField name="branch_name" numFmtId="0">
      <sharedItems/>
    </cacheField>
    <cacheField name="solution_group" numFmtId="0">
      <sharedItems/>
    </cacheField>
    <cacheField name="Account Executive" numFmtId="0">
      <sharedItems count="8">
        <s v="Neel Jain"/>
        <s v="Divya Dhingra"/>
        <s v="Shloka Shelat"/>
        <s v="Ankita Shah"/>
        <s v="Vidit Shah"/>
        <s v="Nishant Sharma"/>
        <s v="Gautam Murkunde"/>
        <s v="Shobhit Agarwal"/>
      </sharedItems>
    </cacheField>
    <cacheField name="income_class" numFmtId="0">
      <sharedItems containsBlank="1" count="4">
        <s v="New"/>
        <s v="Renewal"/>
        <s v="Cross Sell"/>
        <m/>
      </sharedItems>
    </cacheField>
    <cacheField name="client_name" numFmtId="0">
      <sharedItems/>
    </cacheField>
    <cacheField name="policy_number" numFmtId="0">
      <sharedItems containsBlank="1" containsMixedTypes="1" containsNumber="1" containsInteger="1" minValue="3393" maxValue="3.213400201191E+23"/>
    </cacheField>
    <cacheField name="Amount" numFmtId="0">
      <sharedItems containsSemiMixedTypes="0" containsString="0" containsNumber="1" containsInteger="1" minValue="64" maxValue="914999"/>
    </cacheField>
    <cacheField name="income_due_date" numFmtId="14">
      <sharedItems containsSemiMixedTypes="0" containsNonDate="0" containsDate="1" containsString="0" minDate="2019-01-01T00:00:00" maxDate="2019-12-2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506.837944675928" backgroundQuery="1" createdVersion="8" refreshedVersion="8" minRefreshableVersion="3" recordCount="0" supportSubquery="1" supportAdvancedDrill="1" xr:uid="{EFC9A916-8F21-485B-8047-67592692206B}">
  <cacheSource type="external" connectionId="8"/>
  <cacheFields count="5">
    <cacheField name="[brokerage_2020012310401].[income_class].[income_class]" caption="income_class" numFmtId="0" hierarchy="25" level="1">
      <sharedItems count="1">
        <s v="Cross Sell"/>
      </sharedItems>
    </cacheField>
    <cacheField name="[Measures].[Sum of Amount 4]" caption="Sum of Amount 4" numFmtId="0" hierarchy="89" level="32767"/>
    <cacheField name="[invoice_202001231041].[income_class].[income_class]" caption="income_class" numFmtId="0" hierarchy="58" level="1">
      <sharedItems count="1">
        <s v="Cross Sell"/>
      </sharedItems>
    </cacheField>
    <cacheField name="[Measures].[Sum of Amount 2]" caption="Sum of Amount 2" numFmtId="0" hierarchy="85" level="32767"/>
    <cacheField name="[Measures].[Sum of Cross sell bugdet]" caption="Sum of Cross sell bugdet" numFmtId="0" hierarchy="86" level="32767"/>
  </cacheFields>
  <cacheHierarchies count="93">
    <cacheHierarchy uniqueName="[brokerage_202001231040].[client_name]" caption="client_name" attribute="1" defaultMemberUniqueName="[brokerage_202001231040].[client_name].[All]" allUniqueName="[brokerage_202001231040].[client_name].[All]" dimensionUniqueName="[brokerage_202001231040]" displayFolder="" count="0" memberValueDatatype="130" unbalanced="0"/>
    <cacheHierarchy uniqueName="[brokerage_202001231040].[policy_number]" caption="policy_number" attribute="1" defaultMemberUniqueName="[brokerage_202001231040].[policy_number].[All]" allUniqueName="[brokerage_202001231040].[policy_number].[All]" dimensionUniqueName="[brokerage_202001231040]" displayFolder="" count="0" memberValueDatatype="130" unbalanced="0"/>
    <cacheHierarchy uniqueName="[brokerage_202001231040].[policy_status]" caption="policy_status" attribute="1" defaultMemberUniqueName="[brokerage_202001231040].[policy_status].[All]" allUniqueName="[brokerage_202001231040].[policy_status].[All]" dimensionUniqueName="[brokerage_202001231040]" displayFolder="" count="0" memberValueDatatype="130" unbalanced="0"/>
    <cacheHierarchy uniqueName="[brokerage_202001231040].[policy_start_date]" caption="policy_start_date" attribute="1" time="1" defaultMemberUniqueName="[brokerage_202001231040].[policy_start_date].[All]" allUniqueName="[brokerage_202001231040].[policy_start_date].[All]" dimensionUniqueName="[brokerage_202001231040]" displayFolder="" count="0" memberValueDatatype="7" unbalanced="0"/>
    <cacheHierarchy uniqueName="[brokerage_202001231040].[policy_end_date]" caption="policy_end_date" attribute="1" time="1" defaultMemberUniqueName="[brokerage_202001231040].[policy_end_date].[All]" allUniqueName="[brokerage_202001231040].[policy_end_date].[All]" dimensionUniqueName="[brokerage_202001231040]" displayFolder="" count="0" memberValueDatatype="7" unbalanced="0"/>
    <cacheHierarchy uniqueName="[brokerage_202001231040].[product_group]" caption="product_group" attribute="1" defaultMemberUniqueName="[brokerage_202001231040].[product_group].[All]" allUniqueName="[brokerage_202001231040].[product_group].[All]" dimensionUniqueName="[brokerage_202001231040]" displayFolder="" count="0" memberValueDatatype="130" unbalanced="0"/>
    <cacheHierarchy uniqueName="[brokerage_202001231040].[Account Executive]" caption="Account Executive" attribute="1" defaultMemberUniqueName="[brokerage_202001231040].[Account Executive].[All]" allUniqueName="[brokerage_202001231040].[Account Executive].[All]" dimensionUniqueName="[brokerage_202001231040]" displayFolder="" count="0" memberValueDatatype="130" unbalanced="0"/>
    <cacheHierarchy uniqueName="[brokerage_202001231040].[branch_name]" caption="branch_name" attribute="1" defaultMemberUniqueName="[brokerage_202001231040].[branch_name].[All]" allUniqueName="[brokerage_202001231040].[branch_name].[All]" dimensionUniqueName="[brokerage_202001231040]" displayFolder="" count="0" memberValueDatatype="130" unbalanced="0"/>
    <cacheHierarchy uniqueName="[brokerage_202001231040].[solution_group]" caption="solution_group" attribute="1" defaultMemberUniqueName="[brokerage_202001231040].[solution_group].[All]" allUniqueName="[brokerage_202001231040].[solution_group].[All]" dimensionUniqueName="[brokerage_202001231040]" displayFolder="" count="0" memberValueDatatype="130" unbalanced="0"/>
    <cacheHierarchy uniqueName="[brokerage_202001231040].[income_class]" caption="income_class" attribute="1" defaultMemberUniqueName="[brokerage_202001231040].[income_class].[All]" allUniqueName="[brokerage_202001231040].[income_class].[All]" dimensionUniqueName="[brokerage_202001231040]" displayFolder="" count="0" memberValueDatatype="130" unbalanced="0"/>
    <cacheHierarchy uniqueName="[brokerage_202001231040].[Amount]" caption="Amount" attribute="1" defaultMemberUniqueName="[brokerage_202001231040].[Amount].[All]" allUniqueName="[brokerage_202001231040].[Amount].[All]" dimensionUniqueName="[brokerage_202001231040]" displayFolder="" count="0" memberValueDatatype="5" unbalanced="0"/>
    <cacheHierarchy uniqueName="[brokerage_202001231040].[income_due_date]" caption="income_due_date" attribute="1" time="1" defaultMemberUniqueName="[brokerage_202001231040].[income_due_date].[All]" allUniqueName="[brokerage_202001231040].[income_due_date].[All]" dimensionUniqueName="[brokerage_202001231040]" displayFolder="" count="0" memberValueDatatype="7" unbalanced="0"/>
    <cacheHierarchy uniqueName="[brokerage_202001231040].[revenue_transaction_type]" caption="revenue_transaction_type" attribute="1" defaultMemberUniqueName="[brokerage_202001231040].[revenue_transaction_type].[All]" allUniqueName="[brokerage_202001231040].[revenue_transaction_type].[All]" dimensionUniqueName="[brokerage_202001231040]" displayFolder="" count="0" memberValueDatatype="130" unbalanced="0"/>
    <cacheHierarchy uniqueName="[brokerage_202001231040].[renewal_status]" caption="renewal_status" attribute="1" defaultMemberUniqueName="[brokerage_202001231040].[renewal_status].[All]" allUniqueName="[brokerage_202001231040].[renewal_status].[All]" dimensionUniqueName="[brokerage_202001231040]" displayFolder="" count="0" memberValueDatatype="130" unbalanced="0"/>
    <cacheHierarchy uniqueName="[brokerage_202001231040].[lapse_reason]" caption="lapse_reason" attribute="1" defaultMemberUniqueName="[brokerage_202001231040].[lapse_reason].[All]" allUniqueName="[brokerage_202001231040].[lapse_reason].[All]" dimensionUniqueName="[brokerage_202001231040]" displayFolder="" count="0" memberValueDatatype="130" unbalanced="0"/>
    <cacheHierarchy uniqueName="[brokerage_202001231040].[last_updated_date]" caption="last_updated_date" attribute="1" time="1" defaultMemberUniqueName="[brokerage_202001231040].[last_updated_date].[All]" allUniqueName="[brokerage_202001231040].[last_updated_date].[All]" dimensionUniqueName="[brokerage_202001231040]" displayFolder="" count="0" memberValueDatatype="7" unbalanced="0"/>
    <cacheHierarchy uniqueName="[brokerage_2020012310401].[client_name]" caption="client_name" attribute="1" defaultMemberUniqueName="[brokerage_2020012310401].[client_name].[All]" allUniqueName="[brokerage_2020012310401].[client_name].[All]" dimensionUniqueName="[brokerage_2020012310401]" displayFolder="" count="0" memberValueDatatype="130" unbalanced="0"/>
    <cacheHierarchy uniqueName="[brokerage_2020012310401].[policy_number]" caption="policy_number" attribute="1" defaultMemberUniqueName="[brokerage_2020012310401].[policy_number].[All]" allUniqueName="[brokerage_2020012310401].[policy_number].[All]" dimensionUniqueName="[brokerage_2020012310401]" displayFolder="" count="0" memberValueDatatype="130" unbalanced="0"/>
    <cacheHierarchy uniqueName="[brokerage_2020012310401].[policy_status]" caption="policy_status" attribute="1" defaultMemberUniqueName="[brokerage_2020012310401].[policy_status].[All]" allUniqueName="[brokerage_2020012310401].[policy_status].[All]" dimensionUniqueName="[brokerage_2020012310401]" displayFolder="" count="0" memberValueDatatype="130" unbalanced="0"/>
    <cacheHierarchy uniqueName="[brokerage_2020012310401].[policy_start_date]" caption="policy_start_date" attribute="1" time="1" defaultMemberUniqueName="[brokerage_2020012310401].[policy_start_date].[All]" allUniqueName="[brokerage_2020012310401].[policy_start_date].[All]" dimensionUniqueName="[brokerage_2020012310401]" displayFolder="" count="0" memberValueDatatype="7" unbalanced="0"/>
    <cacheHierarchy uniqueName="[brokerage_2020012310401].[policy_end_date]" caption="policy_end_date" attribute="1" time="1" defaultMemberUniqueName="[brokerage_2020012310401].[policy_end_date].[All]" allUniqueName="[brokerage_2020012310401].[policy_end_date].[All]" dimensionUniqueName="[brokerage_2020012310401]" displayFolder="" count="0" memberValueDatatype="7" unbalanced="0"/>
    <cacheHierarchy uniqueName="[brokerage_2020012310401].[product_group]" caption="product_group" attribute="1" defaultMemberUniqueName="[brokerage_2020012310401].[product_group].[All]" allUniqueName="[brokerage_2020012310401].[product_group].[All]" dimensionUniqueName="[brokerage_2020012310401]" displayFolder="" count="0" memberValueDatatype="130" unbalanced="0"/>
    <cacheHierarchy uniqueName="[brokerage_2020012310401].[Account Executive]" caption="Account Executive" attribute="1" defaultMemberUniqueName="[brokerage_2020012310401].[Account Executive].[All]" allUniqueName="[brokerage_2020012310401].[Account Executive].[All]" dimensionUniqueName="[brokerage_2020012310401]" displayFolder="" count="0" memberValueDatatype="130" unbalanced="0"/>
    <cacheHierarchy uniqueName="[brokerage_2020012310401].[branch_name]" caption="branch_name" attribute="1" defaultMemberUniqueName="[brokerage_2020012310401].[branch_name].[All]" allUniqueName="[brokerage_2020012310401].[branch_name].[All]" dimensionUniqueName="[brokerage_2020012310401]" displayFolder="" count="0" memberValueDatatype="130" unbalanced="0"/>
    <cacheHierarchy uniqueName="[brokerage_2020012310401].[solution_group]" caption="solution_group" attribute="1" defaultMemberUniqueName="[brokerage_2020012310401].[solution_group].[All]" allUniqueName="[brokerage_2020012310401].[solution_group].[All]" dimensionUniqueName="[brokerage_2020012310401]" displayFolder="" count="0" memberValueDatatype="130" unbalanced="0"/>
    <cacheHierarchy uniqueName="[brokerage_2020012310401].[income_class]" caption="income_class" attribute="1" defaultMemberUniqueName="[brokerage_2020012310401].[income_class].[All]" allUniqueName="[brokerage_2020012310401].[income_class].[All]" dimensionUniqueName="[brokerage_2020012310401]" displayFolder="" count="2" memberValueDatatype="130" unbalanced="0">
      <fieldsUsage count="2">
        <fieldUsage x="-1"/>
        <fieldUsage x="0"/>
      </fieldsUsage>
    </cacheHierarchy>
    <cacheHierarchy uniqueName="[brokerage_2020012310401].[Amount]" caption="Amount" attribute="1" defaultMemberUniqueName="[brokerage_2020012310401].[Amount].[All]" allUniqueName="[brokerage_2020012310401].[Amount].[All]" dimensionUniqueName="[brokerage_2020012310401]" displayFolder="" count="0" memberValueDatatype="5" unbalanced="0"/>
    <cacheHierarchy uniqueName="[brokerage_2020012310401].[income_due_date]" caption="income_due_date" attribute="1" time="1" defaultMemberUniqueName="[brokerage_2020012310401].[income_due_date].[All]" allUniqueName="[brokerage_2020012310401].[income_due_date].[All]" dimensionUniqueName="[brokerage_2020012310401]" displayFolder="" count="0" memberValueDatatype="7" unbalanced="0"/>
    <cacheHierarchy uniqueName="[brokerage_2020012310401].[revenue_transaction_type]" caption="revenue_transaction_type" attribute="1" defaultMemberUniqueName="[brokerage_2020012310401].[revenue_transaction_type].[All]" allUniqueName="[brokerage_2020012310401].[revenue_transaction_type].[All]" dimensionUniqueName="[brokerage_2020012310401]" displayFolder="" count="0" memberValueDatatype="130" unbalanced="0"/>
    <cacheHierarchy uniqueName="[brokerage_2020012310401].[renewal_status]" caption="renewal_status" attribute="1" defaultMemberUniqueName="[brokerage_2020012310401].[renewal_status].[All]" allUniqueName="[brokerage_2020012310401].[renewal_status].[All]" dimensionUniqueName="[brokerage_2020012310401]" displayFolder="" count="0" memberValueDatatype="130" unbalanced="0"/>
    <cacheHierarchy uniqueName="[brokerage_2020012310401].[lapse_reason]" caption="lapse_reason" attribute="1" defaultMemberUniqueName="[brokerage_2020012310401].[lapse_reason].[All]" allUniqueName="[brokerage_2020012310401].[lapse_reason].[All]" dimensionUniqueName="[brokerage_2020012310401]" displayFolder="" count="0" memberValueDatatype="130" unbalanced="0"/>
    <cacheHierarchy uniqueName="[brokerage_2020012310401].[last_updated_date]" caption="last_updated_date" attribute="1" time="1" defaultMemberUniqueName="[brokerage_2020012310401].[last_updated_date].[All]" allUniqueName="[brokerage_2020012310401].[last_updated_date].[All]" dimensionUniqueName="[brokerage_2020012310401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0" memberValueDatatype="130" unbalanced="0"/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5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5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5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5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2" memberValueDatatype="130" unbalanced="0">
      <fieldsUsage count="2">
        <fieldUsage x="-1"/>
        <fieldUsage x="2"/>
      </fieldsUsage>
    </cacheHierarchy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5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NNENEE Indi bdgt -20012020].[Branch]" caption="Branch" attribute="1" defaultMemberUniqueName="[NNENEE Indi bdgt -20012020].[Branch].[All]" allUniqueName="[NNENEE Indi bdgt -20012020].[Branch].[All]" dimensionUniqueName="[NNENEE Indi bdgt -20012020]" displayFolder="" count="0" memberValueDatatype="130" unbalanced="0"/>
    <cacheHierarchy uniqueName="[NNENEE Indi bdgt -20012020].[Employee Name]" caption="Employee Name" attribute="1" defaultMemberUniqueName="[NNENEE Indi bdgt -20012020].[Employee Name].[All]" allUniqueName="[NNENEE Indi bdgt -20012020].[Employee Name].[All]" dimensionUniqueName="[NNENEE Indi bdgt -20012020]" displayFolder="" count="0" memberValueDatatype="130" unbalanced="0"/>
    <cacheHierarchy uniqueName="[NNENEE Indi bdgt -20012020].[New Role2]" caption="New Role2" attribute="1" defaultMemberUniqueName="[NNENEE Indi bdgt -20012020].[New Role2].[All]" allUniqueName="[NNENEE Indi bdgt -20012020].[New Role2].[All]" dimensionUniqueName="[NNENEE Indi bdgt -20012020]" displayFolder="" count="0" memberValueDatatype="130" unbalanced="0"/>
    <cacheHierarchy uniqueName="[NNENEE Indi bdgt -20012020].[New Budget]" caption="New Budget" attribute="1" defaultMemberUniqueName="[NNENEE Indi bdgt -20012020].[New Budget].[All]" allUniqueName="[NNENEE Indi bdgt -20012020].[New Budget].[All]" dimensionUniqueName="[NNENEE Indi bdgt -20012020]" displayFolder="" count="0" memberValueDatatype="5" unbalanced="0"/>
    <cacheHierarchy uniqueName="[NNENEE Indi bdgt -20012020].[Cross sell bugdet]" caption="Cross sell bugdet" attribute="1" defaultMemberUniqueName="[NNENEE Indi bdgt -20012020].[Cross sell bugdet].[All]" allUniqueName="[NNENEE Indi bdgt -20012020].[Cross sell bugdet].[All]" dimensionUniqueName="[NNENEE Indi bdgt -20012020]" displayFolder="" count="0" memberValueDatatype="5" unbalanced="0"/>
    <cacheHierarchy uniqueName="[NNENEE Indi bdgt -20012020].[Renewal Budget]" caption="Renewal Budget" attribute="1" defaultMemberUniqueName="[NNENEE Indi bdgt -20012020].[Renewal Budget].[All]" allUniqueName="[NNENEE Indi bdgt -20012020].[Renewal Budget].[All]" dimensionUniqueName="[NNENEE Indi bdgt -20012020]" displayFolder="" count="0" memberValueDatatype="5" unbalanced="0"/>
    <cacheHierarchy uniqueName="[Table2].[Total Opportunity]" caption="Total Opportunity" attribute="1" defaultMemberUniqueName="[Table2].[Total Opportunity].[All]" allUniqueName="[Table2].[Total Opportunity].[All]" dimensionUniqueName="[Table2]" displayFolder="" count="0" memberValueDatatype="20" unbalanced="0"/>
    <cacheHierarchy uniqueName="[Table2].[Total Open Opportunity]" caption="Total Open Opportunity" attribute="1" defaultMemberUniqueName="[Table2].[Total Open Opportunity].[All]" allUniqueName="[Table2].[Total Open Opportunity].[All]" dimensionUniqueName="[Table2]" displayFolder="" count="0" memberValueDatatype="20" unbalanced="0"/>
    <cacheHierarchy uniqueName="[Measures].[__XL_Count brokerage_202001231040]" caption="__XL_Count brokerage_202001231040" measure="1" displayFolder="" measureGroup="brokerage_202001231040" count="0" hidden="1"/>
    <cacheHierarchy uniqueName="[Measures].[__XL_Count fees_202001231041]" caption="__XL_Count fees_202001231041" measure="1" displayFolder="" measureGroup="fees_202001231041" count="0" hidden="1"/>
    <cacheHierarchy uniqueName="[Measures].[__XL_Count NNENEE Indi bdgt -20012020]" caption="__XL_Count NNENEE Indi bdgt -20012020" measure="1" displayFolder="" measureGroup="NNEN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XL_Count brokerage_2020012310401]" caption="__XL_Count brokerage_2020012310401" measure="1" displayFolder="" measureGroup="brokerage_202001231040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brokerage_202001231040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mount 2]" caption="Sum of Amount 2" measure="1" displayFolder="" measureGroup="invoice_20200123104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Cross sell bugdet]" caption="Sum of Cross sell bugdet" measure="1" displayFolder="" measureGroup="NNENEE Indi bdgt -20012020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Count of Amount]" caption="Count of Amount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Amount 3]" caption="Sum of Amount 3" measure="1" displayFolder="" measureGroup="fees_202001231041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Amount 4]" caption="Sum of Amount 4" measure="1" displayFolder="" measureGroup="brokerage_202001231040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New Budget]" caption="Sum of New Budget" measure="1" displayFolder="" measureGroup="NNENEE Indi bdgt -20012020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Renewal Budget]" caption="Sum of Renewal Budget" measure="1" displayFolder="" measureGroup="NNENEE Indi bdgt -20012020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revenue_amount]" caption="Sum of revenue_amount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</cacheHierarchies>
  <kpis count="0"/>
  <dimensions count="9">
    <dimension name="brokerage_202001231040" uniqueName="[brokerage_202001231040]" caption="brokerage_202001231040"/>
    <dimension name="brokerage_2020012310401" uniqueName="[brokerage_2020012310401]" caption="brokerage_2020012310401"/>
    <dimension name="fees_202001231041" uniqueName="[fees_202001231041]" caption="fees_202001231041"/>
    <dimension name="gcrm_opportunity_202001231041" uniqueName="[gcrm_opportunity_202001231041]" caption="gcrm_opportunity_202001231041"/>
    <dimension name="invoice_202001231041" uniqueName="[invoice_202001231041]" caption="invoice_202001231041"/>
    <dimension measure="1" name="Measures" uniqueName="[Measures]" caption="Measures"/>
    <dimension name="meeting_list_202001231041" uniqueName="[meeting_list_202001231041]" caption="meeting_list_202001231041"/>
    <dimension name="NNENEE Indi bdgt -20012020" uniqueName="[NNENEE Indi bdgt -20012020]" caption="NNENEE Indi bdgt -20012020"/>
    <dimension name="Table2" uniqueName="[Table2]" caption="Table2"/>
  </dimensions>
  <measureGroups count="8">
    <measureGroup name="brokerage_202001231040" caption="brokerage_202001231040"/>
    <measureGroup name="brokerage_2020012310401" caption="brokerage_2020012310401"/>
    <measureGroup name="fees_202001231041" caption="fees_202001231041"/>
    <measureGroup name="gcrm_opportunity_202001231041" caption="gcrm_opportunity_202001231041"/>
    <measureGroup name="invoice_202001231041" caption="invoice_202001231041"/>
    <measureGroup name="meeting_list_202001231041" caption="meeting_list_202001231041"/>
    <measureGroup name="NNENEE Indi bdgt -20012020" caption="NNENEE Indi bdgt -20012020"/>
    <measureGroup name="Table2" caption="Table2"/>
  </measureGroups>
  <maps count="8">
    <map measureGroup="0" dimension="0"/>
    <map measureGroup="1" dimension="1"/>
    <map measureGroup="2" dimension="2"/>
    <map measureGroup="3" dimension="3"/>
    <map measureGroup="4" dimension="4"/>
    <map measureGroup="5" dimension="6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506.902426736109" backgroundQuery="1" createdVersion="8" refreshedVersion="8" minRefreshableVersion="3" recordCount="0" supportSubquery="1" supportAdvancedDrill="1" xr:uid="{DDC93BC6-B296-4084-8FAB-456394424B47}">
  <cacheSource type="external" connectionId="8"/>
  <cacheFields count="2">
    <cacheField name="[gcrm_opportunity_202001231041].[opportunity_name].[opportunity_name]" caption="opportunity_name" numFmtId="0" hierarchy="40" level="1">
      <sharedItems count="10">
        <s v="BC - PDBI"/>
        <s v="BE-Mega policy"/>
        <s v="CVP GMC"/>
        <s v="DB -Mega Policy"/>
        <s v="DB -Terrorism Policy"/>
        <s v="DS- Employees GMC"/>
        <s v="EL-Group Mediclaim"/>
        <s v="Fire"/>
        <s v="FM-Group Mediclaim"/>
        <s v="OP-GMC"/>
      </sharedItems>
    </cacheField>
    <cacheField name="[Measures].[Sum of revenue_amount]" caption="Sum of revenue_amount" numFmtId="0" hierarchy="92" level="32767"/>
  </cacheFields>
  <cacheHierarchies count="93">
    <cacheHierarchy uniqueName="[brokerage_202001231040].[client_name]" caption="client_name" attribute="1" defaultMemberUniqueName="[brokerage_202001231040].[client_name].[All]" allUniqueName="[brokerage_202001231040].[client_name].[All]" dimensionUniqueName="[brokerage_202001231040]" displayFolder="" count="0" memberValueDatatype="130" unbalanced="0"/>
    <cacheHierarchy uniqueName="[brokerage_202001231040].[policy_number]" caption="policy_number" attribute="1" defaultMemberUniqueName="[brokerage_202001231040].[policy_number].[All]" allUniqueName="[brokerage_202001231040].[policy_number].[All]" dimensionUniqueName="[brokerage_202001231040]" displayFolder="" count="0" memberValueDatatype="130" unbalanced="0"/>
    <cacheHierarchy uniqueName="[brokerage_202001231040].[policy_status]" caption="policy_status" attribute="1" defaultMemberUniqueName="[brokerage_202001231040].[policy_status].[All]" allUniqueName="[brokerage_202001231040].[policy_status].[All]" dimensionUniqueName="[brokerage_202001231040]" displayFolder="" count="0" memberValueDatatype="130" unbalanced="0"/>
    <cacheHierarchy uniqueName="[brokerage_202001231040].[policy_start_date]" caption="policy_start_date" attribute="1" time="1" defaultMemberUniqueName="[brokerage_202001231040].[policy_start_date].[All]" allUniqueName="[brokerage_202001231040].[policy_start_date].[All]" dimensionUniqueName="[brokerage_202001231040]" displayFolder="" count="0" memberValueDatatype="7" unbalanced="0"/>
    <cacheHierarchy uniqueName="[brokerage_202001231040].[policy_end_date]" caption="policy_end_date" attribute="1" time="1" defaultMemberUniqueName="[brokerage_202001231040].[policy_end_date].[All]" allUniqueName="[brokerage_202001231040].[policy_end_date].[All]" dimensionUniqueName="[brokerage_202001231040]" displayFolder="" count="0" memberValueDatatype="7" unbalanced="0"/>
    <cacheHierarchy uniqueName="[brokerage_202001231040].[product_group]" caption="product_group" attribute="1" defaultMemberUniqueName="[brokerage_202001231040].[product_group].[All]" allUniqueName="[brokerage_202001231040].[product_group].[All]" dimensionUniqueName="[brokerage_202001231040]" displayFolder="" count="0" memberValueDatatype="130" unbalanced="0"/>
    <cacheHierarchy uniqueName="[brokerage_202001231040].[Account Executive]" caption="Account Executive" attribute="1" defaultMemberUniqueName="[brokerage_202001231040].[Account Executive].[All]" allUniqueName="[brokerage_202001231040].[Account Executive].[All]" dimensionUniqueName="[brokerage_202001231040]" displayFolder="" count="0" memberValueDatatype="130" unbalanced="0"/>
    <cacheHierarchy uniqueName="[brokerage_202001231040].[branch_name]" caption="branch_name" attribute="1" defaultMemberUniqueName="[brokerage_202001231040].[branch_name].[All]" allUniqueName="[brokerage_202001231040].[branch_name].[All]" dimensionUniqueName="[brokerage_202001231040]" displayFolder="" count="0" memberValueDatatype="130" unbalanced="0"/>
    <cacheHierarchy uniqueName="[brokerage_202001231040].[solution_group]" caption="solution_group" attribute="1" defaultMemberUniqueName="[brokerage_202001231040].[solution_group].[All]" allUniqueName="[brokerage_202001231040].[solution_group].[All]" dimensionUniqueName="[brokerage_202001231040]" displayFolder="" count="0" memberValueDatatype="130" unbalanced="0"/>
    <cacheHierarchy uniqueName="[brokerage_202001231040].[income_class]" caption="income_class" attribute="1" defaultMemberUniqueName="[brokerage_202001231040].[income_class].[All]" allUniqueName="[brokerage_202001231040].[income_class].[All]" dimensionUniqueName="[brokerage_202001231040]" displayFolder="" count="0" memberValueDatatype="130" unbalanced="0"/>
    <cacheHierarchy uniqueName="[brokerage_202001231040].[Amount]" caption="Amount" attribute="1" defaultMemberUniqueName="[brokerage_202001231040].[Amount].[All]" allUniqueName="[brokerage_202001231040].[Amount].[All]" dimensionUniqueName="[brokerage_202001231040]" displayFolder="" count="0" memberValueDatatype="5" unbalanced="0"/>
    <cacheHierarchy uniqueName="[brokerage_202001231040].[income_due_date]" caption="income_due_date" attribute="1" time="1" defaultMemberUniqueName="[brokerage_202001231040].[income_due_date].[All]" allUniqueName="[brokerage_202001231040].[income_due_date].[All]" dimensionUniqueName="[brokerage_202001231040]" displayFolder="" count="0" memberValueDatatype="7" unbalanced="0"/>
    <cacheHierarchy uniqueName="[brokerage_202001231040].[revenue_transaction_type]" caption="revenue_transaction_type" attribute="1" defaultMemberUniqueName="[brokerage_202001231040].[revenue_transaction_type].[All]" allUniqueName="[brokerage_202001231040].[revenue_transaction_type].[All]" dimensionUniqueName="[brokerage_202001231040]" displayFolder="" count="0" memberValueDatatype="130" unbalanced="0"/>
    <cacheHierarchy uniqueName="[brokerage_202001231040].[renewal_status]" caption="renewal_status" attribute="1" defaultMemberUniqueName="[brokerage_202001231040].[renewal_status].[All]" allUniqueName="[brokerage_202001231040].[renewal_status].[All]" dimensionUniqueName="[brokerage_202001231040]" displayFolder="" count="0" memberValueDatatype="130" unbalanced="0"/>
    <cacheHierarchy uniqueName="[brokerage_202001231040].[lapse_reason]" caption="lapse_reason" attribute="1" defaultMemberUniqueName="[brokerage_202001231040].[lapse_reason].[All]" allUniqueName="[brokerage_202001231040].[lapse_reason].[All]" dimensionUniqueName="[brokerage_202001231040]" displayFolder="" count="0" memberValueDatatype="130" unbalanced="0"/>
    <cacheHierarchy uniqueName="[brokerage_202001231040].[last_updated_date]" caption="last_updated_date" attribute="1" time="1" defaultMemberUniqueName="[brokerage_202001231040].[last_updated_date].[All]" allUniqueName="[brokerage_202001231040].[last_updated_date].[All]" dimensionUniqueName="[brokerage_202001231040]" displayFolder="" count="0" memberValueDatatype="7" unbalanced="0"/>
    <cacheHierarchy uniqueName="[brokerage_2020012310401].[client_name]" caption="client_name" attribute="1" defaultMemberUniqueName="[brokerage_2020012310401].[client_name].[All]" allUniqueName="[brokerage_2020012310401].[client_name].[All]" dimensionUniqueName="[brokerage_2020012310401]" displayFolder="" count="0" memberValueDatatype="130" unbalanced="0"/>
    <cacheHierarchy uniqueName="[brokerage_2020012310401].[policy_number]" caption="policy_number" attribute="1" defaultMemberUniqueName="[brokerage_2020012310401].[policy_number].[All]" allUniqueName="[brokerage_2020012310401].[policy_number].[All]" dimensionUniqueName="[brokerage_2020012310401]" displayFolder="" count="0" memberValueDatatype="130" unbalanced="0"/>
    <cacheHierarchy uniqueName="[brokerage_2020012310401].[policy_status]" caption="policy_status" attribute="1" defaultMemberUniqueName="[brokerage_2020012310401].[policy_status].[All]" allUniqueName="[brokerage_2020012310401].[policy_status].[All]" dimensionUniqueName="[brokerage_2020012310401]" displayFolder="" count="0" memberValueDatatype="130" unbalanced="0"/>
    <cacheHierarchy uniqueName="[brokerage_2020012310401].[policy_start_date]" caption="policy_start_date" attribute="1" time="1" defaultMemberUniqueName="[brokerage_2020012310401].[policy_start_date].[All]" allUniqueName="[brokerage_2020012310401].[policy_start_date].[All]" dimensionUniqueName="[brokerage_2020012310401]" displayFolder="" count="0" memberValueDatatype="7" unbalanced="0"/>
    <cacheHierarchy uniqueName="[brokerage_2020012310401].[policy_end_date]" caption="policy_end_date" attribute="1" time="1" defaultMemberUniqueName="[brokerage_2020012310401].[policy_end_date].[All]" allUniqueName="[brokerage_2020012310401].[policy_end_date].[All]" dimensionUniqueName="[brokerage_2020012310401]" displayFolder="" count="0" memberValueDatatype="7" unbalanced="0"/>
    <cacheHierarchy uniqueName="[brokerage_2020012310401].[product_group]" caption="product_group" attribute="1" defaultMemberUniqueName="[brokerage_2020012310401].[product_group].[All]" allUniqueName="[brokerage_2020012310401].[product_group].[All]" dimensionUniqueName="[brokerage_2020012310401]" displayFolder="" count="0" memberValueDatatype="130" unbalanced="0"/>
    <cacheHierarchy uniqueName="[brokerage_2020012310401].[Account Executive]" caption="Account Executive" attribute="1" defaultMemberUniqueName="[brokerage_2020012310401].[Account Executive].[All]" allUniqueName="[brokerage_2020012310401].[Account Executive].[All]" dimensionUniqueName="[brokerage_2020012310401]" displayFolder="" count="0" memberValueDatatype="130" unbalanced="0"/>
    <cacheHierarchy uniqueName="[brokerage_2020012310401].[branch_name]" caption="branch_name" attribute="1" defaultMemberUniqueName="[brokerage_2020012310401].[branch_name].[All]" allUniqueName="[brokerage_2020012310401].[branch_name].[All]" dimensionUniqueName="[brokerage_2020012310401]" displayFolder="" count="0" memberValueDatatype="130" unbalanced="0"/>
    <cacheHierarchy uniqueName="[brokerage_2020012310401].[solution_group]" caption="solution_group" attribute="1" defaultMemberUniqueName="[brokerage_2020012310401].[solution_group].[All]" allUniqueName="[brokerage_2020012310401].[solution_group].[All]" dimensionUniqueName="[brokerage_2020012310401]" displayFolder="" count="0" memberValueDatatype="130" unbalanced="0"/>
    <cacheHierarchy uniqueName="[brokerage_2020012310401].[income_class]" caption="income_class" attribute="1" defaultMemberUniqueName="[brokerage_2020012310401].[income_class].[All]" allUniqueName="[brokerage_2020012310401].[income_class].[All]" dimensionUniqueName="[brokerage_2020012310401]" displayFolder="" count="0" memberValueDatatype="130" unbalanced="0"/>
    <cacheHierarchy uniqueName="[brokerage_2020012310401].[Amount]" caption="Amount" attribute="1" defaultMemberUniqueName="[brokerage_2020012310401].[Amount].[All]" allUniqueName="[brokerage_2020012310401].[Amount].[All]" dimensionUniqueName="[brokerage_2020012310401]" displayFolder="" count="0" memberValueDatatype="5" unbalanced="0"/>
    <cacheHierarchy uniqueName="[brokerage_2020012310401].[income_due_date]" caption="income_due_date" attribute="1" time="1" defaultMemberUniqueName="[brokerage_2020012310401].[income_due_date].[All]" allUniqueName="[brokerage_2020012310401].[income_due_date].[All]" dimensionUniqueName="[brokerage_2020012310401]" displayFolder="" count="0" memberValueDatatype="7" unbalanced="0"/>
    <cacheHierarchy uniqueName="[brokerage_2020012310401].[revenue_transaction_type]" caption="revenue_transaction_type" attribute="1" defaultMemberUniqueName="[brokerage_2020012310401].[revenue_transaction_type].[All]" allUniqueName="[brokerage_2020012310401].[revenue_transaction_type].[All]" dimensionUniqueName="[brokerage_2020012310401]" displayFolder="" count="0" memberValueDatatype="130" unbalanced="0"/>
    <cacheHierarchy uniqueName="[brokerage_2020012310401].[renewal_status]" caption="renewal_status" attribute="1" defaultMemberUniqueName="[brokerage_2020012310401].[renewal_status].[All]" allUniqueName="[brokerage_2020012310401].[renewal_status].[All]" dimensionUniqueName="[brokerage_2020012310401]" displayFolder="" count="0" memberValueDatatype="130" unbalanced="0"/>
    <cacheHierarchy uniqueName="[brokerage_2020012310401].[lapse_reason]" caption="lapse_reason" attribute="1" defaultMemberUniqueName="[brokerage_2020012310401].[lapse_reason].[All]" allUniqueName="[brokerage_2020012310401].[lapse_reason].[All]" dimensionUniqueName="[brokerage_2020012310401]" displayFolder="" count="0" memberValueDatatype="130" unbalanced="0"/>
    <cacheHierarchy uniqueName="[brokerage_2020012310401].[last_updated_date]" caption="last_updated_date" attribute="1" time="1" defaultMemberUniqueName="[brokerage_2020012310401].[last_updated_date].[All]" allUniqueName="[brokerage_2020012310401].[last_updated_date].[All]" dimensionUniqueName="[brokerage_2020012310401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0" memberValueDatatype="130" unbalanced="0"/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5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2" memberValueDatatype="130" unbalanced="0">
      <fieldsUsage count="2">
        <fieldUsage x="-1"/>
        <fieldUsage x="0"/>
      </fieldsUsage>
    </cacheHierarchy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5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5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5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5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NNENEE Indi bdgt -20012020].[Branch]" caption="Branch" attribute="1" defaultMemberUniqueName="[NNENEE Indi bdgt -20012020].[Branch].[All]" allUniqueName="[NNENEE Indi bdgt -20012020].[Branch].[All]" dimensionUniqueName="[NNENEE Indi bdgt -20012020]" displayFolder="" count="0" memberValueDatatype="130" unbalanced="0"/>
    <cacheHierarchy uniqueName="[NNENEE Indi bdgt -20012020].[Employee Name]" caption="Employee Name" attribute="1" defaultMemberUniqueName="[NNENEE Indi bdgt -20012020].[Employee Name].[All]" allUniqueName="[NNENEE Indi bdgt -20012020].[Employee Name].[All]" dimensionUniqueName="[NNENEE Indi bdgt -20012020]" displayFolder="" count="0" memberValueDatatype="130" unbalanced="0"/>
    <cacheHierarchy uniqueName="[NNENEE Indi bdgt -20012020].[New Role2]" caption="New Role2" attribute="1" defaultMemberUniqueName="[NNENEE Indi bdgt -20012020].[New Role2].[All]" allUniqueName="[NNENEE Indi bdgt -20012020].[New Role2].[All]" dimensionUniqueName="[NNENEE Indi bdgt -20012020]" displayFolder="" count="0" memberValueDatatype="130" unbalanced="0"/>
    <cacheHierarchy uniqueName="[NNENEE Indi bdgt -20012020].[New Budget]" caption="New Budget" attribute="1" defaultMemberUniqueName="[NNENEE Indi bdgt -20012020].[New Budget].[All]" allUniqueName="[NNENEE Indi bdgt -20012020].[New Budget].[All]" dimensionUniqueName="[NNENEE Indi bdgt -20012020]" displayFolder="" count="0" memberValueDatatype="5" unbalanced="0"/>
    <cacheHierarchy uniqueName="[NNENEE Indi bdgt -20012020].[Cross sell bugdet]" caption="Cross sell bugdet" attribute="1" defaultMemberUniqueName="[NNENEE Indi bdgt -20012020].[Cross sell bugdet].[All]" allUniqueName="[NNENEE Indi bdgt -20012020].[Cross sell bugdet].[All]" dimensionUniqueName="[NNENEE Indi bdgt -20012020]" displayFolder="" count="0" memberValueDatatype="5" unbalanced="0"/>
    <cacheHierarchy uniqueName="[NNENEE Indi bdgt -20012020].[Renewal Budget]" caption="Renewal Budget" attribute="1" defaultMemberUniqueName="[NNENEE Indi bdgt -20012020].[Renewal Budget].[All]" allUniqueName="[NNENEE Indi bdgt -20012020].[Renewal Budget].[All]" dimensionUniqueName="[NNENEE Indi bdgt -20012020]" displayFolder="" count="0" memberValueDatatype="5" unbalanced="0"/>
    <cacheHierarchy uniqueName="[Table2].[Total Opportunity]" caption="Total Opportunity" attribute="1" defaultMemberUniqueName="[Table2].[Total Opportunity].[All]" allUniqueName="[Table2].[Total Opportunity].[All]" dimensionUniqueName="[Table2]" displayFolder="" count="0" memberValueDatatype="20" unbalanced="0"/>
    <cacheHierarchy uniqueName="[Table2].[Total Open Opportunity]" caption="Total Open Opportunity" attribute="1" defaultMemberUniqueName="[Table2].[Total Open Opportunity].[All]" allUniqueName="[Table2].[Total Open Opportunity].[All]" dimensionUniqueName="[Table2]" displayFolder="" count="0" memberValueDatatype="20" unbalanced="0"/>
    <cacheHierarchy uniqueName="[Measures].[__XL_Count brokerage_202001231040]" caption="__XL_Count brokerage_202001231040" measure="1" displayFolder="" measureGroup="brokerage_202001231040" count="0" hidden="1"/>
    <cacheHierarchy uniqueName="[Measures].[__XL_Count fees_202001231041]" caption="__XL_Count fees_202001231041" measure="1" displayFolder="" measureGroup="fees_202001231041" count="0" hidden="1"/>
    <cacheHierarchy uniqueName="[Measures].[__XL_Count NNENEE Indi bdgt -20012020]" caption="__XL_Count NNENEE Indi bdgt -20012020" measure="1" displayFolder="" measureGroup="NNEN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XL_Count brokerage_2020012310401]" caption="__XL_Count brokerage_2020012310401" measure="1" displayFolder="" measureGroup="brokerage_202001231040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brokerage_202001231040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mount 2]" caption="Sum of Amount 2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Cross sell bugdet]" caption="Sum of Cross sell bugdet" measure="1" displayFolder="" measureGroup="NNENEE Indi bdgt -20012020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Count of Amount]" caption="Count of Amount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Amount 3]" caption="Sum of Amount 3" measure="1" displayFolder="" measureGroup="fees_202001231041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Amount 4]" caption="Sum of Amount 4" measure="1" displayFolder="" measureGroup="brokerage_202001231040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New Budget]" caption="Sum of New Budget" measure="1" displayFolder="" measureGroup="NNENEE Indi bdgt -20012020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Renewal Budget]" caption="Sum of Renewal Budget" measure="1" displayFolder="" measureGroup="NNENEE Indi bdgt -20012020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revenue_amount]" caption="Sum of revenue_amount" measure="1" displayFolder="" measureGroup="gcrm_opportunity_20200123104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</cacheHierarchies>
  <kpis count="0"/>
  <dimensions count="9">
    <dimension name="brokerage_202001231040" uniqueName="[brokerage_202001231040]" caption="brokerage_202001231040"/>
    <dimension name="brokerage_2020012310401" uniqueName="[brokerage_2020012310401]" caption="brokerage_2020012310401"/>
    <dimension name="fees_202001231041" uniqueName="[fees_202001231041]" caption="fees_202001231041"/>
    <dimension name="gcrm_opportunity_202001231041" uniqueName="[gcrm_opportunity_202001231041]" caption="gcrm_opportunity_202001231041"/>
    <dimension name="invoice_202001231041" uniqueName="[invoice_202001231041]" caption="invoice_202001231041"/>
    <dimension measure="1" name="Measures" uniqueName="[Measures]" caption="Measures"/>
    <dimension name="meeting_list_202001231041" uniqueName="[meeting_list_202001231041]" caption="meeting_list_202001231041"/>
    <dimension name="NNENEE Indi bdgt -20012020" uniqueName="[NNENEE Indi bdgt -20012020]" caption="NNENEE Indi bdgt -20012020"/>
    <dimension name="Table2" uniqueName="[Table2]" caption="Table2"/>
  </dimensions>
  <measureGroups count="8">
    <measureGroup name="brokerage_202001231040" caption="brokerage_202001231040"/>
    <measureGroup name="brokerage_2020012310401" caption="brokerage_2020012310401"/>
    <measureGroup name="fees_202001231041" caption="fees_202001231041"/>
    <measureGroup name="gcrm_opportunity_202001231041" caption="gcrm_opportunity_202001231041"/>
    <measureGroup name="invoice_202001231041" caption="invoice_202001231041"/>
    <measureGroup name="meeting_list_202001231041" caption="meeting_list_202001231041"/>
    <measureGroup name="NNENEE Indi bdgt -20012020" caption="NNENEE Indi bdgt -20012020"/>
    <measureGroup name="Table2" caption="Table2"/>
  </measureGroups>
  <maps count="8">
    <map measureGroup="0" dimension="0"/>
    <map measureGroup="1" dimension="1"/>
    <map measureGroup="2" dimension="2"/>
    <map measureGroup="3" dimension="3"/>
    <map measureGroup="4" dimension="4"/>
    <map measureGroup="5" dimension="6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98.914989467594" createdVersion="8" refreshedVersion="8" minRefreshableVersion="3" recordCount="49" xr:uid="{05F67EFB-A961-408C-8228-D36BC406A936}">
  <cacheSource type="worksheet">
    <worksheetSource ref="A1:L50" sheet="gcrm_opportunity_202001231041" r:id="rId2"/>
  </cacheSource>
  <cacheFields count="12">
    <cacheField name="opportunity_name" numFmtId="0">
      <sharedItems/>
    </cacheField>
    <cacheField name="opportunity_id" numFmtId="0">
      <sharedItems count="49">
        <s v="OPP1900001042"/>
        <s v="OPP1900001047"/>
        <s v="OPP1900001048"/>
        <s v="OPP1900001050"/>
        <s v="OPP1900001051"/>
        <s v="OPP1900001052"/>
        <s v="OPP1900001053"/>
        <s v="OPP1900001054"/>
        <s v="OPP1900001055"/>
        <s v="OPP1900001056"/>
        <s v="OPP1900001057"/>
        <s v="OPP1900001058"/>
        <s v="OPP1900001072"/>
        <s v="OPP1900001138"/>
        <s v="OPP1900001222"/>
        <s v="OPP1900001364"/>
        <s v="OPP1900001365"/>
        <s v="OPP1900001366"/>
        <s v="OPP1900001390"/>
        <s v="OPP1900001391"/>
        <s v="OPP1900001392"/>
        <s v="OPP1900001393"/>
        <s v="OPP1900001394"/>
        <s v="OPP1900001655"/>
        <s v="OPP1900001656"/>
        <s v="OPP1900001803"/>
        <s v="OPP1900001843"/>
        <s v="OPP1900001906"/>
        <s v="OPP1900001923"/>
        <s v="OPP1900001937"/>
        <s v="OPP1900001938"/>
        <s v="OPP1900001939"/>
        <s v="OPP1900001940"/>
        <s v="OPP1900001941"/>
        <s v="OPP1900001942"/>
        <s v="OPP1900001943"/>
        <s v="OPP1900001944"/>
        <s v="OPP1900001945"/>
        <s v="OPP1900001946"/>
        <s v="OPP1900001947"/>
        <s v="OPP1900001950"/>
        <s v="OPP1900001975"/>
        <s v="OPP1900001976"/>
        <s v="OPP1900002004"/>
        <s v="OPP1900002039"/>
        <s v="OPP1900002070"/>
        <s v="OPP1900002092"/>
        <s v="OPP1900002098"/>
        <s v="OPP1900002104"/>
      </sharedItems>
    </cacheField>
    <cacheField name="Account Executive" numFmtId="0">
      <sharedItems/>
    </cacheField>
    <cacheField name="premium_amount" numFmtId="0">
      <sharedItems containsSemiMixedTypes="0" containsString="0" containsNumber="1" containsInteger="1" minValue="0" maxValue="90000000"/>
    </cacheField>
    <cacheField name="revenue_amount" numFmtId="0">
      <sharedItems containsSemiMixedTypes="0" containsString="0" containsNumber="1" containsInteger="1" minValue="10000" maxValue="500000"/>
    </cacheField>
    <cacheField name="closing_date" numFmtId="14">
      <sharedItems containsSemiMixedTypes="0" containsNonDate="0" containsDate="1" containsString="0" minDate="2019-09-30T00:00:00" maxDate="2020-09-01T00:00:00"/>
    </cacheField>
    <cacheField name="stage" numFmtId="0">
      <sharedItems count="3">
        <s v="Qualify Opportunity"/>
        <s v="Negotiate"/>
        <s v="Propose Solution"/>
      </sharedItems>
    </cacheField>
    <cacheField name="branch" numFmtId="0">
      <sharedItems/>
    </cacheField>
    <cacheField name="specialty" numFmtId="0">
      <sharedItems/>
    </cacheField>
    <cacheField name="product_group" numFmtId="0">
      <sharedItems/>
    </cacheField>
    <cacheField name="product_sub_group" numFmtId="0">
      <sharedItems/>
    </cacheField>
    <cacheField name="risk_detail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98.916747916664" createdVersion="8" refreshedVersion="8" minRefreshableVersion="3" recordCount="34" xr:uid="{822EDB7B-BC71-4AFC-82E1-BCF4B4B7EAFB}">
  <cacheSource type="worksheet">
    <worksheetSource ref="A1:D35" sheet="meeting_list_202001231041" r:id="rId2"/>
  </cacheSource>
  <cacheFields count="7">
    <cacheField name="Account Executive" numFmtId="0">
      <sharedItems count="9">
        <s v="Abhinav Shivam"/>
        <s v="Vinay"/>
        <s v="Animesh Rawat"/>
        <s v="Ketan Jain"/>
        <s v="Juli"/>
        <s v="Shivani Sharma"/>
        <s v="Manish Sharma"/>
        <s v="Raju Kumar"/>
        <s v="Mark"/>
      </sharedItems>
    </cacheField>
    <cacheField name="branch_name" numFmtId="0">
      <sharedItems/>
    </cacheField>
    <cacheField name="global_attendees" numFmtId="0">
      <sharedItems containsBlank="1"/>
    </cacheField>
    <cacheField name="meeting_date" numFmtId="14">
      <sharedItems containsSemiMixedTypes="0" containsNonDate="0" containsDate="1" containsString="0" minDate="2019-10-17T00:00:00" maxDate="2020-01-23T00:00:00" count="13">
        <d v="2019-10-17T00:00:00"/>
        <d v="2019-12-24T00:00:00"/>
        <d v="2020-01-03T00:00:00"/>
        <d v="2020-01-08T00:00:00"/>
        <d v="2020-01-09T00:00:00"/>
        <d v="2020-01-02T00:00:00"/>
        <d v="2020-01-06T00:00:00"/>
        <d v="2020-01-07T00:00:00"/>
        <d v="2020-01-13T00:00:00"/>
        <d v="2020-01-10T00:00:00"/>
        <d v="2020-01-20T00:00:00"/>
        <d v="2020-01-21T00:00:00"/>
        <d v="2020-01-22T00:00:00"/>
      </sharedItems>
      <fieldGroup par="6"/>
    </cacheField>
    <cacheField name="Months (meeting_date)" numFmtId="0" databaseField="0">
      <fieldGroup base="3">
        <rangePr groupBy="months" startDate="2019-10-17T00:00:00" endDate="2020-01-23T00:00:00"/>
        <groupItems count="14">
          <s v="&lt;10/17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3/2020"/>
        </groupItems>
      </fieldGroup>
    </cacheField>
    <cacheField name="Quarters (meeting_date)" numFmtId="0" databaseField="0">
      <fieldGroup base="3">
        <rangePr groupBy="quarters" startDate="2019-10-17T00:00:00" endDate="2020-01-23T00:00:00"/>
        <groupItems count="6">
          <s v="&lt;10/17/2019"/>
          <s v="Qtr1"/>
          <s v="Qtr2"/>
          <s v="Qtr3"/>
          <s v="Qtr4"/>
          <s v="&gt;1/23/2020"/>
        </groupItems>
      </fieldGroup>
    </cacheField>
    <cacheField name="Years (meeting_date)" numFmtId="0" databaseField="0">
      <fieldGroup base="3">
        <rangePr groupBy="years" startDate="2019-10-17T00:00:00" endDate="2020-01-23T00:00:00"/>
        <groupItems count="4">
          <s v="&lt;10/17/2019"/>
          <s v="2019"/>
          <s v="2020"/>
          <s v="&gt;1/23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99.040472106484" createdVersion="8" refreshedVersion="8" minRefreshableVersion="3" recordCount="49" xr:uid="{62467074-1133-4528-AC93-19A9D455BE5F}">
  <cacheSource type="worksheet">
    <worksheetSource ref="A1:L50" sheet="gcrm_opportunity_202001231041" r:id="rId2"/>
  </cacheSource>
  <cacheFields count="12">
    <cacheField name="opportunity_name" numFmtId="0">
      <sharedItems count="49">
        <s v="EL-Group Mediclaim"/>
        <s v="AL GPA"/>
        <s v="BL - Marine STOP"/>
        <s v="II-Marine"/>
        <s v="PIL-Credit Insurance"/>
        <s v="PIL-CGL"/>
        <s v="PIL -Marine"/>
        <s v="SGL- GMC"/>
        <s v="Sandesh - Marine"/>
        <s v="VS.-Marine"/>
        <s v="II -  GMC"/>
        <s v="II - GPA"/>
        <s v="G R -GMC"/>
        <s v="DB- Cyber Liability"/>
        <s v="KB GMC"/>
        <s v="EI- GMC"/>
        <s v="CVP GMC"/>
        <s v="Sin GMC"/>
        <s v="FM-Group Mediclaim"/>
        <s v="Stem GMC"/>
        <s v="DS- Employees GMC"/>
        <s v="BVGMC"/>
        <s v="BV GPA"/>
        <s v="GL-CGL"/>
        <s v="GL-Crime"/>
        <s v="OP-GMC"/>
        <s v="Marine"/>
        <s v="ITNL - IAR (Operational Roads)"/>
        <s v="Maine Open"/>
        <s v="BD PDBI"/>
        <s v="CI-CAR/EAR Policy"/>
        <s v="Sandesh - PDBI"/>
        <s v="VS-PDBI"/>
        <s v="ag - Property Insurance"/>
        <s v="BE-Mega policy"/>
        <s v="BC - PDBI"/>
        <s v="CP-PDBI"/>
        <s v="DB -Mega Policy"/>
        <s v="DB -Terrorism Policy"/>
        <s v="KG-CAR"/>
        <s v="G R -CAR"/>
        <s v="SI-CAR"/>
        <s v="GRTC-CAR"/>
        <s v="PDBI"/>
        <s v="Infra-CAR"/>
        <s v="Fire"/>
        <s v="PI(Operational Road)"/>
        <s v="SFSP"/>
        <s v="VS.-D &amp; O"/>
      </sharedItems>
    </cacheField>
    <cacheField name="opportunity_id" numFmtId="0">
      <sharedItems/>
    </cacheField>
    <cacheField name="Account Executive" numFmtId="0">
      <sharedItems/>
    </cacheField>
    <cacheField name="premium_amount" numFmtId="0">
      <sharedItems containsSemiMixedTypes="0" containsString="0" containsNumber="1" containsInteger="1" minValue="0" maxValue="90000000"/>
    </cacheField>
    <cacheField name="revenue_amount" numFmtId="0">
      <sharedItems containsSemiMixedTypes="0" containsString="0" containsNumber="1" containsInteger="1" minValue="10000" maxValue="500000"/>
    </cacheField>
    <cacheField name="closing_date" numFmtId="14">
      <sharedItems containsSemiMixedTypes="0" containsNonDate="0" containsDate="1" containsString="0" minDate="2019-09-30T00:00:00" maxDate="2020-09-01T00:00:00"/>
    </cacheField>
    <cacheField name="stage" numFmtId="0">
      <sharedItems count="3">
        <s v="Qualify Opportunity"/>
        <s v="Negotiate"/>
        <s v="Propose Solution"/>
      </sharedItems>
    </cacheField>
    <cacheField name="branch" numFmtId="0">
      <sharedItems/>
    </cacheField>
    <cacheField name="specialty" numFmtId="0">
      <sharedItems/>
    </cacheField>
    <cacheField name="product_group" numFmtId="0">
      <sharedItems/>
    </cacheField>
    <cacheField name="product_sub_group" numFmtId="0">
      <sharedItems/>
    </cacheField>
    <cacheField name="risk_detail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506.794104745371" backgroundQuery="1" createdVersion="8" refreshedVersion="8" minRefreshableVersion="3" recordCount="0" supportSubquery="1" supportAdvancedDrill="1" xr:uid="{5A220494-2FD6-48EE-8348-FF1F4651EF8F}">
  <cacheSource type="external" connectionId="8"/>
  <cacheFields count="5">
    <cacheField name="[brokerage_2020012310401].[income_class].[income_class]" caption="income_class" numFmtId="0" hierarchy="25" level="1">
      <sharedItems count="1">
        <s v="Renewal"/>
      </sharedItems>
    </cacheField>
    <cacheField name="[Measures].[Sum of Amount 4]" caption="Sum of Amount 4" numFmtId="0" hierarchy="89" level="32767"/>
    <cacheField name="[invoice_202001231041].[income_class].[income_class]" caption="income_class" numFmtId="0" hierarchy="58" level="1">
      <sharedItems count="1">
        <s v="Renewal"/>
      </sharedItems>
    </cacheField>
    <cacheField name="[Measures].[Sum of Amount 2]" caption="Sum of Amount 2" numFmtId="0" hierarchy="85" level="32767"/>
    <cacheField name="[Measures].[Sum of Renewal Budget]" caption="Sum of Renewal Budget" numFmtId="0" hierarchy="91" level="32767"/>
  </cacheFields>
  <cacheHierarchies count="93">
    <cacheHierarchy uniqueName="[brokerage_202001231040].[client_name]" caption="client_name" attribute="1" defaultMemberUniqueName="[brokerage_202001231040].[client_name].[All]" allUniqueName="[brokerage_202001231040].[client_name].[All]" dimensionUniqueName="[brokerage_202001231040]" displayFolder="" count="0" memberValueDatatype="130" unbalanced="0"/>
    <cacheHierarchy uniqueName="[brokerage_202001231040].[policy_number]" caption="policy_number" attribute="1" defaultMemberUniqueName="[brokerage_202001231040].[policy_number].[All]" allUniqueName="[brokerage_202001231040].[policy_number].[All]" dimensionUniqueName="[brokerage_202001231040]" displayFolder="" count="0" memberValueDatatype="130" unbalanced="0"/>
    <cacheHierarchy uniqueName="[brokerage_202001231040].[policy_status]" caption="policy_status" attribute="1" defaultMemberUniqueName="[brokerage_202001231040].[policy_status].[All]" allUniqueName="[brokerage_202001231040].[policy_status].[All]" dimensionUniqueName="[brokerage_202001231040]" displayFolder="" count="0" memberValueDatatype="130" unbalanced="0"/>
    <cacheHierarchy uniqueName="[brokerage_202001231040].[policy_start_date]" caption="policy_start_date" attribute="1" time="1" defaultMemberUniqueName="[brokerage_202001231040].[policy_start_date].[All]" allUniqueName="[brokerage_202001231040].[policy_start_date].[All]" dimensionUniqueName="[brokerage_202001231040]" displayFolder="" count="0" memberValueDatatype="7" unbalanced="0"/>
    <cacheHierarchy uniqueName="[brokerage_202001231040].[policy_end_date]" caption="policy_end_date" attribute="1" time="1" defaultMemberUniqueName="[brokerage_202001231040].[policy_end_date].[All]" allUniqueName="[brokerage_202001231040].[policy_end_date].[All]" dimensionUniqueName="[brokerage_202001231040]" displayFolder="" count="0" memberValueDatatype="7" unbalanced="0"/>
    <cacheHierarchy uniqueName="[brokerage_202001231040].[product_group]" caption="product_group" attribute="1" defaultMemberUniqueName="[brokerage_202001231040].[product_group].[All]" allUniqueName="[brokerage_202001231040].[product_group].[All]" dimensionUniqueName="[brokerage_202001231040]" displayFolder="" count="0" memberValueDatatype="130" unbalanced="0"/>
    <cacheHierarchy uniqueName="[brokerage_202001231040].[Account Executive]" caption="Account Executive" attribute="1" defaultMemberUniqueName="[brokerage_202001231040].[Account Executive].[All]" allUniqueName="[brokerage_202001231040].[Account Executive].[All]" dimensionUniqueName="[brokerage_202001231040]" displayFolder="" count="0" memberValueDatatype="130" unbalanced="0"/>
    <cacheHierarchy uniqueName="[brokerage_202001231040].[branch_name]" caption="branch_name" attribute="1" defaultMemberUniqueName="[brokerage_202001231040].[branch_name].[All]" allUniqueName="[brokerage_202001231040].[branch_name].[All]" dimensionUniqueName="[brokerage_202001231040]" displayFolder="" count="0" memberValueDatatype="130" unbalanced="0"/>
    <cacheHierarchy uniqueName="[brokerage_202001231040].[solution_group]" caption="solution_group" attribute="1" defaultMemberUniqueName="[brokerage_202001231040].[solution_group].[All]" allUniqueName="[brokerage_202001231040].[solution_group].[All]" dimensionUniqueName="[brokerage_202001231040]" displayFolder="" count="0" memberValueDatatype="130" unbalanced="0"/>
    <cacheHierarchy uniqueName="[brokerage_202001231040].[income_class]" caption="income_class" attribute="1" defaultMemberUniqueName="[brokerage_202001231040].[income_class].[All]" allUniqueName="[brokerage_202001231040].[income_class].[All]" dimensionUniqueName="[brokerage_202001231040]" displayFolder="" count="0" memberValueDatatype="130" unbalanced="0"/>
    <cacheHierarchy uniqueName="[brokerage_202001231040].[Amount]" caption="Amount" attribute="1" defaultMemberUniqueName="[brokerage_202001231040].[Amount].[All]" allUniqueName="[brokerage_202001231040].[Amount].[All]" dimensionUniqueName="[brokerage_202001231040]" displayFolder="" count="0" memberValueDatatype="5" unbalanced="0"/>
    <cacheHierarchy uniqueName="[brokerage_202001231040].[income_due_date]" caption="income_due_date" attribute="1" time="1" defaultMemberUniqueName="[brokerage_202001231040].[income_due_date].[All]" allUniqueName="[brokerage_202001231040].[income_due_date].[All]" dimensionUniqueName="[brokerage_202001231040]" displayFolder="" count="0" memberValueDatatype="7" unbalanced="0"/>
    <cacheHierarchy uniqueName="[brokerage_202001231040].[revenue_transaction_type]" caption="revenue_transaction_type" attribute="1" defaultMemberUniqueName="[brokerage_202001231040].[revenue_transaction_type].[All]" allUniqueName="[brokerage_202001231040].[revenue_transaction_type].[All]" dimensionUniqueName="[brokerage_202001231040]" displayFolder="" count="0" memberValueDatatype="130" unbalanced="0"/>
    <cacheHierarchy uniqueName="[brokerage_202001231040].[renewal_status]" caption="renewal_status" attribute="1" defaultMemberUniqueName="[brokerage_202001231040].[renewal_status].[All]" allUniqueName="[brokerage_202001231040].[renewal_status].[All]" dimensionUniqueName="[brokerage_202001231040]" displayFolder="" count="0" memberValueDatatype="130" unbalanced="0"/>
    <cacheHierarchy uniqueName="[brokerage_202001231040].[lapse_reason]" caption="lapse_reason" attribute="1" defaultMemberUniqueName="[brokerage_202001231040].[lapse_reason].[All]" allUniqueName="[brokerage_202001231040].[lapse_reason].[All]" dimensionUniqueName="[brokerage_202001231040]" displayFolder="" count="0" memberValueDatatype="130" unbalanced="0"/>
    <cacheHierarchy uniqueName="[brokerage_202001231040].[last_updated_date]" caption="last_updated_date" attribute="1" time="1" defaultMemberUniqueName="[brokerage_202001231040].[last_updated_date].[All]" allUniqueName="[brokerage_202001231040].[last_updated_date].[All]" dimensionUniqueName="[brokerage_202001231040]" displayFolder="" count="0" memberValueDatatype="7" unbalanced="0"/>
    <cacheHierarchy uniqueName="[brokerage_2020012310401].[client_name]" caption="client_name" attribute="1" defaultMemberUniqueName="[brokerage_2020012310401].[client_name].[All]" allUniqueName="[brokerage_2020012310401].[client_name].[All]" dimensionUniqueName="[brokerage_2020012310401]" displayFolder="" count="0" memberValueDatatype="130" unbalanced="0"/>
    <cacheHierarchy uniqueName="[brokerage_2020012310401].[policy_number]" caption="policy_number" attribute="1" defaultMemberUniqueName="[brokerage_2020012310401].[policy_number].[All]" allUniqueName="[brokerage_2020012310401].[policy_number].[All]" dimensionUniqueName="[brokerage_2020012310401]" displayFolder="" count="0" memberValueDatatype="130" unbalanced="0"/>
    <cacheHierarchy uniqueName="[brokerage_2020012310401].[policy_status]" caption="policy_status" attribute="1" defaultMemberUniqueName="[brokerage_2020012310401].[policy_status].[All]" allUniqueName="[brokerage_2020012310401].[policy_status].[All]" dimensionUniqueName="[brokerage_2020012310401]" displayFolder="" count="0" memberValueDatatype="130" unbalanced="0"/>
    <cacheHierarchy uniqueName="[brokerage_2020012310401].[policy_start_date]" caption="policy_start_date" attribute="1" time="1" defaultMemberUniqueName="[brokerage_2020012310401].[policy_start_date].[All]" allUniqueName="[brokerage_2020012310401].[policy_start_date].[All]" dimensionUniqueName="[brokerage_2020012310401]" displayFolder="" count="0" memberValueDatatype="7" unbalanced="0"/>
    <cacheHierarchy uniqueName="[brokerage_2020012310401].[policy_end_date]" caption="policy_end_date" attribute="1" time="1" defaultMemberUniqueName="[brokerage_2020012310401].[policy_end_date].[All]" allUniqueName="[brokerage_2020012310401].[policy_end_date].[All]" dimensionUniqueName="[brokerage_2020012310401]" displayFolder="" count="0" memberValueDatatype="7" unbalanced="0"/>
    <cacheHierarchy uniqueName="[brokerage_2020012310401].[product_group]" caption="product_group" attribute="1" defaultMemberUniqueName="[brokerage_2020012310401].[product_group].[All]" allUniqueName="[brokerage_2020012310401].[product_group].[All]" dimensionUniqueName="[brokerage_2020012310401]" displayFolder="" count="0" memberValueDatatype="130" unbalanced="0"/>
    <cacheHierarchy uniqueName="[brokerage_2020012310401].[Account Executive]" caption="Account Executive" attribute="1" defaultMemberUniqueName="[brokerage_2020012310401].[Account Executive].[All]" allUniqueName="[brokerage_2020012310401].[Account Executive].[All]" dimensionUniqueName="[brokerage_2020012310401]" displayFolder="" count="0" memberValueDatatype="130" unbalanced="0"/>
    <cacheHierarchy uniqueName="[brokerage_2020012310401].[branch_name]" caption="branch_name" attribute="1" defaultMemberUniqueName="[brokerage_2020012310401].[branch_name].[All]" allUniqueName="[brokerage_2020012310401].[branch_name].[All]" dimensionUniqueName="[brokerage_2020012310401]" displayFolder="" count="0" memberValueDatatype="130" unbalanced="0"/>
    <cacheHierarchy uniqueName="[brokerage_2020012310401].[solution_group]" caption="solution_group" attribute="1" defaultMemberUniqueName="[brokerage_2020012310401].[solution_group].[All]" allUniqueName="[brokerage_2020012310401].[solution_group].[All]" dimensionUniqueName="[brokerage_2020012310401]" displayFolder="" count="0" memberValueDatatype="130" unbalanced="0"/>
    <cacheHierarchy uniqueName="[brokerage_2020012310401].[income_class]" caption="income_class" attribute="1" defaultMemberUniqueName="[brokerage_2020012310401].[income_class].[All]" allUniqueName="[brokerage_2020012310401].[income_class].[All]" dimensionUniqueName="[brokerage_2020012310401]" displayFolder="" count="2" memberValueDatatype="130" unbalanced="0">
      <fieldsUsage count="2">
        <fieldUsage x="-1"/>
        <fieldUsage x="0"/>
      </fieldsUsage>
    </cacheHierarchy>
    <cacheHierarchy uniqueName="[brokerage_2020012310401].[Amount]" caption="Amount" attribute="1" defaultMemberUniqueName="[brokerage_2020012310401].[Amount].[All]" allUniqueName="[brokerage_2020012310401].[Amount].[All]" dimensionUniqueName="[brokerage_2020012310401]" displayFolder="" count="0" memberValueDatatype="5" unbalanced="0"/>
    <cacheHierarchy uniqueName="[brokerage_2020012310401].[income_due_date]" caption="income_due_date" attribute="1" time="1" defaultMemberUniqueName="[brokerage_2020012310401].[income_due_date].[All]" allUniqueName="[brokerage_2020012310401].[income_due_date].[All]" dimensionUniqueName="[brokerage_2020012310401]" displayFolder="" count="0" memberValueDatatype="7" unbalanced="0"/>
    <cacheHierarchy uniqueName="[brokerage_2020012310401].[revenue_transaction_type]" caption="revenue_transaction_type" attribute="1" defaultMemberUniqueName="[brokerage_2020012310401].[revenue_transaction_type].[All]" allUniqueName="[brokerage_2020012310401].[revenue_transaction_type].[All]" dimensionUniqueName="[brokerage_2020012310401]" displayFolder="" count="0" memberValueDatatype="130" unbalanced="0"/>
    <cacheHierarchy uniqueName="[brokerage_2020012310401].[renewal_status]" caption="renewal_status" attribute="1" defaultMemberUniqueName="[brokerage_2020012310401].[renewal_status].[All]" allUniqueName="[brokerage_2020012310401].[renewal_status].[All]" dimensionUniqueName="[brokerage_2020012310401]" displayFolder="" count="0" memberValueDatatype="130" unbalanced="0"/>
    <cacheHierarchy uniqueName="[brokerage_2020012310401].[lapse_reason]" caption="lapse_reason" attribute="1" defaultMemberUniqueName="[brokerage_2020012310401].[lapse_reason].[All]" allUniqueName="[brokerage_2020012310401].[lapse_reason].[All]" dimensionUniqueName="[brokerage_2020012310401]" displayFolder="" count="0" memberValueDatatype="130" unbalanced="0"/>
    <cacheHierarchy uniqueName="[brokerage_2020012310401].[last_updated_date]" caption="last_updated_date" attribute="1" time="1" defaultMemberUniqueName="[brokerage_2020012310401].[last_updated_date].[All]" allUniqueName="[brokerage_2020012310401].[last_updated_date].[All]" dimensionUniqueName="[brokerage_2020012310401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0" memberValueDatatype="130" unbalanced="0"/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5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5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5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5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2" memberValueDatatype="130" unbalanced="0">
      <fieldsUsage count="2">
        <fieldUsage x="-1"/>
        <fieldUsage x="2"/>
      </fieldsUsage>
    </cacheHierarchy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5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NNENEE Indi bdgt -20012020].[Branch]" caption="Branch" attribute="1" defaultMemberUniqueName="[NNENEE Indi bdgt -20012020].[Branch].[All]" allUniqueName="[NNENEE Indi bdgt -20012020].[Branch].[All]" dimensionUniqueName="[NNENEE Indi bdgt -20012020]" displayFolder="" count="0" memberValueDatatype="130" unbalanced="0"/>
    <cacheHierarchy uniqueName="[NNENEE Indi bdgt -20012020].[Employee Name]" caption="Employee Name" attribute="1" defaultMemberUniqueName="[NNENEE Indi bdgt -20012020].[Employee Name].[All]" allUniqueName="[NNENEE Indi bdgt -20012020].[Employee Name].[All]" dimensionUniqueName="[NNENEE Indi bdgt -20012020]" displayFolder="" count="0" memberValueDatatype="130" unbalanced="0"/>
    <cacheHierarchy uniqueName="[NNENEE Indi bdgt -20012020].[New Role2]" caption="New Role2" attribute="1" defaultMemberUniqueName="[NNENEE Indi bdgt -20012020].[New Role2].[All]" allUniqueName="[NNENEE Indi bdgt -20012020].[New Role2].[All]" dimensionUniqueName="[NNENEE Indi bdgt -20012020]" displayFolder="" count="0" memberValueDatatype="130" unbalanced="0"/>
    <cacheHierarchy uniqueName="[NNENEE Indi bdgt -20012020].[New Budget]" caption="New Budget" attribute="1" defaultMemberUniqueName="[NNENEE Indi bdgt -20012020].[New Budget].[All]" allUniqueName="[NNENEE Indi bdgt -20012020].[New Budget].[All]" dimensionUniqueName="[NNENEE Indi bdgt -20012020]" displayFolder="" count="0" memberValueDatatype="5" unbalanced="0"/>
    <cacheHierarchy uniqueName="[NNENEE Indi bdgt -20012020].[Cross sell bugdet]" caption="Cross sell bugdet" attribute="1" defaultMemberUniqueName="[NNENEE Indi bdgt -20012020].[Cross sell bugdet].[All]" allUniqueName="[NNENEE Indi bdgt -20012020].[Cross sell bugdet].[All]" dimensionUniqueName="[NNENEE Indi bdgt -20012020]" displayFolder="" count="0" memberValueDatatype="5" unbalanced="0"/>
    <cacheHierarchy uniqueName="[NNENEE Indi bdgt -20012020].[Renewal Budget]" caption="Renewal Budget" attribute="1" defaultMemberUniqueName="[NNENEE Indi bdgt -20012020].[Renewal Budget].[All]" allUniqueName="[NNENEE Indi bdgt -20012020].[Renewal Budget].[All]" dimensionUniqueName="[NNENEE Indi bdgt -20012020]" displayFolder="" count="0" memberValueDatatype="5" unbalanced="0"/>
    <cacheHierarchy uniqueName="[Table2].[Total Opportunity]" caption="Total Opportunity" attribute="1" defaultMemberUniqueName="[Table2].[Total Opportunity].[All]" allUniqueName="[Table2].[Total Opportunity].[All]" dimensionUniqueName="[Table2]" displayFolder="" count="0" memberValueDatatype="20" unbalanced="0"/>
    <cacheHierarchy uniqueName="[Table2].[Total Open Opportunity]" caption="Total Open Opportunity" attribute="1" defaultMemberUniqueName="[Table2].[Total Open Opportunity].[All]" allUniqueName="[Table2].[Total Open Opportunity].[All]" dimensionUniqueName="[Table2]" displayFolder="" count="0" memberValueDatatype="20" unbalanced="0"/>
    <cacheHierarchy uniqueName="[Measures].[__XL_Count brokerage_202001231040]" caption="__XL_Count brokerage_202001231040" measure="1" displayFolder="" measureGroup="brokerage_202001231040" count="0" hidden="1"/>
    <cacheHierarchy uniqueName="[Measures].[__XL_Count fees_202001231041]" caption="__XL_Count fees_202001231041" measure="1" displayFolder="" measureGroup="fees_202001231041" count="0" hidden="1"/>
    <cacheHierarchy uniqueName="[Measures].[__XL_Count NNENEE Indi bdgt -20012020]" caption="__XL_Count NNENEE Indi bdgt -20012020" measure="1" displayFolder="" measureGroup="NNEN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XL_Count brokerage_2020012310401]" caption="__XL_Count brokerage_2020012310401" measure="1" displayFolder="" measureGroup="brokerage_202001231040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brokerage_202001231040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mount 2]" caption="Sum of Amount 2" measure="1" displayFolder="" measureGroup="invoice_20200123104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Cross sell bugdet]" caption="Sum of Cross sell bugdet" measure="1" displayFolder="" measureGroup="NNENEE Indi bdgt -20012020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Count of Amount]" caption="Count of Amount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Amount 3]" caption="Sum of Amount 3" measure="1" displayFolder="" measureGroup="fees_202001231041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Amount 4]" caption="Sum of Amount 4" measure="1" displayFolder="" measureGroup="brokerage_202001231040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New Budget]" caption="Sum of New Budget" measure="1" displayFolder="" measureGroup="NNENEE Indi bdgt -20012020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Renewal Budget]" caption="Sum of Renewal Budget" measure="1" displayFolder="" measureGroup="NNENEE Indi bdgt -20012020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revenue_amount]" caption="Sum of revenue_amount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</cacheHierarchies>
  <kpis count="0"/>
  <dimensions count="9">
    <dimension name="brokerage_202001231040" uniqueName="[brokerage_202001231040]" caption="brokerage_202001231040"/>
    <dimension name="brokerage_2020012310401" uniqueName="[brokerage_2020012310401]" caption="brokerage_2020012310401"/>
    <dimension name="fees_202001231041" uniqueName="[fees_202001231041]" caption="fees_202001231041"/>
    <dimension name="gcrm_opportunity_202001231041" uniqueName="[gcrm_opportunity_202001231041]" caption="gcrm_opportunity_202001231041"/>
    <dimension name="invoice_202001231041" uniqueName="[invoice_202001231041]" caption="invoice_202001231041"/>
    <dimension measure="1" name="Measures" uniqueName="[Measures]" caption="Measures"/>
    <dimension name="meeting_list_202001231041" uniqueName="[meeting_list_202001231041]" caption="meeting_list_202001231041"/>
    <dimension name="NNENEE Indi bdgt -20012020" uniqueName="[NNENEE Indi bdgt -20012020]" caption="NNENEE Indi bdgt -20012020"/>
    <dimension name="Table2" uniqueName="[Table2]" caption="Table2"/>
  </dimensions>
  <measureGroups count="8">
    <measureGroup name="brokerage_202001231040" caption="brokerage_202001231040"/>
    <measureGroup name="brokerage_2020012310401" caption="brokerage_2020012310401"/>
    <measureGroup name="fees_202001231041" caption="fees_202001231041"/>
    <measureGroup name="gcrm_opportunity_202001231041" caption="gcrm_opportunity_202001231041"/>
    <measureGroup name="invoice_202001231041" caption="invoice_202001231041"/>
    <measureGroup name="meeting_list_202001231041" caption="meeting_list_202001231041"/>
    <measureGroup name="NNENEE Indi bdgt -20012020" caption="NNENEE Indi bdgt -20012020"/>
    <measureGroup name="Table2" caption="Table2"/>
  </measureGroups>
  <maps count="8">
    <map measureGroup="0" dimension="0"/>
    <map measureGroup="1" dimension="1"/>
    <map measureGroup="2" dimension="2"/>
    <map measureGroup="3" dimension="3"/>
    <map measureGroup="4" dimension="4"/>
    <map measureGroup="5" dimension="6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506.685170833334" backgroundQuery="1" createdVersion="8" refreshedVersion="8" minRefreshableVersion="3" recordCount="0" supportSubquery="1" supportAdvancedDrill="1" xr:uid="{BE59EAE2-99DE-4D57-A906-1F1D3F9BED27}">
  <cacheSource type="external" connectionId="8"/>
  <cacheFields count="5">
    <cacheField name="[brokerage_2020012310401].[income_class].[income_class]" caption="income_class" numFmtId="0" hierarchy="25" level="1">
      <sharedItems count="1">
        <s v="New"/>
      </sharedItems>
    </cacheField>
    <cacheField name="[Measures].[Sum of Amount 4]" caption="Sum of Amount 4" numFmtId="0" hierarchy="89" level="32767"/>
    <cacheField name="[invoice_202001231041].[income_class].[income_class]" caption="income_class" numFmtId="0" hierarchy="58" level="1">
      <sharedItems count="1">
        <s v="New"/>
      </sharedItems>
    </cacheField>
    <cacheField name="[Measures].[Sum of Amount 2]" caption="Sum of Amount 2" numFmtId="0" hierarchy="85" level="32767"/>
    <cacheField name="[Measures].[Sum of New Budget]" caption="Sum of New Budget" numFmtId="0" hierarchy="90" level="32767"/>
  </cacheFields>
  <cacheHierarchies count="93">
    <cacheHierarchy uniqueName="[brokerage_202001231040].[client_name]" caption="client_name" attribute="1" defaultMemberUniqueName="[brokerage_202001231040].[client_name].[All]" allUniqueName="[brokerage_202001231040].[client_name].[All]" dimensionUniqueName="[brokerage_202001231040]" displayFolder="" count="0" memberValueDatatype="130" unbalanced="0"/>
    <cacheHierarchy uniqueName="[brokerage_202001231040].[policy_number]" caption="policy_number" attribute="1" defaultMemberUniqueName="[brokerage_202001231040].[policy_number].[All]" allUniqueName="[brokerage_202001231040].[policy_number].[All]" dimensionUniqueName="[brokerage_202001231040]" displayFolder="" count="0" memberValueDatatype="130" unbalanced="0"/>
    <cacheHierarchy uniqueName="[brokerage_202001231040].[policy_status]" caption="policy_status" attribute="1" defaultMemberUniqueName="[brokerage_202001231040].[policy_status].[All]" allUniqueName="[brokerage_202001231040].[policy_status].[All]" dimensionUniqueName="[brokerage_202001231040]" displayFolder="" count="0" memberValueDatatype="130" unbalanced="0"/>
    <cacheHierarchy uniqueName="[brokerage_202001231040].[policy_start_date]" caption="policy_start_date" attribute="1" time="1" defaultMemberUniqueName="[brokerage_202001231040].[policy_start_date].[All]" allUniqueName="[brokerage_202001231040].[policy_start_date].[All]" dimensionUniqueName="[brokerage_202001231040]" displayFolder="" count="0" memberValueDatatype="7" unbalanced="0"/>
    <cacheHierarchy uniqueName="[brokerage_202001231040].[policy_end_date]" caption="policy_end_date" attribute="1" time="1" defaultMemberUniqueName="[brokerage_202001231040].[policy_end_date].[All]" allUniqueName="[brokerage_202001231040].[policy_end_date].[All]" dimensionUniqueName="[brokerage_202001231040]" displayFolder="" count="0" memberValueDatatype="7" unbalanced="0"/>
    <cacheHierarchy uniqueName="[brokerage_202001231040].[product_group]" caption="product_group" attribute="1" defaultMemberUniqueName="[brokerage_202001231040].[product_group].[All]" allUniqueName="[brokerage_202001231040].[product_group].[All]" dimensionUniqueName="[brokerage_202001231040]" displayFolder="" count="0" memberValueDatatype="130" unbalanced="0"/>
    <cacheHierarchy uniqueName="[brokerage_202001231040].[Account Executive]" caption="Account Executive" attribute="1" defaultMemberUniqueName="[brokerage_202001231040].[Account Executive].[All]" allUniqueName="[brokerage_202001231040].[Account Executive].[All]" dimensionUniqueName="[brokerage_202001231040]" displayFolder="" count="0" memberValueDatatype="130" unbalanced="0"/>
    <cacheHierarchy uniqueName="[brokerage_202001231040].[branch_name]" caption="branch_name" attribute="1" defaultMemberUniqueName="[brokerage_202001231040].[branch_name].[All]" allUniqueName="[brokerage_202001231040].[branch_name].[All]" dimensionUniqueName="[brokerage_202001231040]" displayFolder="" count="0" memberValueDatatype="130" unbalanced="0"/>
    <cacheHierarchy uniqueName="[brokerage_202001231040].[solution_group]" caption="solution_group" attribute="1" defaultMemberUniqueName="[brokerage_202001231040].[solution_group].[All]" allUniqueName="[brokerage_202001231040].[solution_group].[All]" dimensionUniqueName="[brokerage_202001231040]" displayFolder="" count="0" memberValueDatatype="130" unbalanced="0"/>
    <cacheHierarchy uniqueName="[brokerage_202001231040].[income_class]" caption="income_class" attribute="1" defaultMemberUniqueName="[brokerage_202001231040].[income_class].[All]" allUniqueName="[brokerage_202001231040].[income_class].[All]" dimensionUniqueName="[brokerage_202001231040]" displayFolder="" count="0" memberValueDatatype="130" unbalanced="0"/>
    <cacheHierarchy uniqueName="[brokerage_202001231040].[Amount]" caption="Amount" attribute="1" defaultMemberUniqueName="[brokerage_202001231040].[Amount].[All]" allUniqueName="[brokerage_202001231040].[Amount].[All]" dimensionUniqueName="[brokerage_202001231040]" displayFolder="" count="0" memberValueDatatype="5" unbalanced="0"/>
    <cacheHierarchy uniqueName="[brokerage_202001231040].[income_due_date]" caption="income_due_date" attribute="1" time="1" defaultMemberUniqueName="[brokerage_202001231040].[income_due_date].[All]" allUniqueName="[brokerage_202001231040].[income_due_date].[All]" dimensionUniqueName="[brokerage_202001231040]" displayFolder="" count="0" memberValueDatatype="7" unbalanced="0"/>
    <cacheHierarchy uniqueName="[brokerage_202001231040].[revenue_transaction_type]" caption="revenue_transaction_type" attribute="1" defaultMemberUniqueName="[brokerage_202001231040].[revenue_transaction_type].[All]" allUniqueName="[brokerage_202001231040].[revenue_transaction_type].[All]" dimensionUniqueName="[brokerage_202001231040]" displayFolder="" count="0" memberValueDatatype="130" unbalanced="0"/>
    <cacheHierarchy uniqueName="[brokerage_202001231040].[renewal_status]" caption="renewal_status" attribute="1" defaultMemberUniqueName="[brokerage_202001231040].[renewal_status].[All]" allUniqueName="[brokerage_202001231040].[renewal_status].[All]" dimensionUniqueName="[brokerage_202001231040]" displayFolder="" count="0" memberValueDatatype="130" unbalanced="0"/>
    <cacheHierarchy uniqueName="[brokerage_202001231040].[lapse_reason]" caption="lapse_reason" attribute="1" defaultMemberUniqueName="[brokerage_202001231040].[lapse_reason].[All]" allUniqueName="[brokerage_202001231040].[lapse_reason].[All]" dimensionUniqueName="[brokerage_202001231040]" displayFolder="" count="0" memberValueDatatype="130" unbalanced="0"/>
    <cacheHierarchy uniqueName="[brokerage_202001231040].[last_updated_date]" caption="last_updated_date" attribute="1" time="1" defaultMemberUniqueName="[brokerage_202001231040].[last_updated_date].[All]" allUniqueName="[brokerage_202001231040].[last_updated_date].[All]" dimensionUniqueName="[brokerage_202001231040]" displayFolder="" count="0" memberValueDatatype="7" unbalanced="0"/>
    <cacheHierarchy uniqueName="[brokerage_2020012310401].[client_name]" caption="client_name" attribute="1" defaultMemberUniqueName="[brokerage_2020012310401].[client_name].[All]" allUniqueName="[brokerage_2020012310401].[client_name].[All]" dimensionUniqueName="[brokerage_2020012310401]" displayFolder="" count="0" memberValueDatatype="130" unbalanced="0"/>
    <cacheHierarchy uniqueName="[brokerage_2020012310401].[policy_number]" caption="policy_number" attribute="1" defaultMemberUniqueName="[brokerage_2020012310401].[policy_number].[All]" allUniqueName="[brokerage_2020012310401].[policy_number].[All]" dimensionUniqueName="[brokerage_2020012310401]" displayFolder="" count="0" memberValueDatatype="130" unbalanced="0"/>
    <cacheHierarchy uniqueName="[brokerage_2020012310401].[policy_status]" caption="policy_status" attribute="1" defaultMemberUniqueName="[brokerage_2020012310401].[policy_status].[All]" allUniqueName="[brokerage_2020012310401].[policy_status].[All]" dimensionUniqueName="[brokerage_2020012310401]" displayFolder="" count="0" memberValueDatatype="130" unbalanced="0"/>
    <cacheHierarchy uniqueName="[brokerage_2020012310401].[policy_start_date]" caption="policy_start_date" attribute="1" time="1" defaultMemberUniqueName="[brokerage_2020012310401].[policy_start_date].[All]" allUniqueName="[brokerage_2020012310401].[policy_start_date].[All]" dimensionUniqueName="[brokerage_2020012310401]" displayFolder="" count="0" memberValueDatatype="7" unbalanced="0"/>
    <cacheHierarchy uniqueName="[brokerage_2020012310401].[policy_end_date]" caption="policy_end_date" attribute="1" time="1" defaultMemberUniqueName="[brokerage_2020012310401].[policy_end_date].[All]" allUniqueName="[brokerage_2020012310401].[policy_end_date].[All]" dimensionUniqueName="[brokerage_2020012310401]" displayFolder="" count="0" memberValueDatatype="7" unbalanced="0"/>
    <cacheHierarchy uniqueName="[brokerage_2020012310401].[product_group]" caption="product_group" attribute="1" defaultMemberUniqueName="[brokerage_2020012310401].[product_group].[All]" allUniqueName="[brokerage_2020012310401].[product_group].[All]" dimensionUniqueName="[brokerage_2020012310401]" displayFolder="" count="0" memberValueDatatype="130" unbalanced="0"/>
    <cacheHierarchy uniqueName="[brokerage_2020012310401].[Account Executive]" caption="Account Executive" attribute="1" defaultMemberUniqueName="[brokerage_2020012310401].[Account Executive].[All]" allUniqueName="[brokerage_2020012310401].[Account Executive].[All]" dimensionUniqueName="[brokerage_2020012310401]" displayFolder="" count="0" memberValueDatatype="130" unbalanced="0"/>
    <cacheHierarchy uniqueName="[brokerage_2020012310401].[branch_name]" caption="branch_name" attribute="1" defaultMemberUniqueName="[brokerage_2020012310401].[branch_name].[All]" allUniqueName="[brokerage_2020012310401].[branch_name].[All]" dimensionUniqueName="[brokerage_2020012310401]" displayFolder="" count="0" memberValueDatatype="130" unbalanced="0"/>
    <cacheHierarchy uniqueName="[brokerage_2020012310401].[solution_group]" caption="solution_group" attribute="1" defaultMemberUniqueName="[brokerage_2020012310401].[solution_group].[All]" allUniqueName="[brokerage_2020012310401].[solution_group].[All]" dimensionUniqueName="[brokerage_2020012310401]" displayFolder="" count="0" memberValueDatatype="130" unbalanced="0"/>
    <cacheHierarchy uniqueName="[brokerage_2020012310401].[income_class]" caption="income_class" attribute="1" defaultMemberUniqueName="[brokerage_2020012310401].[income_class].[All]" allUniqueName="[brokerage_2020012310401].[income_class].[All]" dimensionUniqueName="[brokerage_2020012310401]" displayFolder="" count="2" memberValueDatatype="130" unbalanced="0">
      <fieldsUsage count="2">
        <fieldUsage x="-1"/>
        <fieldUsage x="0"/>
      </fieldsUsage>
    </cacheHierarchy>
    <cacheHierarchy uniqueName="[brokerage_2020012310401].[Amount]" caption="Amount" attribute="1" defaultMemberUniqueName="[brokerage_2020012310401].[Amount].[All]" allUniqueName="[brokerage_2020012310401].[Amount].[All]" dimensionUniqueName="[brokerage_2020012310401]" displayFolder="" count="0" memberValueDatatype="5" unbalanced="0"/>
    <cacheHierarchy uniqueName="[brokerage_2020012310401].[income_due_date]" caption="income_due_date" attribute="1" time="1" defaultMemberUniqueName="[brokerage_2020012310401].[income_due_date].[All]" allUniqueName="[brokerage_2020012310401].[income_due_date].[All]" dimensionUniqueName="[brokerage_2020012310401]" displayFolder="" count="0" memberValueDatatype="7" unbalanced="0"/>
    <cacheHierarchy uniqueName="[brokerage_2020012310401].[revenue_transaction_type]" caption="revenue_transaction_type" attribute="1" defaultMemberUniqueName="[brokerage_2020012310401].[revenue_transaction_type].[All]" allUniqueName="[brokerage_2020012310401].[revenue_transaction_type].[All]" dimensionUniqueName="[brokerage_2020012310401]" displayFolder="" count="0" memberValueDatatype="130" unbalanced="0"/>
    <cacheHierarchy uniqueName="[brokerage_2020012310401].[renewal_status]" caption="renewal_status" attribute="1" defaultMemberUniqueName="[brokerage_2020012310401].[renewal_status].[All]" allUniqueName="[brokerage_2020012310401].[renewal_status].[All]" dimensionUniqueName="[brokerage_2020012310401]" displayFolder="" count="0" memberValueDatatype="130" unbalanced="0"/>
    <cacheHierarchy uniqueName="[brokerage_2020012310401].[lapse_reason]" caption="lapse_reason" attribute="1" defaultMemberUniqueName="[brokerage_2020012310401].[lapse_reason].[All]" allUniqueName="[brokerage_2020012310401].[lapse_reason].[All]" dimensionUniqueName="[brokerage_2020012310401]" displayFolder="" count="0" memberValueDatatype="130" unbalanced="0"/>
    <cacheHierarchy uniqueName="[brokerage_2020012310401].[last_updated_date]" caption="last_updated_date" attribute="1" time="1" defaultMemberUniqueName="[brokerage_2020012310401].[last_updated_date].[All]" allUniqueName="[brokerage_2020012310401].[last_updated_date].[All]" dimensionUniqueName="[brokerage_2020012310401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0" memberValueDatatype="130" unbalanced="0"/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5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5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5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5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2" memberValueDatatype="130" unbalanced="0">
      <fieldsUsage count="2">
        <fieldUsage x="-1"/>
        <fieldUsage x="2"/>
      </fieldsUsage>
    </cacheHierarchy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5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NNENEE Indi bdgt -20012020].[Branch]" caption="Branch" attribute="1" defaultMemberUniqueName="[NNENEE Indi bdgt -20012020].[Branch].[All]" allUniqueName="[NNENEE Indi bdgt -20012020].[Branch].[All]" dimensionUniqueName="[NNENEE Indi bdgt -20012020]" displayFolder="" count="0" memberValueDatatype="130" unbalanced="0"/>
    <cacheHierarchy uniqueName="[NNENEE Indi bdgt -20012020].[Employee Name]" caption="Employee Name" attribute="1" defaultMemberUniqueName="[NNENEE Indi bdgt -20012020].[Employee Name].[All]" allUniqueName="[NNENEE Indi bdgt -20012020].[Employee Name].[All]" dimensionUniqueName="[NNENEE Indi bdgt -20012020]" displayFolder="" count="0" memberValueDatatype="130" unbalanced="0"/>
    <cacheHierarchy uniqueName="[NNENEE Indi bdgt -20012020].[New Role2]" caption="New Role2" attribute="1" defaultMemberUniqueName="[NNENEE Indi bdgt -20012020].[New Role2].[All]" allUniqueName="[NNENEE Indi bdgt -20012020].[New Role2].[All]" dimensionUniqueName="[NNENEE Indi bdgt -20012020]" displayFolder="" count="0" memberValueDatatype="130" unbalanced="0"/>
    <cacheHierarchy uniqueName="[NNENEE Indi bdgt -20012020].[New Budget]" caption="New Budget" attribute="1" defaultMemberUniqueName="[NNENEE Indi bdgt -20012020].[New Budget].[All]" allUniqueName="[NNENEE Indi bdgt -20012020].[New Budget].[All]" dimensionUniqueName="[NNENEE Indi bdgt -20012020]" displayFolder="" count="0" memberValueDatatype="5" unbalanced="0"/>
    <cacheHierarchy uniqueName="[NNENEE Indi bdgt -20012020].[Cross sell bugdet]" caption="Cross sell bugdet" attribute="1" defaultMemberUniqueName="[NNENEE Indi bdgt -20012020].[Cross sell bugdet].[All]" allUniqueName="[NNENEE Indi bdgt -20012020].[Cross sell bugdet].[All]" dimensionUniqueName="[NNENEE Indi bdgt -20012020]" displayFolder="" count="0" memberValueDatatype="5" unbalanced="0"/>
    <cacheHierarchy uniqueName="[NNENEE Indi bdgt -20012020].[Renewal Budget]" caption="Renewal Budget" attribute="1" defaultMemberUniqueName="[NNENEE Indi bdgt -20012020].[Renewal Budget].[All]" allUniqueName="[NNENEE Indi bdgt -20012020].[Renewal Budget].[All]" dimensionUniqueName="[NNENEE Indi bdgt -20012020]" displayFolder="" count="0" memberValueDatatype="5" unbalanced="0"/>
    <cacheHierarchy uniqueName="[Table2].[Total Opportunity]" caption="Total Opportunity" attribute="1" defaultMemberUniqueName="[Table2].[Total Opportunity].[All]" allUniqueName="[Table2].[Total Opportunity].[All]" dimensionUniqueName="[Table2]" displayFolder="" count="0" memberValueDatatype="20" unbalanced="0"/>
    <cacheHierarchy uniqueName="[Table2].[Total Open Opportunity]" caption="Total Open Opportunity" attribute="1" defaultMemberUniqueName="[Table2].[Total Open Opportunity].[All]" allUniqueName="[Table2].[Total Open Opportunity].[All]" dimensionUniqueName="[Table2]" displayFolder="" count="0" memberValueDatatype="20" unbalanced="0"/>
    <cacheHierarchy uniqueName="[Measures].[__XL_Count brokerage_202001231040]" caption="__XL_Count brokerage_202001231040" measure="1" displayFolder="" measureGroup="brokerage_202001231040" count="0" hidden="1"/>
    <cacheHierarchy uniqueName="[Measures].[__XL_Count fees_202001231041]" caption="__XL_Count fees_202001231041" measure="1" displayFolder="" measureGroup="fees_202001231041" count="0" hidden="1"/>
    <cacheHierarchy uniqueName="[Measures].[__XL_Count NNENEE Indi bdgt -20012020]" caption="__XL_Count NNENEE Indi bdgt -20012020" measure="1" displayFolder="" measureGroup="NNEN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XL_Count brokerage_2020012310401]" caption="__XL_Count brokerage_2020012310401" measure="1" displayFolder="" measureGroup="brokerage_202001231040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brokerage_202001231040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mount 2]" caption="Sum of Amount 2" measure="1" displayFolder="" measureGroup="invoice_20200123104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Cross sell bugdet]" caption="Sum of Cross sell bugdet" measure="1" displayFolder="" measureGroup="NNENEE Indi bdgt -20012020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Count of Amount]" caption="Count of Amount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Amount 3]" caption="Sum of Amount 3" measure="1" displayFolder="" measureGroup="fees_202001231041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Amount 4]" caption="Sum of Amount 4" measure="1" displayFolder="" measureGroup="brokerage_202001231040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New Budget]" caption="Sum of New Budget" measure="1" displayFolder="" measureGroup="NNENEE Indi bdgt -20012020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Renewal Budget]" caption="Sum of Renewal Budget" measure="1" displayFolder="" measureGroup="NNENEE Indi bdgt -20012020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revenue_amount]" caption="Sum of revenue_amount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</cacheHierarchies>
  <kpis count="0"/>
  <dimensions count="9">
    <dimension name="brokerage_202001231040" uniqueName="[brokerage_202001231040]" caption="brokerage_202001231040"/>
    <dimension name="brokerage_2020012310401" uniqueName="[brokerage_2020012310401]" caption="brokerage_2020012310401"/>
    <dimension name="fees_202001231041" uniqueName="[fees_202001231041]" caption="fees_202001231041"/>
    <dimension name="gcrm_opportunity_202001231041" uniqueName="[gcrm_opportunity_202001231041]" caption="gcrm_opportunity_202001231041"/>
    <dimension name="invoice_202001231041" uniqueName="[invoice_202001231041]" caption="invoice_202001231041"/>
    <dimension measure="1" name="Measures" uniqueName="[Measures]" caption="Measures"/>
    <dimension name="meeting_list_202001231041" uniqueName="[meeting_list_202001231041]" caption="meeting_list_202001231041"/>
    <dimension name="NNENEE Indi bdgt -20012020" uniqueName="[NNENEE Indi bdgt -20012020]" caption="NNENEE Indi bdgt -20012020"/>
    <dimension name="Table2" uniqueName="[Table2]" caption="Table2"/>
  </dimensions>
  <measureGroups count="8">
    <measureGroup name="brokerage_202001231040" caption="brokerage_202001231040"/>
    <measureGroup name="brokerage_2020012310401" caption="brokerage_2020012310401"/>
    <measureGroup name="fees_202001231041" caption="fees_202001231041"/>
    <measureGroup name="gcrm_opportunity_202001231041" caption="gcrm_opportunity_202001231041"/>
    <measureGroup name="invoice_202001231041" caption="invoice_202001231041"/>
    <measureGroup name="meeting_list_202001231041" caption="meeting_list_202001231041"/>
    <measureGroup name="NNENEE Indi bdgt -20012020" caption="NNENEE Indi bdgt -20012020"/>
    <measureGroup name="Table2" caption="Table2"/>
  </measureGroups>
  <maps count="8">
    <map measureGroup="0" dimension="0"/>
    <map measureGroup="1" dimension="1"/>
    <map measureGroup="2" dimension="2"/>
    <map measureGroup="3" dimension="3"/>
    <map measureGroup="4" dimension="4"/>
    <map measureGroup="5" dimension="6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506.837944675928" backgroundQuery="1" createdVersion="8" refreshedVersion="8" minRefreshableVersion="3" recordCount="0" supportSubquery="1" supportAdvancedDrill="1" xr:uid="{7C442482-A2E6-4441-8920-FF31A588DBA4}">
  <cacheSource type="external" connectionId="8"/>
  <cacheFields count="5">
    <cacheField name="[brokerage_2020012310401].[income_class].[income_class]" caption="income_class" numFmtId="0" hierarchy="25" level="1">
      <sharedItems count="1">
        <s v="Cross Sell"/>
      </sharedItems>
    </cacheField>
    <cacheField name="[Measures].[Sum of Amount 4]" caption="Sum of Amount 4" numFmtId="0" hierarchy="89" level="32767"/>
    <cacheField name="[invoice_202001231041].[income_class].[income_class]" caption="income_class" numFmtId="0" hierarchy="58" level="1">
      <sharedItems count="1">
        <s v="Cross Sell"/>
      </sharedItems>
    </cacheField>
    <cacheField name="[Measures].[Sum of Amount 2]" caption="Sum of Amount 2" numFmtId="0" hierarchy="85" level="32767"/>
    <cacheField name="[Measures].[Sum of Cross sell bugdet]" caption="Sum of Cross sell bugdet" numFmtId="0" hierarchy="86" level="32767"/>
  </cacheFields>
  <cacheHierarchies count="93">
    <cacheHierarchy uniqueName="[brokerage_202001231040].[client_name]" caption="client_name" attribute="1" defaultMemberUniqueName="[brokerage_202001231040].[client_name].[All]" allUniqueName="[brokerage_202001231040].[client_name].[All]" dimensionUniqueName="[brokerage_202001231040]" displayFolder="" count="0" memberValueDatatype="130" unbalanced="0"/>
    <cacheHierarchy uniqueName="[brokerage_202001231040].[policy_number]" caption="policy_number" attribute="1" defaultMemberUniqueName="[brokerage_202001231040].[policy_number].[All]" allUniqueName="[brokerage_202001231040].[policy_number].[All]" dimensionUniqueName="[brokerage_202001231040]" displayFolder="" count="0" memberValueDatatype="130" unbalanced="0"/>
    <cacheHierarchy uniqueName="[brokerage_202001231040].[policy_status]" caption="policy_status" attribute="1" defaultMemberUniqueName="[brokerage_202001231040].[policy_status].[All]" allUniqueName="[brokerage_202001231040].[policy_status].[All]" dimensionUniqueName="[brokerage_202001231040]" displayFolder="" count="0" memberValueDatatype="130" unbalanced="0"/>
    <cacheHierarchy uniqueName="[brokerage_202001231040].[policy_start_date]" caption="policy_start_date" attribute="1" time="1" defaultMemberUniqueName="[brokerage_202001231040].[policy_start_date].[All]" allUniqueName="[brokerage_202001231040].[policy_start_date].[All]" dimensionUniqueName="[brokerage_202001231040]" displayFolder="" count="0" memberValueDatatype="7" unbalanced="0"/>
    <cacheHierarchy uniqueName="[brokerage_202001231040].[policy_end_date]" caption="policy_end_date" attribute="1" time="1" defaultMemberUniqueName="[brokerage_202001231040].[policy_end_date].[All]" allUniqueName="[brokerage_202001231040].[policy_end_date].[All]" dimensionUniqueName="[brokerage_202001231040]" displayFolder="" count="0" memberValueDatatype="7" unbalanced="0"/>
    <cacheHierarchy uniqueName="[brokerage_202001231040].[product_group]" caption="product_group" attribute="1" defaultMemberUniqueName="[brokerage_202001231040].[product_group].[All]" allUniqueName="[brokerage_202001231040].[product_group].[All]" dimensionUniqueName="[brokerage_202001231040]" displayFolder="" count="0" memberValueDatatype="130" unbalanced="0"/>
    <cacheHierarchy uniqueName="[brokerage_202001231040].[Account Executive]" caption="Account Executive" attribute="1" defaultMemberUniqueName="[brokerage_202001231040].[Account Executive].[All]" allUniqueName="[brokerage_202001231040].[Account Executive].[All]" dimensionUniqueName="[brokerage_202001231040]" displayFolder="" count="0" memberValueDatatype="130" unbalanced="0"/>
    <cacheHierarchy uniqueName="[brokerage_202001231040].[branch_name]" caption="branch_name" attribute="1" defaultMemberUniqueName="[brokerage_202001231040].[branch_name].[All]" allUniqueName="[brokerage_202001231040].[branch_name].[All]" dimensionUniqueName="[brokerage_202001231040]" displayFolder="" count="0" memberValueDatatype="130" unbalanced="0"/>
    <cacheHierarchy uniqueName="[brokerage_202001231040].[solution_group]" caption="solution_group" attribute="1" defaultMemberUniqueName="[brokerage_202001231040].[solution_group].[All]" allUniqueName="[brokerage_202001231040].[solution_group].[All]" dimensionUniqueName="[brokerage_202001231040]" displayFolder="" count="0" memberValueDatatype="130" unbalanced="0"/>
    <cacheHierarchy uniqueName="[brokerage_202001231040].[income_class]" caption="income_class" attribute="1" defaultMemberUniqueName="[brokerage_202001231040].[income_class].[All]" allUniqueName="[brokerage_202001231040].[income_class].[All]" dimensionUniqueName="[brokerage_202001231040]" displayFolder="" count="0" memberValueDatatype="130" unbalanced="0"/>
    <cacheHierarchy uniqueName="[brokerage_202001231040].[Amount]" caption="Amount" attribute="1" defaultMemberUniqueName="[brokerage_202001231040].[Amount].[All]" allUniqueName="[brokerage_202001231040].[Amount].[All]" dimensionUniqueName="[brokerage_202001231040]" displayFolder="" count="0" memberValueDatatype="5" unbalanced="0"/>
    <cacheHierarchy uniqueName="[brokerage_202001231040].[income_due_date]" caption="income_due_date" attribute="1" time="1" defaultMemberUniqueName="[brokerage_202001231040].[income_due_date].[All]" allUniqueName="[brokerage_202001231040].[income_due_date].[All]" dimensionUniqueName="[brokerage_202001231040]" displayFolder="" count="0" memberValueDatatype="7" unbalanced="0"/>
    <cacheHierarchy uniqueName="[brokerage_202001231040].[revenue_transaction_type]" caption="revenue_transaction_type" attribute="1" defaultMemberUniqueName="[brokerage_202001231040].[revenue_transaction_type].[All]" allUniqueName="[brokerage_202001231040].[revenue_transaction_type].[All]" dimensionUniqueName="[brokerage_202001231040]" displayFolder="" count="0" memberValueDatatype="130" unbalanced="0"/>
    <cacheHierarchy uniqueName="[brokerage_202001231040].[renewal_status]" caption="renewal_status" attribute="1" defaultMemberUniqueName="[brokerage_202001231040].[renewal_status].[All]" allUniqueName="[brokerage_202001231040].[renewal_status].[All]" dimensionUniqueName="[brokerage_202001231040]" displayFolder="" count="0" memberValueDatatype="130" unbalanced="0"/>
    <cacheHierarchy uniqueName="[brokerage_202001231040].[lapse_reason]" caption="lapse_reason" attribute="1" defaultMemberUniqueName="[brokerage_202001231040].[lapse_reason].[All]" allUniqueName="[brokerage_202001231040].[lapse_reason].[All]" dimensionUniqueName="[brokerage_202001231040]" displayFolder="" count="0" memberValueDatatype="130" unbalanced="0"/>
    <cacheHierarchy uniqueName="[brokerage_202001231040].[last_updated_date]" caption="last_updated_date" attribute="1" time="1" defaultMemberUniqueName="[brokerage_202001231040].[last_updated_date].[All]" allUniqueName="[brokerage_202001231040].[last_updated_date].[All]" dimensionUniqueName="[brokerage_202001231040]" displayFolder="" count="0" memberValueDatatype="7" unbalanced="0"/>
    <cacheHierarchy uniqueName="[brokerage_2020012310401].[client_name]" caption="client_name" attribute="1" defaultMemberUniqueName="[brokerage_2020012310401].[client_name].[All]" allUniqueName="[brokerage_2020012310401].[client_name].[All]" dimensionUniqueName="[brokerage_2020012310401]" displayFolder="" count="0" memberValueDatatype="130" unbalanced="0"/>
    <cacheHierarchy uniqueName="[brokerage_2020012310401].[policy_number]" caption="policy_number" attribute="1" defaultMemberUniqueName="[brokerage_2020012310401].[policy_number].[All]" allUniqueName="[brokerage_2020012310401].[policy_number].[All]" dimensionUniqueName="[brokerage_2020012310401]" displayFolder="" count="0" memberValueDatatype="130" unbalanced="0"/>
    <cacheHierarchy uniqueName="[brokerage_2020012310401].[policy_status]" caption="policy_status" attribute="1" defaultMemberUniqueName="[brokerage_2020012310401].[policy_status].[All]" allUniqueName="[brokerage_2020012310401].[policy_status].[All]" dimensionUniqueName="[brokerage_2020012310401]" displayFolder="" count="0" memberValueDatatype="130" unbalanced="0"/>
    <cacheHierarchy uniqueName="[brokerage_2020012310401].[policy_start_date]" caption="policy_start_date" attribute="1" time="1" defaultMemberUniqueName="[brokerage_2020012310401].[policy_start_date].[All]" allUniqueName="[brokerage_2020012310401].[policy_start_date].[All]" dimensionUniqueName="[brokerage_2020012310401]" displayFolder="" count="0" memberValueDatatype="7" unbalanced="0"/>
    <cacheHierarchy uniqueName="[brokerage_2020012310401].[policy_end_date]" caption="policy_end_date" attribute="1" time="1" defaultMemberUniqueName="[brokerage_2020012310401].[policy_end_date].[All]" allUniqueName="[brokerage_2020012310401].[policy_end_date].[All]" dimensionUniqueName="[brokerage_2020012310401]" displayFolder="" count="0" memberValueDatatype="7" unbalanced="0"/>
    <cacheHierarchy uniqueName="[brokerage_2020012310401].[product_group]" caption="product_group" attribute="1" defaultMemberUniqueName="[brokerage_2020012310401].[product_group].[All]" allUniqueName="[brokerage_2020012310401].[product_group].[All]" dimensionUniqueName="[brokerage_2020012310401]" displayFolder="" count="0" memberValueDatatype="130" unbalanced="0"/>
    <cacheHierarchy uniqueName="[brokerage_2020012310401].[Account Executive]" caption="Account Executive" attribute="1" defaultMemberUniqueName="[brokerage_2020012310401].[Account Executive].[All]" allUniqueName="[brokerage_2020012310401].[Account Executive].[All]" dimensionUniqueName="[brokerage_2020012310401]" displayFolder="" count="0" memberValueDatatype="130" unbalanced="0"/>
    <cacheHierarchy uniqueName="[brokerage_2020012310401].[branch_name]" caption="branch_name" attribute="1" defaultMemberUniqueName="[brokerage_2020012310401].[branch_name].[All]" allUniqueName="[brokerage_2020012310401].[branch_name].[All]" dimensionUniqueName="[brokerage_2020012310401]" displayFolder="" count="0" memberValueDatatype="130" unbalanced="0"/>
    <cacheHierarchy uniqueName="[brokerage_2020012310401].[solution_group]" caption="solution_group" attribute="1" defaultMemberUniqueName="[brokerage_2020012310401].[solution_group].[All]" allUniqueName="[brokerage_2020012310401].[solution_group].[All]" dimensionUniqueName="[brokerage_2020012310401]" displayFolder="" count="0" memberValueDatatype="130" unbalanced="0"/>
    <cacheHierarchy uniqueName="[brokerage_2020012310401].[income_class]" caption="income_class" attribute="1" defaultMemberUniqueName="[brokerage_2020012310401].[income_class].[All]" allUniqueName="[brokerage_2020012310401].[income_class].[All]" dimensionUniqueName="[brokerage_2020012310401]" displayFolder="" count="2" memberValueDatatype="130" unbalanced="0">
      <fieldsUsage count="2">
        <fieldUsage x="-1"/>
        <fieldUsage x="0"/>
      </fieldsUsage>
    </cacheHierarchy>
    <cacheHierarchy uniqueName="[brokerage_2020012310401].[Amount]" caption="Amount" attribute="1" defaultMemberUniqueName="[brokerage_2020012310401].[Amount].[All]" allUniqueName="[brokerage_2020012310401].[Amount].[All]" dimensionUniqueName="[brokerage_2020012310401]" displayFolder="" count="0" memberValueDatatype="5" unbalanced="0"/>
    <cacheHierarchy uniqueName="[brokerage_2020012310401].[income_due_date]" caption="income_due_date" attribute="1" time="1" defaultMemberUniqueName="[brokerage_2020012310401].[income_due_date].[All]" allUniqueName="[brokerage_2020012310401].[income_due_date].[All]" dimensionUniqueName="[brokerage_2020012310401]" displayFolder="" count="0" memberValueDatatype="7" unbalanced="0"/>
    <cacheHierarchy uniqueName="[brokerage_2020012310401].[revenue_transaction_type]" caption="revenue_transaction_type" attribute="1" defaultMemberUniqueName="[brokerage_2020012310401].[revenue_transaction_type].[All]" allUniqueName="[brokerage_2020012310401].[revenue_transaction_type].[All]" dimensionUniqueName="[brokerage_2020012310401]" displayFolder="" count="0" memberValueDatatype="130" unbalanced="0"/>
    <cacheHierarchy uniqueName="[brokerage_2020012310401].[renewal_status]" caption="renewal_status" attribute="1" defaultMemberUniqueName="[brokerage_2020012310401].[renewal_status].[All]" allUniqueName="[brokerage_2020012310401].[renewal_status].[All]" dimensionUniqueName="[brokerage_2020012310401]" displayFolder="" count="0" memberValueDatatype="130" unbalanced="0"/>
    <cacheHierarchy uniqueName="[brokerage_2020012310401].[lapse_reason]" caption="lapse_reason" attribute="1" defaultMemberUniqueName="[brokerage_2020012310401].[lapse_reason].[All]" allUniqueName="[brokerage_2020012310401].[lapse_reason].[All]" dimensionUniqueName="[brokerage_2020012310401]" displayFolder="" count="0" memberValueDatatype="130" unbalanced="0"/>
    <cacheHierarchy uniqueName="[brokerage_2020012310401].[last_updated_date]" caption="last_updated_date" attribute="1" time="1" defaultMemberUniqueName="[brokerage_2020012310401].[last_updated_date].[All]" allUniqueName="[brokerage_2020012310401].[last_updated_date].[All]" dimensionUniqueName="[brokerage_2020012310401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0" memberValueDatatype="130" unbalanced="0"/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5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5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5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5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2" memberValueDatatype="130" unbalanced="0">
      <fieldsUsage count="2">
        <fieldUsage x="-1"/>
        <fieldUsage x="2"/>
      </fieldsUsage>
    </cacheHierarchy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5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NNENEE Indi bdgt -20012020].[Branch]" caption="Branch" attribute="1" defaultMemberUniqueName="[NNENEE Indi bdgt -20012020].[Branch].[All]" allUniqueName="[NNENEE Indi bdgt -20012020].[Branch].[All]" dimensionUniqueName="[NNENEE Indi bdgt -20012020]" displayFolder="" count="0" memberValueDatatype="130" unbalanced="0"/>
    <cacheHierarchy uniqueName="[NNENEE Indi bdgt -20012020].[Employee Name]" caption="Employee Name" attribute="1" defaultMemberUniqueName="[NNENEE Indi bdgt -20012020].[Employee Name].[All]" allUniqueName="[NNENEE Indi bdgt -20012020].[Employee Name].[All]" dimensionUniqueName="[NNENEE Indi bdgt -20012020]" displayFolder="" count="0" memberValueDatatype="130" unbalanced="0"/>
    <cacheHierarchy uniqueName="[NNENEE Indi bdgt -20012020].[New Role2]" caption="New Role2" attribute="1" defaultMemberUniqueName="[NNENEE Indi bdgt -20012020].[New Role2].[All]" allUniqueName="[NNENEE Indi bdgt -20012020].[New Role2].[All]" dimensionUniqueName="[NNENEE Indi bdgt -20012020]" displayFolder="" count="0" memberValueDatatype="130" unbalanced="0"/>
    <cacheHierarchy uniqueName="[NNENEE Indi bdgt -20012020].[New Budget]" caption="New Budget" attribute="1" defaultMemberUniqueName="[NNENEE Indi bdgt -20012020].[New Budget].[All]" allUniqueName="[NNENEE Indi bdgt -20012020].[New Budget].[All]" dimensionUniqueName="[NNENEE Indi bdgt -20012020]" displayFolder="" count="0" memberValueDatatype="5" unbalanced="0"/>
    <cacheHierarchy uniqueName="[NNENEE Indi bdgt -20012020].[Cross sell bugdet]" caption="Cross sell bugdet" attribute="1" defaultMemberUniqueName="[NNENEE Indi bdgt -20012020].[Cross sell bugdet].[All]" allUniqueName="[NNENEE Indi bdgt -20012020].[Cross sell bugdet].[All]" dimensionUniqueName="[NNENEE Indi bdgt -20012020]" displayFolder="" count="0" memberValueDatatype="5" unbalanced="0"/>
    <cacheHierarchy uniqueName="[NNENEE Indi bdgt -20012020].[Renewal Budget]" caption="Renewal Budget" attribute="1" defaultMemberUniqueName="[NNENEE Indi bdgt -20012020].[Renewal Budget].[All]" allUniqueName="[NNENEE Indi bdgt -20012020].[Renewal Budget].[All]" dimensionUniqueName="[NNENEE Indi bdgt -20012020]" displayFolder="" count="0" memberValueDatatype="5" unbalanced="0"/>
    <cacheHierarchy uniqueName="[Table2].[Total Opportunity]" caption="Total Opportunity" attribute="1" defaultMemberUniqueName="[Table2].[Total Opportunity].[All]" allUniqueName="[Table2].[Total Opportunity].[All]" dimensionUniqueName="[Table2]" displayFolder="" count="0" memberValueDatatype="20" unbalanced="0"/>
    <cacheHierarchy uniqueName="[Table2].[Total Open Opportunity]" caption="Total Open Opportunity" attribute="1" defaultMemberUniqueName="[Table2].[Total Open Opportunity].[All]" allUniqueName="[Table2].[Total Open Opportunity].[All]" dimensionUniqueName="[Table2]" displayFolder="" count="0" memberValueDatatype="20" unbalanced="0"/>
    <cacheHierarchy uniqueName="[Measures].[__XL_Count brokerage_202001231040]" caption="__XL_Count brokerage_202001231040" measure="1" displayFolder="" measureGroup="brokerage_202001231040" count="0" hidden="1"/>
    <cacheHierarchy uniqueName="[Measures].[__XL_Count fees_202001231041]" caption="__XL_Count fees_202001231041" measure="1" displayFolder="" measureGroup="fees_202001231041" count="0" hidden="1"/>
    <cacheHierarchy uniqueName="[Measures].[__XL_Count NNENEE Indi bdgt -20012020]" caption="__XL_Count NNENEE Indi bdgt -20012020" measure="1" displayFolder="" measureGroup="NNEN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XL_Count brokerage_2020012310401]" caption="__XL_Count brokerage_2020012310401" measure="1" displayFolder="" measureGroup="brokerage_202001231040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brokerage_202001231040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mount 2]" caption="Sum of Amount 2" measure="1" displayFolder="" measureGroup="invoice_20200123104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Cross sell bugdet]" caption="Sum of Cross sell bugdet" measure="1" displayFolder="" measureGroup="NNENEE Indi bdgt -20012020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Count of Amount]" caption="Count of Amount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Amount 3]" caption="Sum of Amount 3" measure="1" displayFolder="" measureGroup="fees_202001231041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Amount 4]" caption="Sum of Amount 4" measure="1" displayFolder="" measureGroup="brokerage_202001231040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New Budget]" caption="Sum of New Budget" measure="1" displayFolder="" measureGroup="NNENEE Indi bdgt -20012020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Renewal Budget]" caption="Sum of Renewal Budget" measure="1" displayFolder="" measureGroup="NNENEE Indi bdgt -20012020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revenue_amount]" caption="Sum of revenue_amount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</cacheHierarchies>
  <kpis count="0"/>
  <dimensions count="9">
    <dimension name="brokerage_202001231040" uniqueName="[brokerage_202001231040]" caption="brokerage_202001231040"/>
    <dimension name="brokerage_2020012310401" uniqueName="[brokerage_2020012310401]" caption="brokerage_2020012310401"/>
    <dimension name="fees_202001231041" uniqueName="[fees_202001231041]" caption="fees_202001231041"/>
    <dimension name="gcrm_opportunity_202001231041" uniqueName="[gcrm_opportunity_202001231041]" caption="gcrm_opportunity_202001231041"/>
    <dimension name="invoice_202001231041" uniqueName="[invoice_202001231041]" caption="invoice_202001231041"/>
    <dimension measure="1" name="Measures" uniqueName="[Measures]" caption="Measures"/>
    <dimension name="meeting_list_202001231041" uniqueName="[meeting_list_202001231041]" caption="meeting_list_202001231041"/>
    <dimension name="NNENEE Indi bdgt -20012020" uniqueName="[NNENEE Indi bdgt -20012020]" caption="NNENEE Indi bdgt -20012020"/>
    <dimension name="Table2" uniqueName="[Table2]" caption="Table2"/>
  </dimensions>
  <measureGroups count="8">
    <measureGroup name="brokerage_202001231040" caption="brokerage_202001231040"/>
    <measureGroup name="brokerage_2020012310401" caption="brokerage_2020012310401"/>
    <measureGroup name="fees_202001231041" caption="fees_202001231041"/>
    <measureGroup name="gcrm_opportunity_202001231041" caption="gcrm_opportunity_202001231041"/>
    <measureGroup name="invoice_202001231041" caption="invoice_202001231041"/>
    <measureGroup name="meeting_list_202001231041" caption="meeting_list_202001231041"/>
    <measureGroup name="NNENEE Indi bdgt -20012020" caption="NNENEE Indi bdgt -20012020"/>
    <measureGroup name="Table2" caption="Table2"/>
  </measureGroups>
  <maps count="8">
    <map measureGroup="0" dimension="0"/>
    <map measureGroup="1" dimension="1"/>
    <map measureGroup="2" dimension="2"/>
    <map measureGroup="3" dimension="3"/>
    <map measureGroup="4" dimension="4"/>
    <map measureGroup="5" dimension="6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506.794104745371" backgroundQuery="1" createdVersion="8" refreshedVersion="8" minRefreshableVersion="3" recordCount="0" supportSubquery="1" supportAdvancedDrill="1" xr:uid="{D26FC9D4-8D64-4B91-818B-348861D29B15}">
  <cacheSource type="external" connectionId="8"/>
  <cacheFields count="5">
    <cacheField name="[brokerage_2020012310401].[income_class].[income_class]" caption="income_class" numFmtId="0" hierarchy="25" level="1">
      <sharedItems count="1">
        <s v="Renewal"/>
      </sharedItems>
    </cacheField>
    <cacheField name="[Measures].[Sum of Amount 4]" caption="Sum of Amount 4" numFmtId="0" hierarchy="89" level="32767"/>
    <cacheField name="[invoice_202001231041].[income_class].[income_class]" caption="income_class" numFmtId="0" hierarchy="58" level="1">
      <sharedItems count="1">
        <s v="Renewal"/>
      </sharedItems>
    </cacheField>
    <cacheField name="[Measures].[Sum of Amount 2]" caption="Sum of Amount 2" numFmtId="0" hierarchy="85" level="32767"/>
    <cacheField name="[Measures].[Sum of Renewal Budget]" caption="Sum of Renewal Budget" numFmtId="0" hierarchy="91" level="32767"/>
  </cacheFields>
  <cacheHierarchies count="93">
    <cacheHierarchy uniqueName="[brokerage_202001231040].[client_name]" caption="client_name" attribute="1" defaultMemberUniqueName="[brokerage_202001231040].[client_name].[All]" allUniqueName="[brokerage_202001231040].[client_name].[All]" dimensionUniqueName="[brokerage_202001231040]" displayFolder="" count="0" memberValueDatatype="130" unbalanced="0"/>
    <cacheHierarchy uniqueName="[brokerage_202001231040].[policy_number]" caption="policy_number" attribute="1" defaultMemberUniqueName="[brokerage_202001231040].[policy_number].[All]" allUniqueName="[brokerage_202001231040].[policy_number].[All]" dimensionUniqueName="[brokerage_202001231040]" displayFolder="" count="0" memberValueDatatype="130" unbalanced="0"/>
    <cacheHierarchy uniqueName="[brokerage_202001231040].[policy_status]" caption="policy_status" attribute="1" defaultMemberUniqueName="[brokerage_202001231040].[policy_status].[All]" allUniqueName="[brokerage_202001231040].[policy_status].[All]" dimensionUniqueName="[brokerage_202001231040]" displayFolder="" count="0" memberValueDatatype="130" unbalanced="0"/>
    <cacheHierarchy uniqueName="[brokerage_202001231040].[policy_start_date]" caption="policy_start_date" attribute="1" time="1" defaultMemberUniqueName="[brokerage_202001231040].[policy_start_date].[All]" allUniqueName="[brokerage_202001231040].[policy_start_date].[All]" dimensionUniqueName="[brokerage_202001231040]" displayFolder="" count="0" memberValueDatatype="7" unbalanced="0"/>
    <cacheHierarchy uniqueName="[brokerage_202001231040].[policy_end_date]" caption="policy_end_date" attribute="1" time="1" defaultMemberUniqueName="[brokerage_202001231040].[policy_end_date].[All]" allUniqueName="[brokerage_202001231040].[policy_end_date].[All]" dimensionUniqueName="[brokerage_202001231040]" displayFolder="" count="0" memberValueDatatype="7" unbalanced="0"/>
    <cacheHierarchy uniqueName="[brokerage_202001231040].[product_group]" caption="product_group" attribute="1" defaultMemberUniqueName="[brokerage_202001231040].[product_group].[All]" allUniqueName="[brokerage_202001231040].[product_group].[All]" dimensionUniqueName="[brokerage_202001231040]" displayFolder="" count="0" memberValueDatatype="130" unbalanced="0"/>
    <cacheHierarchy uniqueName="[brokerage_202001231040].[Account Executive]" caption="Account Executive" attribute="1" defaultMemberUniqueName="[brokerage_202001231040].[Account Executive].[All]" allUniqueName="[brokerage_202001231040].[Account Executive].[All]" dimensionUniqueName="[brokerage_202001231040]" displayFolder="" count="0" memberValueDatatype="130" unbalanced="0"/>
    <cacheHierarchy uniqueName="[brokerage_202001231040].[branch_name]" caption="branch_name" attribute="1" defaultMemberUniqueName="[brokerage_202001231040].[branch_name].[All]" allUniqueName="[brokerage_202001231040].[branch_name].[All]" dimensionUniqueName="[brokerage_202001231040]" displayFolder="" count="0" memberValueDatatype="130" unbalanced="0"/>
    <cacheHierarchy uniqueName="[brokerage_202001231040].[solution_group]" caption="solution_group" attribute="1" defaultMemberUniqueName="[brokerage_202001231040].[solution_group].[All]" allUniqueName="[brokerage_202001231040].[solution_group].[All]" dimensionUniqueName="[brokerage_202001231040]" displayFolder="" count="0" memberValueDatatype="130" unbalanced="0"/>
    <cacheHierarchy uniqueName="[brokerage_202001231040].[income_class]" caption="income_class" attribute="1" defaultMemberUniqueName="[brokerage_202001231040].[income_class].[All]" allUniqueName="[brokerage_202001231040].[income_class].[All]" dimensionUniqueName="[brokerage_202001231040]" displayFolder="" count="0" memberValueDatatype="130" unbalanced="0"/>
    <cacheHierarchy uniqueName="[brokerage_202001231040].[Amount]" caption="Amount" attribute="1" defaultMemberUniqueName="[brokerage_202001231040].[Amount].[All]" allUniqueName="[brokerage_202001231040].[Amount].[All]" dimensionUniqueName="[brokerage_202001231040]" displayFolder="" count="0" memberValueDatatype="5" unbalanced="0"/>
    <cacheHierarchy uniqueName="[brokerage_202001231040].[income_due_date]" caption="income_due_date" attribute="1" time="1" defaultMemberUniqueName="[brokerage_202001231040].[income_due_date].[All]" allUniqueName="[brokerage_202001231040].[income_due_date].[All]" dimensionUniqueName="[brokerage_202001231040]" displayFolder="" count="0" memberValueDatatype="7" unbalanced="0"/>
    <cacheHierarchy uniqueName="[brokerage_202001231040].[revenue_transaction_type]" caption="revenue_transaction_type" attribute="1" defaultMemberUniqueName="[brokerage_202001231040].[revenue_transaction_type].[All]" allUniqueName="[brokerage_202001231040].[revenue_transaction_type].[All]" dimensionUniqueName="[brokerage_202001231040]" displayFolder="" count="0" memberValueDatatype="130" unbalanced="0"/>
    <cacheHierarchy uniqueName="[brokerage_202001231040].[renewal_status]" caption="renewal_status" attribute="1" defaultMemberUniqueName="[brokerage_202001231040].[renewal_status].[All]" allUniqueName="[brokerage_202001231040].[renewal_status].[All]" dimensionUniqueName="[brokerage_202001231040]" displayFolder="" count="0" memberValueDatatype="130" unbalanced="0"/>
    <cacheHierarchy uniqueName="[brokerage_202001231040].[lapse_reason]" caption="lapse_reason" attribute="1" defaultMemberUniqueName="[brokerage_202001231040].[lapse_reason].[All]" allUniqueName="[brokerage_202001231040].[lapse_reason].[All]" dimensionUniqueName="[brokerage_202001231040]" displayFolder="" count="0" memberValueDatatype="130" unbalanced="0"/>
    <cacheHierarchy uniqueName="[brokerage_202001231040].[last_updated_date]" caption="last_updated_date" attribute="1" time="1" defaultMemberUniqueName="[brokerage_202001231040].[last_updated_date].[All]" allUniqueName="[brokerage_202001231040].[last_updated_date].[All]" dimensionUniqueName="[brokerage_202001231040]" displayFolder="" count="0" memberValueDatatype="7" unbalanced="0"/>
    <cacheHierarchy uniqueName="[brokerage_2020012310401].[client_name]" caption="client_name" attribute="1" defaultMemberUniqueName="[brokerage_2020012310401].[client_name].[All]" allUniqueName="[brokerage_2020012310401].[client_name].[All]" dimensionUniqueName="[brokerage_2020012310401]" displayFolder="" count="0" memberValueDatatype="130" unbalanced="0"/>
    <cacheHierarchy uniqueName="[brokerage_2020012310401].[policy_number]" caption="policy_number" attribute="1" defaultMemberUniqueName="[brokerage_2020012310401].[policy_number].[All]" allUniqueName="[brokerage_2020012310401].[policy_number].[All]" dimensionUniqueName="[brokerage_2020012310401]" displayFolder="" count="0" memberValueDatatype="130" unbalanced="0"/>
    <cacheHierarchy uniqueName="[brokerage_2020012310401].[policy_status]" caption="policy_status" attribute="1" defaultMemberUniqueName="[brokerage_2020012310401].[policy_status].[All]" allUniqueName="[brokerage_2020012310401].[policy_status].[All]" dimensionUniqueName="[brokerage_2020012310401]" displayFolder="" count="0" memberValueDatatype="130" unbalanced="0"/>
    <cacheHierarchy uniqueName="[brokerage_2020012310401].[policy_start_date]" caption="policy_start_date" attribute="1" time="1" defaultMemberUniqueName="[brokerage_2020012310401].[policy_start_date].[All]" allUniqueName="[brokerage_2020012310401].[policy_start_date].[All]" dimensionUniqueName="[brokerage_2020012310401]" displayFolder="" count="0" memberValueDatatype="7" unbalanced="0"/>
    <cacheHierarchy uniqueName="[brokerage_2020012310401].[policy_end_date]" caption="policy_end_date" attribute="1" time="1" defaultMemberUniqueName="[brokerage_2020012310401].[policy_end_date].[All]" allUniqueName="[brokerage_2020012310401].[policy_end_date].[All]" dimensionUniqueName="[brokerage_2020012310401]" displayFolder="" count="0" memberValueDatatype="7" unbalanced="0"/>
    <cacheHierarchy uniqueName="[brokerage_2020012310401].[product_group]" caption="product_group" attribute="1" defaultMemberUniqueName="[brokerage_2020012310401].[product_group].[All]" allUniqueName="[brokerage_2020012310401].[product_group].[All]" dimensionUniqueName="[brokerage_2020012310401]" displayFolder="" count="0" memberValueDatatype="130" unbalanced="0"/>
    <cacheHierarchy uniqueName="[brokerage_2020012310401].[Account Executive]" caption="Account Executive" attribute="1" defaultMemberUniqueName="[brokerage_2020012310401].[Account Executive].[All]" allUniqueName="[brokerage_2020012310401].[Account Executive].[All]" dimensionUniqueName="[brokerage_2020012310401]" displayFolder="" count="0" memberValueDatatype="130" unbalanced="0"/>
    <cacheHierarchy uniqueName="[brokerage_2020012310401].[branch_name]" caption="branch_name" attribute="1" defaultMemberUniqueName="[brokerage_2020012310401].[branch_name].[All]" allUniqueName="[brokerage_2020012310401].[branch_name].[All]" dimensionUniqueName="[brokerage_2020012310401]" displayFolder="" count="0" memberValueDatatype="130" unbalanced="0"/>
    <cacheHierarchy uniqueName="[brokerage_2020012310401].[solution_group]" caption="solution_group" attribute="1" defaultMemberUniqueName="[brokerage_2020012310401].[solution_group].[All]" allUniqueName="[brokerage_2020012310401].[solution_group].[All]" dimensionUniqueName="[brokerage_2020012310401]" displayFolder="" count="0" memberValueDatatype="130" unbalanced="0"/>
    <cacheHierarchy uniqueName="[brokerage_2020012310401].[income_class]" caption="income_class" attribute="1" defaultMemberUniqueName="[brokerage_2020012310401].[income_class].[All]" allUniqueName="[brokerage_2020012310401].[income_class].[All]" dimensionUniqueName="[brokerage_2020012310401]" displayFolder="" count="2" memberValueDatatype="130" unbalanced="0">
      <fieldsUsage count="2">
        <fieldUsage x="-1"/>
        <fieldUsage x="0"/>
      </fieldsUsage>
    </cacheHierarchy>
    <cacheHierarchy uniqueName="[brokerage_2020012310401].[Amount]" caption="Amount" attribute="1" defaultMemberUniqueName="[brokerage_2020012310401].[Amount].[All]" allUniqueName="[brokerage_2020012310401].[Amount].[All]" dimensionUniqueName="[brokerage_2020012310401]" displayFolder="" count="0" memberValueDatatype="5" unbalanced="0"/>
    <cacheHierarchy uniqueName="[brokerage_2020012310401].[income_due_date]" caption="income_due_date" attribute="1" time="1" defaultMemberUniqueName="[brokerage_2020012310401].[income_due_date].[All]" allUniqueName="[brokerage_2020012310401].[income_due_date].[All]" dimensionUniqueName="[brokerage_2020012310401]" displayFolder="" count="0" memberValueDatatype="7" unbalanced="0"/>
    <cacheHierarchy uniqueName="[brokerage_2020012310401].[revenue_transaction_type]" caption="revenue_transaction_type" attribute="1" defaultMemberUniqueName="[brokerage_2020012310401].[revenue_transaction_type].[All]" allUniqueName="[brokerage_2020012310401].[revenue_transaction_type].[All]" dimensionUniqueName="[brokerage_2020012310401]" displayFolder="" count="0" memberValueDatatype="130" unbalanced="0"/>
    <cacheHierarchy uniqueName="[brokerage_2020012310401].[renewal_status]" caption="renewal_status" attribute="1" defaultMemberUniqueName="[brokerage_2020012310401].[renewal_status].[All]" allUniqueName="[brokerage_2020012310401].[renewal_status].[All]" dimensionUniqueName="[brokerage_2020012310401]" displayFolder="" count="0" memberValueDatatype="130" unbalanced="0"/>
    <cacheHierarchy uniqueName="[brokerage_2020012310401].[lapse_reason]" caption="lapse_reason" attribute="1" defaultMemberUniqueName="[brokerage_2020012310401].[lapse_reason].[All]" allUniqueName="[brokerage_2020012310401].[lapse_reason].[All]" dimensionUniqueName="[brokerage_2020012310401]" displayFolder="" count="0" memberValueDatatype="130" unbalanced="0"/>
    <cacheHierarchy uniqueName="[brokerage_2020012310401].[last_updated_date]" caption="last_updated_date" attribute="1" time="1" defaultMemberUniqueName="[brokerage_2020012310401].[last_updated_date].[All]" allUniqueName="[brokerage_2020012310401].[last_updated_date].[All]" dimensionUniqueName="[brokerage_2020012310401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0" memberValueDatatype="130" unbalanced="0"/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5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5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5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5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2" memberValueDatatype="130" unbalanced="0">
      <fieldsUsage count="2">
        <fieldUsage x="-1"/>
        <fieldUsage x="2"/>
      </fieldsUsage>
    </cacheHierarchy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5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NNENEE Indi bdgt -20012020].[Branch]" caption="Branch" attribute="1" defaultMemberUniqueName="[NNENEE Indi bdgt -20012020].[Branch].[All]" allUniqueName="[NNENEE Indi bdgt -20012020].[Branch].[All]" dimensionUniqueName="[NNENEE Indi bdgt -20012020]" displayFolder="" count="0" memberValueDatatype="130" unbalanced="0"/>
    <cacheHierarchy uniqueName="[NNENEE Indi bdgt -20012020].[Employee Name]" caption="Employee Name" attribute="1" defaultMemberUniqueName="[NNENEE Indi bdgt -20012020].[Employee Name].[All]" allUniqueName="[NNENEE Indi bdgt -20012020].[Employee Name].[All]" dimensionUniqueName="[NNENEE Indi bdgt -20012020]" displayFolder="" count="0" memberValueDatatype="130" unbalanced="0"/>
    <cacheHierarchy uniqueName="[NNENEE Indi bdgt -20012020].[New Role2]" caption="New Role2" attribute="1" defaultMemberUniqueName="[NNENEE Indi bdgt -20012020].[New Role2].[All]" allUniqueName="[NNENEE Indi bdgt -20012020].[New Role2].[All]" dimensionUniqueName="[NNENEE Indi bdgt -20012020]" displayFolder="" count="0" memberValueDatatype="130" unbalanced="0"/>
    <cacheHierarchy uniqueName="[NNENEE Indi bdgt -20012020].[New Budget]" caption="New Budget" attribute="1" defaultMemberUniqueName="[NNENEE Indi bdgt -20012020].[New Budget].[All]" allUniqueName="[NNENEE Indi bdgt -20012020].[New Budget].[All]" dimensionUniqueName="[NNENEE Indi bdgt -20012020]" displayFolder="" count="0" memberValueDatatype="5" unbalanced="0"/>
    <cacheHierarchy uniqueName="[NNENEE Indi bdgt -20012020].[Cross sell bugdet]" caption="Cross sell bugdet" attribute="1" defaultMemberUniqueName="[NNENEE Indi bdgt -20012020].[Cross sell bugdet].[All]" allUniqueName="[NNENEE Indi bdgt -20012020].[Cross sell bugdet].[All]" dimensionUniqueName="[NNENEE Indi bdgt -20012020]" displayFolder="" count="0" memberValueDatatype="5" unbalanced="0"/>
    <cacheHierarchy uniqueName="[NNENEE Indi bdgt -20012020].[Renewal Budget]" caption="Renewal Budget" attribute="1" defaultMemberUniqueName="[NNENEE Indi bdgt -20012020].[Renewal Budget].[All]" allUniqueName="[NNENEE Indi bdgt -20012020].[Renewal Budget].[All]" dimensionUniqueName="[NNENEE Indi bdgt -20012020]" displayFolder="" count="0" memberValueDatatype="5" unbalanced="0"/>
    <cacheHierarchy uniqueName="[Table2].[Total Opportunity]" caption="Total Opportunity" attribute="1" defaultMemberUniqueName="[Table2].[Total Opportunity].[All]" allUniqueName="[Table2].[Total Opportunity].[All]" dimensionUniqueName="[Table2]" displayFolder="" count="0" memberValueDatatype="20" unbalanced="0"/>
    <cacheHierarchy uniqueName="[Table2].[Total Open Opportunity]" caption="Total Open Opportunity" attribute="1" defaultMemberUniqueName="[Table2].[Total Open Opportunity].[All]" allUniqueName="[Table2].[Total Open Opportunity].[All]" dimensionUniqueName="[Table2]" displayFolder="" count="0" memberValueDatatype="20" unbalanced="0"/>
    <cacheHierarchy uniqueName="[Measures].[__XL_Count brokerage_202001231040]" caption="__XL_Count brokerage_202001231040" measure="1" displayFolder="" measureGroup="brokerage_202001231040" count="0" hidden="1"/>
    <cacheHierarchy uniqueName="[Measures].[__XL_Count fees_202001231041]" caption="__XL_Count fees_202001231041" measure="1" displayFolder="" measureGroup="fees_202001231041" count="0" hidden="1"/>
    <cacheHierarchy uniqueName="[Measures].[__XL_Count NNENEE Indi bdgt -20012020]" caption="__XL_Count NNENEE Indi bdgt -20012020" measure="1" displayFolder="" measureGroup="NNEN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XL_Count brokerage_2020012310401]" caption="__XL_Count brokerage_2020012310401" measure="1" displayFolder="" measureGroup="brokerage_202001231040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brokerage_202001231040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mount 2]" caption="Sum of Amount 2" measure="1" displayFolder="" measureGroup="invoice_20200123104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Cross sell bugdet]" caption="Sum of Cross sell bugdet" measure="1" displayFolder="" measureGroup="NNENEE Indi bdgt -20012020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Count of Amount]" caption="Count of Amount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Amount 3]" caption="Sum of Amount 3" measure="1" displayFolder="" measureGroup="fees_202001231041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Amount 4]" caption="Sum of Amount 4" measure="1" displayFolder="" measureGroup="brokerage_202001231040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New Budget]" caption="Sum of New Budget" measure="1" displayFolder="" measureGroup="NNENEE Indi bdgt -20012020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Renewal Budget]" caption="Sum of Renewal Budget" measure="1" displayFolder="" measureGroup="NNENEE Indi bdgt -20012020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revenue_amount]" caption="Sum of revenue_amount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</cacheHierarchies>
  <kpis count="0"/>
  <dimensions count="9">
    <dimension name="brokerage_202001231040" uniqueName="[brokerage_202001231040]" caption="brokerage_202001231040"/>
    <dimension name="brokerage_2020012310401" uniqueName="[brokerage_2020012310401]" caption="brokerage_2020012310401"/>
    <dimension name="fees_202001231041" uniqueName="[fees_202001231041]" caption="fees_202001231041"/>
    <dimension name="gcrm_opportunity_202001231041" uniqueName="[gcrm_opportunity_202001231041]" caption="gcrm_opportunity_202001231041"/>
    <dimension name="invoice_202001231041" uniqueName="[invoice_202001231041]" caption="invoice_202001231041"/>
    <dimension measure="1" name="Measures" uniqueName="[Measures]" caption="Measures"/>
    <dimension name="meeting_list_202001231041" uniqueName="[meeting_list_202001231041]" caption="meeting_list_202001231041"/>
    <dimension name="NNENEE Indi bdgt -20012020" uniqueName="[NNENEE Indi bdgt -20012020]" caption="NNENEE Indi bdgt -20012020"/>
    <dimension name="Table2" uniqueName="[Table2]" caption="Table2"/>
  </dimensions>
  <measureGroups count="8">
    <measureGroup name="brokerage_202001231040" caption="brokerage_202001231040"/>
    <measureGroup name="brokerage_2020012310401" caption="brokerage_2020012310401"/>
    <measureGroup name="fees_202001231041" caption="fees_202001231041"/>
    <measureGroup name="gcrm_opportunity_202001231041" caption="gcrm_opportunity_202001231041"/>
    <measureGroup name="invoice_202001231041" caption="invoice_202001231041"/>
    <measureGroup name="meeting_list_202001231041" caption="meeting_list_202001231041"/>
    <measureGroup name="NNENEE Indi bdgt -20012020" caption="NNENEE Indi bdgt -20012020"/>
    <measureGroup name="Table2" caption="Table2"/>
  </measureGroups>
  <maps count="8">
    <map measureGroup="0" dimension="0"/>
    <map measureGroup="1" dimension="1"/>
    <map measureGroup="2" dimension="2"/>
    <map measureGroup="3" dimension="3"/>
    <map measureGroup="4" dimension="4"/>
    <map measureGroup="5" dimension="6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506.685170833334" backgroundQuery="1" createdVersion="8" refreshedVersion="8" minRefreshableVersion="3" recordCount="0" supportSubquery="1" supportAdvancedDrill="1" xr:uid="{F556A851-3BDC-4C3E-B26A-088D30DB2274}">
  <cacheSource type="external" connectionId="8"/>
  <cacheFields count="5">
    <cacheField name="[brokerage_2020012310401].[income_class].[income_class]" caption="income_class" numFmtId="0" hierarchy="25" level="1">
      <sharedItems count="1">
        <s v="New"/>
      </sharedItems>
    </cacheField>
    <cacheField name="[Measures].[Sum of Amount 4]" caption="Sum of Amount 4" numFmtId="0" hierarchy="89" level="32767"/>
    <cacheField name="[invoice_202001231041].[income_class].[income_class]" caption="income_class" numFmtId="0" hierarchy="58" level="1">
      <sharedItems count="1">
        <s v="New"/>
      </sharedItems>
    </cacheField>
    <cacheField name="[Measures].[Sum of Amount 2]" caption="Sum of Amount 2" numFmtId="0" hierarchy="85" level="32767"/>
    <cacheField name="[Measures].[Sum of New Budget]" caption="Sum of New Budget" numFmtId="0" hierarchy="90" level="32767"/>
  </cacheFields>
  <cacheHierarchies count="93">
    <cacheHierarchy uniqueName="[brokerage_202001231040].[client_name]" caption="client_name" attribute="1" defaultMemberUniqueName="[brokerage_202001231040].[client_name].[All]" allUniqueName="[brokerage_202001231040].[client_name].[All]" dimensionUniqueName="[brokerage_202001231040]" displayFolder="" count="0" memberValueDatatype="130" unbalanced="0"/>
    <cacheHierarchy uniqueName="[brokerage_202001231040].[policy_number]" caption="policy_number" attribute="1" defaultMemberUniqueName="[brokerage_202001231040].[policy_number].[All]" allUniqueName="[brokerage_202001231040].[policy_number].[All]" dimensionUniqueName="[brokerage_202001231040]" displayFolder="" count="0" memberValueDatatype="130" unbalanced="0"/>
    <cacheHierarchy uniqueName="[brokerage_202001231040].[policy_status]" caption="policy_status" attribute="1" defaultMemberUniqueName="[brokerage_202001231040].[policy_status].[All]" allUniqueName="[brokerage_202001231040].[policy_status].[All]" dimensionUniqueName="[brokerage_202001231040]" displayFolder="" count="0" memberValueDatatype="130" unbalanced="0"/>
    <cacheHierarchy uniqueName="[brokerage_202001231040].[policy_start_date]" caption="policy_start_date" attribute="1" time="1" defaultMemberUniqueName="[brokerage_202001231040].[policy_start_date].[All]" allUniqueName="[brokerage_202001231040].[policy_start_date].[All]" dimensionUniqueName="[brokerage_202001231040]" displayFolder="" count="0" memberValueDatatype="7" unbalanced="0"/>
    <cacheHierarchy uniqueName="[brokerage_202001231040].[policy_end_date]" caption="policy_end_date" attribute="1" time="1" defaultMemberUniqueName="[brokerage_202001231040].[policy_end_date].[All]" allUniqueName="[brokerage_202001231040].[policy_end_date].[All]" dimensionUniqueName="[brokerage_202001231040]" displayFolder="" count="0" memberValueDatatype="7" unbalanced="0"/>
    <cacheHierarchy uniqueName="[brokerage_202001231040].[product_group]" caption="product_group" attribute="1" defaultMemberUniqueName="[brokerage_202001231040].[product_group].[All]" allUniqueName="[brokerage_202001231040].[product_group].[All]" dimensionUniqueName="[brokerage_202001231040]" displayFolder="" count="0" memberValueDatatype="130" unbalanced="0"/>
    <cacheHierarchy uniqueName="[brokerage_202001231040].[Account Executive]" caption="Account Executive" attribute="1" defaultMemberUniqueName="[brokerage_202001231040].[Account Executive].[All]" allUniqueName="[brokerage_202001231040].[Account Executive].[All]" dimensionUniqueName="[brokerage_202001231040]" displayFolder="" count="0" memberValueDatatype="130" unbalanced="0"/>
    <cacheHierarchy uniqueName="[brokerage_202001231040].[branch_name]" caption="branch_name" attribute="1" defaultMemberUniqueName="[brokerage_202001231040].[branch_name].[All]" allUniqueName="[brokerage_202001231040].[branch_name].[All]" dimensionUniqueName="[brokerage_202001231040]" displayFolder="" count="0" memberValueDatatype="130" unbalanced="0"/>
    <cacheHierarchy uniqueName="[brokerage_202001231040].[solution_group]" caption="solution_group" attribute="1" defaultMemberUniqueName="[brokerage_202001231040].[solution_group].[All]" allUniqueName="[brokerage_202001231040].[solution_group].[All]" dimensionUniqueName="[brokerage_202001231040]" displayFolder="" count="0" memberValueDatatype="130" unbalanced="0"/>
    <cacheHierarchy uniqueName="[brokerage_202001231040].[income_class]" caption="income_class" attribute="1" defaultMemberUniqueName="[brokerage_202001231040].[income_class].[All]" allUniqueName="[brokerage_202001231040].[income_class].[All]" dimensionUniqueName="[brokerage_202001231040]" displayFolder="" count="0" memberValueDatatype="130" unbalanced="0"/>
    <cacheHierarchy uniqueName="[brokerage_202001231040].[Amount]" caption="Amount" attribute="1" defaultMemberUniqueName="[brokerage_202001231040].[Amount].[All]" allUniqueName="[brokerage_202001231040].[Amount].[All]" dimensionUniqueName="[brokerage_202001231040]" displayFolder="" count="0" memberValueDatatype="5" unbalanced="0"/>
    <cacheHierarchy uniqueName="[brokerage_202001231040].[income_due_date]" caption="income_due_date" attribute="1" time="1" defaultMemberUniqueName="[brokerage_202001231040].[income_due_date].[All]" allUniqueName="[brokerage_202001231040].[income_due_date].[All]" dimensionUniqueName="[brokerage_202001231040]" displayFolder="" count="0" memberValueDatatype="7" unbalanced="0"/>
    <cacheHierarchy uniqueName="[brokerage_202001231040].[revenue_transaction_type]" caption="revenue_transaction_type" attribute="1" defaultMemberUniqueName="[brokerage_202001231040].[revenue_transaction_type].[All]" allUniqueName="[brokerage_202001231040].[revenue_transaction_type].[All]" dimensionUniqueName="[brokerage_202001231040]" displayFolder="" count="0" memberValueDatatype="130" unbalanced="0"/>
    <cacheHierarchy uniqueName="[brokerage_202001231040].[renewal_status]" caption="renewal_status" attribute="1" defaultMemberUniqueName="[brokerage_202001231040].[renewal_status].[All]" allUniqueName="[brokerage_202001231040].[renewal_status].[All]" dimensionUniqueName="[brokerage_202001231040]" displayFolder="" count="0" memberValueDatatype="130" unbalanced="0"/>
    <cacheHierarchy uniqueName="[brokerage_202001231040].[lapse_reason]" caption="lapse_reason" attribute="1" defaultMemberUniqueName="[brokerage_202001231040].[lapse_reason].[All]" allUniqueName="[brokerage_202001231040].[lapse_reason].[All]" dimensionUniqueName="[brokerage_202001231040]" displayFolder="" count="0" memberValueDatatype="130" unbalanced="0"/>
    <cacheHierarchy uniqueName="[brokerage_202001231040].[last_updated_date]" caption="last_updated_date" attribute="1" time="1" defaultMemberUniqueName="[brokerage_202001231040].[last_updated_date].[All]" allUniqueName="[brokerage_202001231040].[last_updated_date].[All]" dimensionUniqueName="[brokerage_202001231040]" displayFolder="" count="0" memberValueDatatype="7" unbalanced="0"/>
    <cacheHierarchy uniqueName="[brokerage_2020012310401].[client_name]" caption="client_name" attribute="1" defaultMemberUniqueName="[brokerage_2020012310401].[client_name].[All]" allUniqueName="[brokerage_2020012310401].[client_name].[All]" dimensionUniqueName="[brokerage_2020012310401]" displayFolder="" count="0" memberValueDatatype="130" unbalanced="0"/>
    <cacheHierarchy uniqueName="[brokerage_2020012310401].[policy_number]" caption="policy_number" attribute="1" defaultMemberUniqueName="[brokerage_2020012310401].[policy_number].[All]" allUniqueName="[brokerage_2020012310401].[policy_number].[All]" dimensionUniqueName="[brokerage_2020012310401]" displayFolder="" count="0" memberValueDatatype="130" unbalanced="0"/>
    <cacheHierarchy uniqueName="[brokerage_2020012310401].[policy_status]" caption="policy_status" attribute="1" defaultMemberUniqueName="[brokerage_2020012310401].[policy_status].[All]" allUniqueName="[brokerage_2020012310401].[policy_status].[All]" dimensionUniqueName="[brokerage_2020012310401]" displayFolder="" count="0" memberValueDatatype="130" unbalanced="0"/>
    <cacheHierarchy uniqueName="[brokerage_2020012310401].[policy_start_date]" caption="policy_start_date" attribute="1" time="1" defaultMemberUniqueName="[brokerage_2020012310401].[policy_start_date].[All]" allUniqueName="[brokerage_2020012310401].[policy_start_date].[All]" dimensionUniqueName="[brokerage_2020012310401]" displayFolder="" count="0" memberValueDatatype="7" unbalanced="0"/>
    <cacheHierarchy uniqueName="[brokerage_2020012310401].[policy_end_date]" caption="policy_end_date" attribute="1" time="1" defaultMemberUniqueName="[brokerage_2020012310401].[policy_end_date].[All]" allUniqueName="[brokerage_2020012310401].[policy_end_date].[All]" dimensionUniqueName="[brokerage_2020012310401]" displayFolder="" count="0" memberValueDatatype="7" unbalanced="0"/>
    <cacheHierarchy uniqueName="[brokerage_2020012310401].[product_group]" caption="product_group" attribute="1" defaultMemberUniqueName="[brokerage_2020012310401].[product_group].[All]" allUniqueName="[brokerage_2020012310401].[product_group].[All]" dimensionUniqueName="[brokerage_2020012310401]" displayFolder="" count="0" memberValueDatatype="130" unbalanced="0"/>
    <cacheHierarchy uniqueName="[brokerage_2020012310401].[Account Executive]" caption="Account Executive" attribute="1" defaultMemberUniqueName="[brokerage_2020012310401].[Account Executive].[All]" allUniqueName="[brokerage_2020012310401].[Account Executive].[All]" dimensionUniqueName="[brokerage_2020012310401]" displayFolder="" count="0" memberValueDatatype="130" unbalanced="0"/>
    <cacheHierarchy uniqueName="[brokerage_2020012310401].[branch_name]" caption="branch_name" attribute="1" defaultMemberUniqueName="[brokerage_2020012310401].[branch_name].[All]" allUniqueName="[brokerage_2020012310401].[branch_name].[All]" dimensionUniqueName="[brokerage_2020012310401]" displayFolder="" count="0" memberValueDatatype="130" unbalanced="0"/>
    <cacheHierarchy uniqueName="[brokerage_2020012310401].[solution_group]" caption="solution_group" attribute="1" defaultMemberUniqueName="[brokerage_2020012310401].[solution_group].[All]" allUniqueName="[brokerage_2020012310401].[solution_group].[All]" dimensionUniqueName="[brokerage_2020012310401]" displayFolder="" count="0" memberValueDatatype="130" unbalanced="0"/>
    <cacheHierarchy uniqueName="[brokerage_2020012310401].[income_class]" caption="income_class" attribute="1" defaultMemberUniqueName="[brokerage_2020012310401].[income_class].[All]" allUniqueName="[brokerage_2020012310401].[income_class].[All]" dimensionUniqueName="[brokerage_2020012310401]" displayFolder="" count="2" memberValueDatatype="130" unbalanced="0">
      <fieldsUsage count="2">
        <fieldUsage x="-1"/>
        <fieldUsage x="0"/>
      </fieldsUsage>
    </cacheHierarchy>
    <cacheHierarchy uniqueName="[brokerage_2020012310401].[Amount]" caption="Amount" attribute="1" defaultMemberUniqueName="[brokerage_2020012310401].[Amount].[All]" allUniqueName="[brokerage_2020012310401].[Amount].[All]" dimensionUniqueName="[brokerage_2020012310401]" displayFolder="" count="0" memberValueDatatype="5" unbalanced="0"/>
    <cacheHierarchy uniqueName="[brokerage_2020012310401].[income_due_date]" caption="income_due_date" attribute="1" time="1" defaultMemberUniqueName="[brokerage_2020012310401].[income_due_date].[All]" allUniqueName="[brokerage_2020012310401].[income_due_date].[All]" dimensionUniqueName="[brokerage_2020012310401]" displayFolder="" count="0" memberValueDatatype="7" unbalanced="0"/>
    <cacheHierarchy uniqueName="[brokerage_2020012310401].[revenue_transaction_type]" caption="revenue_transaction_type" attribute="1" defaultMemberUniqueName="[brokerage_2020012310401].[revenue_transaction_type].[All]" allUniqueName="[brokerage_2020012310401].[revenue_transaction_type].[All]" dimensionUniqueName="[brokerage_2020012310401]" displayFolder="" count="0" memberValueDatatype="130" unbalanced="0"/>
    <cacheHierarchy uniqueName="[brokerage_2020012310401].[renewal_status]" caption="renewal_status" attribute="1" defaultMemberUniqueName="[brokerage_2020012310401].[renewal_status].[All]" allUniqueName="[brokerage_2020012310401].[renewal_status].[All]" dimensionUniqueName="[brokerage_2020012310401]" displayFolder="" count="0" memberValueDatatype="130" unbalanced="0"/>
    <cacheHierarchy uniqueName="[brokerage_2020012310401].[lapse_reason]" caption="lapse_reason" attribute="1" defaultMemberUniqueName="[brokerage_2020012310401].[lapse_reason].[All]" allUniqueName="[brokerage_2020012310401].[lapse_reason].[All]" dimensionUniqueName="[brokerage_2020012310401]" displayFolder="" count="0" memberValueDatatype="130" unbalanced="0"/>
    <cacheHierarchy uniqueName="[brokerage_2020012310401].[last_updated_date]" caption="last_updated_date" attribute="1" time="1" defaultMemberUniqueName="[brokerage_2020012310401].[last_updated_date].[All]" allUniqueName="[brokerage_2020012310401].[last_updated_date].[All]" dimensionUniqueName="[brokerage_2020012310401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0" memberValueDatatype="130" unbalanced="0"/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5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5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5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5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2" memberValueDatatype="130" unbalanced="0">
      <fieldsUsage count="2">
        <fieldUsage x="-1"/>
        <fieldUsage x="2"/>
      </fieldsUsage>
    </cacheHierarchy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5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NNENEE Indi bdgt -20012020].[Branch]" caption="Branch" attribute="1" defaultMemberUniqueName="[NNENEE Indi bdgt -20012020].[Branch].[All]" allUniqueName="[NNENEE Indi bdgt -20012020].[Branch].[All]" dimensionUniqueName="[NNENEE Indi bdgt -20012020]" displayFolder="" count="0" memberValueDatatype="130" unbalanced="0"/>
    <cacheHierarchy uniqueName="[NNENEE Indi bdgt -20012020].[Employee Name]" caption="Employee Name" attribute="1" defaultMemberUniqueName="[NNENEE Indi bdgt -20012020].[Employee Name].[All]" allUniqueName="[NNENEE Indi bdgt -20012020].[Employee Name].[All]" dimensionUniqueName="[NNENEE Indi bdgt -20012020]" displayFolder="" count="0" memberValueDatatype="130" unbalanced="0"/>
    <cacheHierarchy uniqueName="[NNENEE Indi bdgt -20012020].[New Role2]" caption="New Role2" attribute="1" defaultMemberUniqueName="[NNENEE Indi bdgt -20012020].[New Role2].[All]" allUniqueName="[NNENEE Indi bdgt -20012020].[New Role2].[All]" dimensionUniqueName="[NNENEE Indi bdgt -20012020]" displayFolder="" count="0" memberValueDatatype="130" unbalanced="0"/>
    <cacheHierarchy uniqueName="[NNENEE Indi bdgt -20012020].[New Budget]" caption="New Budget" attribute="1" defaultMemberUniqueName="[NNENEE Indi bdgt -20012020].[New Budget].[All]" allUniqueName="[NNENEE Indi bdgt -20012020].[New Budget].[All]" dimensionUniqueName="[NNENEE Indi bdgt -20012020]" displayFolder="" count="0" memberValueDatatype="5" unbalanced="0"/>
    <cacheHierarchy uniqueName="[NNENEE Indi bdgt -20012020].[Cross sell bugdet]" caption="Cross sell bugdet" attribute="1" defaultMemberUniqueName="[NNENEE Indi bdgt -20012020].[Cross sell bugdet].[All]" allUniqueName="[NNENEE Indi bdgt -20012020].[Cross sell bugdet].[All]" dimensionUniqueName="[NNENEE Indi bdgt -20012020]" displayFolder="" count="0" memberValueDatatype="5" unbalanced="0"/>
    <cacheHierarchy uniqueName="[NNENEE Indi bdgt -20012020].[Renewal Budget]" caption="Renewal Budget" attribute="1" defaultMemberUniqueName="[NNENEE Indi bdgt -20012020].[Renewal Budget].[All]" allUniqueName="[NNENEE Indi bdgt -20012020].[Renewal Budget].[All]" dimensionUniqueName="[NNENEE Indi bdgt -20012020]" displayFolder="" count="0" memberValueDatatype="5" unbalanced="0"/>
    <cacheHierarchy uniqueName="[Table2].[Total Opportunity]" caption="Total Opportunity" attribute="1" defaultMemberUniqueName="[Table2].[Total Opportunity].[All]" allUniqueName="[Table2].[Total Opportunity].[All]" dimensionUniqueName="[Table2]" displayFolder="" count="0" memberValueDatatype="20" unbalanced="0"/>
    <cacheHierarchy uniqueName="[Table2].[Total Open Opportunity]" caption="Total Open Opportunity" attribute="1" defaultMemberUniqueName="[Table2].[Total Open Opportunity].[All]" allUniqueName="[Table2].[Total Open Opportunity].[All]" dimensionUniqueName="[Table2]" displayFolder="" count="0" memberValueDatatype="20" unbalanced="0"/>
    <cacheHierarchy uniqueName="[Measures].[__XL_Count brokerage_202001231040]" caption="__XL_Count brokerage_202001231040" measure="1" displayFolder="" measureGroup="brokerage_202001231040" count="0" hidden="1"/>
    <cacheHierarchy uniqueName="[Measures].[__XL_Count fees_202001231041]" caption="__XL_Count fees_202001231041" measure="1" displayFolder="" measureGroup="fees_202001231041" count="0" hidden="1"/>
    <cacheHierarchy uniqueName="[Measures].[__XL_Count NNENEE Indi bdgt -20012020]" caption="__XL_Count NNENEE Indi bdgt -20012020" measure="1" displayFolder="" measureGroup="NNEN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XL_Count brokerage_2020012310401]" caption="__XL_Count brokerage_2020012310401" measure="1" displayFolder="" measureGroup="brokerage_202001231040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brokerage_202001231040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mount 2]" caption="Sum of Amount 2" measure="1" displayFolder="" measureGroup="invoice_20200123104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Cross sell bugdet]" caption="Sum of Cross sell bugdet" measure="1" displayFolder="" measureGroup="NNENEE Indi bdgt -20012020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Count of Amount]" caption="Count of Amount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Amount 3]" caption="Sum of Amount 3" measure="1" displayFolder="" measureGroup="fees_202001231041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Amount 4]" caption="Sum of Amount 4" measure="1" displayFolder="" measureGroup="brokerage_202001231040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New Budget]" caption="Sum of New Budget" measure="1" displayFolder="" measureGroup="NNENEE Indi bdgt -20012020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Renewal Budget]" caption="Sum of Renewal Budget" measure="1" displayFolder="" measureGroup="NNENEE Indi bdgt -20012020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revenue_amount]" caption="Sum of revenue_amount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</cacheHierarchies>
  <kpis count="0"/>
  <dimensions count="9">
    <dimension name="brokerage_202001231040" uniqueName="[brokerage_202001231040]" caption="brokerage_202001231040"/>
    <dimension name="brokerage_2020012310401" uniqueName="[brokerage_2020012310401]" caption="brokerage_2020012310401"/>
    <dimension name="fees_202001231041" uniqueName="[fees_202001231041]" caption="fees_202001231041"/>
    <dimension name="gcrm_opportunity_202001231041" uniqueName="[gcrm_opportunity_202001231041]" caption="gcrm_opportunity_202001231041"/>
    <dimension name="invoice_202001231041" uniqueName="[invoice_202001231041]" caption="invoice_202001231041"/>
    <dimension measure="1" name="Measures" uniqueName="[Measures]" caption="Measures"/>
    <dimension name="meeting_list_202001231041" uniqueName="[meeting_list_202001231041]" caption="meeting_list_202001231041"/>
    <dimension name="NNENEE Indi bdgt -20012020" uniqueName="[NNENEE Indi bdgt -20012020]" caption="NNENEE Indi bdgt -20012020"/>
    <dimension name="Table2" uniqueName="[Table2]" caption="Table2"/>
  </dimensions>
  <measureGroups count="8">
    <measureGroup name="brokerage_202001231040" caption="brokerage_202001231040"/>
    <measureGroup name="brokerage_2020012310401" caption="brokerage_2020012310401"/>
    <measureGroup name="fees_202001231041" caption="fees_202001231041"/>
    <measureGroup name="gcrm_opportunity_202001231041" caption="gcrm_opportunity_202001231041"/>
    <measureGroup name="invoice_202001231041" caption="invoice_202001231041"/>
    <measureGroup name="meeting_list_202001231041" caption="meeting_list_202001231041"/>
    <measureGroup name="NNENEE Indi bdgt -20012020" caption="NNENEE Indi bdgt -20012020"/>
    <measureGroup name="Table2" caption="Table2"/>
  </measureGroups>
  <maps count="8">
    <map measureGroup="0" dimension="0"/>
    <map measureGroup="1" dimension="1"/>
    <map measureGroup="2" dimension="2"/>
    <map measureGroup="3" dimension="3"/>
    <map measureGroup="4" dimension="4"/>
    <map measureGroup="5" dimension="6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n v="1900001087"/>
    <d v="2019-04-11T00:00:00"/>
    <s v="Fees"/>
    <s v="Ahmedabad"/>
    <s v="Liability"/>
    <x v="0"/>
    <x v="0"/>
    <s v="I"/>
    <m/>
    <n v="84746"/>
    <d v="2019-04-10T00:00:00"/>
  </r>
  <r>
    <n v="1900001106"/>
    <d v="2019-05-17T00:00:00"/>
    <s v="Brokerage"/>
    <s v="Ahmedabad"/>
    <s v="Global Client Network (GNB Inward)"/>
    <x v="1"/>
    <x v="1"/>
    <s v="M"/>
    <n v="2.4142020928135997E+18"/>
    <n v="86724"/>
    <d v="2019-01-01T00:00:00"/>
  </r>
  <r>
    <n v="1900001110"/>
    <d v="2019-05-17T00:00:00"/>
    <s v="Brokerage"/>
    <s v="Ahmedabad"/>
    <s v="Global Client Network (GNB Inward)"/>
    <x v="1"/>
    <x v="1"/>
    <s v="S"/>
    <s v="OG-19-2202-1018-00000060"/>
    <n v="148500"/>
    <d v="2019-03-01T00:00:00"/>
  </r>
  <r>
    <n v="1900001136"/>
    <d v="2019-05-30T00:00:00"/>
    <s v="Brokerage"/>
    <s v="Ahmedabad"/>
    <s v="Global Client Network (GNB Inward)"/>
    <x v="1"/>
    <x v="2"/>
    <s v="V"/>
    <s v="OG-19-2202-3383-00000010"/>
    <n v="12019"/>
    <d v="2019-01-01T00:00:00"/>
  </r>
  <r>
    <n v="1900001164"/>
    <d v="2019-06-11T00:00:00"/>
    <s v="Brokerage"/>
    <s v="Ahmedabad"/>
    <s v="Global Client Network (GNB Inward)"/>
    <x v="1"/>
    <x v="1"/>
    <s v="I"/>
    <s v="020P000098803000"/>
    <n v="12500"/>
    <d v="2019-02-26T00:00:00"/>
  </r>
  <r>
    <n v="1900001165"/>
    <d v="2019-06-11T00:00:00"/>
    <s v="Brokerage"/>
    <s v="Ahmedabad"/>
    <s v="Employee Benefits (EB)"/>
    <x v="2"/>
    <x v="0"/>
    <s v="I"/>
    <n v="206314000000"/>
    <n v="58300"/>
    <d v="2019-02-16T00:00:00"/>
  </r>
  <r>
    <n v="1900001167"/>
    <d v="2019-06-13T00:00:00"/>
    <s v="Brokerage"/>
    <s v="Ahmedabad"/>
    <s v="Global Client Network (GNB Inward)"/>
    <x v="1"/>
    <x v="2"/>
    <s v="A"/>
    <s v="OG-19-2202-3383-00000009"/>
    <n v="12019"/>
    <d v="2019-01-01T00:00:00"/>
  </r>
  <r>
    <n v="1900001168"/>
    <d v="2019-06-13T00:00:00"/>
    <s v="Brokerage"/>
    <s v="Ahmedabad"/>
    <s v="Global Client Network (GNB Inward)"/>
    <x v="1"/>
    <x v="2"/>
    <s v="C"/>
    <s v="OG-19-2202-3383-00000008"/>
    <n v="30048"/>
    <d v="2019-01-01T00:00:00"/>
  </r>
  <r>
    <n v="1900001169"/>
    <d v="2019-06-13T00:00:00"/>
    <s v="Brokerage"/>
    <s v="Ahmedabad"/>
    <s v="Global Client Network (GNB Inward)"/>
    <x v="1"/>
    <x v="1"/>
    <s v="P"/>
    <n v="3.1242015891005998E+18"/>
    <n v="14394"/>
    <d v="2019-01-02T00:00:00"/>
  </r>
  <r>
    <n v="1900001282"/>
    <d v="2019-07-13T00:00:00"/>
    <s v="Brokerage"/>
    <s v="Ahmedabad"/>
    <s v="Employee Benefits (EB)"/>
    <x v="3"/>
    <x v="3"/>
    <s v="S"/>
    <s v="H0048996"/>
    <n v="32392"/>
    <d v="2019-05-10T00:00:00"/>
  </r>
  <r>
    <n v="1900001293"/>
    <d v="2019-07-16T00:00:00"/>
    <s v="Brokerage"/>
    <s v="Ahmedabad"/>
    <s v="Liability"/>
    <x v="4"/>
    <x v="2"/>
    <s v="M"/>
    <s v="'001P000202300000"/>
    <n v="162500"/>
    <d v="2019-04-05T00:00:00"/>
  </r>
  <r>
    <n v="1900001294"/>
    <d v="2019-07-16T00:00:00"/>
    <s v="Brokerage"/>
    <s v="Ahmedabad"/>
    <s v="Liability"/>
    <x v="4"/>
    <x v="2"/>
    <s v="M"/>
    <s v="'001P000203500000"/>
    <n v="250000"/>
    <d v="2019-04-18T00:00:00"/>
  </r>
  <r>
    <n v="1900001304"/>
    <d v="2019-07-17T00:00:00"/>
    <s v="Brokerage"/>
    <s v="Ahmedabad"/>
    <s v="Global Client Network (GNB Inward)"/>
    <x v="1"/>
    <x v="2"/>
    <s v="I"/>
    <n v="2280082714"/>
    <n v="2646"/>
    <d v="2019-03-11T00:00:00"/>
  </r>
  <r>
    <n v="1900001305"/>
    <d v="2019-07-17T00:00:00"/>
    <s v="Brokerage"/>
    <s v="Ahmedabad"/>
    <s v="Global Client Network (GNB Inward)"/>
    <x v="1"/>
    <x v="3"/>
    <s v="F"/>
    <n v="8502066"/>
    <n v="18150"/>
    <d v="2019-01-03T00:00:00"/>
  </r>
  <r>
    <n v="1900001306"/>
    <d v="2019-07-17T00:00:00"/>
    <s v="Brokerage"/>
    <s v="Ahmedabad"/>
    <s v="Liability"/>
    <x v="5"/>
    <x v="2"/>
    <s v="L"/>
    <s v="2999202758217600000&quot;"/>
    <n v="60025"/>
    <d v="2019-04-22T00:00:00"/>
  </r>
  <r>
    <n v="1900001308"/>
    <d v="2019-07-17T00:00:00"/>
    <s v="Brokerage"/>
    <s v="Ahmedabad"/>
    <s v="Construction, Power &amp; Infrastructure"/>
    <x v="2"/>
    <x v="2"/>
    <s v="G"/>
    <n v="9.9000044190299996E+19"/>
    <n v="134736"/>
    <d v="2019-04-25T00:00:00"/>
  </r>
  <r>
    <n v="1900001342"/>
    <d v="2019-07-23T00:00:00"/>
    <s v="Brokerage"/>
    <s v="Ahmedabad"/>
    <s v="Employee Benefits (EB)"/>
    <x v="3"/>
    <x v="1"/>
    <s v="S"/>
    <s v="H0048996"/>
    <n v="914999"/>
    <d v="2019-01-01T00:00:00"/>
  </r>
  <r>
    <n v="1900001354"/>
    <d v="2019-07-24T00:00:00"/>
    <s v="Brokerage"/>
    <s v="Ahmedabad"/>
    <s v="Global Client Network (GNB Inward)"/>
    <x v="1"/>
    <x v="2"/>
    <s v="P"/>
    <n v="3.1142027482102001E+18"/>
    <n v="2942"/>
    <d v="2019-04-11T00:00:00"/>
  </r>
  <r>
    <n v="1900001355"/>
    <d v="2019-07-24T00:00:00"/>
    <s v="Brokerage"/>
    <s v="Ahmedabad"/>
    <s v="Global Client Network (GNB Inward)"/>
    <x v="1"/>
    <x v="2"/>
    <s v="M"/>
    <s v="OG-19-2202-1002-00001981"/>
    <n v="6740"/>
    <d v="2019-03-04T00:00:00"/>
  </r>
  <r>
    <n v="1900001356"/>
    <d v="2019-07-24T00:00:00"/>
    <s v="Brokerage"/>
    <s v="Ahmedabad"/>
    <s v="Global Client Network (GNB Inward)"/>
    <x v="1"/>
    <x v="1"/>
    <s v="M"/>
    <s v="OG-19-2202-1002-00001901"/>
    <n v="6740"/>
    <d v="2019-02-17T00:00:00"/>
  </r>
  <r>
    <n v="1900001361"/>
    <d v="2019-07-27T00:00:00"/>
    <s v="Brokerage"/>
    <s v="Ahmedabad"/>
    <s v="Liability"/>
    <x v="2"/>
    <x v="2"/>
    <s v="T"/>
    <n v="41045707"/>
    <n v="74250"/>
    <d v="2019-04-01T00:00:00"/>
  </r>
  <r>
    <n v="1900001376"/>
    <d v="2019-07-29T00:00:00"/>
    <s v="Brokerage"/>
    <s v="Ahmedabad"/>
    <s v="Employee Benefits (EB)"/>
    <x v="3"/>
    <x v="3"/>
    <s v="S"/>
    <s v="H0056637"/>
    <n v="1614"/>
    <d v="2019-03-11T00:00:00"/>
  </r>
  <r>
    <n v="1900001377"/>
    <d v="2019-07-29T00:00:00"/>
    <s v="Brokerage"/>
    <s v="Ahmedabad"/>
    <s v="Marine"/>
    <x v="4"/>
    <x v="2"/>
    <s v="P"/>
    <s v="'99000021180100000013"/>
    <n v="11540"/>
    <d v="2019-01-29T00:00:00"/>
  </r>
  <r>
    <n v="1900001385"/>
    <d v="2019-07-31T00:00:00"/>
    <s v="Brokerage"/>
    <s v="Ahmedabad"/>
    <s v="Global Client Network (GNB Inward)"/>
    <x v="1"/>
    <x v="3"/>
    <s v="S"/>
    <s v="P0019200001/9999/100301"/>
    <n v="2140"/>
    <d v="2019-01-30T00:00:00"/>
  </r>
  <r>
    <n v="1900001388"/>
    <d v="2019-07-31T00:00:00"/>
    <s v="Brokerage"/>
    <s v="Ahmedabad"/>
    <s v="Global Client Network (GNB Inward)"/>
    <x v="1"/>
    <x v="1"/>
    <s v="F"/>
    <s v="0000000008502066-01"/>
    <n v="45375"/>
    <d v="2019-03-01T00:00:00"/>
  </r>
  <r>
    <n v="1900001390"/>
    <d v="2019-07-31T00:00:00"/>
    <s v="Brokerage"/>
    <s v="Ahmedabad"/>
    <s v="Global Client Network (GNB Inward)"/>
    <x v="1"/>
    <x v="2"/>
    <s v="M"/>
    <n v="32119154"/>
    <n v="11593"/>
    <d v="2019-04-01T00:00:00"/>
  </r>
  <r>
    <n v="1900001392"/>
    <d v="2019-07-31T00:00:00"/>
    <s v="Brokerage"/>
    <s v="Ahmedabad"/>
    <s v="Employee Benefits (EB)"/>
    <x v="3"/>
    <x v="3"/>
    <s v="S"/>
    <s v="H0048996"/>
    <n v="46995"/>
    <d v="2019-01-29T00:00:00"/>
  </r>
  <r>
    <n v="1900001393"/>
    <d v="2019-07-31T00:00:00"/>
    <s v="Brokerage"/>
    <s v="Ahmedabad"/>
    <s v="Global Client Network (GNB Inward)"/>
    <x v="1"/>
    <x v="2"/>
    <s v="M"/>
    <s v="OG-19-2202-4010-00002245"/>
    <n v="529"/>
    <d v="2019-02-18T00:00:00"/>
  </r>
  <r>
    <n v="1900001394"/>
    <d v="2019-07-31T00:00:00"/>
    <s v="Brokerage"/>
    <s v="Ahmedabad"/>
    <s v="Global Client Network (GNB Inward)"/>
    <x v="1"/>
    <x v="1"/>
    <s v="B"/>
    <s v="OG-19-2202-1018-00000059"/>
    <n v="18563"/>
    <d v="2019-03-01T00:00:00"/>
  </r>
  <r>
    <n v="1900001396"/>
    <d v="2019-07-31T00:00:00"/>
    <s v="Brokerage"/>
    <s v="Ahmedabad"/>
    <s v="Employee Benefits (EB)"/>
    <x v="3"/>
    <x v="3"/>
    <s v="S"/>
    <s v="H0048996"/>
    <n v="27435"/>
    <d v="2019-01-23T00:00:00"/>
  </r>
  <r>
    <n v="1900001397"/>
    <d v="2019-07-31T00:00:00"/>
    <s v="Brokerage"/>
    <s v="Ahmedabad"/>
    <s v="Employee Benefits (EB)"/>
    <x v="3"/>
    <x v="1"/>
    <s v="W"/>
    <s v="505373-01"/>
    <n v="25336"/>
    <d v="2019-02-26T00:00:00"/>
  </r>
  <r>
    <n v="1900001398"/>
    <d v="2019-07-31T00:00:00"/>
    <s v="Brokerage"/>
    <s v="Ahmedabad"/>
    <s v="Employee Benefits (EB)"/>
    <x v="3"/>
    <x v="3"/>
    <s v="W"/>
    <s v="H0067187"/>
    <n v="10772"/>
    <d v="2019-03-14T00:00:00"/>
  </r>
  <r>
    <n v="1900001403"/>
    <d v="2019-07-31T00:00:00"/>
    <s v="Brokerage"/>
    <s v="Ahmedabad"/>
    <s v="Employee Benefits (EB)"/>
    <x v="3"/>
    <x v="3"/>
    <s v="W"/>
    <s v="H0067187"/>
    <n v="9283"/>
    <d v="2019-04-18T00:00:00"/>
  </r>
  <r>
    <n v="1900001404"/>
    <d v="2019-07-31T00:00:00"/>
    <s v="Brokerage"/>
    <s v="Ahmedabad"/>
    <s v="Employee Benefits (EB)"/>
    <x v="3"/>
    <x v="3"/>
    <s v="W"/>
    <s v="H0067187"/>
    <n v="6903"/>
    <d v="2019-05-30T00:00:00"/>
  </r>
  <r>
    <n v="1900001405"/>
    <d v="2019-07-31T00:00:00"/>
    <s v="Brokerage"/>
    <s v="Ahmedabad"/>
    <s v="Construction, Power &amp; Infrastructure"/>
    <x v="4"/>
    <x v="1"/>
    <s v="P"/>
    <s v="'99000044190700000001"/>
    <n v="90663"/>
    <d v="2019-04-01T00:00:00"/>
  </r>
  <r>
    <n v="1900001583"/>
    <d v="2019-08-14T00:00:00"/>
    <s v="Brokerage"/>
    <s v="Ahmedabad"/>
    <s v="Employee Benefits (EB)"/>
    <x v="3"/>
    <x v="1"/>
    <s v="T"/>
    <s v="100200080123/01/00"/>
    <n v="156000"/>
    <d v="2019-01-04T00:00:00"/>
  </r>
  <r>
    <n v="1900001602"/>
    <d v="2019-08-17T00:00:00"/>
    <s v="Brokerage"/>
    <s v="Ahmedabad"/>
    <s v="Global Client Network (GNB Inward)"/>
    <x v="1"/>
    <x v="2"/>
    <s v="V"/>
    <s v="OG-19-2202-1018-00000054"/>
    <n v="21157"/>
    <d v="2019-01-01T00:00:00"/>
  </r>
  <r>
    <n v="1900001603"/>
    <d v="2019-08-17T00:00:00"/>
    <s v="Brokerage"/>
    <s v="Ahmedabad"/>
    <s v="Global Client Network (GNB Inward)"/>
    <x v="1"/>
    <x v="2"/>
    <s v="C"/>
    <s v="OG-19-2202-1018-00000053"/>
    <n v="77787"/>
    <d v="2019-01-01T00:00:00"/>
  </r>
  <r>
    <n v="1900001604"/>
    <d v="2019-08-17T00:00:00"/>
    <s v="Brokerage"/>
    <s v="Ahmedabad"/>
    <s v="Global Client Network (GNB Inward)"/>
    <x v="1"/>
    <x v="2"/>
    <s v="M"/>
    <s v="OG-19-2202-4001-00011127"/>
    <n v="8468"/>
    <d v="2019-02-18T00:00:00"/>
  </r>
  <r>
    <n v="1900001605"/>
    <d v="2019-08-17T00:00:00"/>
    <s v="Brokerage"/>
    <s v="Ahmedabad"/>
    <s v="Employee Benefits (EB)"/>
    <x v="3"/>
    <x v="1"/>
    <s v="A"/>
    <s v="237164239 00"/>
    <n v="1825"/>
    <d v="2019-02-01T00:00:00"/>
  </r>
  <r>
    <n v="1900001606"/>
    <d v="2019-08-17T00:00:00"/>
    <s v="Brokerage"/>
    <s v="Ahmedabad"/>
    <s v="Employee Benefits (EB)"/>
    <x v="3"/>
    <x v="1"/>
    <s v="W"/>
    <s v="H0067187"/>
    <n v="329250"/>
    <d v="2019-02-28T00:00:00"/>
  </r>
  <r>
    <n v="1900001607"/>
    <d v="2019-08-17T00:00:00"/>
    <s v="Brokerage"/>
    <s v="Ahmedabad"/>
    <s v="Global Client Network (GNB Inward)"/>
    <x v="1"/>
    <x v="1"/>
    <s v="M"/>
    <n v="304003763"/>
    <n v="344794"/>
    <d v="2019-04-01T00:00:00"/>
  </r>
  <r>
    <n v="1900001608"/>
    <d v="2019-08-17T00:00:00"/>
    <s v="Brokerage"/>
    <s v="Ahmedabad"/>
    <s v="Global Client Network (GNB Inward)"/>
    <x v="1"/>
    <x v="1"/>
    <s v="M"/>
    <s v="2304001082-01"/>
    <n v="37500"/>
    <d v="2019-04-01T00:00:00"/>
  </r>
  <r>
    <n v="1900001609"/>
    <d v="2019-08-17T00:00:00"/>
    <s v="Brokerage"/>
    <s v="Ahmedabad"/>
    <s v="Employee Benefits (EB)"/>
    <x v="3"/>
    <x v="1"/>
    <s v="S"/>
    <s v="H0056637"/>
    <n v="49789"/>
    <d v="2019-01-01T00:00:00"/>
  </r>
  <r>
    <n v="1900001610"/>
    <d v="2019-08-17T00:00:00"/>
    <s v="Brokerage"/>
    <s v="Ahmedabad"/>
    <s v="Global Client Network (GNB Inward)"/>
    <x v="1"/>
    <x v="1"/>
    <s v="G"/>
    <s v="0600010004 01"/>
    <n v="64"/>
    <d v="2019-03-16T00:00:00"/>
  </r>
  <r>
    <n v="1900001611"/>
    <d v="2019-08-17T00:00:00"/>
    <s v="Brokerage"/>
    <s v="Ahmedabad"/>
    <s v="Global Client Network (GNB Inward)"/>
    <x v="1"/>
    <x v="1"/>
    <s v="I"/>
    <s v="0000000008907502-01"/>
    <n v="6250"/>
    <d v="2019-02-24T00:00:00"/>
  </r>
  <r>
    <n v="1900002041"/>
    <d v="2019-08-28T00:00:00"/>
    <s v="Brokerage"/>
    <s v="Ahmedabad"/>
    <s v="Trade Credit &amp;amp; Political Risk"/>
    <x v="6"/>
    <x v="1"/>
    <s v="T"/>
    <n v="1.31000501801E+19"/>
    <n v="124875"/>
    <d v="2019-03-07T00:00:00"/>
  </r>
  <r>
    <n v="1900002042"/>
    <d v="2019-08-28T00:00:00"/>
    <s v="Brokerage"/>
    <s v="Ahmedabad"/>
    <s v="Liability"/>
    <x v="2"/>
    <x v="2"/>
    <s v="S"/>
    <n v="43190133"/>
    <n v="7783"/>
    <d v="2019-06-11T00:00:00"/>
  </r>
  <r>
    <n v="1900002043"/>
    <d v="2019-08-28T00:00:00"/>
    <s v="Brokerage"/>
    <s v="Ahmedabad"/>
    <s v="Liability"/>
    <x v="2"/>
    <x v="2"/>
    <s v="S"/>
    <n v="43189992"/>
    <n v="7835"/>
    <d v="2019-06-10T00:00:00"/>
  </r>
  <r>
    <n v="1900002044"/>
    <d v="2019-08-28T00:00:00"/>
    <s v="Brokerage"/>
    <s v="Ahmedabad"/>
    <s v="Liability"/>
    <x v="2"/>
    <x v="0"/>
    <s v="F"/>
    <n v="41045400"/>
    <n v="70125"/>
    <d v="2019-03-19T00:00:00"/>
  </r>
  <r>
    <n v="1900002045"/>
    <d v="2019-08-28T00:00:00"/>
    <s v="Brokerage"/>
    <s v="Ahmedabad"/>
    <s v="Liability"/>
    <x v="2"/>
    <x v="0"/>
    <s v="F"/>
    <n v="41045403"/>
    <n v="70125"/>
    <d v="2019-03-19T00:00:00"/>
  </r>
  <r>
    <n v="1900002046"/>
    <d v="2019-08-28T00:00:00"/>
    <s v="Brokerage"/>
    <s v="Ahmedabad"/>
    <s v="Property / BI"/>
    <x v="4"/>
    <x v="1"/>
    <s v="P"/>
    <s v="'99000046192400000001"/>
    <n v="60229"/>
    <d v="2019-04-01T00:00:00"/>
  </r>
  <r>
    <n v="1900002047"/>
    <d v="2019-08-28T00:00:00"/>
    <s v="Brokerage"/>
    <s v="Ahmedabad"/>
    <s v="Property / BI"/>
    <x v="4"/>
    <x v="1"/>
    <s v="P"/>
    <s v="'99000011180100000303"/>
    <n v="98931"/>
    <d v="2019-01-16T00:00:00"/>
  </r>
  <r>
    <n v="1900002048"/>
    <d v="2019-08-28T00:00:00"/>
    <s v="Brokerage"/>
    <s v="Ahmedabad"/>
    <s v="Global Client Network (GNB Inward)"/>
    <x v="1"/>
    <x v="2"/>
    <s v="A"/>
    <s v="OG-19-2202-1018-00000055"/>
    <n v="21769"/>
    <d v="2019-01-01T00:00:00"/>
  </r>
  <r>
    <n v="1900002049"/>
    <d v="2019-08-28T00:00:00"/>
    <s v="Brokerage"/>
    <s v="Ahmedabad"/>
    <s v="Global Client Network (GNB Inward)"/>
    <x v="1"/>
    <x v="1"/>
    <s v="G"/>
    <s v="0640002231 04"/>
    <n v="65369"/>
    <d v="2019-04-17T00:00:00"/>
  </r>
  <r>
    <n v="1900002050"/>
    <d v="2019-08-28T00:00:00"/>
    <s v="Brokerage"/>
    <s v="Ahmedabad"/>
    <s v="Global Client Network (GNB Inward)"/>
    <x v="1"/>
    <x v="1"/>
    <s v="D"/>
    <n v="304003761"/>
    <n v="5206"/>
    <d v="2019-04-01T00:00:00"/>
  </r>
  <r>
    <n v="1900002051"/>
    <d v="2019-08-28T00:00:00"/>
    <s v="Brokerage"/>
    <s v="Ahmedabad"/>
    <s v="Global Client Network (GNB Inward)"/>
    <x v="1"/>
    <x v="1"/>
    <s v="N"/>
    <s v="0301004265-1"/>
    <n v="23750"/>
    <d v="2019-03-09T00:00:00"/>
  </r>
  <r>
    <n v="1900002052"/>
    <d v="2019-08-28T00:00:00"/>
    <s v="Brokerage"/>
    <s v="Ahmedabad"/>
    <s v="Global Client Network (GNB Inward)"/>
    <x v="1"/>
    <x v="1"/>
    <s v="G"/>
    <s v="0600010004 02"/>
    <n v="1557"/>
    <d v="2019-04-16T00:00:00"/>
  </r>
  <r>
    <n v="1900002072"/>
    <d v="2019-08-28T00:00:00"/>
    <s v="Brokerage"/>
    <s v="Ahmedabad"/>
    <s v="Construction, Power &amp; Infrastructure"/>
    <x v="4"/>
    <x v="2"/>
    <s v="P"/>
    <s v="'99000044190300000004"/>
    <n v="40960"/>
    <d v="2019-04-20T00:00:00"/>
  </r>
  <r>
    <n v="1900002229"/>
    <d v="2019-08-31T00:00:00"/>
    <s v="Brokerage"/>
    <s v="Ahmedabad"/>
    <s v="Construction, Power &amp; Infrastructure"/>
    <x v="4"/>
    <x v="1"/>
    <s v="P"/>
    <s v="'99000044180700000012"/>
    <n v="12055"/>
    <d v="2019-02-14T00:00:00"/>
  </r>
  <r>
    <n v="1900002230"/>
    <d v="2019-08-31T00:00:00"/>
    <s v="Brokerage"/>
    <s v="Ahmedabad"/>
    <s v="Property / BI"/>
    <x v="4"/>
    <x v="1"/>
    <s v="P"/>
    <s v="'99000011180100000340"/>
    <n v="131090"/>
    <d v="2019-02-26T00:00:00"/>
  </r>
  <r>
    <n v="1900002232"/>
    <d v="2019-08-31T00:00:00"/>
    <s v="Brokerage"/>
    <s v="Ahmedabad"/>
    <s v="Construction, Power &amp; Infrastructure"/>
    <x v="4"/>
    <x v="1"/>
    <s v="P"/>
    <s v="'99000044185800000014"/>
    <n v="27069"/>
    <d v="2019-02-14T00:00:00"/>
  </r>
  <r>
    <n v="1900002265"/>
    <d v="2019-08-31T00:00:00"/>
    <s v="Brokerage"/>
    <s v="Ahmedabad"/>
    <s v="Global Client Network (GNB Inward)"/>
    <x v="1"/>
    <x v="1"/>
    <s v="M"/>
    <s v="4092/151965577/01/000"/>
    <n v="215165"/>
    <d v="2019-04-01T00:00:00"/>
  </r>
  <r>
    <n v="1900002331"/>
    <d v="2019-09-03T00:00:00"/>
    <s v="Brokerage"/>
    <s v="Ahmedabad"/>
    <s v="Global Client Network (GNB Inward)"/>
    <x v="1"/>
    <x v="1"/>
    <s v="P"/>
    <s v="5002/131802941/02/000"/>
    <n v="870"/>
    <d v="2019-05-26T00:00:00"/>
  </r>
  <r>
    <n v="1900002384"/>
    <d v="2019-09-05T00:00:00"/>
    <s v="Brokerage"/>
    <s v="Ahmedabad"/>
    <s v="Trade Credit &amp;amp; Political Risk"/>
    <x v="6"/>
    <x v="3"/>
    <s v="M"/>
    <n v="2000010048"/>
    <n v="8174"/>
    <d v="2019-07-18T00:00:00"/>
  </r>
  <r>
    <n v="1900002387"/>
    <d v="2019-09-05T00:00:00"/>
    <s v="Brokerage"/>
    <s v="Ahmedabad"/>
    <s v="Employee Benefits (EB)"/>
    <x v="3"/>
    <x v="1"/>
    <s v="S"/>
    <s v="4016/120415654/03/00"/>
    <n v="22246"/>
    <d v="2019-07-14T00:00:00"/>
  </r>
  <r>
    <n v="1900002458"/>
    <d v="2019-09-09T00:00:00"/>
    <s v="Brokerage"/>
    <s v="Ahmedabad"/>
    <s v="Liability"/>
    <x v="2"/>
    <x v="0"/>
    <s v="P"/>
    <n v="43187020"/>
    <n v="7451"/>
    <d v="2019-04-22T00:00:00"/>
  </r>
  <r>
    <n v="1900002464"/>
    <d v="2019-09-09T00:00:00"/>
    <s v="Brokerage"/>
    <s v="Ahmedabad"/>
    <s v="Employee Benefits (EB)"/>
    <x v="3"/>
    <x v="3"/>
    <s v="W"/>
    <s v="H0067187"/>
    <n v="7110"/>
    <d v="2019-07-29T00:00:00"/>
  </r>
  <r>
    <n v="1900002472"/>
    <d v="2019-09-09T00:00:00"/>
    <s v="Brokerage"/>
    <s v="Ahmedabad"/>
    <s v="Global Client Network (GNB Inward)"/>
    <x v="1"/>
    <x v="1"/>
    <s v="P"/>
    <s v="4006/131284920/02/000"/>
    <n v="692"/>
    <d v="2019-05-15T00:00:00"/>
  </r>
  <r>
    <n v="1900002635"/>
    <d v="2019-09-17T00:00:00"/>
    <s v="Brokerage"/>
    <s v="Ahmedabad"/>
    <s v="Trade Credit &amp;amp; Political Risk"/>
    <x v="6"/>
    <x v="1"/>
    <s v="P"/>
    <s v="NBI Domestic"/>
    <n v="65051"/>
    <d v="2019-01-01T00:00:00"/>
  </r>
  <r>
    <n v="1900002636"/>
    <d v="2019-09-17T00:00:00"/>
    <s v="Brokerage"/>
    <s v="Ahmedabad"/>
    <s v="Global Client Network (GNB Inward)"/>
    <x v="1"/>
    <x v="1"/>
    <s v="M"/>
    <s v="4001/117090005/03/000"/>
    <n v="1005"/>
    <d v="2019-05-01T00:00:00"/>
  </r>
  <r>
    <n v="1900002637"/>
    <d v="2019-09-17T00:00:00"/>
    <s v="Brokerage"/>
    <s v="Ahmedabad"/>
    <s v="Employee Benefits (EB)"/>
    <x v="3"/>
    <x v="3"/>
    <s v="W"/>
    <s v="H0067187"/>
    <n v="6259"/>
    <d v="2019-06-21T00:00:00"/>
  </r>
  <r>
    <n v="1900002638"/>
    <d v="2019-09-17T00:00:00"/>
    <s v="Brokerage"/>
    <s v="Ahmedabad"/>
    <s v="Employee Benefits (EB)"/>
    <x v="3"/>
    <x v="3"/>
    <s v="S"/>
    <s v="H0048996"/>
    <n v="9941"/>
    <d v="2019-07-10T00:00:00"/>
  </r>
  <r>
    <n v="1900002639"/>
    <d v="2019-09-17T00:00:00"/>
    <s v="Brokerage"/>
    <s v="Ahmedabad"/>
    <s v="Global Client Network (GNB Inward)"/>
    <x v="1"/>
    <x v="2"/>
    <s v="M"/>
    <s v="2600015265 00"/>
    <n v="9990"/>
    <d v="2019-05-23T00:00:00"/>
  </r>
  <r>
    <n v="1900002640"/>
    <d v="2019-09-17T00:00:00"/>
    <s v="Brokerage"/>
    <s v="Ahmedabad"/>
    <s v="Employee Benefits (EB)"/>
    <x v="3"/>
    <x v="1"/>
    <s v="B"/>
    <s v="4016/133979727/02/000"/>
    <n v="74673"/>
    <d v="2019-06-29T00:00:00"/>
  </r>
  <r>
    <n v="1900002880"/>
    <d v="2019-09-20T00:00:00"/>
    <s v="Brokerage"/>
    <s v="Ahmedabad"/>
    <s v="Global Client Network (GNB Inward)"/>
    <x v="1"/>
    <x v="1"/>
    <s v="G"/>
    <s v="0640002231 03"/>
    <n v="4362"/>
    <d v="2019-04-02T00:00:00"/>
  </r>
  <r>
    <n v="1900003129"/>
    <d v="2019-09-30T00:00:00"/>
    <s v="Brokerage"/>
    <s v="Ahmedabad"/>
    <s v="Property / BI"/>
    <x v="4"/>
    <x v="1"/>
    <s v="P"/>
    <s v="'99000011180100000339"/>
    <n v="1610"/>
    <d v="2019-02-14T00:00:00"/>
  </r>
  <r>
    <n v="1900003131"/>
    <d v="2019-09-30T00:00:00"/>
    <s v="Brokerage"/>
    <s v="Ahmedabad"/>
    <s v="Global Client Network (GNB Inward)"/>
    <x v="1"/>
    <x v="1"/>
    <s v="M"/>
    <n v="3.1142011248201999E+18"/>
    <n v="20166"/>
    <d v="2019-07-01T00:00:00"/>
  </r>
  <r>
    <n v="1900003209"/>
    <d v="2019-10-10T00:00:00"/>
    <s v="Brokerage"/>
    <s v="Ahmedabad"/>
    <s v="Employee Benefits (EB)"/>
    <x v="3"/>
    <x v="1"/>
    <s v="B"/>
    <s v="4005/134645920/02/000"/>
    <n v="8605"/>
    <d v="2019-06-29T00:00:00"/>
  </r>
  <r>
    <n v="1900003210"/>
    <d v="2019-10-10T00:00:00"/>
    <s v="Brokerage"/>
    <s v="Ahmedabad"/>
    <s v="Employee Benefits (EB)"/>
    <x v="3"/>
    <x v="1"/>
    <s v="F"/>
    <s v="4101190600000030-00"/>
    <n v="52500"/>
    <d v="2019-05-17T00:00:00"/>
  </r>
  <r>
    <n v="1900003211"/>
    <d v="2019-10-10T00:00:00"/>
    <s v="Brokerage"/>
    <s v="Ahmedabad"/>
    <s v="Liability"/>
    <x v="4"/>
    <x v="2"/>
    <s v="P"/>
    <s v="'99000036181500000054"/>
    <n v="21875"/>
    <d v="2019-02-01T00:00:00"/>
  </r>
  <r>
    <n v="1900003212"/>
    <d v="2019-10-10T00:00:00"/>
    <s v="Brokerage"/>
    <s v="Ahmedabad"/>
    <s v="Employee Benefits (EB)"/>
    <x v="3"/>
    <x v="3"/>
    <s v="S"/>
    <s v="H0048996"/>
    <n v="93906"/>
    <d v="2019-03-07T00:00:00"/>
  </r>
  <r>
    <n v="1900003213"/>
    <d v="2019-10-10T00:00:00"/>
    <s v="Brokerage"/>
    <s v="Ahmedabad"/>
    <s v="Employee Benefits (EB)"/>
    <x v="3"/>
    <x v="1"/>
    <s v="S"/>
    <n v="54407334"/>
    <n v="23387"/>
    <d v="2019-01-01T00:00:00"/>
  </r>
  <r>
    <n v="1900003214"/>
    <d v="2019-10-10T00:00:00"/>
    <s v="Brokerage"/>
    <s v="Ahmedabad"/>
    <s v="Employee Benefits (EB)"/>
    <x v="3"/>
    <x v="1"/>
    <s v="S"/>
    <s v="AG00059046000100"/>
    <n v="3347"/>
    <d v="2019-04-01T00:00:00"/>
  </r>
  <r>
    <n v="1900003404"/>
    <d v="2019-10-17T00:00:00"/>
    <s v="Brokerage"/>
    <s v="Ahmedabad"/>
    <s v="Liability"/>
    <x v="5"/>
    <x v="2"/>
    <s v="L"/>
    <n v="2.9992028733097999E+18"/>
    <n v="60025"/>
    <d v="2019-07-08T00:00:00"/>
  </r>
  <r>
    <n v="1900003405"/>
    <d v="2019-10-17T00:00:00"/>
    <s v="Brokerage"/>
    <s v="Ahmedabad"/>
    <s v="Marine"/>
    <x v="4"/>
    <x v="1"/>
    <s v="E"/>
    <s v="2412/202063061201000"/>
    <n v="13613"/>
    <d v="2019-01-07T00:00:00"/>
  </r>
  <r>
    <n v="1900003406"/>
    <d v="2019-10-17T00:00:00"/>
    <s v="Brokerage"/>
    <s v="Ahmedabad"/>
    <s v="Employee Benefits (EB)"/>
    <x v="7"/>
    <x v="0"/>
    <s v="A"/>
    <s v="4101190700000015-00"/>
    <n v="79834"/>
    <d v="2019-06-25T00:00:00"/>
  </r>
  <r>
    <n v="1900003407"/>
    <d v="2019-10-17T00:00:00"/>
    <s v="Brokerage"/>
    <s v="Ahmedabad"/>
    <s v="Liability"/>
    <x v="5"/>
    <x v="2"/>
    <s v="L"/>
    <n v="2.9992028732742001E+18"/>
    <n v="60025"/>
    <d v="2019-07-08T00:00:00"/>
  </r>
  <r>
    <n v="1900003928"/>
    <d v="2019-11-12T00:00:00"/>
    <s v="Brokerage"/>
    <s v="Ahmedabad"/>
    <s v="Liability"/>
    <x v="7"/>
    <x v="2"/>
    <s v="M"/>
    <n v="14055133"/>
    <n v="63000"/>
    <d v="2019-07-26T00:00:00"/>
  </r>
  <r>
    <n v="1900003930"/>
    <d v="2019-11-12T00:00:00"/>
    <s v="Fees"/>
    <s v="Ahmedabad"/>
    <s v="Construction, Power &amp; Infrastructure"/>
    <x v="5"/>
    <x v="2"/>
    <s v="P"/>
    <m/>
    <n v="100000"/>
    <d v="2019-07-17T00:00:00"/>
  </r>
  <r>
    <n v="1900003931"/>
    <d v="2019-11-12T00:00:00"/>
    <s v="Fees"/>
    <s v="Ahmedabad"/>
    <s v="Construction, Power &amp; Infrastructure"/>
    <x v="5"/>
    <x v="2"/>
    <s v="P"/>
    <m/>
    <n v="100000"/>
    <d v="2019-01-21T00:00:00"/>
  </r>
  <r>
    <n v="1900004171"/>
    <d v="2019-11-26T00:00:00"/>
    <s v="Fees"/>
    <s v="Ahmedabad"/>
    <s v="Global Client Network (GNB Inward)"/>
    <x v="1"/>
    <x v="1"/>
    <s v="S"/>
    <m/>
    <n v="254336"/>
    <d v="2019-01-25T00:00:00"/>
  </r>
  <r>
    <n v="1900004173"/>
    <d v="2019-11-26T00:00:00"/>
    <s v="Fees"/>
    <s v="Ahmedabad"/>
    <s v="Global Client Network (GNB Inward)"/>
    <x v="1"/>
    <x v="1"/>
    <s v="G"/>
    <m/>
    <n v="266949"/>
    <d v="2019-01-25T00:00:00"/>
  </r>
  <r>
    <n v="1900004220"/>
    <d v="2019-12-03T00:00:00"/>
    <s v="Brokerage"/>
    <s v="Ahmedabad"/>
    <s v="Employee Benefits (EB)"/>
    <x v="3"/>
    <x v="1"/>
    <s v="W"/>
    <n v="54445288"/>
    <n v="11111"/>
    <d v="2019-02-28T00:00:00"/>
  </r>
  <r>
    <n v="1900004221"/>
    <d v="2019-12-03T00:00:00"/>
    <s v="Brokerage"/>
    <s v="Ahmedabad"/>
    <s v="Construction, Power &amp; Infrastructure"/>
    <x v="2"/>
    <x v="2"/>
    <s v="S"/>
    <n v="9.9000044190299996E+19"/>
    <n v="3008"/>
    <d v="2019-04-12T00:00:00"/>
  </r>
  <r>
    <n v="1900004376"/>
    <d v="2019-12-05T00:00:00"/>
    <s v="Brokerage"/>
    <s v="Ahmedabad"/>
    <s v="Liability"/>
    <x v="2"/>
    <x v="2"/>
    <s v="G"/>
    <n v="43193940"/>
    <n v="6184"/>
    <d v="2019-08-07T00:00:00"/>
  </r>
  <r>
    <n v="1900004378"/>
    <d v="2019-12-05T00:00:00"/>
    <s v="Brokerage"/>
    <s v="Ahmedabad"/>
    <s v="Property / BI"/>
    <x v="2"/>
    <x v="0"/>
    <s v="K"/>
    <s v="YB00020403000100"/>
    <n v="1568"/>
    <d v="2019-02-08T00:00:00"/>
  </r>
  <r>
    <n v="1900004380"/>
    <d v="2019-12-05T00:00:00"/>
    <s v="Brokerage"/>
    <s v="Ahmedabad"/>
    <s v="Employee Benefits (EB)"/>
    <x v="3"/>
    <x v="3"/>
    <s v="S"/>
    <s v="H0048996"/>
    <n v="18901"/>
    <d v="2019-09-14T00:00:00"/>
  </r>
  <r>
    <n v="1900004382"/>
    <d v="2019-12-05T00:00:00"/>
    <s v="Brokerage"/>
    <s v="Ahmedabad"/>
    <s v="Employee Benefits (EB)"/>
    <x v="3"/>
    <x v="3"/>
    <s v="S"/>
    <s v="H0048996"/>
    <n v="27682"/>
    <d v="2019-08-14T00:00:00"/>
  </r>
  <r>
    <n v="1900004383"/>
    <d v="2019-12-05T00:00:00"/>
    <s v="Brokerage"/>
    <s v="Ahmedabad"/>
    <s v="Employee Benefits (EB)"/>
    <x v="3"/>
    <x v="3"/>
    <s v="W"/>
    <s v="H0067187"/>
    <n v="5501"/>
    <d v="2019-10-21T00:00:00"/>
  </r>
  <r>
    <n v="1900004384"/>
    <d v="2019-12-05T00:00:00"/>
    <s v="Brokerage"/>
    <s v="Ahmedabad"/>
    <s v="Employee Benefits (EB)"/>
    <x v="3"/>
    <x v="1"/>
    <s v="P"/>
    <s v="4016 138636598 02 000"/>
    <n v="123750"/>
    <d v="2019-09-30T00:00:00"/>
  </r>
  <r>
    <n v="1900004404"/>
    <d v="2019-12-06T00:00:00"/>
    <s v="Brokerage"/>
    <s v="Ahmedabad"/>
    <s v="Global Client Network (GNB Inward)"/>
    <x v="1"/>
    <x v="1"/>
    <s v="F"/>
    <s v="OG-20-2202-0425-00000017"/>
    <n v="825"/>
    <d v="2019-07-01T00:00:00"/>
  </r>
  <r>
    <n v="1900004408"/>
    <d v="2019-12-06T00:00:00"/>
    <s v="Brokerage"/>
    <s v="Ahmedabad"/>
    <s v="Global Client Network (GNB Inward)"/>
    <x v="1"/>
    <x v="1"/>
    <s v="F"/>
    <s v="OG-20-2202-9931-00032558"/>
    <n v="1556"/>
    <d v="2019-07-01T00:00:00"/>
  </r>
  <r>
    <n v="1900004411"/>
    <d v="2019-12-06T00:00:00"/>
    <s v="Brokerage"/>
    <s v="Ahmedabad"/>
    <s v="Global Client Network (GNB Inward)"/>
    <x v="1"/>
    <x v="1"/>
    <s v="F"/>
    <s v="OG-20-2202-4004-00000064"/>
    <n v="12350"/>
    <d v="2019-07-01T00:00:00"/>
  </r>
  <r>
    <n v="1900004474"/>
    <d v="2019-12-09T00:00:00"/>
    <s v="Brokerage"/>
    <s v="Ahmedabad"/>
    <s v="Marine"/>
    <x v="2"/>
    <x v="2"/>
    <s v="N"/>
    <s v="2412 2020 7182 9001 000"/>
    <n v="15593"/>
    <d v="2019-01-12T00:00:00"/>
  </r>
  <r>
    <n v="1900004500"/>
    <d v="2019-12-09T00:00:00"/>
    <s v="Brokerage"/>
    <s v="Ahmedabad"/>
    <s v="Construction, Power &amp; Infrastructure"/>
    <x v="2"/>
    <x v="2"/>
    <s v="S"/>
    <n v="9.9000044190300006E+17"/>
    <n v="2212"/>
    <d v="2019-04-10T00:00:00"/>
  </r>
  <r>
    <n v="1900004501"/>
    <d v="2019-12-09T00:00:00"/>
    <s v="Brokerage"/>
    <s v="Ahmedabad"/>
    <s v="Employee Benefits (EB)"/>
    <x v="2"/>
    <x v="2"/>
    <s v="N"/>
    <n v="54522170"/>
    <n v="9056"/>
    <d v="2019-07-09T00:00:00"/>
  </r>
  <r>
    <n v="1900004503"/>
    <d v="2019-12-10T00:00:00"/>
    <s v="Brokerage"/>
    <s v="Ahmedabad"/>
    <s v="Global Client Network (GNB Inward)"/>
    <x v="1"/>
    <x v="1"/>
    <s v="F"/>
    <s v="OG-20-2202-3304-00000009"/>
    <n v="1897"/>
    <d v="2019-07-01T00:00:00"/>
  </r>
  <r>
    <n v="1900004505"/>
    <d v="2019-12-10T00:00:00"/>
    <s v="Brokerage"/>
    <s v="Ahmedabad"/>
    <s v="Global Client Network (GNB Inward)"/>
    <x v="1"/>
    <x v="1"/>
    <s v="F"/>
    <s v="OG-20-2202-3383-00000002"/>
    <n v="42500"/>
    <d v="2019-07-01T00:00:00"/>
  </r>
  <r>
    <n v="1900004507"/>
    <d v="2019-12-10T00:00:00"/>
    <s v="Brokerage"/>
    <s v="Ahmedabad"/>
    <s v="Global Client Network (GNB Inward)"/>
    <x v="1"/>
    <x v="1"/>
    <s v="F"/>
    <s v="OG-20-2202-4002-00000010"/>
    <n v="10917"/>
    <d v="2019-07-01T00:00:00"/>
  </r>
  <r>
    <n v="1900004518"/>
    <d v="2019-12-10T00:00:00"/>
    <s v="Brokerage"/>
    <s v="Ahmedabad"/>
    <s v="Global Client Network (GNB Inward)"/>
    <x v="1"/>
    <x v="1"/>
    <s v="F"/>
    <s v="OG-20-2202-4010-00000869"/>
    <n v="3375"/>
    <d v="2019-07-01T00:00:00"/>
  </r>
  <r>
    <n v="1900004535"/>
    <d v="2019-12-10T00:00:00"/>
    <s v="Fees"/>
    <s v="Ahmedabad"/>
    <s v="Global Client Network (GNB Inward)"/>
    <x v="1"/>
    <x v="1"/>
    <s v="P"/>
    <s v="1011/142530053/01/000"/>
    <n v="320175"/>
    <d v="2019-12-06T00:00:00"/>
  </r>
  <r>
    <n v="1900004535"/>
    <d v="2019-12-10T00:00:00"/>
    <s v="Fees"/>
    <s v="Ahmedabad"/>
    <s v="Global Client Network (GNB Inward)"/>
    <x v="1"/>
    <x v="1"/>
    <s v="P"/>
    <n v="3.1242015891005998E+18"/>
    <n v="320175"/>
    <d v="2019-12-06T00:00:00"/>
  </r>
  <r>
    <n v="1900004535"/>
    <d v="2019-12-10T00:00:00"/>
    <s v="Fees"/>
    <s v="Ahmedabad"/>
    <s v="Global Client Network (GNB Inward)"/>
    <x v="1"/>
    <x v="1"/>
    <s v="P"/>
    <s v="OG-19-2202-1018-00000052"/>
    <n v="320175"/>
    <d v="2019-12-06T00:00:00"/>
  </r>
  <r>
    <n v="1900004538"/>
    <d v="2019-12-10T00:00:00"/>
    <s v="Fees"/>
    <s v="Ahmedabad"/>
    <s v="Global Client Network (GNB Inward)"/>
    <x v="1"/>
    <x v="1"/>
    <s v="S"/>
    <s v="OG-20-2202-3315-00000009"/>
    <n v="168593"/>
    <d v="2019-05-28T00:00:00"/>
  </r>
  <r>
    <n v="1900004538"/>
    <d v="2019-12-10T00:00:00"/>
    <s v="Fees"/>
    <s v="Ahmedabad"/>
    <s v="Global Client Network (GNB Inward)"/>
    <x v="1"/>
    <x v="1"/>
    <s v="S"/>
    <s v="P0019200001/9999/100301"/>
    <n v="168593"/>
    <d v="2019-05-28T00:00:00"/>
  </r>
  <r>
    <n v="1900004894"/>
    <d v="2019-12-19T00:00:00"/>
    <s v="Brokerage"/>
    <s v="Ahmedabad"/>
    <s v="Global Client Network (GNB Inward)"/>
    <x v="1"/>
    <x v="1"/>
    <s v="T"/>
    <n v="43196279"/>
    <n v="2970"/>
    <d v="2019-09-22T00:00:00"/>
  </r>
  <r>
    <n v="1900004898"/>
    <d v="2019-12-19T00:00:00"/>
    <s v="Brokerage"/>
    <s v="Ahmedabad"/>
    <s v="Global Client Network (GNB Inward)"/>
    <x v="1"/>
    <x v="2"/>
    <s v="C"/>
    <n v="3.1142029633600998E+18"/>
    <n v="7022"/>
    <d v="2019-08-26T00:00:00"/>
  </r>
  <r>
    <n v="1900004909"/>
    <d v="2019-12-19T00:00:00"/>
    <s v="Brokerage"/>
    <s v="Ahmedabad"/>
    <s v="Global Client Network (GNB Inward)"/>
    <x v="1"/>
    <x v="1"/>
    <s v="G"/>
    <s v="0301004728-2019"/>
    <n v="202350"/>
    <d v="2019-09-30T00:00:00"/>
  </r>
  <r>
    <n v="1900004912"/>
    <d v="2019-12-19T00:00:00"/>
    <s v="Brokerage"/>
    <s v="Ahmedabad"/>
    <s v="Global Client Network (GNB Inward)"/>
    <x v="1"/>
    <x v="2"/>
    <s v="G"/>
    <n v="3.213400201191E+23"/>
    <n v="87500"/>
    <d v="2019-07-31T00:00:00"/>
  </r>
  <r>
    <n v="1900004917"/>
    <d v="2019-12-19T00:00:00"/>
    <s v="Brokerage"/>
    <s v="Ahmedabad"/>
    <s v="Global Client Network (GNB Inward)"/>
    <x v="1"/>
    <x v="2"/>
    <s v="G"/>
    <n v="22515779"/>
    <n v="44260"/>
    <d v="2019-09-30T00:00:00"/>
  </r>
  <r>
    <n v="1900004919"/>
    <d v="2019-12-19T00:00:00"/>
    <s v="Brokerage"/>
    <s v="Ahmedabad"/>
    <s v="Property / BI"/>
    <x v="7"/>
    <x v="0"/>
    <s v="G"/>
    <n v="9.9000046190100005E+19"/>
    <n v="11550"/>
    <d v="2019-09-08T00:00:00"/>
  </r>
  <r>
    <n v="1900004920"/>
    <d v="2019-12-19T00:00:00"/>
    <s v="Brokerage"/>
    <s v="Ahmedabad"/>
    <s v="Small Medium Enterpries (SME)"/>
    <x v="7"/>
    <x v="0"/>
    <s v="G"/>
    <n v="9.90000111903E+19"/>
    <n v="43033"/>
    <d v="2019-09-08T00:00:00"/>
  </r>
  <r>
    <n v="1900004922"/>
    <d v="2019-12-19T00:00:00"/>
    <s v="Brokerage"/>
    <s v="Ahmedabad"/>
    <s v="Property / BI"/>
    <x v="7"/>
    <x v="0"/>
    <s v="G"/>
    <n v="9.9000046190100005E+19"/>
    <n v="7700"/>
    <d v="2019-09-08T00:00:00"/>
  </r>
  <r>
    <n v="1900004923"/>
    <d v="2019-12-19T00:00:00"/>
    <s v="Brokerage"/>
    <s v="Ahmedabad"/>
    <s v="Small Medium Enterpries (SME)"/>
    <x v="7"/>
    <x v="0"/>
    <s v="G"/>
    <n v="9.90000111903E+19"/>
    <n v="72139"/>
    <d v="2019-09-08T00:00:00"/>
  </r>
  <r>
    <n v="1900004928"/>
    <d v="2019-12-19T00:00:00"/>
    <s v="Brokerage"/>
    <s v="Ahmedabad"/>
    <s v="Construction, Power &amp; Infrastructure"/>
    <x v="2"/>
    <x v="2"/>
    <s v="G"/>
    <n v="9.9000044190299996E+19"/>
    <n v="32585"/>
    <d v="2019-09-11T00:00:00"/>
  </r>
  <r>
    <n v="1900004933"/>
    <d v="2019-12-19T00:00:00"/>
    <s v="Brokerage"/>
    <s v="Ahmedabad"/>
    <s v="Construction, Power &amp; Infrastructure"/>
    <x v="2"/>
    <x v="2"/>
    <s v="G"/>
    <n v="9.9000044190299996E+19"/>
    <n v="8045"/>
    <d v="2019-09-22T00:00:00"/>
  </r>
  <r>
    <n v="1900004983"/>
    <d v="2019-12-19T00:00:00"/>
    <s v="Brokerage"/>
    <s v="Ahmedabad"/>
    <s v="Global Client Network (GNB Inward)"/>
    <x v="1"/>
    <x v="1"/>
    <s v="P"/>
    <s v="0000000010619837-01"/>
    <n v="26968"/>
    <d v="2019-10-25T00:00:00"/>
  </r>
  <r>
    <n v="1900004984"/>
    <d v="2019-12-19T00:00:00"/>
    <s v="Brokerage"/>
    <s v="Ahmedabad"/>
    <s v="Global Client Network (GNB Inward)"/>
    <x v="1"/>
    <x v="1"/>
    <s v="P"/>
    <s v="0000000007404252-02"/>
    <n v="2437"/>
    <d v="2019-10-26T00:00:00"/>
  </r>
  <r>
    <n v="1900004985"/>
    <d v="2019-12-19T00:00:00"/>
    <s v="Brokerage"/>
    <s v="Ahmedabad"/>
    <s v="Global Client Network (GNB Inward)"/>
    <x v="1"/>
    <x v="1"/>
    <s v="P"/>
    <s v="OG-19-2202-1018-00000052"/>
    <n v="53278"/>
    <d v="2019-01-01T00:00:00"/>
  </r>
  <r>
    <n v="1900004986"/>
    <d v="2019-12-19T00:00:00"/>
    <s v="Brokerage"/>
    <s v="Ahmedabad"/>
    <s v="Global Client Network (GNB Inward)"/>
    <x v="1"/>
    <x v="1"/>
    <s v="P"/>
    <s v="OG-19-2202-3383-00000007"/>
    <n v="30048"/>
    <d v="2019-01-01T00:00:00"/>
  </r>
  <r>
    <n v="1900004987"/>
    <d v="2019-12-19T00:00:00"/>
    <s v="Brokerage"/>
    <s v="Ahmedabad"/>
    <s v="Global Client Network (GNB Inward)"/>
    <x v="1"/>
    <x v="1"/>
    <s v="P"/>
    <n v="3.1142029974272998E+18"/>
    <n v="12500"/>
    <d v="2019-09-19T00:00:00"/>
  </r>
  <r>
    <n v="1900005036"/>
    <d v="2019-12-20T00:00:00"/>
    <s v="Brokerage"/>
    <s v="Ahmedabad"/>
    <s v="Global Client Network (GNB Inward)"/>
    <x v="1"/>
    <x v="2"/>
    <s v="M"/>
    <s v="ER00004563000100"/>
    <n v="3854"/>
    <d v="2019-04-30T00:00:00"/>
  </r>
  <r>
    <n v="1900005300"/>
    <d v="2019-12-24T00:00:00"/>
    <s v="Fees"/>
    <s v="Ahmedabad"/>
    <s v="Global Client Network (GNB Inward)"/>
    <x v="1"/>
    <x v="1"/>
    <s v="M"/>
    <n v="304003763"/>
    <n v="132392"/>
    <d v="2019-12-20T00:00:00"/>
  </r>
  <r>
    <n v="1900005300"/>
    <d v="2019-12-24T00:00:00"/>
    <s v="Fees"/>
    <s v="Ahmedabad"/>
    <s v="Global Client Network (GNB Inward)"/>
    <x v="1"/>
    <x v="1"/>
    <s v="M"/>
    <s v="1003/126704810/02/000"/>
    <n v="132392"/>
    <d v="2019-12-20T00:00:00"/>
  </r>
  <r>
    <n v="1900005300"/>
    <d v="2019-12-24T00:00:00"/>
    <s v="Fees"/>
    <s v="Ahmedabad"/>
    <s v="Global Client Network (GNB Inward)"/>
    <x v="1"/>
    <x v="1"/>
    <s v="M"/>
    <n v="2.4142020928135997E+18"/>
    <n v="132392"/>
    <d v="2019-12-20T00:00:00"/>
  </r>
  <r>
    <n v="1900005300"/>
    <d v="2019-12-24T00:00:00"/>
    <s v="Fees"/>
    <s v="Ahmedabad"/>
    <s v="Global Client Network (GNB Inward)"/>
    <x v="1"/>
    <x v="1"/>
    <s v="M"/>
    <s v="4092/151965577/01/000"/>
    <n v="132392"/>
    <d v="2019-12-20T00:00:00"/>
  </r>
  <r>
    <n v="1900005324"/>
    <d v="2019-12-24T00:00:00"/>
    <s v="Brokerage"/>
    <s v="Ahmedabad"/>
    <s v="Construction, Power &amp; Infrastructure"/>
    <x v="2"/>
    <x v="2"/>
    <s v="S"/>
    <n v="9.9000044190299996E+19"/>
    <n v="26805"/>
    <d v="2019-11-19T00:00:00"/>
  </r>
  <r>
    <n v="1900005325"/>
    <d v="2019-12-24T00:00:00"/>
    <s v="Brokerage"/>
    <s v="Ahmedabad"/>
    <s v="Employee Benefits (EB)"/>
    <x v="2"/>
    <x v="1"/>
    <s v="S"/>
    <n v="43191791"/>
    <n v="956"/>
    <d v="2019-07-03T00:00:00"/>
  </r>
  <r>
    <n v="1900005329"/>
    <d v="2019-12-24T00:00:00"/>
    <s v="Brokerage"/>
    <s v="Ahmedabad"/>
    <s v="Global Client Network (GNB Inward)"/>
    <x v="1"/>
    <x v="2"/>
    <s v="A"/>
    <n v="3.1142029634361999E+18"/>
    <n v="2089"/>
    <d v="2019-08-26T00:00:00"/>
  </r>
  <r>
    <n v="1900005331"/>
    <d v="2019-12-24T00:00:00"/>
    <s v="Brokerage"/>
    <s v="Ahmedabad"/>
    <s v="Global Client Network (GNB Inward)"/>
    <x v="1"/>
    <x v="1"/>
    <s v="T"/>
    <s v="OG-20-2202-1005-00000171-2019"/>
    <n v="8580"/>
    <d v="2019-09-21T00:00:00"/>
  </r>
  <r>
    <n v="1900005394"/>
    <d v="2019-12-25T00:00:00"/>
    <s v="Brokerage"/>
    <s v="Ahmedabad"/>
    <s v="Global Client Network (GNB Inward)"/>
    <x v="1"/>
    <x v="1"/>
    <s v="F"/>
    <s v="OG-20-2202-4004-00000062"/>
    <n v="60713"/>
    <d v="2019-07-01T00:00:00"/>
  </r>
  <r>
    <n v="1900005395"/>
    <d v="2019-12-25T00:00:00"/>
    <s v="Brokerage"/>
    <s v="Ahmedabad"/>
    <s v="Marine"/>
    <x v="1"/>
    <x v="1"/>
    <s v="G"/>
    <n v="22531899"/>
    <n v="50160"/>
    <d v="2019-10-27T00:00:00"/>
  </r>
  <r>
    <n v="1900005396"/>
    <d v="2019-12-25T00:00:00"/>
    <s v="Brokerage"/>
    <s v="Ahmedabad"/>
    <s v="Global Client Network (GNB Inward)"/>
    <x v="1"/>
    <x v="3"/>
    <s v="G"/>
    <s v="OG-19-2202-1018-00000047"/>
    <n v="71765"/>
    <d v="2019-10-26T00:00:00"/>
  </r>
  <r>
    <n v="1900005439"/>
    <d v="2019-12-25T00:00:00"/>
    <s v="Brokerage"/>
    <s v="Ahmedabad"/>
    <s v="Construction, Power &amp; Infrastructure"/>
    <x v="4"/>
    <x v="2"/>
    <s v="P"/>
    <s v="'99000044180300000048"/>
    <n v="62399"/>
    <d v="2019-11-14T00:00:00"/>
  </r>
  <r>
    <n v="1900005516"/>
    <d v="2019-12-26T00:00:00"/>
    <s v="Brokerage"/>
    <s v="Ahmedabad"/>
    <s v="Liability"/>
    <x v="7"/>
    <x v="2"/>
    <s v="O"/>
    <n v="2280014070"/>
    <n v="27530"/>
    <d v="2019-03-09T00:00:00"/>
  </r>
  <r>
    <n v="1900005526"/>
    <d v="2019-12-26T00:00:00"/>
    <s v="Brokerage"/>
    <s v="Ahmedabad"/>
    <s v="Employee Benefits (EB)"/>
    <x v="3"/>
    <x v="1"/>
    <s v="A"/>
    <s v="180876-0000-01"/>
    <n v="60000"/>
    <d v="2019-04-01T00:00:00"/>
  </r>
  <r>
    <n v="1900005527"/>
    <d v="2019-12-26T00:00:00"/>
    <s v="Brokerage"/>
    <s v="Ahmedabad"/>
    <s v="Global Client Network (GNB Inward)"/>
    <x v="1"/>
    <x v="1"/>
    <s v="C"/>
    <n v="1.203004619248E+19"/>
    <n v="77400"/>
    <d v="2019-08-10T00:00:00"/>
  </r>
  <r>
    <n v="1900005528"/>
    <d v="2019-12-26T00:00:00"/>
    <s v="Brokerage"/>
    <s v="Ahmedabad"/>
    <s v="Global Client Network (GNB Inward)"/>
    <x v="1"/>
    <x v="1"/>
    <s v="C"/>
    <n v="1.203004619248E+19"/>
    <n v="302812"/>
    <d v="2019-08-10T00:00:00"/>
  </r>
  <r>
    <n v="1900005529"/>
    <d v="2019-12-26T00:00:00"/>
    <s v="Brokerage"/>
    <s v="Ahmedabad"/>
    <s v="Property / BI"/>
    <x v="4"/>
    <x v="1"/>
    <s v="H"/>
    <s v="'0655001664 03"/>
    <n v="275569"/>
    <d v="2019-03-01T00:00:00"/>
  </r>
  <r>
    <n v="1900005530"/>
    <d v="2019-12-26T00:00:00"/>
    <s v="Brokerage"/>
    <s v="Ahmedabad"/>
    <s v="Liability"/>
    <x v="4"/>
    <x v="1"/>
    <s v="H"/>
    <s v="'0304001755"/>
    <n v="320000"/>
    <d v="2019-01-31T00:00:00"/>
  </r>
  <r>
    <n v="1900005531"/>
    <d v="2019-12-26T00:00:00"/>
    <s v="Brokerage"/>
    <s v="Ahmedabad"/>
    <s v="Employee Benefits (EB)"/>
    <x v="3"/>
    <x v="1"/>
    <s v="S"/>
    <n v="3393"/>
    <n v="114752"/>
    <d v="2019-11-01T00:00:00"/>
  </r>
  <r>
    <n v="1900005532"/>
    <d v="2019-12-26T00:00:00"/>
    <s v="Brokerage"/>
    <s v="Ahmedabad"/>
    <s v="Employee Benefits (EB)"/>
    <x v="3"/>
    <x v="3"/>
    <s v="S"/>
    <s v="H0056637"/>
    <n v="49027"/>
    <d v="2019-02-04T00:00:00"/>
  </r>
  <r>
    <n v="1900005555"/>
    <d v="2019-12-26T00:00:00"/>
    <s v="Brokerage"/>
    <s v="Ahmedabad"/>
    <s v="Construction, Power &amp; Infrastructure"/>
    <x v="4"/>
    <x v="2"/>
    <s v="P"/>
    <s v="'99000044180300000078"/>
    <n v="153332"/>
    <d v="2019-10-19T00:00:00"/>
  </r>
  <r>
    <n v="1900005760"/>
    <d v="2019-12-28T00:00:00"/>
    <s v="Brokerage"/>
    <s v="Ahmedabad"/>
    <s v="Marine"/>
    <x v="7"/>
    <x v="0"/>
    <s v="ABC"/>
    <n v="2.4142027811737001E+18"/>
    <n v="23591"/>
    <d v="2019-05-01T00:00:00"/>
  </r>
  <r>
    <n v="1900005761"/>
    <d v="2019-12-28T00:00:00"/>
    <s v="Brokerage"/>
    <s v="Ahmedabad"/>
    <s v="Global Client Network (GNB Inward)"/>
    <x v="1"/>
    <x v="1"/>
    <s v="F"/>
    <s v="OG-20-2202-3315-00000012"/>
    <n v="19181"/>
    <d v="2019-08-02T00:00:00"/>
  </r>
  <r>
    <n v="1900005767"/>
    <d v="2019-12-28T00:00:00"/>
    <s v="Brokerage"/>
    <s v="Ahmedabad"/>
    <s v="Small Medium Enterpries (SME)"/>
    <x v="7"/>
    <x v="0"/>
    <s v="G"/>
    <n v="2.3060011180300001E+19"/>
    <n v="8228"/>
    <d v="2019-02-28T00:00:00"/>
  </r>
  <r>
    <n v="1900005768"/>
    <d v="2019-12-28T00:00:00"/>
    <s v="Brokerage"/>
    <s v="Ahmedabad"/>
    <s v="Small Medium Enterpries (SME)"/>
    <x v="7"/>
    <x v="3"/>
    <s v="G"/>
    <n v="2.3060011180300001E+19"/>
    <n v="5241"/>
    <d v="2019-07-12T00:00:00"/>
  </r>
  <r>
    <n v="1900005769"/>
    <d v="2019-12-28T00:00:00"/>
    <s v="Brokerage"/>
    <s v="Ahmedabad"/>
    <s v="Small Medium Enterpries (SME)"/>
    <x v="7"/>
    <x v="3"/>
    <s v="G"/>
    <n v="9.9000046190799995E+19"/>
    <n v="13154"/>
    <d v="2019-10-10T00:00:00"/>
  </r>
  <r>
    <n v="1900005770"/>
    <d v="2019-12-28T00:00:00"/>
    <s v="Brokerage"/>
    <s v="Ahmedabad"/>
    <s v="Small Medium Enterpries (SME)"/>
    <x v="7"/>
    <x v="0"/>
    <s v="G"/>
    <n v="9.9000046190799995E+19"/>
    <n v="14461"/>
    <d v="2019-09-08T00:00:00"/>
  </r>
  <r>
    <n v="1900005771"/>
    <d v="2019-12-28T00:00:00"/>
    <s v="Brokerage"/>
    <s v="Ahmedabad"/>
    <s v="Global Client Network (GNB Inward)"/>
    <x v="1"/>
    <x v="1"/>
    <s v="H"/>
    <s v="2019-L0138835-FWC"/>
    <n v="2853"/>
    <d v="2019-06-23T00:00:00"/>
  </r>
  <r>
    <n v="1900005772"/>
    <d v="2019-12-28T00:00:00"/>
    <s v="Brokerage"/>
    <s v="Ahmedabad"/>
    <s v="Global Client Network (GNB Inward)"/>
    <x v="1"/>
    <x v="1"/>
    <s v="H"/>
    <s v="2019-L0139704-PBL"/>
    <n v="495"/>
    <d v="2019-06-23T00:00:00"/>
  </r>
  <r>
    <n v="1900005773"/>
    <d v="2019-12-28T00:00:00"/>
    <s v="Brokerage"/>
    <s v="Ahmedabad"/>
    <s v="Global Client Network (GNB Inward)"/>
    <x v="1"/>
    <x v="3"/>
    <s v="H"/>
    <s v="2018-F0513845-BSS"/>
    <n v="5891"/>
    <d v="2019-02-04T00:00:00"/>
  </r>
  <r>
    <n v="1900005774"/>
    <d v="2019-12-28T00:00:00"/>
    <s v="Brokerage"/>
    <s v="Ahmedabad"/>
    <s v="Property / BI"/>
    <x v="2"/>
    <x v="2"/>
    <s v="N"/>
    <s v="OG-20-2202-4004-00000043"/>
    <n v="4596"/>
    <d v="2019-05-16T00:00:00"/>
  </r>
  <r>
    <n v="1900005775"/>
    <d v="2019-12-28T00:00:00"/>
    <s v="Brokerage"/>
    <s v="Ahmedabad"/>
    <s v="Construction, Power &amp; Infrastructure"/>
    <x v="2"/>
    <x v="2"/>
    <s v="S"/>
    <n v="9.9000044180300005E+19"/>
    <n v="21443"/>
    <d v="2019-07-03T00:00:00"/>
  </r>
  <r>
    <n v="1900005776"/>
    <d v="2019-12-28T00:00:00"/>
    <s v="Brokerage"/>
    <s v="Ahmedabad"/>
    <s v="Construction, Power &amp; Infrastructure"/>
    <x v="2"/>
    <x v="2"/>
    <s v="S"/>
    <n v="9.9000044180300005E+19"/>
    <n v="21442"/>
    <d v="2019-10-20T00:00:00"/>
  </r>
  <r>
    <n v="1900005777"/>
    <d v="2019-12-28T00:00:00"/>
    <s v="Brokerage"/>
    <s v="Ahmedabad"/>
    <s v="Construction, Power &amp; Infrastructure"/>
    <x v="2"/>
    <x v="2"/>
    <s v="S"/>
    <n v="9.9000044180300005E+19"/>
    <n v="21443"/>
    <d v="2019-03-16T00:00:00"/>
  </r>
  <r>
    <n v="1900005778"/>
    <d v="2019-12-28T00:00:00"/>
    <s v="Brokerage"/>
    <s v="Ahmedabad"/>
    <s v="Construction, Power &amp; Infrastructure"/>
    <x v="2"/>
    <x v="2"/>
    <s v="S"/>
    <n v="9.9000044180300005E+19"/>
    <n v="17949"/>
    <d v="2019-07-03T00:00:00"/>
  </r>
  <r>
    <n v="1900005779"/>
    <d v="2019-12-28T00:00:00"/>
    <s v="Brokerage"/>
    <s v="Ahmedabad"/>
    <s v="Construction, Power &amp; Infrastructure"/>
    <x v="2"/>
    <x v="2"/>
    <s v="S"/>
    <n v="9.9000044180300005E+19"/>
    <n v="17949"/>
    <d v="2019-03-16T00:00:00"/>
  </r>
  <r>
    <n v="1900005780"/>
    <d v="2019-12-28T00:00:00"/>
    <s v="Brokerage"/>
    <s v="Ahmedabad"/>
    <s v="Property / BI"/>
    <x v="2"/>
    <x v="0"/>
    <s v="S"/>
    <s v="PFS/I3353707/71/01/006343"/>
    <n v="7889"/>
    <d v="2019-01-12T00:00:00"/>
  </r>
  <r>
    <n v="1900005781"/>
    <d v="2019-12-28T00:00:00"/>
    <s v="Brokerage"/>
    <s v="Ahmedabad"/>
    <s v="Liability"/>
    <x v="2"/>
    <x v="2"/>
    <s v="S"/>
    <n v="3.1142031258438999E+18"/>
    <n v="8198"/>
    <d v="2019-10-25T00:00:00"/>
  </r>
  <r>
    <n v="1900005782"/>
    <d v="2019-12-28T00:00:00"/>
    <s v="Brokerage"/>
    <s v="Ahmedabad"/>
    <s v="Employee Benefits (EB)"/>
    <x v="3"/>
    <x v="3"/>
    <s v="S"/>
    <s v="H0048996"/>
    <n v="18697"/>
    <d v="2019-03-11T00:00:00"/>
  </r>
  <r>
    <n v="1900005783"/>
    <d v="2019-12-28T00:00:00"/>
    <s v="Brokerage"/>
    <s v="Ahmedabad"/>
    <s v="Employee Benefits (EB)"/>
    <x v="3"/>
    <x v="3"/>
    <s v="S"/>
    <s v="H0048996"/>
    <n v="17140"/>
    <d v="2019-10-11T00:00:00"/>
  </r>
  <r>
    <n v="1900005784"/>
    <d v="2019-12-28T00:00:00"/>
    <s v="Brokerage"/>
    <s v="Ahmedabad"/>
    <s v="Employee Benefits (EB)"/>
    <x v="3"/>
    <x v="3"/>
    <s v="S"/>
    <s v="H0048996"/>
    <n v="8561"/>
    <d v="2019-11-14T00:00:00"/>
  </r>
  <r>
    <n v="1900005785"/>
    <d v="2019-12-28T00:00:00"/>
    <s v="Brokerage"/>
    <s v="Ahmedabad"/>
    <s v="Liability"/>
    <x v="2"/>
    <x v="1"/>
    <s v="T"/>
    <n v="43191787"/>
    <n v="6213"/>
    <d v="2019-07-03T00:00:00"/>
  </r>
  <r>
    <n v="1900005786"/>
    <d v="2019-12-28T00:00:00"/>
    <s v="Brokerage"/>
    <s v="Ahmedabad"/>
    <s v="Global Client Network (GNB Inward)"/>
    <x v="1"/>
    <x v="1"/>
    <s v="T"/>
    <s v="OG-20-2202-4097-00000201"/>
    <n v="8625"/>
    <d v="2019-09-21T00:00:00"/>
  </r>
  <r>
    <n v="1900005787"/>
    <d v="2019-12-28T00:00:00"/>
    <s v="Brokerage"/>
    <s v="Ahmedabad"/>
    <s v="Global Client Network (GNB Inward)"/>
    <x v="1"/>
    <x v="1"/>
    <s v="T"/>
    <s v="OG-20-2202-4097-00000170"/>
    <n v="4579"/>
    <d v="2019-09-21T00:00:00"/>
  </r>
  <r>
    <n v="1900005788"/>
    <d v="2019-12-28T00:00:00"/>
    <s v="Brokerage"/>
    <s v="Ahmedabad"/>
    <s v="Global Client Network (GNB Inward)"/>
    <x v="1"/>
    <x v="3"/>
    <s v="T"/>
    <s v="OG-19-2202-1005-00000153"/>
    <n v="1980"/>
    <d v="2019-06-14T00:00:00"/>
  </r>
  <r>
    <n v="1900005789"/>
    <d v="2019-12-28T00:00:00"/>
    <s v="Brokerage"/>
    <s v="Ahmedabad"/>
    <s v="Global Client Network (GNB Inward)"/>
    <x v="1"/>
    <x v="1"/>
    <s v="T"/>
    <s v="OG-20-2202-4097-00000171"/>
    <n v="3330"/>
    <d v="2019-09-21T00:00:00"/>
  </r>
  <r>
    <n v="1900005910"/>
    <d v="2019-12-31T00:00:00"/>
    <s v="Brokerage"/>
    <s v="Ahmedabad"/>
    <s v="Construction, Power &amp; Infrastructure"/>
    <x v="5"/>
    <x v="2"/>
    <s v="P"/>
    <s v="'99000044180300000047"/>
    <n v="90282"/>
    <d v="2019-02-27T00:00:00"/>
  </r>
  <r>
    <n v="1900005911"/>
    <d v="2019-12-31T00:00:00"/>
    <s v="Brokerage"/>
    <s v="Ahmedabad"/>
    <s v="Construction, Power &amp; Infrastructure"/>
    <x v="4"/>
    <x v="2"/>
    <s v="P"/>
    <s v="'99000044180300000048"/>
    <n v="68639"/>
    <d v="2019-05-14T00:00:00"/>
  </r>
  <r>
    <n v="1900005912"/>
    <d v="2019-12-31T00:00:00"/>
    <s v="Brokerage"/>
    <s v="Ahmedabad"/>
    <s v="Construction, Power &amp; Infrastructure"/>
    <x v="5"/>
    <x v="2"/>
    <s v="P"/>
    <s v="'99000044180300000047"/>
    <n v="90282"/>
    <d v="2019-08-27T00:00:00"/>
  </r>
  <r>
    <n v="1900005913"/>
    <d v="2019-12-31T00:00:00"/>
    <s v="Brokerage"/>
    <s v="Ahmedabad"/>
    <s v="Construction, Power &amp; Infrastructure"/>
    <x v="5"/>
    <x v="2"/>
    <s v="P"/>
    <s v="'99000044180300000047"/>
    <n v="90282"/>
    <d v="2019-05-27T00:00:00"/>
  </r>
  <r>
    <n v="1900005915"/>
    <d v="2019-12-31T00:00:00"/>
    <s v="Brokerage"/>
    <s v="Ahmedabad"/>
    <s v="Construction, Power &amp; Infrastructure"/>
    <x v="4"/>
    <x v="2"/>
    <s v="P"/>
    <s v="'99000044180300000076"/>
    <n v="67102"/>
    <d v="2019-03-27T00:00:00"/>
  </r>
  <r>
    <n v="1900005959"/>
    <d v="2019-12-31T00:00:00"/>
    <s v="Brokerage"/>
    <s v="Ahmedabad"/>
    <s v="Liability"/>
    <x v="4"/>
    <x v="1"/>
    <s v="H"/>
    <s v="'0300004329"/>
    <n v="125000"/>
    <d v="2019-01-31T00:00:00"/>
  </r>
  <r>
    <n v="1900005960"/>
    <d v="2019-12-31T00:00:00"/>
    <s v="Brokerage"/>
    <s v="Ahmedabad"/>
    <s v="Trade Credit &amp;amp; Political Risk"/>
    <x v="6"/>
    <x v="1"/>
    <s v="M"/>
    <s v="TBA"/>
    <n v="115781"/>
    <d v="2019-07-28T00:00:00"/>
  </r>
  <r>
    <n v="1900005961"/>
    <d v="2019-12-31T00:00:00"/>
    <s v="Brokerage"/>
    <s v="Ahmedabad"/>
    <s v="Liability"/>
    <x v="4"/>
    <x v="1"/>
    <s v="C"/>
    <s v="'23060036180200000022"/>
    <n v="137500"/>
    <d v="2019-01-01T00:00:00"/>
  </r>
  <r>
    <n v="1900005962"/>
    <d v="2019-12-31T00:00:00"/>
    <s v="Brokerage"/>
    <s v="Ahmedabad"/>
    <s v="Construction, Power &amp; Infrastructure"/>
    <x v="5"/>
    <x v="2"/>
    <s v="P"/>
    <s v="'99000044180300000078"/>
    <n v="208093"/>
    <d v="2019-03-25T00:00:00"/>
  </r>
  <r>
    <n v="1900005964"/>
    <d v="2019-12-31T00:00:00"/>
    <s v="Brokerage"/>
    <s v="Ahmedabad"/>
    <s v="Construction, Power &amp; Infrastructure"/>
    <x v="5"/>
    <x v="2"/>
    <s v="P"/>
    <s v="'99000044180300000078"/>
    <n v="153332"/>
    <d v="2019-07-07T00:00:00"/>
  </r>
  <r>
    <n v="1900005965"/>
    <d v="2019-12-31T00:00:00"/>
    <s v="Brokerage"/>
    <s v="Ahmedabad"/>
    <s v="Liability"/>
    <x v="4"/>
    <x v="1"/>
    <s v="C"/>
    <s v="'91000036191700000002"/>
    <n v="131250"/>
    <d v="2019-05-23T00:00:00"/>
  </r>
  <r>
    <n v="2000001072"/>
    <d v="2020-01-03T00:00:00"/>
    <s v="Brokerage"/>
    <s v="Ahmedabad"/>
    <s v="Marine"/>
    <x v="7"/>
    <x v="3"/>
    <s v="S"/>
    <n v="2.4142025629033999E+18"/>
    <n v="56100"/>
    <d v="2019-03-08T00:00:00"/>
  </r>
  <r>
    <n v="2000001076"/>
    <d v="2020-01-03T00:00:00"/>
    <s v="Brokerage"/>
    <s v="Ahmedabad"/>
    <s v="Marine"/>
    <x v="4"/>
    <x v="1"/>
    <s v="H"/>
    <s v="0830016972 02"/>
    <n v="50333"/>
    <d v="2019-03-01T00:00:00"/>
  </r>
  <r>
    <n v="2000001082"/>
    <d v="2020-01-03T00:00:00"/>
    <s v="Brokerage"/>
    <s v="Ahmedabad"/>
    <s v="Liability"/>
    <x v="4"/>
    <x v="1"/>
    <s v="T"/>
    <n v="41046110"/>
    <n v="74250"/>
    <d v="2019-04-09T00:00:00"/>
  </r>
  <r>
    <n v="2000001083"/>
    <d v="2020-01-03T00:00:00"/>
    <s v="Brokerage"/>
    <s v="Ahmedabad"/>
    <s v="Employee Benefits (EB)"/>
    <x v="2"/>
    <x v="1"/>
    <s v="N"/>
    <s v="4101191100000008-00"/>
    <n v="48929"/>
    <d v="2019-11-10T00:00:00"/>
  </r>
  <r>
    <n v="2000001086"/>
    <d v="2020-01-03T00:00:00"/>
    <s v="Brokerage"/>
    <s v="Ahmedabad"/>
    <s v="Global Client Network (GNB Inward)"/>
    <x v="1"/>
    <x v="2"/>
    <s v="P"/>
    <n v="1.11200441808E+19"/>
    <n v="49401"/>
    <d v="2019-01-03T00:00:00"/>
  </r>
  <r>
    <n v="2000001563"/>
    <d v="2020-01-16T00:00:00"/>
    <s v="Brokerage"/>
    <s v="Ahmedabad"/>
    <s v="Marine"/>
    <x v="2"/>
    <x v="0"/>
    <s v="S"/>
    <s v="MCO/I3350570/71/01/006343"/>
    <n v="9075"/>
    <d v="2019-01-12T00:00:00"/>
  </r>
  <r>
    <n v="2000001567"/>
    <d v="2020-01-16T00:00:00"/>
    <s v="Brokerage"/>
    <s v="Ahmedabad"/>
    <s v="Construction, Power &amp; Infrastructure"/>
    <x v="4"/>
    <x v="2"/>
    <s v="M"/>
    <s v="'11120044180300000011"/>
    <n v="24072"/>
    <d v="2019-03-13T00:00:00"/>
  </r>
  <r>
    <n v="2000001570"/>
    <d v="2020-01-16T00:00:00"/>
    <s v="Brokerage"/>
    <s v="Ahmedabad"/>
    <s v="Employee Benefits (EB)"/>
    <x v="3"/>
    <x v="1"/>
    <s v="T"/>
    <s v="LPGPA0000000200/01"/>
    <n v="5550"/>
    <d v="2019-01-04T00:00:00"/>
  </r>
  <r>
    <n v="2000001575"/>
    <d v="2020-01-16T00:00:00"/>
    <s v="Brokerage"/>
    <s v="Ahmedabad"/>
    <s v="Property / BI"/>
    <x v="4"/>
    <x v="2"/>
    <s v="P"/>
    <s v="'99000046192400000039"/>
    <n v="10938"/>
    <d v="2019-06-12T00:00:00"/>
  </r>
  <r>
    <n v="2000001579"/>
    <d v="2020-01-16T00:00:00"/>
    <s v="Brokerage"/>
    <s v="Ahmedabad"/>
    <s v="Emerging Corporates Group (ECG)"/>
    <x v="2"/>
    <x v="2"/>
    <s v="S"/>
    <n v="2280038722"/>
    <n v="2789"/>
    <d v="2019-07-15T00:00:00"/>
  </r>
  <r>
    <n v="2000001583"/>
    <d v="2020-01-16T00:00:00"/>
    <s v="Brokerage"/>
    <s v="Ahmedabad"/>
    <s v="Marine"/>
    <x v="7"/>
    <x v="3"/>
    <s v="S"/>
    <n v="2.4142025629033999E+18"/>
    <n v="14025"/>
    <d v="2019-10-22T00:00:00"/>
  </r>
  <r>
    <n v="2000001589"/>
    <d v="2020-01-16T00:00:00"/>
    <s v="Brokerage"/>
    <s v="Ahmedabad"/>
    <s v="Global Client Network (GNB Inward)"/>
    <x v="1"/>
    <x v="1"/>
    <s v="G"/>
    <s v="32099602-01"/>
    <n v="1112"/>
    <d v="2019-01-23T00:00:00"/>
  </r>
  <r>
    <n v="2000001598"/>
    <d v="2020-01-16T00:00:00"/>
    <s v="Brokerage"/>
    <s v="Ahmedabad"/>
    <s v="Employee Benefits (EB)"/>
    <x v="3"/>
    <x v="1"/>
    <s v="F"/>
    <n v="2.9992015408021002E+18"/>
    <n v="4302"/>
    <d v="2019-11-01T00:00:00"/>
  </r>
  <r>
    <n v="2000001604"/>
    <d v="2020-01-16T00:00:00"/>
    <s v="Brokerage"/>
    <s v="Ahmedabad"/>
    <s v="Liability"/>
    <x v="4"/>
    <x v="2"/>
    <s v="H"/>
    <s v="'2302003268"/>
    <n v="21875"/>
    <d v="2019-02-11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EL-Group Mediclaim"/>
    <x v="0"/>
    <s v="Animesh Rawat"/>
    <n v="8000000"/>
    <n v="400000"/>
    <d v="2019-11-13T00:00:00"/>
    <x v="0"/>
    <s v="Ahmedabad"/>
    <s v="Employee Benefits (EB)"/>
    <s v="Employee Benefits"/>
    <s v="Mediclaim"/>
    <s v="Group Medical"/>
  </r>
  <r>
    <s v="AL GPA"/>
    <x v="1"/>
    <s v="Shivani Sharma"/>
    <n v="200000"/>
    <n v="30000"/>
    <d v="2020-03-31T00:00:00"/>
    <x v="0"/>
    <s v="Ahmedabad"/>
    <s v="Employee Benefits (EB)"/>
    <s v="Employee Benefits"/>
    <s v="Mediclaim"/>
    <s v="Group Personal Accident"/>
  </r>
  <r>
    <s v="BL - Marine STOP"/>
    <x v="2"/>
    <s v="Shivani Sharma"/>
    <n v="0"/>
    <n v="100000"/>
    <d v="2020-06-30T00:00:00"/>
    <x v="0"/>
    <s v="Ahmedabad"/>
    <s v="Marine"/>
    <s v="Marine"/>
    <s v="Marine Hull"/>
    <s v="Charterers' Liability Policy"/>
  </r>
  <r>
    <s v="II-Marine"/>
    <x v="3"/>
    <s v="Shivani Sharma"/>
    <n v="0"/>
    <n v="100000"/>
    <d v="2020-03-31T00:00:00"/>
    <x v="0"/>
    <s v="Ahmedabad"/>
    <s v="Marine"/>
    <s v="Marine"/>
    <s v="Marine Hull"/>
    <s v="Charterers' Liability Policy"/>
  </r>
  <r>
    <s v="PIL-Credit Insurance"/>
    <x v="4"/>
    <s v="Shivani Sharma"/>
    <n v="1200000"/>
    <n v="100000"/>
    <d v="2020-03-31T00:00:00"/>
    <x v="0"/>
    <s v="Ahmedabad"/>
    <s v="Trade Credit &amp;amp; Political Risk"/>
    <s v="Miscellaneous"/>
    <s v="Miscellaneous"/>
    <s v="Trade Credit Insurance"/>
  </r>
  <r>
    <s v="PIL-CGL"/>
    <x v="5"/>
    <s v="Shivani Sharma"/>
    <n v="0"/>
    <n v="100000"/>
    <d v="2020-05-31T00:00:00"/>
    <x v="0"/>
    <s v="Ahmedabad"/>
    <s v="Liability"/>
    <s v="Liability"/>
    <s v="Financial Lines"/>
    <s v="Commercial General Liability"/>
  </r>
  <r>
    <s v="PIL -Marine"/>
    <x v="6"/>
    <s v="Shivani Sharma"/>
    <n v="0"/>
    <n v="100000"/>
    <d v="2020-05-31T00:00:00"/>
    <x v="0"/>
    <s v="Ahmedabad"/>
    <s v="Marine"/>
    <s v="Marine"/>
    <s v="Marine Hull"/>
    <s v="Charterers' Liability Policy"/>
  </r>
  <r>
    <s v="SGL- GMC"/>
    <x v="7"/>
    <s v="Shivani Sharma"/>
    <n v="0"/>
    <n v="125000"/>
    <d v="2020-06-30T00:00:00"/>
    <x v="0"/>
    <s v="Ahmedabad"/>
    <s v="Employee Benefits (EB)"/>
    <s v="Employee Benefits"/>
    <s v="Mediclaim"/>
    <s v="Group Medical"/>
  </r>
  <r>
    <s v="Sandesh - Marine"/>
    <x v="8"/>
    <s v="Shivani Sharma"/>
    <n v="0"/>
    <n v="100000"/>
    <d v="2020-03-31T00:00:00"/>
    <x v="0"/>
    <s v="Ahmedabad"/>
    <s v="Marine"/>
    <s v="Marine"/>
    <s v="Marine Hull"/>
    <s v="Charterers' Liability Policy"/>
  </r>
  <r>
    <s v="VS.-Marine"/>
    <x v="9"/>
    <s v="Shivani Sharma"/>
    <n v="0"/>
    <n v="200000"/>
    <d v="2020-03-31T00:00:00"/>
    <x v="0"/>
    <s v="Ahmedabad"/>
    <s v="Marine"/>
    <s v="Marine"/>
    <s v="Marine Hull"/>
    <s v="Charterers' Liability Policy"/>
  </r>
  <r>
    <s v="II -  GMC"/>
    <x v="10"/>
    <s v="Shivani Sharma"/>
    <n v="0"/>
    <n v="75000"/>
    <d v="2020-03-31T00:00:00"/>
    <x v="0"/>
    <s v="Ahmedabad"/>
    <s v="Employee Benefits (EB)"/>
    <s v="Employee Benefits"/>
    <s v="Mediclaim"/>
    <s v="Group Medical"/>
  </r>
  <r>
    <s v="II - GPA"/>
    <x v="11"/>
    <s v="Shivani Sharma"/>
    <n v="0"/>
    <n v="25000"/>
    <d v="2020-03-31T00:00:00"/>
    <x v="0"/>
    <s v="Ahmedabad"/>
    <s v="Employee Benefits (EB)"/>
    <s v="Employee Benefits"/>
    <s v="Mediclaim"/>
    <s v="Group Personal Accident"/>
  </r>
  <r>
    <s v="G R -GMC"/>
    <x v="12"/>
    <s v="Shivani Sharma"/>
    <n v="2000000"/>
    <n v="150000"/>
    <d v="2020-05-31T00:00:00"/>
    <x v="0"/>
    <s v="Ahmedabad"/>
    <s v="Employee Benefits (EB)"/>
    <s v="Employee Benefits"/>
    <s v="Mediclaim"/>
    <s v="Group Medical"/>
  </r>
  <r>
    <s v="DB- Cyber Liability"/>
    <x v="13"/>
    <s v="Shivani Sharma"/>
    <n v="500000"/>
    <n v="75000"/>
    <d v="2020-05-31T00:00:00"/>
    <x v="0"/>
    <s v="Ahmedabad"/>
    <s v="Liability"/>
    <s v="Liability"/>
    <s v="Financial Lines"/>
    <s v="Cyber Liability Insurance"/>
  </r>
  <r>
    <s v="KB GMC"/>
    <x v="14"/>
    <s v="Animesh Rawat"/>
    <n v="2500000"/>
    <n v="125000"/>
    <d v="2019-12-01T00:00:00"/>
    <x v="0"/>
    <s v="Ahmedabad"/>
    <s v="Employee Benefits (EB)"/>
    <s v="Employee Benefits"/>
    <s v="Mediclaim"/>
    <s v="Group Medical"/>
  </r>
  <r>
    <s v="EI- GMC"/>
    <x v="15"/>
    <s v="Mark"/>
    <n v="1400000"/>
    <n v="100000"/>
    <d v="2019-12-09T00:00:00"/>
    <x v="0"/>
    <s v="Ahmedabad"/>
    <s v="Employee Benefits (EB)"/>
    <s v="Employee Benefits"/>
    <s v="Mediclaim"/>
    <s v="Group Medical"/>
  </r>
  <r>
    <s v="CVP GMC"/>
    <x v="16"/>
    <s v="Mark"/>
    <n v="4500000"/>
    <n v="350000"/>
    <d v="2019-12-11T00:00:00"/>
    <x v="0"/>
    <s v="Ahmedabad"/>
    <s v="Employee Benefits (EB)"/>
    <s v="Miscellaneous"/>
    <s v="Miscellaneous"/>
    <s v="Group Medical"/>
  </r>
  <r>
    <s v="Sin GMC"/>
    <x v="17"/>
    <s v="Animesh Rawat"/>
    <n v="9500000"/>
    <n v="200000"/>
    <d v="2019-09-30T00:00:00"/>
    <x v="1"/>
    <s v="Ahmedabad"/>
    <s v="Employee Benefits (EB)"/>
    <s v="Employee Benefits"/>
    <s v="Mediclaim"/>
    <s v="Group Medical"/>
  </r>
  <r>
    <s v="FM-Group Mediclaim"/>
    <x v="18"/>
    <s v="Mark"/>
    <n v="4500000"/>
    <n v="300000"/>
    <d v="2019-10-29T00:00:00"/>
    <x v="0"/>
    <s v="Ahmedabad"/>
    <s v="Employee Benefits (EB)"/>
    <s v="Employee Benefits"/>
    <s v="Mediclaim"/>
    <s v="Group Medical"/>
  </r>
  <r>
    <s v="Stem GMC"/>
    <x v="19"/>
    <s v="Animesh Rawat"/>
    <n v="0"/>
    <n v="100000"/>
    <d v="2019-11-15T00:00:00"/>
    <x v="0"/>
    <s v="Ahmedabad"/>
    <s v="Employee Benefits (EB)"/>
    <s v="Employee Benefits"/>
    <s v="Mediclaim"/>
    <s v="Group Medical"/>
  </r>
  <r>
    <s v="DS- Employees GMC"/>
    <x v="20"/>
    <s v="Animesh Rawat"/>
    <n v="6000000"/>
    <n v="300000"/>
    <d v="2019-12-01T00:00:00"/>
    <x v="0"/>
    <s v="Ahmedabad"/>
    <s v="Employee Benefits (EB)"/>
    <s v="Employee Benefits"/>
    <s v="Mediclaim"/>
    <s v="Group Medical"/>
  </r>
  <r>
    <s v="BVGMC"/>
    <x v="21"/>
    <s v="Mark"/>
    <n v="600000"/>
    <n v="100000"/>
    <d v="2019-11-30T00:00:00"/>
    <x v="0"/>
    <s v="Ahmedabad"/>
    <s v="Emerging Corporates Group (ECG)"/>
    <s v="Employee Benefits"/>
    <s v="Mediclaim"/>
    <s v="Group Medical"/>
  </r>
  <r>
    <s v="BV GPA"/>
    <x v="22"/>
    <s v="Mark"/>
    <n v="210000"/>
    <n v="35000"/>
    <d v="2019-11-30T00:00:00"/>
    <x v="0"/>
    <s v="Ahmedabad"/>
    <s v="Emerging Corporates Group (ECG)"/>
    <s v="Employee Benefits"/>
    <s v="Mediclaim"/>
    <s v="Group Personal Accident"/>
  </r>
  <r>
    <s v="GL-CGL"/>
    <x v="23"/>
    <s v="Mark"/>
    <n v="300000"/>
    <n v="49500"/>
    <d v="2019-09-30T00:00:00"/>
    <x v="1"/>
    <s v="Ahmedabad"/>
    <s v="Liability"/>
    <s v="Liability"/>
    <s v="Financial Lines"/>
    <s v="Commercial General Liability"/>
  </r>
  <r>
    <s v="GL-Crime"/>
    <x v="24"/>
    <s v="Mark"/>
    <n v="300000"/>
    <n v="49500"/>
    <d v="2019-09-30T00:00:00"/>
    <x v="1"/>
    <s v="Ahmedabad"/>
    <s v="Liability"/>
    <s v="Liability"/>
    <s v="Financial Lines"/>
    <s v="Commercial Crime Insurance"/>
  </r>
  <r>
    <s v="OP-GMC"/>
    <x v="25"/>
    <s v="Mark"/>
    <n v="5000000"/>
    <n v="250000"/>
    <d v="2019-11-30T00:00:00"/>
    <x v="0"/>
    <s v="Ahmedabad"/>
    <s v="Employee Benefits (EB)"/>
    <s v="Employee Benefits"/>
    <s v="Mediclaim"/>
    <s v="Group Medical"/>
  </r>
  <r>
    <s v="Marine"/>
    <x v="26"/>
    <s v="Animesh Rawat"/>
    <n v="0"/>
    <n v="100000"/>
    <d v="2019-10-31T00:00:00"/>
    <x v="1"/>
    <s v="Ahmedabad"/>
    <s v="Marine"/>
    <s v="Marine"/>
    <s v="Marine Cargo"/>
    <s v="Marine Combo policy ( EXIM +Inland)"/>
  </r>
  <r>
    <s v="ITNL - IAR (Operational Roads)"/>
    <x v="27"/>
    <s v="Shivani Sharma"/>
    <n v="90000000"/>
    <n v="200000"/>
    <d v="2020-08-31T00:00:00"/>
    <x v="0"/>
    <s v="Ahmedabad"/>
    <s v="Property / BI"/>
    <s v="Fire"/>
    <s v="Constructions &amp;amp; Infrastructure"/>
    <s v="Industrial All Risks"/>
  </r>
  <r>
    <s v="Maine Open"/>
    <x v="28"/>
    <s v="Animesh Rawat"/>
    <n v="0"/>
    <n v="10000"/>
    <d v="2019-09-30T00:00:00"/>
    <x v="2"/>
    <s v="Ahmedabad"/>
    <s v="Marine"/>
    <s v="Marine"/>
    <s v="Marine Cargo"/>
    <s v="Marine Cargo"/>
  </r>
  <r>
    <s v="BD PDBI"/>
    <x v="29"/>
    <s v="Shivani Sharma"/>
    <n v="0"/>
    <n v="50000"/>
    <d v="2020-03-31T00:00:00"/>
    <x v="0"/>
    <s v="Ahmedabad"/>
    <s v="Property / BI"/>
    <s v="Fire"/>
    <s v="Constructions &amp;amp; Infrastructure"/>
    <s v="Fire &amp;amp; Special Perils"/>
  </r>
  <r>
    <s v="CI-CAR/EAR Policy"/>
    <x v="30"/>
    <s v="Shivani Sharma"/>
    <n v="300000"/>
    <n v="30000"/>
    <d v="2020-03-31T00:00:00"/>
    <x v="0"/>
    <s v="Ahmedabad"/>
    <s v="Construction, Power &amp; Infrastructure"/>
    <s v="Engineering"/>
    <s v="Engineering"/>
    <s v="Contractors All Risk"/>
  </r>
  <r>
    <s v="Sandesh - PDBI"/>
    <x v="31"/>
    <s v="Shivani Sharma"/>
    <n v="0"/>
    <n v="200000"/>
    <d v="2020-03-31T00:00:00"/>
    <x v="0"/>
    <s v="Ahmedabad"/>
    <s v="Property / BI"/>
    <s v="Fire"/>
    <s v="Constructions &amp;amp; Infrastructure"/>
    <s v="Fire &amp;amp; Special Perils"/>
  </r>
  <r>
    <s v="VS-PDBI"/>
    <x v="32"/>
    <s v="Shivani Sharma"/>
    <n v="300000"/>
    <n v="50000"/>
    <d v="2020-03-31T00:00:00"/>
    <x v="0"/>
    <s v="Ahmedabad"/>
    <s v="Property / BI"/>
    <s v="Fire"/>
    <s v="Constructions &amp;amp; Infrastructure"/>
    <s v="Fire &amp;amp; Special Perils"/>
  </r>
  <r>
    <s v="ag - Property Insurance"/>
    <x v="33"/>
    <s v="Shivani Sharma"/>
    <n v="1000000"/>
    <n v="100000"/>
    <d v="2020-07-31T00:00:00"/>
    <x v="0"/>
    <s v="Ahmedabad"/>
    <s v="Property / BI"/>
    <s v="Fire"/>
    <s v="Constructions &amp;amp; Infrastructure"/>
    <s v="Fire &amp;amp; Special Perils"/>
  </r>
  <r>
    <s v="BE-Mega policy"/>
    <x v="34"/>
    <s v="Shivani Sharma"/>
    <n v="0"/>
    <n v="300000"/>
    <d v="2020-06-30T00:00:00"/>
    <x v="0"/>
    <s v="Ahmedabad"/>
    <s v="Property / BI"/>
    <s v="Fire"/>
    <s v="Constructions &amp;amp; Infrastructure"/>
    <s v="Fire &amp;amp; Special Perils"/>
  </r>
  <r>
    <s v="BC - PDBI"/>
    <x v="35"/>
    <s v="Shivani Sharma"/>
    <n v="0"/>
    <n v="200000"/>
    <d v="2020-06-30T00:00:00"/>
    <x v="0"/>
    <s v="Ahmedabad"/>
    <s v="Property / BI"/>
    <s v="Fire"/>
    <s v="Constructions &amp;amp; Infrastructure"/>
    <s v="Fire &amp;amp; Special Perils"/>
  </r>
  <r>
    <s v="CP-PDBI"/>
    <x v="36"/>
    <s v="Shivani Sharma"/>
    <n v="0"/>
    <n v="200000"/>
    <d v="2020-06-30T00:00:00"/>
    <x v="0"/>
    <s v="Ahmedabad"/>
    <s v="Property / BI"/>
    <s v="Fire"/>
    <s v="Constructions &amp;amp; Infrastructure"/>
    <s v="Fire &amp;amp; Special Perils"/>
  </r>
  <r>
    <s v="DB -Mega Policy"/>
    <x v="37"/>
    <s v="Shivani Sharma"/>
    <n v="0"/>
    <n v="400000"/>
    <d v="2020-06-30T00:00:00"/>
    <x v="0"/>
    <s v="Ahmedabad"/>
    <s v="Property / BI"/>
    <s v="Fire"/>
    <s v="Constructions &amp;amp; Infrastructure"/>
    <s v="Fire &amp;amp; Special Perils"/>
  </r>
  <r>
    <s v="DB -Terrorism Policy"/>
    <x v="38"/>
    <s v="Shivani Sharma"/>
    <n v="0"/>
    <n v="300000"/>
    <d v="2020-06-30T00:00:00"/>
    <x v="0"/>
    <s v="Ahmedabad"/>
    <s v="Crises Mgmt / Terr / Political Risks / K&amp;amp;R"/>
    <s v="Terrorism"/>
    <s v="Political Risks"/>
    <s v="SABOTAGE &amp;amp; TERRORISM &amp;amp; Political Violence"/>
  </r>
  <r>
    <s v="KG-CAR"/>
    <x v="39"/>
    <s v="Shivani Sharma"/>
    <n v="500000"/>
    <n v="50000"/>
    <d v="2019-12-31T00:00:00"/>
    <x v="0"/>
    <s v="Ahmedabad"/>
    <s v="Construction, Power &amp; Infrastructure"/>
    <s v="Engineering"/>
    <s v="Engineering"/>
    <s v="Contractors All Risk"/>
  </r>
  <r>
    <s v="G R -CAR"/>
    <x v="40"/>
    <s v="Shivani Sharma"/>
    <n v="1000000"/>
    <n v="100000"/>
    <d v="2019-09-30T00:00:00"/>
    <x v="0"/>
    <s v="Ahmedabad"/>
    <s v="Construction, Power &amp; Infrastructure"/>
    <s v="Engineering"/>
    <s v="Engineering"/>
    <s v="Contractors All Risk"/>
  </r>
  <r>
    <s v="SI-CAR"/>
    <x v="41"/>
    <s v="Mark"/>
    <n v="500000"/>
    <n v="62000"/>
    <d v="2019-09-30T00:00:00"/>
    <x v="0"/>
    <s v="Ahmedabad"/>
    <s v="Construction, Power &amp; Infrastructure"/>
    <s v="Engineering"/>
    <s v="Engineering"/>
    <s v="Contractors All Risk"/>
  </r>
  <r>
    <s v="GRTC-CAR"/>
    <x v="42"/>
    <s v="Mark"/>
    <n v="300000"/>
    <n v="37500"/>
    <d v="2019-09-30T00:00:00"/>
    <x v="0"/>
    <s v="Ahmedabad"/>
    <s v="Construction, Power &amp; Infrastructure"/>
    <s v="Engineering"/>
    <s v="Engineering"/>
    <s v="Contractors All Risk"/>
  </r>
  <r>
    <s v="PDBI"/>
    <x v="43"/>
    <s v="Animesh Rawat"/>
    <n v="700000"/>
    <n v="100000"/>
    <d v="2019-12-31T00:00:00"/>
    <x v="0"/>
    <s v="Ahmedabad"/>
    <s v="Property / BI"/>
    <s v="Fire"/>
    <s v="Constructions &amp;amp; Infrastructure"/>
    <s v="Fire &amp;amp; Special Perils"/>
  </r>
  <r>
    <s v="Infra-CAR"/>
    <x v="44"/>
    <s v="Mark"/>
    <n v="800000"/>
    <n v="50000"/>
    <d v="2019-09-30T00:00:00"/>
    <x v="0"/>
    <s v="Ahmedabad"/>
    <s v="Construction, Power &amp; Infrastructure"/>
    <s v="Engineering"/>
    <s v="Engineering"/>
    <s v="Contractors All Risk"/>
  </r>
  <r>
    <s v="Fire"/>
    <x v="45"/>
    <s v="Animesh Rawat"/>
    <n v="0"/>
    <n v="500000"/>
    <d v="2019-10-01T00:00:00"/>
    <x v="1"/>
    <s v="Ahmedabad"/>
    <s v="Property / BI"/>
    <s v="Fire"/>
    <s v="Constructions &amp;amp; Infrastructure"/>
    <s v="Fire &amp;amp; Special Perils"/>
  </r>
  <r>
    <s v="PI(Operational Road)"/>
    <x v="46"/>
    <s v="Shivani Sharma"/>
    <n v="1000000"/>
    <n v="100000"/>
    <d v="2019-12-31T00:00:00"/>
    <x v="0"/>
    <s v="Ahmedabad"/>
    <s v="Property / BI"/>
    <s v="Fire"/>
    <s v="Constructions &amp;amp; Infrastructure"/>
    <s v="Fire &amp;amp; Special Perils"/>
  </r>
  <r>
    <s v="SFSP"/>
    <x v="47"/>
    <s v="Animesh Rawat"/>
    <n v="0"/>
    <n v="50000"/>
    <d v="2019-09-30T00:00:00"/>
    <x v="2"/>
    <s v="Ahmedabad"/>
    <s v="Property / BI"/>
    <s v="Fire"/>
    <s v="Constructions &amp;amp; Infrastructure"/>
    <s v="Fire &amp;amp; Special Perils"/>
  </r>
  <r>
    <s v="VS.-D &amp; O"/>
    <x v="48"/>
    <s v="Shivani Sharma"/>
    <n v="0"/>
    <n v="50000"/>
    <d v="2020-03-31T00:00:00"/>
    <x v="0"/>
    <s v="Ahmedabad"/>
    <s v="Liability"/>
    <s v="Liability"/>
    <s v="Financial Lines"/>
    <s v="Director &amp;amp; Officers / Management  Liability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s v="Ahmedabad"/>
    <m/>
    <x v="0"/>
  </r>
  <r>
    <x v="0"/>
    <s v="Ahmedabad"/>
    <m/>
    <x v="0"/>
  </r>
  <r>
    <x v="0"/>
    <s v="Ahmedabad"/>
    <m/>
    <x v="1"/>
  </r>
  <r>
    <x v="0"/>
    <s v="Ahmedabad"/>
    <m/>
    <x v="2"/>
  </r>
  <r>
    <x v="0"/>
    <s v="Ahmedabad"/>
    <m/>
    <x v="3"/>
  </r>
  <r>
    <x v="0"/>
    <s v="Ahmedabad"/>
    <s v="Muralidharan VS"/>
    <x v="3"/>
  </r>
  <r>
    <x v="0"/>
    <s v="Ahmedabad"/>
    <s v="Srikanth Boddu"/>
    <x v="4"/>
  </r>
  <r>
    <x v="1"/>
    <s v="Ahmedabad"/>
    <m/>
    <x v="5"/>
  </r>
  <r>
    <x v="1"/>
    <s v="Ahmedabad"/>
    <s v="Usha G"/>
    <x v="2"/>
  </r>
  <r>
    <x v="1"/>
    <s v="Ahmedabad"/>
    <s v="Usha G"/>
    <x v="6"/>
  </r>
  <r>
    <x v="1"/>
    <s v="Ahmedabad"/>
    <s v="Usha G"/>
    <x v="7"/>
  </r>
  <r>
    <x v="1"/>
    <s v="Ahmedabad"/>
    <s v="Usha G"/>
    <x v="3"/>
  </r>
  <r>
    <x v="2"/>
    <s v="Ahmedabad"/>
    <s v="Srikanth Boddu"/>
    <x v="8"/>
  </r>
  <r>
    <x v="2"/>
    <s v="Ahmedabad"/>
    <m/>
    <x v="8"/>
  </r>
  <r>
    <x v="2"/>
    <s v="Ahmedabad"/>
    <s v="Usha G"/>
    <x v="4"/>
  </r>
  <r>
    <x v="2"/>
    <s v="Ahmedabad"/>
    <m/>
    <x v="9"/>
  </r>
  <r>
    <x v="3"/>
    <s v="Ahmedabad"/>
    <m/>
    <x v="2"/>
  </r>
  <r>
    <x v="3"/>
    <s v="Ahmedabad"/>
    <m/>
    <x v="3"/>
  </r>
  <r>
    <x v="3"/>
    <s v="Ahmedabad"/>
    <s v="Jeyaraman N, Srikanth Boddu"/>
    <x v="8"/>
  </r>
  <r>
    <x v="3"/>
    <s v="Ahmedabad"/>
    <m/>
    <x v="4"/>
  </r>
  <r>
    <x v="4"/>
    <s v="Ahmedabad"/>
    <m/>
    <x v="6"/>
  </r>
  <r>
    <x v="4"/>
    <s v="Ahmedabad"/>
    <m/>
    <x v="10"/>
  </r>
  <r>
    <x v="4"/>
    <s v="Ahmedabad"/>
    <m/>
    <x v="10"/>
  </r>
  <r>
    <x v="5"/>
    <s v="Ahmedabad"/>
    <m/>
    <x v="11"/>
  </r>
  <r>
    <x v="5"/>
    <s v="Ahmedabad"/>
    <s v="Jeyaraman N, Chitra S"/>
    <x v="11"/>
  </r>
  <r>
    <x v="5"/>
    <s v="Ahmedabad"/>
    <s v="Srikanth Boddu"/>
    <x v="11"/>
  </r>
  <r>
    <x v="5"/>
    <s v="Ahmedabad"/>
    <s v="Srikanth Boddu"/>
    <x v="12"/>
  </r>
  <r>
    <x v="6"/>
    <s v="Ahmedabad"/>
    <s v="Jeyaraman N"/>
    <x v="8"/>
  </r>
  <r>
    <x v="6"/>
    <s v="Ahmedabad"/>
    <s v="Jeyaraman N"/>
    <x v="4"/>
  </r>
  <r>
    <x v="6"/>
    <s v="Ahmedabad"/>
    <s v="Jeyaraman N"/>
    <x v="11"/>
  </r>
  <r>
    <x v="7"/>
    <s v="Ahmedabad"/>
    <s v="Jeyaraman N"/>
    <x v="12"/>
  </r>
  <r>
    <x v="7"/>
    <s v="Ahmedabad"/>
    <m/>
    <x v="10"/>
  </r>
  <r>
    <x v="8"/>
    <s v="Ahmedabad"/>
    <s v="Jeyaraman N"/>
    <x v="12"/>
  </r>
  <r>
    <x v="8"/>
    <s v="Ahmedabad"/>
    <s v="Jeyaraman N, Chitra S"/>
    <x v="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s v="OPP1900001042"/>
    <s v="Animesh Rawat"/>
    <n v="8000000"/>
    <n v="400000"/>
    <d v="2019-11-13T00:00:00"/>
    <x v="0"/>
    <s v="Ahmedabad"/>
    <s v="Employee Benefits (EB)"/>
    <s v="Employee Benefits"/>
    <s v="Mediclaim"/>
    <s v="Group Medical"/>
  </r>
  <r>
    <x v="1"/>
    <s v="OPP1900001047"/>
    <s v="Shivani Sharma"/>
    <n v="200000"/>
    <n v="30000"/>
    <d v="2020-03-31T00:00:00"/>
    <x v="0"/>
    <s v="Ahmedabad"/>
    <s v="Employee Benefits (EB)"/>
    <s v="Employee Benefits"/>
    <s v="Mediclaim"/>
    <s v="Group Personal Accident"/>
  </r>
  <r>
    <x v="2"/>
    <s v="OPP1900001048"/>
    <s v="Shivani Sharma"/>
    <n v="0"/>
    <n v="100000"/>
    <d v="2020-06-30T00:00:00"/>
    <x v="0"/>
    <s v="Ahmedabad"/>
    <s v="Marine"/>
    <s v="Marine"/>
    <s v="Marine Hull"/>
    <s v="Charterers' Liability Policy"/>
  </r>
  <r>
    <x v="3"/>
    <s v="OPP1900001050"/>
    <s v="Shivani Sharma"/>
    <n v="0"/>
    <n v="100000"/>
    <d v="2020-03-31T00:00:00"/>
    <x v="0"/>
    <s v="Ahmedabad"/>
    <s v="Marine"/>
    <s v="Marine"/>
    <s v="Marine Hull"/>
    <s v="Charterers' Liability Policy"/>
  </r>
  <r>
    <x v="4"/>
    <s v="OPP1900001051"/>
    <s v="Shivani Sharma"/>
    <n v="1200000"/>
    <n v="100000"/>
    <d v="2020-03-31T00:00:00"/>
    <x v="0"/>
    <s v="Ahmedabad"/>
    <s v="Trade Credit &amp;amp; Political Risk"/>
    <s v="Miscellaneous"/>
    <s v="Miscellaneous"/>
    <s v="Trade Credit Insurance"/>
  </r>
  <r>
    <x v="5"/>
    <s v="OPP1900001052"/>
    <s v="Shivani Sharma"/>
    <n v="0"/>
    <n v="100000"/>
    <d v="2020-05-31T00:00:00"/>
    <x v="0"/>
    <s v="Ahmedabad"/>
    <s v="Liability"/>
    <s v="Liability"/>
    <s v="Financial Lines"/>
    <s v="Commercial General Liability"/>
  </r>
  <r>
    <x v="6"/>
    <s v="OPP1900001053"/>
    <s v="Shivani Sharma"/>
    <n v="0"/>
    <n v="100000"/>
    <d v="2020-05-31T00:00:00"/>
    <x v="0"/>
    <s v="Ahmedabad"/>
    <s v="Marine"/>
    <s v="Marine"/>
    <s v="Marine Hull"/>
    <s v="Charterers' Liability Policy"/>
  </r>
  <r>
    <x v="7"/>
    <s v="OPP1900001054"/>
    <s v="Shivani Sharma"/>
    <n v="0"/>
    <n v="125000"/>
    <d v="2020-06-30T00:00:00"/>
    <x v="0"/>
    <s v="Ahmedabad"/>
    <s v="Employee Benefits (EB)"/>
    <s v="Employee Benefits"/>
    <s v="Mediclaim"/>
    <s v="Group Medical"/>
  </r>
  <r>
    <x v="8"/>
    <s v="OPP1900001055"/>
    <s v="Shivani Sharma"/>
    <n v="0"/>
    <n v="100000"/>
    <d v="2020-03-31T00:00:00"/>
    <x v="0"/>
    <s v="Ahmedabad"/>
    <s v="Marine"/>
    <s v="Marine"/>
    <s v="Marine Hull"/>
    <s v="Charterers' Liability Policy"/>
  </r>
  <r>
    <x v="9"/>
    <s v="OPP1900001056"/>
    <s v="Shivani Sharma"/>
    <n v="0"/>
    <n v="200000"/>
    <d v="2020-03-31T00:00:00"/>
    <x v="0"/>
    <s v="Ahmedabad"/>
    <s v="Marine"/>
    <s v="Marine"/>
    <s v="Marine Hull"/>
    <s v="Charterers' Liability Policy"/>
  </r>
  <r>
    <x v="10"/>
    <s v="OPP1900001057"/>
    <s v="Shivani Sharma"/>
    <n v="0"/>
    <n v="75000"/>
    <d v="2020-03-31T00:00:00"/>
    <x v="0"/>
    <s v="Ahmedabad"/>
    <s v="Employee Benefits (EB)"/>
    <s v="Employee Benefits"/>
    <s v="Mediclaim"/>
    <s v="Group Medical"/>
  </r>
  <r>
    <x v="11"/>
    <s v="OPP1900001058"/>
    <s v="Shivani Sharma"/>
    <n v="0"/>
    <n v="25000"/>
    <d v="2020-03-31T00:00:00"/>
    <x v="0"/>
    <s v="Ahmedabad"/>
    <s v="Employee Benefits (EB)"/>
    <s v="Employee Benefits"/>
    <s v="Mediclaim"/>
    <s v="Group Personal Accident"/>
  </r>
  <r>
    <x v="12"/>
    <s v="OPP1900001072"/>
    <s v="Shivani Sharma"/>
    <n v="2000000"/>
    <n v="150000"/>
    <d v="2020-05-31T00:00:00"/>
    <x v="0"/>
    <s v="Ahmedabad"/>
    <s v="Employee Benefits (EB)"/>
    <s v="Employee Benefits"/>
    <s v="Mediclaim"/>
    <s v="Group Medical"/>
  </r>
  <r>
    <x v="13"/>
    <s v="OPP1900001138"/>
    <s v="Shivani Sharma"/>
    <n v="500000"/>
    <n v="75000"/>
    <d v="2020-05-31T00:00:00"/>
    <x v="0"/>
    <s v="Ahmedabad"/>
    <s v="Liability"/>
    <s v="Liability"/>
    <s v="Financial Lines"/>
    <s v="Cyber Liability Insurance"/>
  </r>
  <r>
    <x v="14"/>
    <s v="OPP1900001222"/>
    <s v="Animesh Rawat"/>
    <n v="2500000"/>
    <n v="125000"/>
    <d v="2019-12-01T00:00:00"/>
    <x v="0"/>
    <s v="Ahmedabad"/>
    <s v="Employee Benefits (EB)"/>
    <s v="Employee Benefits"/>
    <s v="Mediclaim"/>
    <s v="Group Medical"/>
  </r>
  <r>
    <x v="15"/>
    <s v="OPP1900001364"/>
    <s v="Mark"/>
    <n v="1400000"/>
    <n v="100000"/>
    <d v="2019-12-09T00:00:00"/>
    <x v="0"/>
    <s v="Ahmedabad"/>
    <s v="Employee Benefits (EB)"/>
    <s v="Employee Benefits"/>
    <s v="Mediclaim"/>
    <s v="Group Medical"/>
  </r>
  <r>
    <x v="16"/>
    <s v="OPP1900001365"/>
    <s v="Mark"/>
    <n v="4500000"/>
    <n v="350000"/>
    <d v="2019-12-11T00:00:00"/>
    <x v="0"/>
    <s v="Ahmedabad"/>
    <s v="Employee Benefits (EB)"/>
    <s v="Miscellaneous"/>
    <s v="Miscellaneous"/>
    <s v="Group Medical"/>
  </r>
  <r>
    <x v="17"/>
    <s v="OPP1900001366"/>
    <s v="Animesh Rawat"/>
    <n v="9500000"/>
    <n v="200000"/>
    <d v="2019-09-30T00:00:00"/>
    <x v="1"/>
    <s v="Ahmedabad"/>
    <s v="Employee Benefits (EB)"/>
    <s v="Employee Benefits"/>
    <s v="Mediclaim"/>
    <s v="Group Medical"/>
  </r>
  <r>
    <x v="18"/>
    <s v="OPP1900001390"/>
    <s v="Mark"/>
    <n v="4500000"/>
    <n v="300000"/>
    <d v="2019-10-29T00:00:00"/>
    <x v="0"/>
    <s v="Ahmedabad"/>
    <s v="Employee Benefits (EB)"/>
    <s v="Employee Benefits"/>
    <s v="Mediclaim"/>
    <s v="Group Medical"/>
  </r>
  <r>
    <x v="19"/>
    <s v="OPP1900001391"/>
    <s v="Animesh Rawat"/>
    <n v="0"/>
    <n v="100000"/>
    <d v="2019-11-15T00:00:00"/>
    <x v="0"/>
    <s v="Ahmedabad"/>
    <s v="Employee Benefits (EB)"/>
    <s v="Employee Benefits"/>
    <s v="Mediclaim"/>
    <s v="Group Medical"/>
  </r>
  <r>
    <x v="20"/>
    <s v="OPP1900001392"/>
    <s v="Animesh Rawat"/>
    <n v="6000000"/>
    <n v="300000"/>
    <d v="2019-12-01T00:00:00"/>
    <x v="0"/>
    <s v="Ahmedabad"/>
    <s v="Employee Benefits (EB)"/>
    <s v="Employee Benefits"/>
    <s v="Mediclaim"/>
    <s v="Group Medical"/>
  </r>
  <r>
    <x v="21"/>
    <s v="OPP1900001393"/>
    <s v="Mark"/>
    <n v="600000"/>
    <n v="100000"/>
    <d v="2019-11-30T00:00:00"/>
    <x v="0"/>
    <s v="Ahmedabad"/>
    <s v="Emerging Corporates Group (ECG)"/>
    <s v="Employee Benefits"/>
    <s v="Mediclaim"/>
    <s v="Group Medical"/>
  </r>
  <r>
    <x v="22"/>
    <s v="OPP1900001394"/>
    <s v="Mark"/>
    <n v="210000"/>
    <n v="35000"/>
    <d v="2019-11-30T00:00:00"/>
    <x v="0"/>
    <s v="Ahmedabad"/>
    <s v="Emerging Corporates Group (ECG)"/>
    <s v="Employee Benefits"/>
    <s v="Mediclaim"/>
    <s v="Group Personal Accident"/>
  </r>
  <r>
    <x v="23"/>
    <s v="OPP1900001655"/>
    <s v="Mark"/>
    <n v="300000"/>
    <n v="49500"/>
    <d v="2019-09-30T00:00:00"/>
    <x v="1"/>
    <s v="Ahmedabad"/>
    <s v="Liability"/>
    <s v="Liability"/>
    <s v="Financial Lines"/>
    <s v="Commercial General Liability"/>
  </r>
  <r>
    <x v="24"/>
    <s v="OPP1900001656"/>
    <s v="Mark"/>
    <n v="300000"/>
    <n v="49500"/>
    <d v="2019-09-30T00:00:00"/>
    <x v="1"/>
    <s v="Ahmedabad"/>
    <s v="Liability"/>
    <s v="Liability"/>
    <s v="Financial Lines"/>
    <s v="Commercial Crime Insurance"/>
  </r>
  <r>
    <x v="25"/>
    <s v="OPP1900001803"/>
    <s v="Mark"/>
    <n v="5000000"/>
    <n v="250000"/>
    <d v="2019-11-30T00:00:00"/>
    <x v="0"/>
    <s v="Ahmedabad"/>
    <s v="Employee Benefits (EB)"/>
    <s v="Employee Benefits"/>
    <s v="Mediclaim"/>
    <s v="Group Medical"/>
  </r>
  <r>
    <x v="26"/>
    <s v="OPP1900001843"/>
    <s v="Animesh Rawat"/>
    <n v="0"/>
    <n v="100000"/>
    <d v="2019-10-31T00:00:00"/>
    <x v="1"/>
    <s v="Ahmedabad"/>
    <s v="Marine"/>
    <s v="Marine"/>
    <s v="Marine Cargo"/>
    <s v="Marine Combo policy ( EXIM +Inland)"/>
  </r>
  <r>
    <x v="27"/>
    <s v="OPP1900001906"/>
    <s v="Shivani Sharma"/>
    <n v="90000000"/>
    <n v="200000"/>
    <d v="2020-08-31T00:00:00"/>
    <x v="0"/>
    <s v="Ahmedabad"/>
    <s v="Property / BI"/>
    <s v="Fire"/>
    <s v="Constructions &amp;amp; Infrastructure"/>
    <s v="Industrial All Risks"/>
  </r>
  <r>
    <x v="28"/>
    <s v="OPP1900001923"/>
    <s v="Animesh Rawat"/>
    <n v="0"/>
    <n v="10000"/>
    <d v="2019-09-30T00:00:00"/>
    <x v="2"/>
    <s v="Ahmedabad"/>
    <s v="Marine"/>
    <s v="Marine"/>
    <s v="Marine Cargo"/>
    <s v="Marine Cargo"/>
  </r>
  <r>
    <x v="29"/>
    <s v="OPP1900001937"/>
    <s v="Shivani Sharma"/>
    <n v="0"/>
    <n v="50000"/>
    <d v="2020-03-31T00:00:00"/>
    <x v="0"/>
    <s v="Ahmedabad"/>
    <s v="Property / BI"/>
    <s v="Fire"/>
    <s v="Constructions &amp;amp; Infrastructure"/>
    <s v="Fire &amp;amp; Special Perils"/>
  </r>
  <r>
    <x v="30"/>
    <s v="OPP1900001938"/>
    <s v="Shivani Sharma"/>
    <n v="300000"/>
    <n v="30000"/>
    <d v="2020-03-31T00:00:00"/>
    <x v="0"/>
    <s v="Ahmedabad"/>
    <s v="Construction, Power &amp; Infrastructure"/>
    <s v="Engineering"/>
    <s v="Engineering"/>
    <s v="Contractors All Risk"/>
  </r>
  <r>
    <x v="31"/>
    <s v="OPP1900001939"/>
    <s v="Shivani Sharma"/>
    <n v="0"/>
    <n v="200000"/>
    <d v="2020-03-31T00:00:00"/>
    <x v="0"/>
    <s v="Ahmedabad"/>
    <s v="Property / BI"/>
    <s v="Fire"/>
    <s v="Constructions &amp;amp; Infrastructure"/>
    <s v="Fire &amp;amp; Special Perils"/>
  </r>
  <r>
    <x v="32"/>
    <s v="OPP1900001940"/>
    <s v="Shivani Sharma"/>
    <n v="300000"/>
    <n v="50000"/>
    <d v="2020-03-31T00:00:00"/>
    <x v="0"/>
    <s v="Ahmedabad"/>
    <s v="Property / BI"/>
    <s v="Fire"/>
    <s v="Constructions &amp;amp; Infrastructure"/>
    <s v="Fire &amp;amp; Special Perils"/>
  </r>
  <r>
    <x v="33"/>
    <s v="OPP1900001941"/>
    <s v="Shivani Sharma"/>
    <n v="1000000"/>
    <n v="100000"/>
    <d v="2020-07-31T00:00:00"/>
    <x v="0"/>
    <s v="Ahmedabad"/>
    <s v="Property / BI"/>
    <s v="Fire"/>
    <s v="Constructions &amp;amp; Infrastructure"/>
    <s v="Fire &amp;amp; Special Perils"/>
  </r>
  <r>
    <x v="34"/>
    <s v="OPP1900001942"/>
    <s v="Shivani Sharma"/>
    <n v="0"/>
    <n v="300000"/>
    <d v="2020-06-30T00:00:00"/>
    <x v="0"/>
    <s v="Ahmedabad"/>
    <s v="Property / BI"/>
    <s v="Fire"/>
    <s v="Constructions &amp;amp; Infrastructure"/>
    <s v="Fire &amp;amp; Special Perils"/>
  </r>
  <r>
    <x v="35"/>
    <s v="OPP1900001943"/>
    <s v="Shivani Sharma"/>
    <n v="0"/>
    <n v="200000"/>
    <d v="2020-06-30T00:00:00"/>
    <x v="0"/>
    <s v="Ahmedabad"/>
    <s v="Property / BI"/>
    <s v="Fire"/>
    <s v="Constructions &amp;amp; Infrastructure"/>
    <s v="Fire &amp;amp; Special Perils"/>
  </r>
  <r>
    <x v="36"/>
    <s v="OPP1900001944"/>
    <s v="Shivani Sharma"/>
    <n v="0"/>
    <n v="200000"/>
    <d v="2020-06-30T00:00:00"/>
    <x v="0"/>
    <s v="Ahmedabad"/>
    <s v="Property / BI"/>
    <s v="Fire"/>
    <s v="Constructions &amp;amp; Infrastructure"/>
    <s v="Fire &amp;amp; Special Perils"/>
  </r>
  <r>
    <x v="37"/>
    <s v="OPP1900001945"/>
    <s v="Shivani Sharma"/>
    <n v="0"/>
    <n v="400000"/>
    <d v="2020-06-30T00:00:00"/>
    <x v="0"/>
    <s v="Ahmedabad"/>
    <s v="Property / BI"/>
    <s v="Fire"/>
    <s v="Constructions &amp;amp; Infrastructure"/>
    <s v="Fire &amp;amp; Special Perils"/>
  </r>
  <r>
    <x v="38"/>
    <s v="OPP1900001946"/>
    <s v="Shivani Sharma"/>
    <n v="0"/>
    <n v="300000"/>
    <d v="2020-06-30T00:00:00"/>
    <x v="0"/>
    <s v="Ahmedabad"/>
    <s v="Crises Mgmt / Terr / Political Risks / K&amp;amp;R"/>
    <s v="Terrorism"/>
    <s v="Political Risks"/>
    <s v="SABOTAGE &amp;amp; TERRORISM &amp;amp; Political Violence"/>
  </r>
  <r>
    <x v="39"/>
    <s v="OPP1900001947"/>
    <s v="Shivani Sharma"/>
    <n v="500000"/>
    <n v="50000"/>
    <d v="2019-12-31T00:00:00"/>
    <x v="0"/>
    <s v="Ahmedabad"/>
    <s v="Construction, Power &amp; Infrastructure"/>
    <s v="Engineering"/>
    <s v="Engineering"/>
    <s v="Contractors All Risk"/>
  </r>
  <r>
    <x v="40"/>
    <s v="OPP1900001950"/>
    <s v="Shivani Sharma"/>
    <n v="1000000"/>
    <n v="100000"/>
    <d v="2019-09-30T00:00:00"/>
    <x v="0"/>
    <s v="Ahmedabad"/>
    <s v="Construction, Power &amp; Infrastructure"/>
    <s v="Engineering"/>
    <s v="Engineering"/>
    <s v="Contractors All Risk"/>
  </r>
  <r>
    <x v="41"/>
    <s v="OPP1900001975"/>
    <s v="Mark"/>
    <n v="500000"/>
    <n v="62000"/>
    <d v="2019-09-30T00:00:00"/>
    <x v="0"/>
    <s v="Ahmedabad"/>
    <s v="Construction, Power &amp; Infrastructure"/>
    <s v="Engineering"/>
    <s v="Engineering"/>
    <s v="Contractors All Risk"/>
  </r>
  <r>
    <x v="42"/>
    <s v="OPP1900001976"/>
    <s v="Mark"/>
    <n v="300000"/>
    <n v="37500"/>
    <d v="2019-09-30T00:00:00"/>
    <x v="0"/>
    <s v="Ahmedabad"/>
    <s v="Construction, Power &amp; Infrastructure"/>
    <s v="Engineering"/>
    <s v="Engineering"/>
    <s v="Contractors All Risk"/>
  </r>
  <r>
    <x v="43"/>
    <s v="OPP1900002004"/>
    <s v="Animesh Rawat"/>
    <n v="700000"/>
    <n v="100000"/>
    <d v="2019-12-31T00:00:00"/>
    <x v="0"/>
    <s v="Ahmedabad"/>
    <s v="Property / BI"/>
    <s v="Fire"/>
    <s v="Constructions &amp;amp; Infrastructure"/>
    <s v="Fire &amp;amp; Special Perils"/>
  </r>
  <r>
    <x v="44"/>
    <s v="OPP1900002039"/>
    <s v="Mark"/>
    <n v="800000"/>
    <n v="50000"/>
    <d v="2019-09-30T00:00:00"/>
    <x v="0"/>
    <s v="Ahmedabad"/>
    <s v="Construction, Power &amp; Infrastructure"/>
    <s v="Engineering"/>
    <s v="Engineering"/>
    <s v="Contractors All Risk"/>
  </r>
  <r>
    <x v="45"/>
    <s v="OPP1900002070"/>
    <s v="Animesh Rawat"/>
    <n v="0"/>
    <n v="500000"/>
    <d v="2019-10-01T00:00:00"/>
    <x v="1"/>
    <s v="Ahmedabad"/>
    <s v="Property / BI"/>
    <s v="Fire"/>
    <s v="Constructions &amp;amp; Infrastructure"/>
    <s v="Fire &amp;amp; Special Perils"/>
  </r>
  <r>
    <x v="46"/>
    <s v="OPP1900002092"/>
    <s v="Shivani Sharma"/>
    <n v="1000000"/>
    <n v="100000"/>
    <d v="2019-12-31T00:00:00"/>
    <x v="0"/>
    <s v="Ahmedabad"/>
    <s v="Property / BI"/>
    <s v="Fire"/>
    <s v="Constructions &amp;amp; Infrastructure"/>
    <s v="Fire &amp;amp; Special Perils"/>
  </r>
  <r>
    <x v="47"/>
    <s v="OPP1900002098"/>
    <s v="Animesh Rawat"/>
    <n v="0"/>
    <n v="50000"/>
    <d v="2019-09-30T00:00:00"/>
    <x v="2"/>
    <s v="Ahmedabad"/>
    <s v="Property / BI"/>
    <s v="Fire"/>
    <s v="Constructions &amp;amp; Infrastructure"/>
    <s v="Fire &amp;amp; Special Perils"/>
  </r>
  <r>
    <x v="48"/>
    <s v="OPP1900002104"/>
    <s v="Shivani Sharma"/>
    <n v="0"/>
    <n v="50000"/>
    <d v="2020-03-31T00:00:00"/>
    <x v="0"/>
    <s v="Ahmedabad"/>
    <s v="Liability"/>
    <s v="Liability"/>
    <s v="Financial Lines"/>
    <s v="Director &amp;amp; Officers / Management  Liabilit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81A290-1C3F-4E1A-A400-72EB37DB7F9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>
  <location ref="B8:G18" firstHeaderRow="1" firstDataRow="2" firstDataCol="1"/>
  <pivotFields count="11">
    <pivotField dataField="1" showAll="0"/>
    <pivotField numFmtId="14" showAll="0"/>
    <pivotField showAll="0"/>
    <pivotField showAll="0"/>
    <pivotField showAll="0"/>
    <pivotField axis="axisRow" showAll="0" sortType="ascending">
      <items count="9">
        <item x="4"/>
        <item x="7"/>
        <item x="2"/>
        <item x="5"/>
        <item x="0"/>
        <item x="6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numFmtId="14" showAll="0"/>
  </pivotFields>
  <rowFields count="1">
    <field x="5"/>
  </rowFields>
  <rowItems count="9">
    <i>
      <x v="4"/>
    </i>
    <i>
      <x v="5"/>
    </i>
    <i>
      <x v="3"/>
    </i>
    <i>
      <x v="1"/>
    </i>
    <i>
      <x/>
    </i>
    <i>
      <x v="2"/>
    </i>
    <i>
      <x v="7"/>
    </i>
    <i>
      <x v="6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nvoice_number" fld="0" subtotal="count" baseField="5" baseItem="0"/>
  </dataFields>
  <chartFormats count="8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7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7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7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7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3636DC-324A-477F-B557-1BA5F57FE907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B7:C17" firstHeaderRow="1" firstDataRow="1" firstDataCol="1"/>
  <pivotFields count="7">
    <pivotField axis="axisRow" showAll="0" sortType="ascending">
      <items count="10">
        <item x="0"/>
        <item x="2"/>
        <item x="4"/>
        <item x="3"/>
        <item x="6"/>
        <item x="8"/>
        <item x="7"/>
        <item x="5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4" showAll="0">
      <items count="14">
        <item x="0"/>
        <item x="1"/>
        <item x="5"/>
        <item x="2"/>
        <item x="6"/>
        <item x="7"/>
        <item x="3"/>
        <item x="4"/>
        <item x="9"/>
        <item x="8"/>
        <item x="10"/>
        <item x="11"/>
        <item x="12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0"/>
  </rowFields>
  <rowItems count="10">
    <i>
      <x v="6"/>
    </i>
    <i>
      <x v="5"/>
    </i>
    <i>
      <x v="4"/>
    </i>
    <i>
      <x v="2"/>
    </i>
    <i>
      <x v="1"/>
    </i>
    <i>
      <x v="3"/>
    </i>
    <i>
      <x v="7"/>
    </i>
    <i>
      <x v="8"/>
    </i>
    <i>
      <x/>
    </i>
    <i t="grand">
      <x/>
    </i>
  </rowItems>
  <colItems count="1">
    <i/>
  </colItems>
  <dataFields count="1">
    <dataField name="Count of meeting_date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929813-4A8D-4AEB-A639-F8195351A0A1}" name="PivotTable8" cacheId="10" applyNumberFormats="0" applyBorderFormats="0" applyFontFormats="0" applyPatternFormats="0" applyAlignmentFormats="0" applyWidthHeightFormats="1" dataCaption="Values" tag="882b6b48-f85a-4733-82f5-ee278d465623" updatedVersion="8" minRefreshableVersion="3" useAutoFormatting="1" subtotalHiddenItems="1" itemPrintTitles="1" createdVersion="8" indent="0" outline="1" outlineData="1" multipleFieldFilters="0" chartFormat="16">
  <location ref="F15:G26" firstHeaderRow="1" firstDataRow="1" firstDataCol="1"/>
  <pivotFields count="2"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revenue_amount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9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92">
      <autoFilter ref="A1">
        <filterColumn colId="0">
          <top10 val="10" filterVal="10"/>
        </filterColumn>
      </autoFilter>
    </filter>
  </filters>
  <rowHierarchiesUsage count="1">
    <rowHierarchyUsage hierarchyUsage="4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crm_opportunity_20200123104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7B7DFF-E376-45F5-A02A-6C4EB40CF3CA}" name="PivotTable10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5:C19" firstHeaderRow="1" firstDataRow="1" firstDataCol="1"/>
  <pivotFields count="12">
    <pivotField showAll="0"/>
    <pivotField showAll="0"/>
    <pivotField showAll="0"/>
    <pivotField showAll="0"/>
    <pivotField dataField="1" showAll="0"/>
    <pivotField numFmtId="14"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tage" fld="4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594D64-E690-4FBF-9647-2DD4786B1D12}" name="PivotTable1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2:C25" firstHeaderRow="1" firstDataRow="1" firstDataCol="1"/>
  <pivotFields count="12">
    <pivotField showAll="0"/>
    <pivotField showAll="0"/>
    <pivotField showAll="0"/>
    <pivotField showAll="0"/>
    <pivotField dataField="1" showAll="0"/>
    <pivotField numFmtId="14" showAll="0"/>
    <pivotField axis="axisRow" showAll="0">
      <items count="4">
        <item h="1" x="1"/>
        <item x="2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3">
    <i>
      <x v="1"/>
    </i>
    <i>
      <x v="2"/>
    </i>
    <i t="grand">
      <x/>
    </i>
  </rowItems>
  <colItems count="1">
    <i/>
  </colItems>
  <dataFields count="1">
    <dataField name="Count of Stage" fld="4" subtotal="count" baseField="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1CDE00-1F9D-41FE-8969-6E4C8FB305C8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B7:C10" firstHeaderRow="1" firstDataRow="1" firstDataCol="1"/>
  <pivotFields count="7">
    <pivotField showAll="0"/>
    <pivotField showAll="0"/>
    <pivotField showAll="0"/>
    <pivotField dataField="1" numFmtId="14" showAll="0">
      <items count="14">
        <item x="0"/>
        <item x="1"/>
        <item x="5"/>
        <item x="2"/>
        <item x="6"/>
        <item x="7"/>
        <item x="3"/>
        <item x="4"/>
        <item x="9"/>
        <item x="8"/>
        <item x="10"/>
        <item x="11"/>
        <item x="1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1">
    <field x="6"/>
  </rowFields>
  <rowItems count="3">
    <i>
      <x v="1"/>
    </i>
    <i>
      <x v="2"/>
    </i>
    <i t="grand">
      <x/>
    </i>
  </rowItems>
  <colItems count="1">
    <i/>
  </colItems>
  <dataFields count="1">
    <dataField name="Count of meeting_date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3C4CC2-CDEC-4D77-A560-DBFE40C23276}" name="PivotTable7" cacheId="4" applyNumberFormats="0" applyBorderFormats="0" applyFontFormats="0" applyPatternFormats="0" applyAlignmentFormats="0" applyWidthHeightFormats="1" dataCaption="Values" tag="23c8fc74-e024-4519-89d6-3f34f4a5c837" updatedVersion="8" minRefreshableVersion="3" useAutoFormatting="1" subtotalHiddenItems="1" itemPrintTitles="1" createdVersion="8" indent="0" outline="1" outlineData="1" multipleFieldFilters="0" chartFormat="7">
  <location ref="I32:L35" firstHeaderRow="0" firstDataRow="1" firstDataCol="1"/>
  <pivotFields count="5"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dataField="1" subtotalTop="0" showAll="0" defaultSubtotal="0"/>
  </pivotFields>
  <rowFields count="2">
    <field x="0"/>
    <field x="2"/>
  </rowFields>
  <rowItems count="3">
    <i>
      <x/>
    </i>
    <i r="1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chieved" fld="1" baseField="0" baseItem="0"/>
    <dataField name="Invoice" fld="3" baseField="0" baseItem="0"/>
    <dataField name="Target" fld="4" baseField="0" baseItem="0"/>
  </dataFields>
  <formats count="1">
    <format dxfId="9">
      <pivotArea collapsedLevelsAreSubtotals="1" fieldPosition="0">
        <references count="2">
          <reference field="0" count="0" selected="0"/>
          <reference field="2" count="0"/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9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Invoice"/>
    <pivotHierarchy dragToData="1"/>
    <pivotHierarchy dragToData="1"/>
    <pivotHierarchy dragToData="1"/>
    <pivotHierarchy dragToData="1" caption="Achieved"/>
    <pivotHierarchy dragToData="1"/>
    <pivotHierarchy dragToData="1" caption="Target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5"/>
    <rowHierarchyUsage hierarchyUsage="5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rokerage_2020012310401]"/>
        <x15:activeTabTopLevelEntity name="[invoice_202001231041]"/>
        <x15:activeTabTopLevelEntity name="[NNENEE Indi bdgt -20012020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9E270A-F945-4828-B215-C4AB131B8C72}" name="PivotTable6" cacheId="5" applyNumberFormats="0" applyBorderFormats="0" applyFontFormats="0" applyPatternFormats="0" applyAlignmentFormats="0" applyWidthHeightFormats="1" dataCaption="Values" tag="1b438d05-a60d-42af-8562-9cea3f0670c9" updatedVersion="8" minRefreshableVersion="3" useAutoFormatting="1" itemPrintTitles="1" createdVersion="8" indent="0" outline="1" outlineData="1" multipleFieldFilters="0" chartFormat="5">
  <location ref="I18:L21" firstHeaderRow="0" firstDataRow="1" firstDataCol="1"/>
  <pivotFields count="5"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dataField="1" subtotalTop="0" showAll="0" defaultSubtotal="0"/>
  </pivotFields>
  <rowFields count="2">
    <field x="0"/>
    <field x="2"/>
  </rowFields>
  <rowItems count="3">
    <i>
      <x/>
    </i>
    <i r="1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chieved" fld="1" baseField="0" baseItem="0"/>
    <dataField name="Invoice" fld="3" baseField="0" baseItem="0"/>
    <dataField name="Target" fld="4" baseField="0" baseItem="0"/>
  </dataFields>
  <formats count="1">
    <format dxfId="10">
      <pivotArea collapsedLevelsAreSubtotals="1" fieldPosition="0">
        <references count="2">
          <reference field="0" count="0" selected="0"/>
          <reference field="2" count="0"/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9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Invoice"/>
    <pivotHierarchy dragToData="1"/>
    <pivotHierarchy dragToData="1"/>
    <pivotHierarchy dragToData="1"/>
    <pivotHierarchy dragToData="1" caption="Achieved"/>
    <pivotHierarchy dragToData="1" caption="Target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5"/>
    <rowHierarchyUsage hierarchyUsage="5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rokerage_2020012310401]"/>
        <x15:activeTabTopLevelEntity name="[invoice_202001231041]"/>
        <x15:activeTabTopLevelEntity name="[NNENEE Indi bdgt -20012020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EBF7DC-E576-4787-8046-1EFF37B7CEF6}" name="PivotTable5" cacheId="6" applyNumberFormats="0" applyBorderFormats="0" applyFontFormats="0" applyPatternFormats="0" applyAlignmentFormats="0" applyWidthHeightFormats="1" dataCaption="Values" tag="0f44cd79-38cc-49c8-a243-46ebf85601ea" updatedVersion="8" minRefreshableVersion="3" useAutoFormatting="1" itemPrintTitles="1" createdVersion="8" indent="0" outline="1" outlineData="1" multipleFieldFilters="0" chartFormat="10">
  <location ref="I6:L9" firstHeaderRow="0" firstDataRow="1" firstDataCol="1"/>
  <pivotFields count="5"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dataField="1" subtotalTop="0" showAll="0" defaultSubtotal="0"/>
  </pivotFields>
  <rowFields count="2">
    <field x="2"/>
    <field x="0"/>
  </rowFields>
  <rowItems count="3">
    <i>
      <x/>
    </i>
    <i r="1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chieved" fld="1" baseField="0" baseItem="0" numFmtId="164"/>
    <dataField name="Invoice" fld="3" baseField="0" baseItem="0"/>
    <dataField name="Target" fld="4" baseField="0" baseItem="0"/>
  </dataFields>
  <formats count="3">
    <format dxfId="13">
      <pivotArea collapsedLevelsAreSubtotals="1" fieldPosition="0">
        <references count="2">
          <reference field="4294967294" count="2" selected="0">
            <x v="1"/>
            <x v="2"/>
          </reference>
          <reference field="2" count="0"/>
        </references>
      </pivotArea>
    </format>
    <format dxfId="12">
      <pivotArea field="2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1">
      <pivotArea collapsedLevelsAreSubtotals="1" fieldPosition="0">
        <references count="2">
          <reference field="0" count="0"/>
          <reference field="2" count="0" selected="0"/>
        </references>
      </pivotArea>
    </format>
  </format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9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Invoice"/>
    <pivotHierarchy dragToData="1" caption="Target"/>
    <pivotHierarchy dragToData="1"/>
    <pivotHierarchy dragToData="1"/>
    <pivotHierarchy dragToData="1" caption="Achieved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8"/>
    <rowHierarchyUsage hierarchyUsage="2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rokerage_2020012310401]"/>
        <x15:activeTabTopLevelEntity name="[invoice_202001231041]"/>
        <x15:activeTabTopLevelEntity name="[NNENEE Indi bdgt -20012020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02CDF5-4AD3-483D-BA94-A22356170CAE}" name="PivotTable3" cacheId="7" applyNumberFormats="0" applyBorderFormats="0" applyFontFormats="0" applyPatternFormats="0" applyAlignmentFormats="0" applyWidthHeightFormats="1" dataCaption="Values" tag="3c260dab-db84-4d8b-8737-c0f9226d4ebe" updatedVersion="8" minRefreshableVersion="3" useAutoFormatting="1" subtotalHiddenItems="1" itemPrintTitles="1" createdVersion="8" indent="0" outline="1" outlineData="1" multipleFieldFilters="0" chartFormat="19">
  <location ref="B40:E43" firstHeaderRow="0" firstDataRow="1" firstDataCol="1"/>
  <pivotFields count="5"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dataField="1" subtotalTop="0" showAll="0" defaultSubtotal="0"/>
  </pivotFields>
  <rowFields count="2">
    <field x="0"/>
    <field x="2"/>
  </rowFields>
  <rowItems count="3">
    <i>
      <x/>
    </i>
    <i r="1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chieved" fld="1" baseField="0" baseItem="0"/>
    <dataField name="Invoice" fld="3" baseField="0" baseItem="0"/>
    <dataField name="Target" fld="4" baseField="0" baseItem="0"/>
  </dataFields>
  <formats count="1">
    <format dxfId="14">
      <pivotArea collapsedLevelsAreSubtotals="1" fieldPosition="0">
        <references count="2">
          <reference field="0" count="0" selected="0"/>
          <reference field="2" count="0"/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9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Invoice"/>
    <pivotHierarchy dragToData="1"/>
    <pivotHierarchy dragToData="1"/>
    <pivotHierarchy dragToData="1"/>
    <pivotHierarchy dragToData="1" caption="Achieved"/>
    <pivotHierarchy dragToData="1"/>
    <pivotHierarchy dragToData="1" caption="Target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5"/>
    <rowHierarchyUsage hierarchyUsage="5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rokerage_2020012310401]"/>
        <x15:activeTabTopLevelEntity name="[invoice_202001231041]"/>
        <x15:activeTabTopLevelEntity name="[NNENEE Indi bdgt -20012020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F5EDB5-156D-4AD0-8233-2EC97693B1A7}" name="PivotTable2" cacheId="8" applyNumberFormats="0" applyBorderFormats="0" applyFontFormats="0" applyPatternFormats="0" applyAlignmentFormats="0" applyWidthHeightFormats="1" dataCaption="Values" tag="bf108ac6-7b06-4bc9-8851-ef13ee61e729" updatedVersion="8" minRefreshableVersion="3" useAutoFormatting="1" itemPrintTitles="1" createdVersion="8" indent="0" outline="1" outlineData="1" multipleFieldFilters="0" chartFormat="14">
  <location ref="B23:E26" firstHeaderRow="0" firstDataRow="1" firstDataCol="1"/>
  <pivotFields count="5"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dataField="1" subtotalTop="0" showAll="0" defaultSubtotal="0"/>
  </pivotFields>
  <rowFields count="2">
    <field x="0"/>
    <field x="2"/>
  </rowFields>
  <rowItems count="3">
    <i>
      <x/>
    </i>
    <i r="1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chieved" fld="1" baseField="0" baseItem="0"/>
    <dataField name="Invoice" fld="3" baseField="0" baseItem="0"/>
    <dataField name="Target" fld="4" baseField="0" baseItem="0"/>
  </dataFields>
  <formats count="2">
    <format dxfId="16">
      <pivotArea collapsedLevelsAreSubtotals="1" fieldPosition="0">
        <references count="2">
          <reference field="0" count="0" selected="0"/>
          <reference field="2" count="0"/>
        </references>
      </pivotArea>
    </format>
    <format dxfId="15">
      <pivotArea collapsedLevelsAreSubtotals="1" fieldPosition="0">
        <references count="3">
          <reference field="4294967294" count="1" selected="0">
            <x v="1"/>
          </reference>
          <reference field="0" count="0" selected="0"/>
          <reference field="2" count="0"/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9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Invoice"/>
    <pivotHierarchy dragToData="1"/>
    <pivotHierarchy dragToData="1"/>
    <pivotHierarchy dragToData="1"/>
    <pivotHierarchy dragToData="1" caption="Achieved"/>
    <pivotHierarchy dragToData="1" caption="Target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5"/>
    <rowHierarchyUsage hierarchyUsage="5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rokerage_2020012310401]"/>
        <x15:activeTabTopLevelEntity name="[invoice_202001231041]"/>
        <x15:activeTabTopLevelEntity name="[NNENEE Indi bdgt -20012020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9AAF7D-1D1D-4CB8-B5FA-362C326B2138}" name="PivotTable1" cacheId="9" applyNumberFormats="0" applyBorderFormats="0" applyFontFormats="0" applyPatternFormats="0" applyAlignmentFormats="0" applyWidthHeightFormats="1" dataCaption="Values" tag="79074615-41af-409c-9a91-95349e5e62bc" updatedVersion="8" minRefreshableVersion="3" useAutoFormatting="1" itemPrintTitles="1" createdVersion="8" indent="0" outline="1" outlineData="1" multipleFieldFilters="0" chartFormat="18">
  <location ref="B6:E9" firstHeaderRow="0" firstDataRow="1" firstDataCol="1"/>
  <pivotFields count="5"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dataField="1" subtotalTop="0" showAll="0" defaultSubtotal="0"/>
  </pivotFields>
  <rowFields count="2">
    <field x="2"/>
    <field x="0"/>
  </rowFields>
  <rowItems count="3">
    <i>
      <x/>
    </i>
    <i r="1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chieved" fld="1" baseField="0" baseItem="0" numFmtId="164"/>
    <dataField name="Invoice" fld="3" baseField="0" baseItem="0"/>
    <dataField name="Target" fld="4" baseField="0" baseItem="0"/>
  </dataFields>
  <formats count="3">
    <format dxfId="19">
      <pivotArea collapsedLevelsAreSubtotals="1" fieldPosition="0">
        <references count="2">
          <reference field="4294967294" count="2" selected="0">
            <x v="1"/>
            <x v="2"/>
          </reference>
          <reference field="2" count="0"/>
        </references>
      </pivotArea>
    </format>
    <format dxfId="18">
      <pivotArea field="2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7">
      <pivotArea collapsedLevelsAreSubtotals="1" fieldPosition="0">
        <references count="3">
          <reference field="4294967294" count="2" selected="0">
            <x v="1"/>
            <x v="2"/>
          </reference>
          <reference field="0" count="0"/>
          <reference field="2" count="0" selected="0"/>
        </references>
      </pivotArea>
    </format>
  </formats>
  <chartFormats count="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9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Invoice"/>
    <pivotHierarchy dragToData="1" caption="Target"/>
    <pivotHierarchy dragToData="1"/>
    <pivotHierarchy dragToData="1"/>
    <pivotHierarchy dragToData="1" caption="Achieved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8"/>
    <rowHierarchyUsage hierarchyUsage="2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rokerage_2020012310401]"/>
        <x15:activeTabTopLevelEntity name="[invoice_202001231041]"/>
        <x15:activeTabTopLevelEntity name="[NNENEE Indi bdgt -20012020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63BF67-A036-45D2-8C1B-9C606BB888C4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B6:C10" firstHeaderRow="1" firstDataRow="1" firstDataCol="1"/>
  <pivotFields count="12">
    <pivotField showAll="0"/>
    <pivotField showAll="0"/>
    <pivotField showAll="0"/>
    <pivotField showAll="0"/>
    <pivotField dataField="1" showAll="0"/>
    <pivotField numFmtId="14" showAll="0"/>
    <pivotField axis="axisRow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2"/>
    </i>
    <i>
      <x v="1"/>
    </i>
    <i t="grand">
      <x/>
    </i>
  </rowItems>
  <colItems count="1">
    <i/>
  </colItems>
  <dataFields count="1">
    <dataField name="Sum of revenue_amount" fld="4" baseField="6" baseItem="0"/>
  </dataFields>
  <chartFormats count="9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9E1D55-4E51-4142-ADFC-28544A9426AB}" name="Table2" displayName="Table2" ref="B28:C29" headerRowDxfId="8" dataDxfId="6" headerRowBorderDxfId="7" tableBorderDxfId="5" totalsRowBorderDxfId="4">
  <autoFilter ref="B28:C29" xr:uid="{9C9E1D55-4E51-4142-ADFC-28544A9426AB}">
    <filterColumn colId="0" hiddenButton="1"/>
    <filterColumn colId="1" hiddenButton="1"/>
  </autoFilter>
  <tableColumns count="2">
    <tableColumn id="1" xr3:uid="{948F471A-0B07-4493-9E07-180D478D2B10}" name="Total Opportunity" totalsRowLabel="Total" dataDxfId="3" totalsRowDxfId="2"/>
    <tableColumn id="2" xr3:uid="{C9E2FF09-43D8-408C-A515-998AA114AFC3}" name="Total Open Opportunity" totalsRowFunction="sum" dataDxfId="1" totalsRowDxfId="0"/>
  </tableColumns>
  <tableStyleInfo name="TableStyleLight10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7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pivotTable" Target="../pivotTables/pivotTable8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6" Type="http://schemas.openxmlformats.org/officeDocument/2006/relationships/table" Target="../tables/table1.xml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G18"/>
  <sheetViews>
    <sheetView workbookViewId="0">
      <selection activeCell="B9" sqref="B9"/>
    </sheetView>
  </sheetViews>
  <sheetFormatPr defaultRowHeight="15" x14ac:dyDescent="0.25"/>
  <cols>
    <col min="2" max="2" width="23.85546875" bestFit="1" customWidth="1"/>
    <col min="3" max="3" width="16.28515625" bestFit="1" customWidth="1"/>
    <col min="4" max="4" width="5.140625" bestFit="1" customWidth="1"/>
    <col min="5" max="5" width="8.7109375" bestFit="1" customWidth="1"/>
    <col min="6" max="6" width="7.28515625" bestFit="1" customWidth="1"/>
    <col min="7" max="7" width="11.28515625" bestFit="1" customWidth="1"/>
  </cols>
  <sheetData>
    <row r="8" spans="2:7" x14ac:dyDescent="0.25">
      <c r="B8" s="1" t="s">
        <v>10</v>
      </c>
      <c r="C8" s="1" t="s">
        <v>15</v>
      </c>
    </row>
    <row r="9" spans="2:7" x14ac:dyDescent="0.25">
      <c r="B9" s="1" t="s">
        <v>0</v>
      </c>
      <c r="C9" t="s">
        <v>13</v>
      </c>
      <c r="D9" t="s">
        <v>14</v>
      </c>
      <c r="E9" t="s">
        <v>11</v>
      </c>
      <c r="F9" t="s">
        <v>12</v>
      </c>
      <c r="G9" t="s">
        <v>9</v>
      </c>
    </row>
    <row r="10" spans="2:7" x14ac:dyDescent="0.25">
      <c r="B10" s="2" t="s">
        <v>4</v>
      </c>
      <c r="D10">
        <v>1</v>
      </c>
      <c r="G10">
        <v>1</v>
      </c>
    </row>
    <row r="11" spans="2:7" x14ac:dyDescent="0.25">
      <c r="B11" s="2" t="s">
        <v>3</v>
      </c>
      <c r="E11">
        <v>3</v>
      </c>
      <c r="F11">
        <v>1</v>
      </c>
      <c r="G11">
        <v>4</v>
      </c>
    </row>
    <row r="12" spans="2:7" x14ac:dyDescent="0.25">
      <c r="B12" s="2" t="s">
        <v>5</v>
      </c>
      <c r="C12">
        <v>10</v>
      </c>
      <c r="G12">
        <v>10</v>
      </c>
    </row>
    <row r="13" spans="2:7" x14ac:dyDescent="0.25">
      <c r="B13" s="2" t="s">
        <v>7</v>
      </c>
      <c r="C13">
        <v>2</v>
      </c>
      <c r="D13">
        <v>8</v>
      </c>
      <c r="F13">
        <v>4</v>
      </c>
      <c r="G13">
        <v>14</v>
      </c>
    </row>
    <row r="14" spans="2:7" x14ac:dyDescent="0.25">
      <c r="B14" s="2" t="s">
        <v>8</v>
      </c>
      <c r="C14">
        <v>12</v>
      </c>
      <c r="E14">
        <v>15</v>
      </c>
      <c r="G14">
        <v>27</v>
      </c>
    </row>
    <row r="15" spans="2:7" x14ac:dyDescent="0.25">
      <c r="B15" s="2" t="s">
        <v>6</v>
      </c>
      <c r="C15">
        <v>20</v>
      </c>
      <c r="D15">
        <v>7</v>
      </c>
      <c r="E15">
        <v>3</v>
      </c>
      <c r="G15">
        <v>30</v>
      </c>
    </row>
    <row r="16" spans="2:7" x14ac:dyDescent="0.25">
      <c r="B16" s="2" t="s">
        <v>1</v>
      </c>
      <c r="E16">
        <v>18</v>
      </c>
      <c r="F16">
        <v>18</v>
      </c>
      <c r="G16">
        <v>36</v>
      </c>
    </row>
    <row r="17" spans="2:7" x14ac:dyDescent="0.25">
      <c r="B17" s="2" t="s">
        <v>2</v>
      </c>
      <c r="C17">
        <v>19</v>
      </c>
      <c r="E17">
        <v>58</v>
      </c>
      <c r="F17">
        <v>5</v>
      </c>
      <c r="G17">
        <v>82</v>
      </c>
    </row>
    <row r="18" spans="2:7" x14ac:dyDescent="0.25">
      <c r="B18" s="2" t="s">
        <v>9</v>
      </c>
      <c r="C18">
        <v>63</v>
      </c>
      <c r="D18">
        <v>16</v>
      </c>
      <c r="E18">
        <v>97</v>
      </c>
      <c r="F18">
        <v>28</v>
      </c>
      <c r="G18">
        <v>204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EB2A6-B237-4467-86B2-D4AA5A0450F0}">
  <dimension ref="B7:C10"/>
  <sheetViews>
    <sheetView workbookViewId="0">
      <selection activeCell="B7" sqref="B7"/>
    </sheetView>
  </sheetViews>
  <sheetFormatPr defaultRowHeight="15" x14ac:dyDescent="0.25"/>
  <cols>
    <col min="2" max="2" width="13.140625" bestFit="1" customWidth="1"/>
    <col min="3" max="3" width="21.85546875" bestFit="1" customWidth="1"/>
    <col min="4" max="4" width="5" bestFit="1" customWidth="1"/>
    <col min="5" max="5" width="11.28515625" bestFit="1" customWidth="1"/>
    <col min="6" max="10" width="8.7109375" bestFit="1" customWidth="1"/>
    <col min="11" max="15" width="9.7109375" bestFit="1" customWidth="1"/>
    <col min="16" max="16" width="11.28515625" bestFit="1" customWidth="1"/>
  </cols>
  <sheetData>
    <row r="7" spans="2:3" x14ac:dyDescent="0.25">
      <c r="B7" s="1" t="s">
        <v>0</v>
      </c>
      <c r="C7" t="s">
        <v>22</v>
      </c>
    </row>
    <row r="8" spans="2:3" x14ac:dyDescent="0.25">
      <c r="B8" s="2" t="s">
        <v>20</v>
      </c>
      <c r="C8">
        <v>3</v>
      </c>
    </row>
    <row r="9" spans="2:3" x14ac:dyDescent="0.25">
      <c r="B9" s="2" t="s">
        <v>21</v>
      </c>
      <c r="C9">
        <v>31</v>
      </c>
    </row>
    <row r="10" spans="2:3" x14ac:dyDescent="0.25">
      <c r="B10" s="2" t="s">
        <v>9</v>
      </c>
      <c r="C10">
        <v>34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31E9B-E562-4F00-AEE3-AC8EE1782F48}">
  <dimension ref="B6:L43"/>
  <sheetViews>
    <sheetView topLeftCell="A16" workbookViewId="0">
      <selection activeCell="I53" sqref="I53"/>
    </sheetView>
  </sheetViews>
  <sheetFormatPr defaultRowHeight="15" x14ac:dyDescent="0.25"/>
  <cols>
    <col min="2" max="2" width="13.140625" bestFit="1" customWidth="1"/>
    <col min="3" max="3" width="11" bestFit="1" customWidth="1"/>
    <col min="4" max="5" width="8" bestFit="1" customWidth="1"/>
    <col min="9" max="9" width="12.85546875" customWidth="1"/>
    <col min="10" max="10" width="13.28515625" customWidth="1"/>
    <col min="11" max="11" width="12.140625" customWidth="1"/>
    <col min="12" max="12" width="11.28515625" customWidth="1"/>
  </cols>
  <sheetData>
    <row r="6" spans="2:12" x14ac:dyDescent="0.25">
      <c r="B6" s="1" t="s">
        <v>0</v>
      </c>
      <c r="C6" t="s">
        <v>47</v>
      </c>
      <c r="D6" t="s">
        <v>48</v>
      </c>
      <c r="E6" t="s">
        <v>46</v>
      </c>
      <c r="I6" s="1" t="s">
        <v>0</v>
      </c>
      <c r="J6" s="1" t="s">
        <v>47</v>
      </c>
      <c r="K6" t="s">
        <v>48</v>
      </c>
      <c r="L6" t="s">
        <v>46</v>
      </c>
    </row>
    <row r="7" spans="2:12" x14ac:dyDescent="0.25">
      <c r="B7" s="2" t="s">
        <v>13</v>
      </c>
      <c r="C7" s="4"/>
      <c r="I7" s="2" t="s">
        <v>13</v>
      </c>
      <c r="J7" s="4"/>
    </row>
    <row r="8" spans="2:12" x14ac:dyDescent="0.25">
      <c r="B8" s="3" t="s">
        <v>13</v>
      </c>
      <c r="C8" s="4">
        <v>13041253.300000001</v>
      </c>
      <c r="D8" s="4">
        <v>2853842</v>
      </c>
      <c r="E8" s="4">
        <v>7290000</v>
      </c>
      <c r="I8" s="3" t="s">
        <v>13</v>
      </c>
      <c r="J8">
        <v>13041253.300000001</v>
      </c>
      <c r="K8">
        <v>2853842</v>
      </c>
      <c r="L8">
        <v>7290000</v>
      </c>
    </row>
    <row r="9" spans="2:12" x14ac:dyDescent="0.25">
      <c r="B9" s="2" t="s">
        <v>9</v>
      </c>
      <c r="C9">
        <v>13041253.300000001</v>
      </c>
      <c r="D9">
        <v>2853842</v>
      </c>
      <c r="E9">
        <v>7290000</v>
      </c>
      <c r="I9" s="2" t="s">
        <v>9</v>
      </c>
      <c r="J9">
        <v>13041253.300000001</v>
      </c>
      <c r="K9">
        <v>2853842</v>
      </c>
      <c r="L9">
        <v>7290000</v>
      </c>
    </row>
    <row r="10" spans="2:12" x14ac:dyDescent="0.25">
      <c r="B10" s="2"/>
      <c r="H10" s="9"/>
    </row>
    <row r="11" spans="2:12" x14ac:dyDescent="0.25">
      <c r="B11" s="2"/>
      <c r="K11" s="8">
        <f>J8/L8*100</f>
        <v>178.89236351165982</v>
      </c>
      <c r="L11" s="8">
        <f>K8/L8*100</f>
        <v>39.147352537722909</v>
      </c>
    </row>
    <row r="12" spans="2:12" x14ac:dyDescent="0.25">
      <c r="B12" s="2"/>
      <c r="I12" s="10"/>
      <c r="J12" s="12" t="s">
        <v>50</v>
      </c>
      <c r="K12" s="8"/>
      <c r="L12" s="12" t="str">
        <f>_xlfn.CONCAT(LEFT(K11,5), "%", IF(K11&gt;100, J12, J13))</f>
        <v>178.8%▲</v>
      </c>
    </row>
    <row r="13" spans="2:12" x14ac:dyDescent="0.25">
      <c r="B13" s="2"/>
      <c r="J13" s="11" t="s">
        <v>51</v>
      </c>
      <c r="K13" s="8"/>
      <c r="L13" s="11" t="str">
        <f>_xlfn.CONCAT(LEFT(L11,5), "%", IF(L11&gt;100,J12,J13))</f>
        <v>39.14%▼</v>
      </c>
    </row>
    <row r="14" spans="2:12" x14ac:dyDescent="0.25">
      <c r="B14" s="2"/>
    </row>
    <row r="15" spans="2:12" x14ac:dyDescent="0.25">
      <c r="B15" s="2"/>
    </row>
    <row r="16" spans="2:12" x14ac:dyDescent="0.25">
      <c r="B16" s="2"/>
    </row>
    <row r="17" spans="2:12" x14ac:dyDescent="0.25">
      <c r="B17" s="2"/>
    </row>
    <row r="18" spans="2:12" x14ac:dyDescent="0.25">
      <c r="B18" s="2"/>
      <c r="I18" s="1" t="s">
        <v>0</v>
      </c>
      <c r="J18" s="1" t="s">
        <v>47</v>
      </c>
      <c r="K18" t="s">
        <v>48</v>
      </c>
      <c r="L18" t="s">
        <v>46</v>
      </c>
    </row>
    <row r="19" spans="2:12" x14ac:dyDescent="0.25">
      <c r="B19" s="2"/>
      <c r="I19" s="2" t="s">
        <v>14</v>
      </c>
    </row>
    <row r="20" spans="2:12" x14ac:dyDescent="0.25">
      <c r="B20" s="2"/>
      <c r="I20" s="3" t="s">
        <v>14</v>
      </c>
      <c r="J20">
        <v>3531629.3099999996</v>
      </c>
      <c r="K20">
        <v>569815</v>
      </c>
      <c r="L20">
        <v>4100000</v>
      </c>
    </row>
    <row r="21" spans="2:12" x14ac:dyDescent="0.25">
      <c r="I21" s="2" t="s">
        <v>9</v>
      </c>
      <c r="J21">
        <v>3531629.3099999996</v>
      </c>
      <c r="K21">
        <v>569815</v>
      </c>
      <c r="L21">
        <v>4100000</v>
      </c>
    </row>
    <row r="23" spans="2:12" x14ac:dyDescent="0.25">
      <c r="B23" s="1" t="s">
        <v>0</v>
      </c>
      <c r="C23" t="s">
        <v>47</v>
      </c>
      <c r="D23" t="s">
        <v>48</v>
      </c>
      <c r="E23" t="s">
        <v>46</v>
      </c>
      <c r="K23" s="8">
        <f>J20/L20*100</f>
        <v>86.13730024390243</v>
      </c>
      <c r="L23" s="8">
        <f>K20/L20*100</f>
        <v>13.897926829268293</v>
      </c>
    </row>
    <row r="24" spans="2:12" x14ac:dyDescent="0.25">
      <c r="B24" s="2" t="s">
        <v>14</v>
      </c>
      <c r="J24" s="12" t="s">
        <v>50</v>
      </c>
      <c r="L24" s="11" t="str">
        <f>_xlfn.CONCAT(LEFT(K23,5), "%", IF(K23&gt;100, J24, J25))</f>
        <v>86.13%▼</v>
      </c>
    </row>
    <row r="25" spans="2:12" x14ac:dyDescent="0.25">
      <c r="B25" s="3" t="s">
        <v>14</v>
      </c>
      <c r="C25" s="4">
        <v>3531629.3099999996</v>
      </c>
      <c r="D25" s="5">
        <v>569815</v>
      </c>
      <c r="E25" s="4">
        <v>4100000</v>
      </c>
      <c r="J25" s="11" t="s">
        <v>51</v>
      </c>
      <c r="L25" s="11" t="str">
        <f>_xlfn.CONCAT(LEFT(L23,5), "%", IF(L23&gt;100, J24, J25))</f>
        <v>13.89%▼</v>
      </c>
    </row>
    <row r="26" spans="2:12" x14ac:dyDescent="0.25">
      <c r="B26" s="2" t="s">
        <v>9</v>
      </c>
      <c r="C26">
        <v>3531629.3099999996</v>
      </c>
      <c r="D26">
        <v>569815</v>
      </c>
      <c r="E26">
        <v>4100000</v>
      </c>
    </row>
    <row r="27" spans="2:12" x14ac:dyDescent="0.25">
      <c r="B27" s="2"/>
    </row>
    <row r="28" spans="2:12" x14ac:dyDescent="0.25">
      <c r="B28" s="2"/>
    </row>
    <row r="29" spans="2:12" x14ac:dyDescent="0.25">
      <c r="B29" s="2"/>
    </row>
    <row r="30" spans="2:12" x14ac:dyDescent="0.25">
      <c r="B30" s="2"/>
    </row>
    <row r="31" spans="2:12" x14ac:dyDescent="0.25">
      <c r="B31" s="2"/>
    </row>
    <row r="32" spans="2:12" x14ac:dyDescent="0.25">
      <c r="B32" s="2"/>
      <c r="I32" s="1" t="s">
        <v>0</v>
      </c>
      <c r="J32" s="1" t="s">
        <v>47</v>
      </c>
      <c r="K32" t="s">
        <v>48</v>
      </c>
      <c r="L32" t="s">
        <v>46</v>
      </c>
    </row>
    <row r="33" spans="2:12" x14ac:dyDescent="0.25">
      <c r="B33" s="2"/>
      <c r="I33" s="2" t="s">
        <v>11</v>
      </c>
    </row>
    <row r="34" spans="2:12" x14ac:dyDescent="0.25">
      <c r="B34" s="2"/>
      <c r="I34" s="3" t="s">
        <v>11</v>
      </c>
      <c r="J34">
        <v>18507270.640000001</v>
      </c>
      <c r="K34">
        <v>8244310</v>
      </c>
      <c r="L34">
        <v>9520000</v>
      </c>
    </row>
    <row r="35" spans="2:12" x14ac:dyDescent="0.25">
      <c r="B35" s="2"/>
      <c r="I35" s="2" t="s">
        <v>9</v>
      </c>
      <c r="J35">
        <v>18507270.640000001</v>
      </c>
      <c r="K35">
        <v>8244310</v>
      </c>
      <c r="L35">
        <v>9520000</v>
      </c>
    </row>
    <row r="36" spans="2:12" x14ac:dyDescent="0.25">
      <c r="B36" s="2"/>
    </row>
    <row r="37" spans="2:12" x14ac:dyDescent="0.25">
      <c r="B37" s="2"/>
    </row>
    <row r="38" spans="2:12" x14ac:dyDescent="0.25">
      <c r="K38" s="8">
        <f>J34/L34*100</f>
        <v>194.40410336134454</v>
      </c>
      <c r="L38" s="8">
        <f>K34/L34*100</f>
        <v>86.599894957983196</v>
      </c>
    </row>
    <row r="39" spans="2:12" x14ac:dyDescent="0.25">
      <c r="J39" s="12" t="s">
        <v>50</v>
      </c>
      <c r="L39" s="12" t="str">
        <f>_xlfn.CONCAT(LEFT(K38,5), "%", IF(K38&gt;100, J39, J40))</f>
        <v>194.4%▲</v>
      </c>
    </row>
    <row r="40" spans="2:12" x14ac:dyDescent="0.25">
      <c r="B40" s="1" t="s">
        <v>0</v>
      </c>
      <c r="C40" t="s">
        <v>47</v>
      </c>
      <c r="D40" t="s">
        <v>48</v>
      </c>
      <c r="E40" t="s">
        <v>46</v>
      </c>
      <c r="J40" s="11" t="s">
        <v>51</v>
      </c>
      <c r="L40" s="11" t="str">
        <f>_xlfn.CONCAT(LEFT(L38,5), "%", IF(L38&gt;100, J39, J40))</f>
        <v>86.59%▼</v>
      </c>
    </row>
    <row r="41" spans="2:12" x14ac:dyDescent="0.25">
      <c r="B41" s="2" t="s">
        <v>11</v>
      </c>
    </row>
    <row r="42" spans="2:12" x14ac:dyDescent="0.25">
      <c r="B42" s="3" t="s">
        <v>11</v>
      </c>
      <c r="C42" s="4">
        <v>18507270.640000001</v>
      </c>
      <c r="D42" s="4">
        <v>8244310</v>
      </c>
      <c r="E42" s="4">
        <v>9520000</v>
      </c>
    </row>
    <row r="43" spans="2:12" x14ac:dyDescent="0.25">
      <c r="B43" s="2" t="s">
        <v>9</v>
      </c>
      <c r="C43">
        <v>18507270.640000001</v>
      </c>
      <c r="D43">
        <v>8244310</v>
      </c>
      <c r="E43">
        <v>9520000</v>
      </c>
    </row>
  </sheetData>
  <pageMargins left="0.7" right="0.7" top="0.75" bottom="0.75" header="0.3" footer="0.3"/>
  <drawing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6294806E-F833-4105-A0A5-3AE69DAB001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I12</xm:sqref>
        </x14:conditionalFormatting>
        <x14:conditionalFormatting xmlns:xm="http://schemas.microsoft.com/office/excel/2006/main">
          <x14:cfRule type="iconSet" priority="2" id="{0D58EDBE-B5D2-4927-BF37-692086C0B79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K14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6260D-5A1E-4EF4-BB54-EC8530B12F69}">
  <dimension ref="B6:C18"/>
  <sheetViews>
    <sheetView workbookViewId="0">
      <selection activeCell="B6" sqref="B6"/>
    </sheetView>
  </sheetViews>
  <sheetFormatPr defaultRowHeight="15" x14ac:dyDescent="0.25"/>
  <cols>
    <col min="2" max="2" width="19" bestFit="1" customWidth="1"/>
    <col min="3" max="3" width="23.28515625" bestFit="1" customWidth="1"/>
  </cols>
  <sheetData>
    <row r="6" spans="2:3" x14ac:dyDescent="0.25">
      <c r="B6" s="1" t="s">
        <v>0</v>
      </c>
      <c r="C6" t="s">
        <v>16</v>
      </c>
    </row>
    <row r="7" spans="2:3" x14ac:dyDescent="0.25">
      <c r="B7" s="2" t="s">
        <v>19</v>
      </c>
      <c r="C7">
        <v>5919500</v>
      </c>
    </row>
    <row r="8" spans="2:3" x14ac:dyDescent="0.25">
      <c r="B8" s="2" t="s">
        <v>17</v>
      </c>
      <c r="C8">
        <v>899000</v>
      </c>
    </row>
    <row r="9" spans="2:3" x14ac:dyDescent="0.25">
      <c r="B9" s="2" t="s">
        <v>18</v>
      </c>
      <c r="C9">
        <v>60000</v>
      </c>
    </row>
    <row r="10" spans="2:3" x14ac:dyDescent="0.25">
      <c r="B10" s="2" t="s">
        <v>9</v>
      </c>
      <c r="C10">
        <v>6878500</v>
      </c>
    </row>
    <row r="14" spans="2:3" x14ac:dyDescent="0.25">
      <c r="B14" t="s">
        <v>32</v>
      </c>
      <c r="C14" t="s">
        <v>33</v>
      </c>
    </row>
    <row r="15" spans="2:3" x14ac:dyDescent="0.25">
      <c r="B15" s="2" t="s">
        <v>19</v>
      </c>
      <c r="C15">
        <v>5919500</v>
      </c>
    </row>
    <row r="16" spans="2:3" x14ac:dyDescent="0.25">
      <c r="B16" s="2" t="s">
        <v>17</v>
      </c>
      <c r="C16">
        <v>899000</v>
      </c>
    </row>
    <row r="17" spans="2:3" x14ac:dyDescent="0.25">
      <c r="B17" s="2" t="s">
        <v>18</v>
      </c>
      <c r="C17">
        <v>60000</v>
      </c>
    </row>
    <row r="18" spans="2:3" x14ac:dyDescent="0.25">
      <c r="B18" s="2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11F52-0976-4047-89A1-4C7D74207C43}">
  <dimension ref="B7:C17"/>
  <sheetViews>
    <sheetView workbookViewId="0">
      <selection activeCell="B7" sqref="B7"/>
    </sheetView>
  </sheetViews>
  <sheetFormatPr defaultRowHeight="15" x14ac:dyDescent="0.25"/>
  <cols>
    <col min="2" max="2" width="15.28515625" bestFit="1" customWidth="1"/>
    <col min="3" max="3" width="21.85546875" bestFit="1" customWidth="1"/>
  </cols>
  <sheetData>
    <row r="7" spans="2:3" x14ac:dyDescent="0.25">
      <c r="B7" s="1" t="s">
        <v>0</v>
      </c>
      <c r="C7" t="s">
        <v>22</v>
      </c>
    </row>
    <row r="8" spans="2:3" x14ac:dyDescent="0.25">
      <c r="B8" s="2" t="s">
        <v>29</v>
      </c>
      <c r="C8">
        <v>2</v>
      </c>
    </row>
    <row r="9" spans="2:3" x14ac:dyDescent="0.25">
      <c r="B9" s="2" t="s">
        <v>28</v>
      </c>
      <c r="C9">
        <v>2</v>
      </c>
    </row>
    <row r="10" spans="2:3" x14ac:dyDescent="0.25">
      <c r="B10" s="2" t="s">
        <v>27</v>
      </c>
      <c r="C10">
        <v>3</v>
      </c>
    </row>
    <row r="11" spans="2:3" x14ac:dyDescent="0.25">
      <c r="B11" s="2" t="s">
        <v>25</v>
      </c>
      <c r="C11">
        <v>3</v>
      </c>
    </row>
    <row r="12" spans="2:3" x14ac:dyDescent="0.25">
      <c r="B12" s="2" t="s">
        <v>24</v>
      </c>
      <c r="C12">
        <v>4</v>
      </c>
    </row>
    <row r="13" spans="2:3" x14ac:dyDescent="0.25">
      <c r="B13" s="2" t="s">
        <v>26</v>
      </c>
      <c r="C13">
        <v>4</v>
      </c>
    </row>
    <row r="14" spans="2:3" x14ac:dyDescent="0.25">
      <c r="B14" s="2" t="s">
        <v>30</v>
      </c>
      <c r="C14">
        <v>4</v>
      </c>
    </row>
    <row r="15" spans="2:3" x14ac:dyDescent="0.25">
      <c r="B15" s="2" t="s">
        <v>31</v>
      </c>
      <c r="C15">
        <v>5</v>
      </c>
    </row>
    <row r="16" spans="2:3" x14ac:dyDescent="0.25">
      <c r="B16" s="2" t="s">
        <v>23</v>
      </c>
      <c r="C16">
        <v>7</v>
      </c>
    </row>
    <row r="17" spans="2:3" x14ac:dyDescent="0.25">
      <c r="B17" s="2" t="s">
        <v>9</v>
      </c>
      <c r="C17">
        <v>34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BE273-E20D-4D39-AE34-6792B741C69C}">
  <dimension ref="B15:G29"/>
  <sheetViews>
    <sheetView tabSelected="1" topLeftCell="A27" workbookViewId="0">
      <selection activeCell="F15" sqref="F15"/>
    </sheetView>
  </sheetViews>
  <sheetFormatPr defaultRowHeight="15" x14ac:dyDescent="0.25"/>
  <cols>
    <col min="2" max="2" width="21.140625" customWidth="1"/>
    <col min="3" max="3" width="24.140625" customWidth="1"/>
    <col min="6" max="6" width="19.85546875" bestFit="1" customWidth="1"/>
    <col min="7" max="7" width="23.28515625" bestFit="1" customWidth="1"/>
    <col min="8" max="8" width="19" bestFit="1" customWidth="1"/>
    <col min="9" max="9" width="11.28515625" bestFit="1" customWidth="1"/>
  </cols>
  <sheetData>
    <row r="15" spans="2:7" x14ac:dyDescent="0.25">
      <c r="B15" s="1" t="s">
        <v>0</v>
      </c>
      <c r="C15" t="s">
        <v>34</v>
      </c>
      <c r="F15" s="1" t="s">
        <v>0</v>
      </c>
      <c r="G15" t="s">
        <v>16</v>
      </c>
    </row>
    <row r="16" spans="2:7" x14ac:dyDescent="0.25">
      <c r="B16" s="2" t="s">
        <v>17</v>
      </c>
      <c r="C16">
        <v>5</v>
      </c>
      <c r="F16" s="2" t="s">
        <v>37</v>
      </c>
      <c r="G16">
        <v>200000</v>
      </c>
    </row>
    <row r="17" spans="2:7" x14ac:dyDescent="0.25">
      <c r="B17" s="2" t="s">
        <v>18</v>
      </c>
      <c r="C17">
        <v>2</v>
      </c>
      <c r="F17" s="2" t="s">
        <v>38</v>
      </c>
      <c r="G17">
        <v>300000</v>
      </c>
    </row>
    <row r="18" spans="2:7" x14ac:dyDescent="0.25">
      <c r="B18" s="2" t="s">
        <v>19</v>
      </c>
      <c r="C18">
        <v>42</v>
      </c>
      <c r="F18" s="2" t="s">
        <v>39</v>
      </c>
      <c r="G18">
        <v>350000</v>
      </c>
    </row>
    <row r="19" spans="2:7" x14ac:dyDescent="0.25">
      <c r="B19" s="2" t="s">
        <v>9</v>
      </c>
      <c r="C19">
        <v>49</v>
      </c>
      <c r="F19" s="2" t="s">
        <v>40</v>
      </c>
      <c r="G19">
        <v>400000</v>
      </c>
    </row>
    <row r="20" spans="2:7" x14ac:dyDescent="0.25">
      <c r="F20" s="2" t="s">
        <v>41</v>
      </c>
      <c r="G20">
        <v>300000</v>
      </c>
    </row>
    <row r="21" spans="2:7" x14ac:dyDescent="0.25">
      <c r="F21" s="2" t="s">
        <v>42</v>
      </c>
      <c r="G21">
        <v>300000</v>
      </c>
    </row>
    <row r="22" spans="2:7" x14ac:dyDescent="0.25">
      <c r="B22" s="1" t="s">
        <v>0</v>
      </c>
      <c r="C22" t="s">
        <v>34</v>
      </c>
      <c r="F22" s="2" t="s">
        <v>43</v>
      </c>
      <c r="G22">
        <v>400000</v>
      </c>
    </row>
    <row r="23" spans="2:7" x14ac:dyDescent="0.25">
      <c r="B23" s="2" t="s">
        <v>18</v>
      </c>
      <c r="C23">
        <v>2</v>
      </c>
      <c r="F23" s="2" t="s">
        <v>49</v>
      </c>
      <c r="G23">
        <v>500000</v>
      </c>
    </row>
    <row r="24" spans="2:7" x14ac:dyDescent="0.25">
      <c r="B24" s="2" t="s">
        <v>19</v>
      </c>
      <c r="C24">
        <v>42</v>
      </c>
      <c r="F24" s="2" t="s">
        <v>44</v>
      </c>
      <c r="G24">
        <v>300000</v>
      </c>
    </row>
    <row r="25" spans="2:7" x14ac:dyDescent="0.25">
      <c r="B25" s="2" t="s">
        <v>9</v>
      </c>
      <c r="C25">
        <v>44</v>
      </c>
      <c r="F25" s="2" t="s">
        <v>45</v>
      </c>
      <c r="G25">
        <v>250000</v>
      </c>
    </row>
    <row r="26" spans="2:7" x14ac:dyDescent="0.25">
      <c r="F26" s="2" t="s">
        <v>9</v>
      </c>
      <c r="G26">
        <v>3300000</v>
      </c>
    </row>
    <row r="28" spans="2:7" ht="21.75" customHeight="1" x14ac:dyDescent="0.25">
      <c r="B28" s="6" t="s">
        <v>35</v>
      </c>
      <c r="C28" s="7" t="s">
        <v>36</v>
      </c>
    </row>
    <row r="29" spans="2:7" ht="18" customHeight="1" x14ac:dyDescent="0.25">
      <c r="B29" s="13">
        <v>49</v>
      </c>
      <c r="C29" s="14">
        <v>44</v>
      </c>
    </row>
  </sheetData>
  <pageMargins left="0.7" right="0.7" top="0.75" bottom="0.75" header="0.3" footer="0.3"/>
  <pageSetup orientation="portrait" r:id="rId4"/>
  <drawing r:id="rId5"/>
  <tableParts count="1"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EEDDB-E74D-40E7-BA12-814C462D9E83}">
  <dimension ref="A1"/>
  <sheetViews>
    <sheetView showGridLines="0" zoomScale="53" zoomScaleNormal="53" workbookViewId="0">
      <selection activeCell="S44" sqref="S44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g c r m _ o p p o r t u n i t y _ 2 0 2 0 0 1 2 3 1 0 4 1 _ e f 5 a 8 a e e - 8 7 1 8 - 4 7 6 9 - 9 0 2 f - 8 0 8 5 f c 3 3 6 0 7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 o p p o r t u n i t y _ n a m e < / s t r i n g > < / k e y > < v a l u e > < i n t > 1 5 2 < / i n t > < / v a l u e > < / i t e m > < i t e m > < k e y > < s t r i n g > o p p o r t u n i t y _ i d < / s t r i n g > < / k e y > < v a l u e > < i n t > 1 2 9 < / i n t > < / v a l u e > < / i t e m > < i t e m > < k e y > < s t r i n g > A c c o u n t   E x e c u t i v e < / s t r i n g > < / k e y > < v a l u e > < i n t > 1 4 8 < / i n t > < / v a l u e > < / i t e m > < i t e m > < k e y > < s t r i n g > p r e m i u m _ a m o u n t < / s t r i n g > < / k e y > < v a l u e > < i n t > 1 4 8 < / i n t > < / v a l u e > < / i t e m > < i t e m > < k e y > < s t r i n g > r e v e n u e _ a m o u n t < / s t r i n g > < / k e y > < v a l u e > < i n t > 1 4 3 < / i n t > < / v a l u e > < / i t e m > < i t e m > < k e y > < s t r i n g > c l o s i n g _ d a t e < / s t r i n g > < / k e y > < v a l u e > < i n t > 1 1 4 < / i n t > < / v a l u e > < / i t e m > < i t e m > < k e y > < s t r i n g > s t a g e < / s t r i n g > < / k e y > < v a l u e > < i n t > 6 9 < / i n t > < / v a l u e > < / i t e m > < i t e m > < k e y > < s t r i n g > b r a n c h < / s t r i n g > < / k e y > < v a l u e > < i n t > 7 8 < / i n t > < / v a l u e > < / i t e m > < i t e m > < k e y > < s t r i n g > s p e c i a l t y < / s t r i n g > < / k e y > < v a l u e > < i n t > 9 1 < / i n t > < / v a l u e > < / i t e m > < i t e m > < k e y > < s t r i n g > p r o d u c t _ g r o u p < / s t r i n g > < / k e y > < v a l u e > < i n t > 1 2 7 < / i n t > < / v a l u e > < / i t e m > < i t e m > < k e y > < s t r i n g > p r o d u c t _ s u b _ g r o u p < / s t r i n g > < / k e y > < v a l u e > < i n t > 1 5 6 < / i n t > < / v a l u e > < / i t e m > < i t e m > < k e y > < s t r i n g > r i s k _ d e t a i l s < / s t r i n g > < / k e y > < v a l u e > < i n t > 1 0 7 < / i n t > < / v a l u e > < / i t e m > < / C o l u m n W i d t h s > < C o l u m n D i s p l a y I n d e x > < i t e m > < k e y > < s t r i n g > o p p o r t u n i t y _ n a m e < / s t r i n g > < / k e y > < v a l u e > < i n t > 0 < / i n t > < / v a l u e > < / i t e m > < i t e m > < k e y > < s t r i n g > o p p o r t u n i t y _ i d < / s t r i n g > < / k e y > < v a l u e > < i n t > 1 < / i n t > < / v a l u e > < / i t e m > < i t e m > < k e y > < s t r i n g > A c c o u n t   E x e c u t i v e < / s t r i n g > < / k e y > < v a l u e > < i n t > 2 < / i n t > < / v a l u e > < / i t e m > < i t e m > < k e y > < s t r i n g > p r e m i u m _ a m o u n t < / s t r i n g > < / k e y > < v a l u e > < i n t > 3 < / i n t > < / v a l u e > < / i t e m > < i t e m > < k e y > < s t r i n g > r e v e n u e _ a m o u n t < / s t r i n g > < / k e y > < v a l u e > < i n t > 4 < / i n t > < / v a l u e > < / i t e m > < i t e m > < k e y > < s t r i n g > c l o s i n g _ d a t e < / s t r i n g > < / k e y > < v a l u e > < i n t > 5 < / i n t > < / v a l u e > < / i t e m > < i t e m > < k e y > < s t r i n g > s t a g e < / s t r i n g > < / k e y > < v a l u e > < i n t > 6 < / i n t > < / v a l u e > < / i t e m > < i t e m > < k e y > < s t r i n g > b r a n c h < / s t r i n g > < / k e y > < v a l u e > < i n t > 7 < / i n t > < / v a l u e > < / i t e m > < i t e m > < k e y > < s t r i n g > s p e c i a l t y < / s t r i n g > < / k e y > < v a l u e > < i n t > 8 < / i n t > < / v a l u e > < / i t e m > < i t e m > < k e y > < s t r i n g > p r o d u c t _ g r o u p < / s t r i n g > < / k e y > < v a l u e > < i n t > 9 < / i n t > < / v a l u e > < / i t e m > < i t e m > < k e y > < s t r i n g > p r o d u c t _ s u b _ g r o u p < / s t r i n g > < / k e y > < v a l u e > < i n t > 1 0 < / i n t > < / v a l u e > < / i t e m > < i t e m > < k e y > < s t r i n g > r i s k _ d e t a i l s 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T a b l e 2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b r o k e r a g e _ 2 0 2 0 0 1 2 3 1 0 4 0 1 _ 1 f 4 8 4 0 f e - 8 0 2 4 - 4 e 6 0 - a 9 3 4 - e 4 4 e f 6 d 9 b 5 4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 c l i e n t _ n a m e < / s t r i n g > < / k e y > < v a l u e > < i n t > 1 1 3 < / i n t > < / v a l u e > < / i t e m > < i t e m > < k e y > < s t r i n g > p o l i c y _ n u m b e r < / s t r i n g > < / k e y > < v a l u e > < i n t > 1 2 9 < / i n t > < / v a l u e > < / i t e m > < i t e m > < k e y > < s t r i n g > p o l i c y _ s t a t u s < / s t r i n g > < / k e y > < v a l u e > < i n t > 1 1 7 < / i n t > < / v a l u e > < / i t e m > < i t e m > < k e y > < s t r i n g > p o l i c y _ s t a r t _ d a t e < / s t r i n g > < / k e y > < v a l u e > < i n t > 1 4 3 < / i n t > < / v a l u e > < / i t e m > < i t e m > < k e y > < s t r i n g > p o l i c y _ e n d _ d a t e < / s t r i n g > < / k e y > < v a l u e > < i n t > 1 3 9 < / i n t > < / v a l u e > < / i t e m > < i t e m > < k e y > < s t r i n g > p r o d u c t _ g r o u p < / s t r i n g > < / k e y > < v a l u e > < i n t > 1 2 7 < / i n t > < / v a l u e > < / i t e m > < i t e m > < k e y > < s t r i n g > A c c o u n t   E x e c u t i v e < / s t r i n g > < / k e y > < v a l u e > < i n t > 1 4 8 < / i n t > < / v a l u e > < / i t e m > < i t e m > < k e y > < s t r i n g > b r a n c h _ n a m e < / s t r i n g > < / k e y > < v a l u e > < i n t > 1 2 0 < / i n t > < / v a l u e > < / i t e m > < i t e m > < k e y > < s t r i n g > s o l u t i o n _ g r o u p < / s t r i n g > < / k e y > < v a l u e > < i n t > 1 2 9 < / i n t > < / v a l u e > < / i t e m > < i t e m > < k e y > < s t r i n g > i n c o m e _ c l a s s < / s t r i n g > < / k e y > < v a l u e > < i n t > 1 1 8 < / i n t > < / v a l u e > < / i t e m > < i t e m > < k e y > < s t r i n g > A m o u n t < / s t r i n g > < / k e y > < v a l u e > < i n t > 8 6 < / i n t > < / v a l u e > < / i t e m > < i t e m > < k e y > < s t r i n g > i n c o m e _ d u e _ d a t e < / s t r i n g > < / k e y > < v a l u e > < i n t > 1 4 8 < / i n t > < / v a l u e > < / i t e m > < i t e m > < k e y > < s t r i n g > r e v e n u e _ t r a n s a c t i o n _ t y p e < / s t r i n g > < / k e y > < v a l u e > < i n t > 1 9 8 < / i n t > < / v a l u e > < / i t e m > < i t e m > < k e y > < s t r i n g > r e n e w a l _ s t a t u s < / s t r i n g > < / k e y > < v a l u e > < i n t > 1 3 1 < / i n t > < / v a l u e > < / i t e m > < i t e m > < k e y > < s t r i n g > l a p s e _ r e a s o n < / s t r i n g > < / k e y > < v a l u e > < i n t > 1 1 8 < / i n t > < / v a l u e > < / i t e m > < i t e m > < k e y > < s t r i n g > l a s t _ u p d a t e d _ d a t e < / s t r i n g > < / k e y > < v a l u e > < i n t > 1 5 2 < / i n t > < / v a l u e > < / i t e m > < / C o l u m n W i d t h s > < C o l u m n D i s p l a y I n d e x > < i t e m > < k e y > < s t r i n g > c l i e n t _ n a m e < / s t r i n g > < / k e y > < v a l u e > < i n t > 0 < / i n t > < / v a l u e > < / i t e m > < i t e m > < k e y > < s t r i n g > p o l i c y _ n u m b e r < / s t r i n g > < / k e y > < v a l u e > < i n t > 1 < / i n t > < / v a l u e > < / i t e m > < i t e m > < k e y > < s t r i n g > p o l i c y _ s t a t u s < / s t r i n g > < / k e y > < v a l u e > < i n t > 2 < / i n t > < / v a l u e > < / i t e m > < i t e m > < k e y > < s t r i n g > p o l i c y _ s t a r t _ d a t e < / s t r i n g > < / k e y > < v a l u e > < i n t > 3 < / i n t > < / v a l u e > < / i t e m > < i t e m > < k e y > < s t r i n g > p o l i c y _ e n d _ d a t e < / s t r i n g > < / k e y > < v a l u e > < i n t > 4 < / i n t > < / v a l u e > < / i t e m > < i t e m > < k e y > < s t r i n g > p r o d u c t _ g r o u p < / s t r i n g > < / k e y > < v a l u e > < i n t > 5 < / i n t > < / v a l u e > < / i t e m > < i t e m > < k e y > < s t r i n g > A c c o u n t   E x e c u t i v e < / s t r i n g > < / k e y > < v a l u e > < i n t > 6 < / i n t > < / v a l u e > < / i t e m > < i t e m > < k e y > < s t r i n g > b r a n c h _ n a m e < / s t r i n g > < / k e y > < v a l u e > < i n t > 7 < / i n t > < / v a l u e > < / i t e m > < i t e m > < k e y > < s t r i n g > s o l u t i o n _ g r o u p < / s t r i n g > < / k e y > < v a l u e > < i n t > 8 < / i n t > < / v a l u e > < / i t e m > < i t e m > < k e y > < s t r i n g > i n c o m e _ c l a s s < / s t r i n g > < / k e y > < v a l u e > < i n t > 9 < / i n t > < / v a l u e > < / i t e m > < i t e m > < k e y > < s t r i n g > A m o u n t < / s t r i n g > < / k e y > < v a l u e > < i n t > 1 0 < / i n t > < / v a l u e > < / i t e m > < i t e m > < k e y > < s t r i n g > i n c o m e _ d u e _ d a t e < / s t r i n g > < / k e y > < v a l u e > < i n t > 1 1 < / i n t > < / v a l u e > < / i t e m > < i t e m > < k e y > < s t r i n g > r e v e n u e _ t r a n s a c t i o n _ t y p e < / s t r i n g > < / k e y > < v a l u e > < i n t > 1 2 < / i n t > < / v a l u e > < / i t e m > < i t e m > < k e y > < s t r i n g > r e n e w a l _ s t a t u s < / s t r i n g > < / k e y > < v a l u e > < i n t > 1 3 < / i n t > < / v a l u e > < / i t e m > < i t e m > < k e y > < s t r i n g > l a p s e _ r e a s o n < / s t r i n g > < / k e y > < v a l u e > < i n t > 1 4 < / i n t > < / v a l u e > < / i t e m > < i t e m > < k e y > < s t r i n g > l a s t _ u p d a t e d _ d a t e 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b r o k e r a g e _ 2 0 2 0 0 1 2 3 1 0 4 0 _ 2 d 6 3 8 e 2 2 - f b 0 5 - 4 1 2 5 - b f c e - f 9 e f d a b b 7 4 8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 c l i e n t _ n a m e < / s t r i n g > < / k e y > < v a l u e > < i n t > 1 1 3 < / i n t > < / v a l u e > < / i t e m > < i t e m > < k e y > < s t r i n g > p o l i c y _ n u m b e r < / s t r i n g > < / k e y > < v a l u e > < i n t > 1 2 9 < / i n t > < / v a l u e > < / i t e m > < i t e m > < k e y > < s t r i n g > p o l i c y _ s t a t u s < / s t r i n g > < / k e y > < v a l u e > < i n t > 1 1 7 < / i n t > < / v a l u e > < / i t e m > < i t e m > < k e y > < s t r i n g > p o l i c y _ s t a r t _ d a t e < / s t r i n g > < / k e y > < v a l u e > < i n t > 1 4 3 < / i n t > < / v a l u e > < / i t e m > < i t e m > < k e y > < s t r i n g > p o l i c y _ e n d _ d a t e < / s t r i n g > < / k e y > < v a l u e > < i n t > 1 3 9 < / i n t > < / v a l u e > < / i t e m > < i t e m > < k e y > < s t r i n g > p r o d u c t _ g r o u p < / s t r i n g > < / k e y > < v a l u e > < i n t > 1 2 7 < / i n t > < / v a l u e > < / i t e m > < i t e m > < k e y > < s t r i n g > A c c o u n t   E x e c u t i v e < / s t r i n g > < / k e y > < v a l u e > < i n t > 1 4 8 < / i n t > < / v a l u e > < / i t e m > < i t e m > < k e y > < s t r i n g > b r a n c h _ n a m e < / s t r i n g > < / k e y > < v a l u e > < i n t > 1 2 0 < / i n t > < / v a l u e > < / i t e m > < i t e m > < k e y > < s t r i n g > s o l u t i o n _ g r o u p < / s t r i n g > < / k e y > < v a l u e > < i n t > 1 2 9 < / i n t > < / v a l u e > < / i t e m > < i t e m > < k e y > < s t r i n g > i n c o m e _ c l a s s < / s t r i n g > < / k e y > < v a l u e > < i n t > 1 1 8 < / i n t > < / v a l u e > < / i t e m > < i t e m > < k e y > < s t r i n g > A m o u n t < / s t r i n g > < / k e y > < v a l u e > < i n t > 8 6 < / i n t > < / v a l u e > < / i t e m > < i t e m > < k e y > < s t r i n g > i n c o m e _ d u e _ d a t e < / s t r i n g > < / k e y > < v a l u e > < i n t > 1 4 8 < / i n t > < / v a l u e > < / i t e m > < i t e m > < k e y > < s t r i n g > r e v e n u e _ t r a n s a c t i o n _ t y p e < / s t r i n g > < / k e y > < v a l u e > < i n t > 1 9 8 < / i n t > < / v a l u e > < / i t e m > < i t e m > < k e y > < s t r i n g > r e n e w a l _ s t a t u s < / s t r i n g > < / k e y > < v a l u e > < i n t > 1 3 1 < / i n t > < / v a l u e > < / i t e m > < i t e m > < k e y > < s t r i n g > l a p s e _ r e a s o n < / s t r i n g > < / k e y > < v a l u e > < i n t > 1 1 8 < / i n t > < / v a l u e > < / i t e m > < i t e m > < k e y > < s t r i n g > l a s t _ u p d a t e d _ d a t e < / s t r i n g > < / k e y > < v a l u e > < i n t > 1 5 2 < / i n t > < / v a l u e > < / i t e m > < / C o l u m n W i d t h s > < C o l u m n D i s p l a y I n d e x > < i t e m > < k e y > < s t r i n g > c l i e n t _ n a m e < / s t r i n g > < / k e y > < v a l u e > < i n t > 0 < / i n t > < / v a l u e > < / i t e m > < i t e m > < k e y > < s t r i n g > p o l i c y _ n u m b e r < / s t r i n g > < / k e y > < v a l u e > < i n t > 1 < / i n t > < / v a l u e > < / i t e m > < i t e m > < k e y > < s t r i n g > p o l i c y _ s t a t u s < / s t r i n g > < / k e y > < v a l u e > < i n t > 2 < / i n t > < / v a l u e > < / i t e m > < i t e m > < k e y > < s t r i n g > p o l i c y _ s t a r t _ d a t e < / s t r i n g > < / k e y > < v a l u e > < i n t > 3 < / i n t > < / v a l u e > < / i t e m > < i t e m > < k e y > < s t r i n g > p o l i c y _ e n d _ d a t e < / s t r i n g > < / k e y > < v a l u e > < i n t > 4 < / i n t > < / v a l u e > < / i t e m > < i t e m > < k e y > < s t r i n g > p r o d u c t _ g r o u p < / s t r i n g > < / k e y > < v a l u e > < i n t > 5 < / i n t > < / v a l u e > < / i t e m > < i t e m > < k e y > < s t r i n g > A c c o u n t   E x e c u t i v e < / s t r i n g > < / k e y > < v a l u e > < i n t > 6 < / i n t > < / v a l u e > < / i t e m > < i t e m > < k e y > < s t r i n g > b r a n c h _ n a m e < / s t r i n g > < / k e y > < v a l u e > < i n t > 7 < / i n t > < / v a l u e > < / i t e m > < i t e m > < k e y > < s t r i n g > s o l u t i o n _ g r o u p < / s t r i n g > < / k e y > < v a l u e > < i n t > 8 < / i n t > < / v a l u e > < / i t e m > < i t e m > < k e y > < s t r i n g > i n c o m e _ c l a s s < / s t r i n g > < / k e y > < v a l u e > < i n t > 9 < / i n t > < / v a l u e > < / i t e m > < i t e m > < k e y > < s t r i n g > A m o u n t < / s t r i n g > < / k e y > < v a l u e > < i n t > 1 0 < / i n t > < / v a l u e > < / i t e m > < i t e m > < k e y > < s t r i n g > i n c o m e _ d u e _ d a t e < / s t r i n g > < / k e y > < v a l u e > < i n t > 1 1 < / i n t > < / v a l u e > < / i t e m > < i t e m > < k e y > < s t r i n g > r e v e n u e _ t r a n s a c t i o n _ t y p e < / s t r i n g > < / k e y > < v a l u e > < i n t > 1 2 < / i n t > < / v a l u e > < / i t e m > < i t e m > < k e y > < s t r i n g > r e n e w a l _ s t a t u s < / s t r i n g > < / k e y > < v a l u e > < i n t > 1 3 < / i n t > < / v a l u e > < / i t e m > < i t e m > < k e y > < s t r i n g > l a p s e _ r e a s o n < / s t r i n g > < / k e y > < v a l u e > < i n t > 1 4 < / i n t > < / v a l u e > < / i t e m > < i t e m > < k e y > < s t r i n g > l a s t _ u p d a t e d _ d a t e 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m e e t i n g _ l i s t _ 2 0 2 0 0 1 2 3 1 0 4 1 _ 4 1 a 7 6 9 4 3 - 1 e 1 b - 4 6 f b - b e e f - 3 c 2 8 a 9 7 5 c 0 8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 A c c o u n t   E x e c u t i v e < / s t r i n g > < / k e y > < v a l u e > < i n t > 1 4 8 < / i n t > < / v a l u e > < / i t e m > < i t e m > < k e y > < s t r i n g > b r a n c h _ n a m e < / s t r i n g > < / k e y > < v a l u e > < i n t > 1 2 0 < / i n t > < / v a l u e > < / i t e m > < i t e m > < k e y > < s t r i n g > g l o b a l _ a t t e n d e e s < / s t r i n g > < / k e y > < v a l u e > < i n t > 1 4 4 < / i n t > < / v a l u e > < / i t e m > < i t e m > < k e y > < s t r i n g > m e e t i n g _ d a t e < / s t r i n g > < / k e y > < v a l u e > < i n t > 1 2 2 < / i n t > < / v a l u e > < / i t e m > < / C o l u m n W i d t h s > < C o l u m n D i s p l a y I n d e x > < i t e m > < k e y > < s t r i n g > A c c o u n t   E x e c u t i v e < / s t r i n g > < / k e y > < v a l u e > < i n t > 0 < / i n t > < / v a l u e > < / i t e m > < i t e m > < k e y > < s t r i n g > b r a n c h _ n a m e < / s t r i n g > < / k e y > < v a l u e > < i n t > 1 < / i n t > < / v a l u e > < / i t e m > < i t e m > < k e y > < s t r i n g > g l o b a l _ a t t e n d e e s < / s t r i n g > < / k e y > < v a l u e > < i n t > 2 < / i n t > < / v a l u e > < / i t e m > < i t e m > < k e y > < s t r i n g > m e e t i n g _ d a t e 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 f e e s _ 2 0 2 0 0 1 2 3 1 0 4 1 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 f e e s _ 2 0 2 0 0 1 2 3 1 0 4 1 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 C o l u m n s \ c l i e n t _ n a m e < / K e y > < / D i a g r a m O b j e c t K e y > < D i a g r a m O b j e c t K e y > < K e y > C o l u m n s \ b r a n c h _ n a m e < / K e y > < / D i a g r a m O b j e c t K e y > < D i a g r a m O b j e c t K e y > < K e y > C o l u m n s \ s o l u t i o n _ g r o u p < / K e y > < / D i a g r a m O b j e c t K e y > < D i a g r a m O b j e c t K e y > < K e y > C o l u m n s \ A c c o u n t   E x e c u t i v e < / K e y > < / D i a g r a m O b j e c t K e y > < D i a g r a m O b j e c t K e y > < K e y > C o l u m n s \ i n c o m e _ c l a s s < / K e y > < / D i a g r a m O b j e c t K e y > < D i a g r a m O b j e c t K e y > < K e y > C o l u m n s \ A m o u n t < / K e y > < / D i a g r a m O b j e c t K e y > < D i a g r a m O b j e c t K e y > < K e y > C o l u m n s \ i n c o m e _ d u e _ d a t e < / K e y > < / D i a g r a m O b j e c t K e y > < D i a g r a m O b j e c t K e y > < K e y > C o l u m n s \ r e v e n u e _ t r a n s a c t i o n _ t y p e 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 N N E N E E   I n d i   b d g t   - 2 0 0 1 2 0 2 0 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 N N E N E E   I n d i   b d g t   - 2 0 0 1 2 0 2 0 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 C o l u m n s \ B r a n c h < / K e y > < / D i a g r a m O b j e c t K e y > < D i a g r a m O b j e c t K e y > < K e y > C o l u m n s \ E m p l o y e e   N a m e < / K e y > < / D i a g r a m O b j e c t K e y > < D i a g r a m O b j e c t K e y > < K e y > C o l u m n s \ N e w   R o l e 2 < / K e y > < / D i a g r a m O b j e c t K e y > < D i a g r a m O b j e c t K e y > < K e y > C o l u m n s \ N e w   B u d g e t < / K e y > < / D i a g r a m O b j e c t K e y > < D i a g r a m O b j e c t K e y > < K e y > C o l u m n s \ C r o s s   s e l l   b u g d e t < / K e y > < / D i a g r a m O b j e c t K e y > < D i a g r a m O b j e c t K e y > < K e y > C o l u m n s \ R e n e w a l   B u d g e t 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  R o l e 2 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  B u d g e t 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 C o l u m n s \ C r o s s   s e l l   b u g d e t 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 C o l u m n s \ R e n e w a l   B u d g e t 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 i n v o i c e _ 2 0 2 0 0 1 2 3 1 0 4 1 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 i n v o i c e _ 2 0 2 0 0 1 2 3 1 0 4 1 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 C o l u m n s \ i n v o i c e _ n u m b e r < / K e y > < / D i a g r a m O b j e c t K e y > < D i a g r a m O b j e c t K e y > < K e y > C o l u m n s \ i n v o i c e _ d a t e < / K e y > < / D i a g r a m O b j e c t K e y > < D i a g r a m O b j e c t K e y > < K e y > C o l u m n s \ r e v e n u e _ t r a n s a c t i o n _ t y p e < / K e y > < / D i a g r a m O b j e c t K e y > < D i a g r a m O b j e c t K e y > < K e y > C o l u m n s \ b r a n c h _ n a m e < / K e y > < / D i a g r a m O b j e c t K e y > < D i a g r a m O b j e c t K e y > < K e y > C o l u m n s \ s o l u t i o n _ g r o u p < / K e y > < / D i a g r a m O b j e c t K e y > < D i a g r a m O b j e c t K e y > < K e y > C o l u m n s \ A c c o u n t   E x e c u t i v e < / K e y > < / D i a g r a m O b j e c t K e y > < D i a g r a m O b j e c t K e y > < K e y > C o l u m n s \ i n c o m e _ c l a s s < / K e y > < / D i a g r a m O b j e c t K e y > < D i a g r a m O b j e c t K e y > < K e y > C o l u m n s \ c l i e n t _ n a m e < / K e y > < / D i a g r a m O b j e c t K e y > < D i a g r a m O b j e c t K e y > < K e y > C o l u m n s \ p o l i c y _ n u m b e r < / K e y > < / D i a g r a m O b j e c t K e y > < D i a g r a m O b j e c t K e y > < K e y > C o l u m n s \ A m o u n t < / K e y > < / D i a g r a m O b j e c t K e y > < D i a g r a m O b j e c t K e y > < K e y > C o l u m n s \ i n c o m e _ d u e _ d a t e 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 C o l u m n s \ i n v o i c e _ n u m b e r 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 C o l u m n s \ p o l i c y _ n u m b e r 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 m e e t i n g _ l i s t _ 2 0 2 0 0 1 2 3 1 0 4 1 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 m e e t i n g _ l i s t _ 2 0 2 0 0 1 2 3 1 0 4 1 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 C o l u m n s \ A c c o u n t   E x e c u t i v e < / K e y > < / D i a g r a m O b j e c t K e y > < D i a g r a m O b j e c t K e y > < K e y > C o l u m n s \ b r a n c h _ n a m e < / K e y > < / D i a g r a m O b j e c t K e y > < D i a g r a m O b j e c t K e y > < K e y > C o l u m n s \ g l o b a l _ a t t e n d e e s < / K e y > < / D i a g r a m O b j e c t K e y > < D i a g r a m O b j e c t K e y > < K e y > C o l u m n s \ m e e t i n g _ d a t e 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 C o l u m n s \ g l o b a l _ a t t e n d e e s 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 C o l u m n s \ m e e t i n g _ d a t e 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 T a g s \ T a b l e s \ & l t ; T a b l e s \ b r o k e r a g e _ 2 0 2 0 0 1 2 3 1 0 4 0 & g t ; < / K e y > < / D i a g r a m O b j e c t K e y > < D i a g r a m O b j e c t K e y > < K e y > D y n a m i c   T a g s \ T a b l e s \ & l t ; T a b l e s \ f e e s _ 2 0 2 0 0 1 2 3 1 0 4 1 & g t ; < / K e y > < / D i a g r a m O b j e c t K e y > < D i a g r a m O b j e c t K e y > < K e y > D y n a m i c   T a g s \ T a b l e s \ & l t ; T a b l e s \ N N E N E E   I n d i   b d g t   - 2 0 0 1 2 0 2 0 & g t ; < / K e y > < / D i a g r a m O b j e c t K e y > < D i a g r a m O b j e c t K e y > < K e y > D y n a m i c   T a g s \ T a b l e s \ & l t ; T a b l e s \ i n v o i c e _ 2 0 2 0 0 1 2 3 1 0 4 1 & g t ; < / K e y > < / D i a g r a m O b j e c t K e y > < D i a g r a m O b j e c t K e y > < K e y > D y n a m i c   T a g s \ T a b l e s \ & l t ; T a b l e s \ m e e t i n g _ l i s t _ 2 0 2 0 0 1 2 3 1 0 4 1 & g t ; < / K e y > < / D i a g r a m O b j e c t K e y > < D i a g r a m O b j e c t K e y > < K e y > D y n a m i c   T a g s \ T a b l e s \ & l t ; T a b l e s \ g c r m _ o p p o r t u n i t y _ 2 0 2 0 0 1 2 3 1 0 4 1 & g t ; < / K e y > < / D i a g r a m O b j e c t K e y > < D i a g r a m O b j e c t K e y > < K e y > T a b l e s \ b r o k e r a g e _ 2 0 2 0 0 1 2 3 1 0 4 0 < / K e y > < / D i a g r a m O b j e c t K e y > < D i a g r a m O b j e c t K e y > < K e y > T a b l e s \ b r o k e r a g e _ 2 0 2 0 0 1 2 3 1 0 4 0 \ C o l u m n s \ c l i e n t _ n a m e < / K e y > < / D i a g r a m O b j e c t K e y > < D i a g r a m O b j e c t K e y > < K e y > T a b l e s \ b r o k e r a g e _ 2 0 2 0 0 1 2 3 1 0 4 0 \ C o l u m n s \ p o l i c y _ n u m b e r < / K e y > < / D i a g r a m O b j e c t K e y > < D i a g r a m O b j e c t K e y > < K e y > T a b l e s \ b r o k e r a g e _ 2 0 2 0 0 1 2 3 1 0 4 0 \ C o l u m n s \ p o l i c y _ s t a t u s < / K e y > < / D i a g r a m O b j e c t K e y > < D i a g r a m O b j e c t K e y > < K e y > T a b l e s \ b r o k e r a g e _ 2 0 2 0 0 1 2 3 1 0 4 0 \ C o l u m n s \ p o l i c y _ s t a r t _ d a t e < / K e y > < / D i a g r a m O b j e c t K e y > < D i a g r a m O b j e c t K e y > < K e y > T a b l e s \ b r o k e r a g e _ 2 0 2 0 0 1 2 3 1 0 4 0 \ C o l u m n s \ p o l i c y _ e n d _ d a t e < / K e y > < / D i a g r a m O b j e c t K e y > < D i a g r a m O b j e c t K e y > < K e y > T a b l e s \ b r o k e r a g e _ 2 0 2 0 0 1 2 3 1 0 4 0 \ C o l u m n s \ p r o d u c t _ g r o u p < / K e y > < / D i a g r a m O b j e c t K e y > < D i a g r a m O b j e c t K e y > < K e y > T a b l e s \ b r o k e r a g e _ 2 0 2 0 0 1 2 3 1 0 4 0 \ C o l u m n s \ A c c o u n t   E x e c u t i v e < / K e y > < / D i a g r a m O b j e c t K e y > < D i a g r a m O b j e c t K e y > < K e y > T a b l e s \ b r o k e r a g e _ 2 0 2 0 0 1 2 3 1 0 4 0 \ C o l u m n s \ b r a n c h _ n a m e < / K e y > < / D i a g r a m O b j e c t K e y > < D i a g r a m O b j e c t K e y > < K e y > T a b l e s \ b r o k e r a g e _ 2 0 2 0 0 1 2 3 1 0 4 0 \ C o l u m n s \ s o l u t i o n _ g r o u p < / K e y > < / D i a g r a m O b j e c t K e y > < D i a g r a m O b j e c t K e y > < K e y > T a b l e s \ b r o k e r a g e _ 2 0 2 0 0 1 2 3 1 0 4 0 \ C o l u m n s \ i n c o m e _ c l a s s < / K e y > < / D i a g r a m O b j e c t K e y > < D i a g r a m O b j e c t K e y > < K e y > T a b l e s \ b r o k e r a g e _ 2 0 2 0 0 1 2 3 1 0 4 0 \ C o l u m n s \ A m o u n t < / K e y > < / D i a g r a m O b j e c t K e y > < D i a g r a m O b j e c t K e y > < K e y > T a b l e s \ b r o k e r a g e _ 2 0 2 0 0 1 2 3 1 0 4 0 \ C o l u m n s \ i n c o m e _ d u e _ d a t e < / K e y > < / D i a g r a m O b j e c t K e y > < D i a g r a m O b j e c t K e y > < K e y > T a b l e s \ b r o k e r a g e _ 2 0 2 0 0 1 2 3 1 0 4 0 \ C o l u m n s \ r e v e n u e _ t r a n s a c t i o n _ t y p e < / K e y > < / D i a g r a m O b j e c t K e y > < D i a g r a m O b j e c t K e y > < K e y > T a b l e s \ b r o k e r a g e _ 2 0 2 0 0 1 2 3 1 0 4 0 \ C o l u m n s \ r e n e w a l _ s t a t u s < / K e y > < / D i a g r a m O b j e c t K e y > < D i a g r a m O b j e c t K e y > < K e y > T a b l e s \ b r o k e r a g e _ 2 0 2 0 0 1 2 3 1 0 4 0 \ C o l u m n s \ l a p s e _ r e a s o n < / K e y > < / D i a g r a m O b j e c t K e y > < D i a g r a m O b j e c t K e y > < K e y > T a b l e s \ b r o k e r a g e _ 2 0 2 0 0 1 2 3 1 0 4 0 \ C o l u m n s \ l a s t _ u p d a t e d _ d a t e < / K e y > < / D i a g r a m O b j e c t K e y > < D i a g r a m O b j e c t K e y > < K e y > T a b l e s \ b r o k e r a g e _ 2 0 2 0 0 1 2 3 1 0 4 0 \ M e a s u r e s \ S u m   o f   A m o u n t < / K e y > < / D i a g r a m O b j e c t K e y > < D i a g r a m O b j e c t K e y > < K e y > T a b l e s \ b r o k e r a g e _ 2 0 2 0 0 1 2 3 1 0 4 0 \ S u m   o f   A m o u n t \ A d d i t i o n a l   I n f o \ I m p l i c i t   M e a s u r e < / K e y > < / D i a g r a m O b j e c t K e y > < D i a g r a m O b j e c t K e y > < K e y > T a b l e s \ f e e s _ 2 0 2 0 0 1 2 3 1 0 4 1 < / K e y > < / D i a g r a m O b j e c t K e y > < D i a g r a m O b j e c t K e y > < K e y > T a b l e s \ f e e s _ 2 0 2 0 0 1 2 3 1 0 4 1 \ C o l u m n s \ c l i e n t _ n a m e < / K e y > < / D i a g r a m O b j e c t K e y > < D i a g r a m O b j e c t K e y > < K e y > T a b l e s \ f e e s _ 2 0 2 0 0 1 2 3 1 0 4 1 \ C o l u m n s \ b r a n c h _ n a m e < / K e y > < / D i a g r a m O b j e c t K e y > < D i a g r a m O b j e c t K e y > < K e y > T a b l e s \ f e e s _ 2 0 2 0 0 1 2 3 1 0 4 1 \ C o l u m n s \ s o l u t i o n _ g r o u p < / K e y > < / D i a g r a m O b j e c t K e y > < D i a g r a m O b j e c t K e y > < K e y > T a b l e s \ f e e s _ 2 0 2 0 0 1 2 3 1 0 4 1 \ C o l u m n s \ A c c o u n t   E x e c u t i v e < / K e y > < / D i a g r a m O b j e c t K e y > < D i a g r a m O b j e c t K e y > < K e y > T a b l e s \ f e e s _ 2 0 2 0 0 1 2 3 1 0 4 1 \ C o l u m n s \ i n c o m e _ c l a s s < / K e y > < / D i a g r a m O b j e c t K e y > < D i a g r a m O b j e c t K e y > < K e y > T a b l e s \ f e e s _ 2 0 2 0 0 1 2 3 1 0 4 1 \ C o l u m n s \ A m o u n t < / K e y > < / D i a g r a m O b j e c t K e y > < D i a g r a m O b j e c t K e y > < K e y > T a b l e s \ f e e s _ 2 0 2 0 0 1 2 3 1 0 4 1 \ C o l u m n s \ i n c o m e _ d u e _ d a t e < / K e y > < / D i a g r a m O b j e c t K e y > < D i a g r a m O b j e c t K e y > < K e y > T a b l e s \ f e e s _ 2 0 2 0 0 1 2 3 1 0 4 1 \ C o l u m n s \ r e v e n u e _ t r a n s a c t i o n _ t y p e < / K e y > < / D i a g r a m O b j e c t K e y > < D i a g r a m O b j e c t K e y > < K e y > T a b l e s \ f e e s _ 2 0 2 0 0 1 2 3 1 0 4 1 \ M e a s u r e s \ S u m   o f   A m o u n t   3 < / K e y > < / D i a g r a m O b j e c t K e y > < D i a g r a m O b j e c t K e y > < K e y > T a b l e s \ f e e s _ 2 0 2 0 0 1 2 3 1 0 4 1 \ S u m   o f   A m o u n t   3 \ A d d i t i o n a l   I n f o \ I m p l i c i t   M e a s u r e < / K e y > < / D i a g r a m O b j e c t K e y > < D i a g r a m O b j e c t K e y > < K e y > T a b l e s \ N N E N E E   I n d i   b d g t   - 2 0 0 1 2 0 2 0 < / K e y > < / D i a g r a m O b j e c t K e y > < D i a g r a m O b j e c t K e y > < K e y > T a b l e s \ N N E N E E   I n d i   b d g t   - 2 0 0 1 2 0 2 0 \ C o l u m n s \ B r a n c h < / K e y > < / D i a g r a m O b j e c t K e y > < D i a g r a m O b j e c t K e y > < K e y > T a b l e s \ N N E N E E   I n d i   b d g t   - 2 0 0 1 2 0 2 0 \ C o l u m n s \ E m p l o y e e   N a m e < / K e y > < / D i a g r a m O b j e c t K e y > < D i a g r a m O b j e c t K e y > < K e y > T a b l e s \ N N E N E E   I n d i   b d g t   - 2 0 0 1 2 0 2 0 \ C o l u m n s \ N e w   R o l e 2 < / K e y > < / D i a g r a m O b j e c t K e y > < D i a g r a m O b j e c t K e y > < K e y > T a b l e s \ N N E N E E   I n d i   b d g t   - 2 0 0 1 2 0 2 0 \ C o l u m n s \ N e w   B u d g e t < / K e y > < / D i a g r a m O b j e c t K e y > < D i a g r a m O b j e c t K e y > < K e y > T a b l e s \ N N E N E E   I n d i   b d g t   - 2 0 0 1 2 0 2 0 \ C o l u m n s \ C r o s s   s e l l   b u g d e t < / K e y > < / D i a g r a m O b j e c t K e y > < D i a g r a m O b j e c t K e y > < K e y > T a b l e s \ N N E N E E   I n d i   b d g t   - 2 0 0 1 2 0 2 0 \ C o l u m n s \ R e n e w a l   B u d g e t < / K e y > < / D i a g r a m O b j e c t K e y > < D i a g r a m O b j e c t K e y > < K e y > T a b l e s \ N N E N E E   I n d i   b d g t   - 2 0 0 1 2 0 2 0 \ M e a s u r e s \ S u m   o f   C r o s s   s e l l   b u g d e t < / K e y > < / D i a g r a m O b j e c t K e y > < D i a g r a m O b j e c t K e y > < K e y > T a b l e s \ N N E N E E   I n d i   b d g t   - 2 0 0 1 2 0 2 0 \ S u m   o f   C r o s s   s e l l   b u g d e t \ A d d i t i o n a l   I n f o \ I m p l i c i t   M e a s u r e < / K e y > < / D i a g r a m O b j e c t K e y > < D i a g r a m O b j e c t K e y > < K e y > T a b l e s \ i n v o i c e _ 2 0 2 0 0 1 2 3 1 0 4 1 < / K e y > < / D i a g r a m O b j e c t K e y > < D i a g r a m O b j e c t K e y > < K e y > T a b l e s \ i n v o i c e _ 2 0 2 0 0 1 2 3 1 0 4 1 \ C o l u m n s \ i n v o i c e _ n u m b e r < / K e y > < / D i a g r a m O b j e c t K e y > < D i a g r a m O b j e c t K e y > < K e y > T a b l e s \ i n v o i c e _ 2 0 2 0 0 1 2 3 1 0 4 1 \ C o l u m n s \ i n v o i c e _ d a t e < / K e y > < / D i a g r a m O b j e c t K e y > < D i a g r a m O b j e c t K e y > < K e y > T a b l e s \ i n v o i c e _ 2 0 2 0 0 1 2 3 1 0 4 1 \ C o l u m n s \ r e v e n u e _ t r a n s a c t i o n _ t y p e < / K e y > < / D i a g r a m O b j e c t K e y > < D i a g r a m O b j e c t K e y > < K e y > T a b l e s \ i n v o i c e _ 2 0 2 0 0 1 2 3 1 0 4 1 \ C o l u m n s \ b r a n c h _ n a m e < / K e y > < / D i a g r a m O b j e c t K e y > < D i a g r a m O b j e c t K e y > < K e y > T a b l e s \ i n v o i c e _ 2 0 2 0 0 1 2 3 1 0 4 1 \ C o l u m n s \ s o l u t i o n _ g r o u p < / K e y > < / D i a g r a m O b j e c t K e y > < D i a g r a m O b j e c t K e y > < K e y > T a b l e s \ i n v o i c e _ 2 0 2 0 0 1 2 3 1 0 4 1 \ C o l u m n s \ A c c o u n t   E x e c u t i v e < / K e y > < / D i a g r a m O b j e c t K e y > < D i a g r a m O b j e c t K e y > < K e y > T a b l e s \ i n v o i c e _ 2 0 2 0 0 1 2 3 1 0 4 1 \ C o l u m n s \ i n c o m e _ c l a s s < / K e y > < / D i a g r a m O b j e c t K e y > < D i a g r a m O b j e c t K e y > < K e y > T a b l e s \ i n v o i c e _ 2 0 2 0 0 1 2 3 1 0 4 1 \ C o l u m n s \ c l i e n t _ n a m e < / K e y > < / D i a g r a m O b j e c t K e y > < D i a g r a m O b j e c t K e y > < K e y > T a b l e s \ i n v o i c e _ 2 0 2 0 0 1 2 3 1 0 4 1 \ C o l u m n s \ p o l i c y _ n u m b e r < / K e y > < / D i a g r a m O b j e c t K e y > < D i a g r a m O b j e c t K e y > < K e y > T a b l e s \ i n v o i c e _ 2 0 2 0 0 1 2 3 1 0 4 1 \ C o l u m n s \ A m o u n t < / K e y > < / D i a g r a m O b j e c t K e y > < D i a g r a m O b j e c t K e y > < K e y > T a b l e s \ i n v o i c e _ 2 0 2 0 0 1 2 3 1 0 4 1 \ C o l u m n s \ i n c o m e _ d u e _ d a t e < / K e y > < / D i a g r a m O b j e c t K e y > < D i a g r a m O b j e c t K e y > < K e y > T a b l e s \ i n v o i c e _ 2 0 2 0 0 1 2 3 1 0 4 1 \ M e a s u r e s \ S u m   o f   A m o u n t   2 < / K e y > < / D i a g r a m O b j e c t K e y > < D i a g r a m O b j e c t K e y > < K e y > T a b l e s \ i n v o i c e _ 2 0 2 0 0 1 2 3 1 0 4 1 \ S u m   o f   A m o u n t   2 \ A d d i t i o n a l   I n f o \ I m p l i c i t   M e a s u r e < / K e y > < / D i a g r a m O b j e c t K e y > < D i a g r a m O b j e c t K e y > < K e y > T a b l e s \ i n v o i c e _ 2 0 2 0 0 1 2 3 1 0 4 1 \ M e a s u r e s \ C o u n t   o f   A m o u n t < / K e y > < / D i a g r a m O b j e c t K e y > < D i a g r a m O b j e c t K e y > < K e y > T a b l e s \ i n v o i c e _ 2 0 2 0 0 1 2 3 1 0 4 1 \ C o u n t   o f   A m o u n t \ A d d i t i o n a l   I n f o \ I m p l i c i t   M e a s u r e < / K e y > < / D i a g r a m O b j e c t K e y > < D i a g r a m O b j e c t K e y > < K e y > T a b l e s \ m e e t i n g _ l i s t _ 2 0 2 0 0 1 2 3 1 0 4 1 < / K e y > < / D i a g r a m O b j e c t K e y > < D i a g r a m O b j e c t K e y > < K e y > T a b l e s \ m e e t i n g _ l i s t _ 2 0 2 0 0 1 2 3 1 0 4 1 \ C o l u m n s \ A c c o u n t   E x e c u t i v e < / K e y > < / D i a g r a m O b j e c t K e y > < D i a g r a m O b j e c t K e y > < K e y > T a b l e s \ m e e t i n g _ l i s t _ 2 0 2 0 0 1 2 3 1 0 4 1 \ C o l u m n s \ b r a n c h _ n a m e < / K e y > < / D i a g r a m O b j e c t K e y > < D i a g r a m O b j e c t K e y > < K e y > T a b l e s \ m e e t i n g _ l i s t _ 2 0 2 0 0 1 2 3 1 0 4 1 \ C o l u m n s \ g l o b a l _ a t t e n d e e s < / K e y > < / D i a g r a m O b j e c t K e y > < D i a g r a m O b j e c t K e y > < K e y > T a b l e s \ m e e t i n g _ l i s t _ 2 0 2 0 0 1 2 3 1 0 4 1 \ C o l u m n s \ m e e t i n g _ d a t e < / K e y > < / D i a g r a m O b j e c t K e y > < D i a g r a m O b j e c t K e y > < K e y > T a b l e s \ g c r m _ o p p o r t u n i t y _ 2 0 2 0 0 1 2 3 1 0 4 1 < / K e y > < / D i a g r a m O b j e c t K e y > < D i a g r a m O b j e c t K e y > < K e y > T a b l e s \ g c r m _ o p p o r t u n i t y _ 2 0 2 0 0 1 2 3 1 0 4 1 \ C o l u m n s \ o p p o r t u n i t y _ n a m e < / K e y > < / D i a g r a m O b j e c t K e y > < D i a g r a m O b j e c t K e y > < K e y > T a b l e s \ g c r m _ o p p o r t u n i t y _ 2 0 2 0 0 1 2 3 1 0 4 1 \ C o l u m n s \ o p p o r t u n i t y _ i d < / K e y > < / D i a g r a m O b j e c t K e y > < D i a g r a m O b j e c t K e y > < K e y > T a b l e s \ g c r m _ o p p o r t u n i t y _ 2 0 2 0 0 1 2 3 1 0 4 1 \ C o l u m n s \ A c c o u n t   E x e c u t i v e < / K e y > < / D i a g r a m O b j e c t K e y > < D i a g r a m O b j e c t K e y > < K e y > T a b l e s \ g c r m _ o p p o r t u n i t y _ 2 0 2 0 0 1 2 3 1 0 4 1 \ C o l u m n s \ p r e m i u m _ a m o u n t < / K e y > < / D i a g r a m O b j e c t K e y > < D i a g r a m O b j e c t K e y > < K e y > T a b l e s \ g c r m _ o p p o r t u n i t y _ 2 0 2 0 0 1 2 3 1 0 4 1 \ C o l u m n s \ r e v e n u e _ a m o u n t < / K e y > < / D i a g r a m O b j e c t K e y > < D i a g r a m O b j e c t K e y > < K e y > T a b l e s \ g c r m _ o p p o r t u n i t y _ 2 0 2 0 0 1 2 3 1 0 4 1 \ C o l u m n s \ c l o s i n g _ d a t e < / K e y > < / D i a g r a m O b j e c t K e y > < D i a g r a m O b j e c t K e y > < K e y > T a b l e s \ g c r m _ o p p o r t u n i t y _ 2 0 2 0 0 1 2 3 1 0 4 1 \ C o l u m n s \ s t a g e < / K e y > < / D i a g r a m O b j e c t K e y > < D i a g r a m O b j e c t K e y > < K e y > T a b l e s \ g c r m _ o p p o r t u n i t y _ 2 0 2 0 0 1 2 3 1 0 4 1 \ C o l u m n s \ b r a n c h < / K e y > < / D i a g r a m O b j e c t K e y > < D i a g r a m O b j e c t K e y > < K e y > T a b l e s \ g c r m _ o p p o r t u n i t y _ 2 0 2 0 0 1 2 3 1 0 4 1 \ C o l u m n s \ s p e c i a l t y < / K e y > < / D i a g r a m O b j e c t K e y > < D i a g r a m O b j e c t K e y > < K e y > T a b l e s \ g c r m _ o p p o r t u n i t y _ 2 0 2 0 0 1 2 3 1 0 4 1 \ C o l u m n s \ p r o d u c t _ g r o u p < / K e y > < / D i a g r a m O b j e c t K e y > < D i a g r a m O b j e c t K e y > < K e y > T a b l e s \ g c r m _ o p p o r t u n i t y _ 2 0 2 0 0 1 2 3 1 0 4 1 \ C o l u m n s \ p r o d u c t _ s u b _ g r o u p < / K e y > < / D i a g r a m O b j e c t K e y > < D i a g r a m O b j e c t K e y > < K e y > T a b l e s \ g c r m _ o p p o r t u n i t y _ 2 0 2 0 0 1 2 3 1 0 4 1 \ C o l u m n s \ r i s k _ d e t a i l s < / K e y > < / D i a g r a m O b j e c t K e y > < / A l l K e y s > < S e l e c t e d K e y s > < D i a g r a m O b j e c t K e y > < K e y > T a b l e s \ b r o k e r a g e _ 2 0 2 0 0 1 2 3 1 0 4 0 \ C o l u m n s \ A c c o u n t   E x e c u t i v e 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 T a g s \ T a b l e s \ & l t ; T a b l e s \ b r o k e r a g e _ 2 0 2 0 0 1 2 3 1 0 4 0 & g t ; 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 T a g s \ T a b l e s \ & l t ; T a b l e s \ f e e s _ 2 0 2 0 0 1 2 3 1 0 4 1 & g t ; 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 T a g s \ T a b l e s \ & l t ; T a b l e s \ N N E N E E   I n d i   b d g t   - 2 0 0 1 2 0 2 0 & g t ; 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 T a g s \ T a b l e s \ & l t ; T a b l e s \ i n v o i c e _ 2 0 2 0 0 1 2 3 1 0 4 1 & g t ; 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 T a g s \ T a b l e s \ & l t ; T a b l e s \ m e e t i n g _ l i s t _ 2 0 2 0 0 1 2 3 1 0 4 1 & g t ; 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 T a g s \ T a b l e s \ & l t ; T a b l e s \ g c r m _ o p p o r t u n i t y _ 2 0 2 0 0 1 2 3 1 0 4 1 & g t ; 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 T a b l e s \ b r o k e r a g e _ 2 0 2 0 0 1 2 3 1 0 4 0 < / K e y > < / a : K e y > < a : V a l u e   i : t y p e = " D i a g r a m D i s p l a y N o d e V i e w S t a t e " > < H e i g h t > 4 2 8 < / H e i g h t > < I s E x p a n d e d > t r u e < / I s E x p a n d e d > < L a y e d O u t > t r u e < / L a y e d O u t > < S c r o l l V e r t i c a l O f f s e t > 3 . 3 5 6 6 6 6 6 6 6 6 6 6 5 6 9 7 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 T a b l e s \ b r o k e r a g e _ 2 0 2 0 0 1 2 3 1 0 4 0 \ C o l u m n s \ c l i e n t _ n a m e 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 T a b l e s \ b r o k e r a g e _ 2 0 2 0 0 1 2 3 1 0 4 0 \ C o l u m n s \ p o l i c y _ n u m b e r 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 T a b l e s \ b r o k e r a g e _ 2 0 2 0 0 1 2 3 1 0 4 0 \ C o l u m n s \ p o l i c y _ s t a t u s 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 T a b l e s \ b r o k e r a g e _ 2 0 2 0 0 1 2 3 1 0 4 0 \ C o l u m n s \ p o l i c y _ s t a r t _ d a t e 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 T a b l e s \ b r o k e r a g e _ 2 0 2 0 0 1 2 3 1 0 4 0 \ C o l u m n s \ p o l i c y _ e n d _ d a t e 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 T a b l e s \ b r o k e r a g e _ 2 0 2 0 0 1 2 3 1 0 4 0 \ C o l u m n s \ p r o d u c t _ g r o u p 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 T a b l e s \ b r o k e r a g e _ 2 0 2 0 0 1 2 3 1 0 4 0 \ C o l u m n s \ A c c o u n t   E x e c u t i v e 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 T a b l e s \ b r o k e r a g e _ 2 0 2 0 0 1 2 3 1 0 4 0 \ C o l u m n s \ b r a n c h _ n a m e 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 T a b l e s \ b r o k e r a g e _ 2 0 2 0 0 1 2 3 1 0 4 0 \ C o l u m n s \ s o l u t i o n _ g r o u p 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 T a b l e s \ b r o k e r a g e _ 2 0 2 0 0 1 2 3 1 0 4 0 \ C o l u m n s \ i n c o m e _ c l a s s 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 T a b l e s \ b r o k e r a g e _ 2 0 2 0 0 1 2 3 1 0 4 0 \ C o l u m n s \ A m o u n t 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 T a b l e s \ b r o k e r a g e _ 2 0 2 0 0 1 2 3 1 0 4 0 \ C o l u m n s \ i n c o m e _ d u e _ d a t e 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 T a b l e s \ b r o k e r a g e _ 2 0 2 0 0 1 2 3 1 0 4 0 \ C o l u m n s \ r e v e n u e _ t r a n s a c t i o n _ t y p e 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 T a b l e s \ b r o k e r a g e _ 2 0 2 0 0 1 2 3 1 0 4 0 \ C o l u m n s \ r e n e w a l _ s t a t u s 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 T a b l e s \ b r o k e r a g e _ 2 0 2 0 0 1 2 3 1 0 4 0 \ C o l u m n s \ l a p s e _ r e a s o n 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 T a b l e s \ b r o k e r a g e _ 2 0 2 0 0 1 2 3 1 0 4 0 \ C o l u m n s \ l a s t _ u p d a t e d _ d a t e 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 T a b l e s \ b r o k e r a g e _ 2 0 2 0 0 1 2 3 1 0 4 0 \ M e a s u r e s \ S u m   o f 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 T a b l e s \ b r o k e r a g e _ 2 0 2 0 0 1 2 3 1 0 4 0 \ S u m   o f  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 T a b l e s \ f e e s _ 2 0 2 0 0 1 2 3 1 0 4 1 < / K e y > < / a : K e y > < a : V a l u e   i : t y p e = " D i a g r a m D i s p l a y N o d e V i e w S t a t e " > < H e i g h t > 2 3 9 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 T a b l e s \ f e e s _ 2 0 2 0 0 1 2 3 1 0 4 1 \ C o l u m n s \ c l i e n t _ n a m e 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 T a b l e s \ f e e s _ 2 0 2 0 0 1 2 3 1 0 4 1 \ C o l u m n s \ b r a n c h _ n a m e 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 T a b l e s \ f e e s _ 2 0 2 0 0 1 2 3 1 0 4 1 \ C o l u m n s \ s o l u t i o n _ g r o u p 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 T a b l e s \ f e e s _ 2 0 2 0 0 1 2 3 1 0 4 1 \ C o l u m n s \ A c c o u n t   E x e c u t i v e 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 T a b l e s \ f e e s _ 2 0 2 0 0 1 2 3 1 0 4 1 \ C o l u m n s \ i n c o m e _ c l a s s 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 T a b l e s \ f e e s _ 2 0 2 0 0 1 2 3 1 0 4 1 \ C o l u m n s \ A m o u n t 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 T a b l e s \ f e e s _ 2 0 2 0 0 1 2 3 1 0 4 1 \ C o l u m n s \ i n c o m e _ d u e _ d a t e 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 T a b l e s \ f e e s _ 2 0 2 0 0 1 2 3 1 0 4 1 \ C o l u m n s \ r e v e n u e _ t r a n s a c t i o n _ t y p e 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 T a b l e s \ f e e s _ 2 0 2 0 0 1 2 3 1 0 4 1 \ M e a s u r e s \ S u m   o f   A m o u n t 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 T a b l e s \ f e e s _ 2 0 2 0 0 1 2 3 1 0 4 1 \ S u m   o f   A m o u n t   3 \ A d d i t i o n a l 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 T a b l e s \ N N E N E E   I n d i   b d g t   - 2 0 0 1 2 0 2 0 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 5 6 9 . 9 0 3 8 1 0 5 6 7 6 6 5 8 < / L e f t > < T a b I n d e x > 2 < / T a b I n d e x > < T o p > 1 3 9 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 T a b l e s \ N N E N E E   I n d i   b d g t   - 2 0 0 1 2 0 2 0 \ C o l u m n s \ B r a n c h 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 T a b l e s \ N N E N E E   I n d i   b d g t   - 2 0 0 1 2 0 2 0 \ C o l u m n s \ E m p l o y e e 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 T a b l e s \ N N E N E E   I n d i   b d g t   - 2 0 0 1 2 0 2 0 \ C o l u m n s \ N e w   R o l e 2 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 T a b l e s \ N N E N E E   I n d i   b d g t   - 2 0 0 1 2 0 2 0 \ C o l u m n s \ N e w  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 T a b l e s \ N N E N E E   I n d i   b d g t   - 2 0 0 1 2 0 2 0 \ C o l u m n s \ C r o s s   s e l l   b u g d e t 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 T a b l e s \ N N E N E E   I n d i   b d g t   - 2 0 0 1 2 0 2 0 \ C o l u m n s \ R e n e w a l  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 T a b l e s \ N N E N E E   I n d i   b d g t   - 2 0 0 1 2 0 2 0 \ M e a s u r e s \ S u m   o f   C r o s s   s e l l   b u g d e t 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 T a b l e s \ N N E N E E   I n d i   b d g t   - 2 0 0 1 2 0 2 0 \ S u m   o f   C r o s s   s e l l   b u g d e t \ A d d i t i o n a l 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 T a b l e s \ i n v o i c e _ 2 0 2 0 0 1 2 3 1 0 4 1 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 8 9 9 . 8 0 7 6 2 1 1 3 5 3 3 1 6 < / L e f t > < T a b I n d e x > 3 < / T a b I n d e x > < T o p > 1 3 9 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 T a b l e s \ i n v o i c e _ 2 0 2 0 0 1 2 3 1 0 4 1 \ C o l u m n s \ i n v o i c e _ n u m b e r 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 T a b l e s \ i n v o i c e _ 2 0 2 0 0 1 2 3 1 0 4 1 \ C o l u m n s \ i n v o i c e _ d a t e 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 T a b l e s \ i n v o i c e _ 2 0 2 0 0 1 2 3 1 0 4 1 \ C o l u m n s \ r e v e n u e _ t r a n s a c t i o n _ t y p e 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 T a b l e s \ i n v o i c e _ 2 0 2 0 0 1 2 3 1 0 4 1 \ C o l u m n s \ b r a n c h _ n a m e 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 T a b l e s \ i n v o i c e _ 2 0 2 0 0 1 2 3 1 0 4 1 \ C o l u m n s \ s o l u t i o n _ g r o u p 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 T a b l e s \ i n v o i c e _ 2 0 2 0 0 1 2 3 1 0 4 1 \ C o l u m n s \ A c c o u n t   E x e c u t i v e 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 T a b l e s \ i n v o i c e _ 2 0 2 0 0 1 2 3 1 0 4 1 \ C o l u m n s \ i n c o m e _ c l a s s 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 T a b l e s \ i n v o i c e _ 2 0 2 0 0 1 2 3 1 0 4 1 \ C o l u m n s \ c l i e n t _ n a m e 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 T a b l e s \ i n v o i c e _ 2 0 2 0 0 1 2 3 1 0 4 1 \ C o l u m n s \ p o l i c y _ n u m b e r 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 T a b l e s \ i n v o i c e _ 2 0 2 0 0 1 2 3 1 0 4 1 \ C o l u m n s \ A m o u n t 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 T a b l e s \ i n v o i c e _ 2 0 2 0 0 1 2 3 1 0 4 1 \ C o l u m n s \ i n c o m e _ d u e _ d a t e 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 T a b l e s \ i n v o i c e _ 2 0 2 0 0 1 2 3 1 0 4 1 \ M e a s u r e s \ S u m   o f   A m o u n t 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 T a b l e s \ i n v o i c e _ 2 0 2 0 0 1 2 3 1 0 4 1 \ S u m   o f   A m o u n t 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 T a b l e s \ i n v o i c e _ 2 0 2 0 0 1 2 3 1 0 4 1 \ M e a s u r e s \ C o u n t   o f 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 T a b l e s \ i n v o i c e _ 2 0 2 0 0 1 2 3 1 0 4 1 \ C o u n t   o f  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 T a b l e s \ m e e t i n g _ l i s t _ 2 0 2 0 0 1 2 3 1 0 4 1 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 1 2 2 9 . 7 1 1 4 3 1 7 0 2 9 9 7 3 < / L e f t > < T a b I n d e x > 4 < / T a b I n d e x > < T o p > 1 3 9 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 T a b l e s \ m e e t i n g _ l i s t _ 2 0 2 0 0 1 2 3 1 0 4 1 \ C o l u m n s \ A c c o u n t   E x e c u t i v e 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 T a b l e s \ m e e t i n g _ l i s t _ 2 0 2 0 0 1 2 3 1 0 4 1 \ C o l u m n s \ b r a n c h _ n a m e 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 T a b l e s \ m e e t i n g _ l i s t _ 2 0 2 0 0 1 2 3 1 0 4 1 \ C o l u m n s \ g l o b a l _ a t t e n d e e s 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 T a b l e s \ m e e t i n g _ l i s t _ 2 0 2 0 0 1 2 3 1 0 4 1 \ C o l u m n s \ m e e t i n g _ d a t e 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 T a b l e s \ g c r m _ o p p o r t u n i t y _ 2 0 2 0 0 1 2 3 1 0 4 1 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 1 5 5 9 . 6 1 5 2 4 2 2 7 0 6 6 3 2 < / L e f t > < T a b I n d e x > 5 < / T a b I n d e x > < T o p > 1 3 9 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 T a b l e s \ g c r m _ o p p o r t u n i t y _ 2 0 2 0 0 1 2 3 1 0 4 1 \ C o l u m n s \ o p p o r t u n i t y _ n a m e 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 T a b l e s \ g c r m _ o p p o r t u n i t y _ 2 0 2 0 0 1 2 3 1 0 4 1 \ C o l u m n s \ o p p o r t u n i t y _ i d 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 T a b l e s \ g c r m _ o p p o r t u n i t y _ 2 0 2 0 0 1 2 3 1 0 4 1 \ C o l u m n s \ A c c o u n t   E x e c u t i v e 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 T a b l e s \ g c r m _ o p p o r t u n i t y _ 2 0 2 0 0 1 2 3 1 0 4 1 \ C o l u m n s \ p r e m i u m _ a m o u n t 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 T a b l e s \ g c r m _ o p p o r t u n i t y _ 2 0 2 0 0 1 2 3 1 0 4 1 \ C o l u m n s \ r e v e n u e _ a m o u n t 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 T a b l e s \ g c r m _ o p p o r t u n i t y _ 2 0 2 0 0 1 2 3 1 0 4 1 \ C o l u m n s \ c l o s i n g _ d a t e 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 T a b l e s \ g c r m _ o p p o r t u n i t y _ 2 0 2 0 0 1 2 3 1 0 4 1 \ C o l u m n s \ s t a g e 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 T a b l e s \ g c r m _ o p p o r t u n i t y _ 2 0 2 0 0 1 2 3 1 0 4 1 \ C o l u m n s \ b r a n c h 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 T a b l e s \ g c r m _ o p p o r t u n i t y _ 2 0 2 0 0 1 2 3 1 0 4 1 \ C o l u m n s \ s p e c i a l t y 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 T a b l e s \ g c r m _ o p p o r t u n i t y _ 2 0 2 0 0 1 2 3 1 0 4 1 \ C o l u m n s \ p r o d u c t _ g r o u p 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 T a b l e s \ g c r m _ o p p o r t u n i t y _ 2 0 2 0 0 1 2 3 1 0 4 1 \ C o l u m n s \ p r o d u c t _ s u b _ g r o u p 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 T a b l e s \ g c r m _ o p p o r t u n i t y _ 2 0 2 0 0 1 2 3 1 0 4 1 \ C o l u m n s \ r i s k _ d e t a i l s 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 g c r m _ o p p o r t u n i t y _ 2 0 2 0 0 1 2 3 1 0 4 1 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 g c r m _ o p p o r t u n i t y _ 2 0 2 0 0 1 2 3 1 0 4 1 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 C o l u m n s \ o p p o r t u n i t y _ n a m e < / K e y > < / D i a g r a m O b j e c t K e y > < D i a g r a m O b j e c t K e y > < K e y > C o l u m n s \ o p p o r t u n i t y _ i d < / K e y > < / D i a g r a m O b j e c t K e y > < D i a g r a m O b j e c t K e y > < K e y > C o l u m n s \ A c c o u n t   E x e c u t i v e < / K e y > < / D i a g r a m O b j e c t K e y > < D i a g r a m O b j e c t K e y > < K e y > C o l u m n s \ p r e m i u m _ a m o u n t < / K e y > < / D i a g r a m O b j e c t K e y > < D i a g r a m O b j e c t K e y > < K e y > C o l u m n s \ r e v e n u e _ a m o u n t < / K e y > < / D i a g r a m O b j e c t K e y > < D i a g r a m O b j e c t K e y > < K e y > C o l u m n s \ c l o s i n g _ d a t e < / K e y > < / D i a g r a m O b j e c t K e y > < D i a g r a m O b j e c t K e y > < K e y > C o l u m n s \ s t a g e < / K e y > < / D i a g r a m O b j e c t K e y > < D i a g r a m O b j e c t K e y > < K e y > C o l u m n s \ b r a n c h < / K e y > < / D i a g r a m O b j e c t K e y > < D i a g r a m O b j e c t K e y > < K e y > C o l u m n s \ s p e c i a l t y < / K e y > < / D i a g r a m O b j e c t K e y > < D i a g r a m O b j e c t K e y > < K e y > C o l u m n s \ p r o d u c t _ g r o u p < / K e y > < / D i a g r a m O b j e c t K e y > < D i a g r a m O b j e c t K e y > < K e y > C o l u m n s \ p r o d u c t _ s u b _ g r o u p < / K e y > < / D i a g r a m O b j e c t K e y > < D i a g r a m O b j e c t K e y > < K e y > C o l u m n s \ r i s k _ d e t a i l s 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 C o l u m n s \ o p p o r t u n i t y _ n a m e 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 C o l u m n s \ o p p o r t u n i t y _ i d 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 C o l u m n s \ p r e m i u m _ a m o u n t 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 C o l u m n s \ r e v e n u e _ a m o u n t 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 C o l u m n s \ c l o s i n g _ d a t e 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 C o l u m n s \ s t a g e 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 C o l u m n s \ s p e c i a l t y 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 C o l u m n s \ p r o d u c t _ s u b _ g r o u p 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 C o l u m n s \ r i s k _ d e t a i l s 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 b r o k e r a g e _ 2 0 2 0 0 1 2 3 1 0 4 0 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 b r o k e r a g e _ 2 0 2 0 0 1 2 3 1 0 4 0 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 A m o u n t < / K e y > < / D i a g r a m O b j e c t K e y > < D i a g r a m O b j e c t K e y > < K e y > M e a s u r e s \ S u m   o f   A m o u n t \ T a g I n f o \ F o r m u l a < / K e y > < / D i a g r a m O b j e c t K e y > < D i a g r a m O b j e c t K e y > < K e y > M e a s u r e s \ S u m   o f   A m o u n t \ T a g I n f o \ V a l u e < / K e y > < / D i a g r a m O b j e c t K e y > < D i a g r a m O b j e c t K e y > < K e y > C o l u m n s \ c l i e n t _ n a m e < / K e y > < / D i a g r a m O b j e c t K e y > < D i a g r a m O b j e c t K e y > < K e y > C o l u m n s \ p o l i c y _ n u m b e r < / K e y > < / D i a g r a m O b j e c t K e y > < D i a g r a m O b j e c t K e y > < K e y > C o l u m n s \ p o l i c y _ s t a t u s < / K e y > < / D i a g r a m O b j e c t K e y > < D i a g r a m O b j e c t K e y > < K e y > C o l u m n s \ p o l i c y _ s t a r t _ d a t e < / K e y > < / D i a g r a m O b j e c t K e y > < D i a g r a m O b j e c t K e y > < K e y > C o l u m n s \ p o l i c y _ e n d _ d a t e < / K e y > < / D i a g r a m O b j e c t K e y > < D i a g r a m O b j e c t K e y > < K e y > C o l u m n s \ p r o d u c t _ g r o u p < / K e y > < / D i a g r a m O b j e c t K e y > < D i a g r a m O b j e c t K e y > < K e y > C o l u m n s \ A c c o u n t   E x e c u t i v e < / K e y > < / D i a g r a m O b j e c t K e y > < D i a g r a m O b j e c t K e y > < K e y > C o l u m n s \ b r a n c h _ n a m e < / K e y > < / D i a g r a m O b j e c t K e y > < D i a g r a m O b j e c t K e y > < K e y > C o l u m n s \ s o l u t i o n _ g r o u p < / K e y > < / D i a g r a m O b j e c t K e y > < D i a g r a m O b j e c t K e y > < K e y > C o l u m n s \ i n c o m e _ c l a s s < / K e y > < / D i a g r a m O b j e c t K e y > < D i a g r a m O b j e c t K e y > < K e y > C o l u m n s \ A m o u n t < / K e y > < / D i a g r a m O b j e c t K e y > < D i a g r a m O b j e c t K e y > < K e y > C o l u m n s \ i n c o m e _ d u e _ d a t e < / K e y > < / D i a g r a m O b j e c t K e y > < D i a g r a m O b j e c t K e y > < K e y > C o l u m n s \ r e v e n u e _ t r a n s a c t i o n _ t y p e < / K e y > < / D i a g r a m O b j e c t K e y > < D i a g r a m O b j e c t K e y > < K e y > C o l u m n s \ r e n e w a l _ s t a t u s < / K e y > < / D i a g r a m O b j e c t K e y > < D i a g r a m O b j e c t K e y > < K e y > C o l u m n s \ l a p s e _ r e a s o n < / K e y > < / D i a g r a m O b j e c t K e y > < D i a g r a m O b j e c t K e y > < K e y > C o l u m n s \ l a s t _ u p d a t e d _ d a t e < / K e y > < / D i a g r a m O b j e c t K e y > < D i a g r a m O b j e c t K e y > < K e y > L i n k s \ & l t ; C o l u m n s \ S u m   o f   A m o u n t & g t ; - & l t ; M e a s u r e s \ A m o u n t & g t ; < / K e y > < / D i a g r a m O b j e c t K e y > < D i a g r a m O b j e c t K e y > < K e y > L i n k s \ & l t ; C o l u m n s \ S u m   o f   A m o u n t & g t ; - & l t ; M e a s u r e s \ A m o u n t & g t ; \ C O L U M N < / K e y > < / D i a g r a m O b j e c t K e y > < D i a g r a m O b j e c t K e y > < K e y > L i n k s \ & l t ; C o l u m n s \ S u m   o f   A m o u n t & g t ; - & l t ; M e a s u r e s \ A m o u n t & g t ; \ M E A S U R E 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 A m o u n t 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 C o l u m n s \ p o l i c y _ n u m b e r 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 C o l u m n s \ p o l i c y _ s t a t u s 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 C o l u m n s \ p o l i c y _ s t a r t _ d a t e 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 C o l u m n s \ p o l i c y _ e n d _ d a t e 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 C o l u m n s \ r e n e w a l _ s t a t u s 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 C o l u m n s \ l a p s e _ r e a s o n 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 C o l u m n s \ l a s t _ u p d a t e d _ d a t e 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 b r o k e r a g e _ 2 0 2 0 0 1 2 3 1 0 4 0 1 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 b r o k e r a g e _ 2 0 2 0 0 1 2 3 1 0 4 0 1 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 A m o u n t   4 < / K e y > < / D i a g r a m O b j e c t K e y > < D i a g r a m O b j e c t K e y > < K e y > M e a s u r e s \ S u m   o f   A m o u n t   4 \ T a g I n f o \ F o r m u l a < / K e y > < / D i a g r a m O b j e c t K e y > < D i a g r a m O b j e c t K e y > < K e y > M e a s u r e s \ S u m   o f   A m o u n t   4 \ T a g I n f o \ V a l u e < / K e y > < / D i a g r a m O b j e c t K e y > < D i a g r a m O b j e c t K e y > < K e y > C o l u m n s \ c l i e n t _ n a m e < / K e y > < / D i a g r a m O b j e c t K e y > < D i a g r a m O b j e c t K e y > < K e y > C o l u m n s \ p o l i c y _ n u m b e r < / K e y > < / D i a g r a m O b j e c t K e y > < D i a g r a m O b j e c t K e y > < K e y > C o l u m n s \ p o l i c y _ s t a t u s < / K e y > < / D i a g r a m O b j e c t K e y > < D i a g r a m O b j e c t K e y > < K e y > C o l u m n s \ p o l i c y _ s t a r t _ d a t e < / K e y > < / D i a g r a m O b j e c t K e y > < D i a g r a m O b j e c t K e y > < K e y > C o l u m n s \ p o l i c y _ e n d _ d a t e < / K e y > < / D i a g r a m O b j e c t K e y > < D i a g r a m O b j e c t K e y > < K e y > C o l u m n s \ p r o d u c t _ g r o u p < / K e y > < / D i a g r a m O b j e c t K e y > < D i a g r a m O b j e c t K e y > < K e y > C o l u m n s \ A c c o u n t   E x e c u t i v e < / K e y > < / D i a g r a m O b j e c t K e y > < D i a g r a m O b j e c t K e y > < K e y > C o l u m n s \ b r a n c h _ n a m e < / K e y > < / D i a g r a m O b j e c t K e y > < D i a g r a m O b j e c t K e y > < K e y > C o l u m n s \ s o l u t i o n _ g r o u p < / K e y > < / D i a g r a m O b j e c t K e y > < D i a g r a m O b j e c t K e y > < K e y > C o l u m n s \ i n c o m e _ c l a s s < / K e y > < / D i a g r a m O b j e c t K e y > < D i a g r a m O b j e c t K e y > < K e y > C o l u m n s \ A m o u n t < / K e y > < / D i a g r a m O b j e c t K e y > < D i a g r a m O b j e c t K e y > < K e y > C o l u m n s \ i n c o m e _ d u e _ d a t e < / K e y > < / D i a g r a m O b j e c t K e y > < D i a g r a m O b j e c t K e y > < K e y > C o l u m n s \ r e v e n u e _ t r a n s a c t i o n _ t y p e < / K e y > < / D i a g r a m O b j e c t K e y > < D i a g r a m O b j e c t K e y > < K e y > C o l u m n s \ r e n e w a l _ s t a t u s < / K e y > < / D i a g r a m O b j e c t K e y > < D i a g r a m O b j e c t K e y > < K e y > C o l u m n s \ l a p s e _ r e a s o n < / K e y > < / D i a g r a m O b j e c t K e y > < D i a g r a m O b j e c t K e y > < K e y > C o l u m n s \ l a s t _ u p d a t e d _ d a t e < / K e y > < / D i a g r a m O b j e c t K e y > < D i a g r a m O b j e c t K e y > < K e y > L i n k s \ & l t ; C o l u m n s \ S u m   o f   A m o u n t   4 & g t ; - & l t ; M e a s u r e s \ A m o u n t & g t ; < / K e y > < / D i a g r a m O b j e c t K e y > < D i a g r a m O b j e c t K e y > < K e y > L i n k s \ & l t ; C o l u m n s \ S u m   o f   A m o u n t   4 & g t ; - & l t ; M e a s u r e s \ A m o u n t & g t ; \ C O L U M N < / K e y > < / D i a g r a m O b j e c t K e y > < D i a g r a m O b j e c t K e y > < K e y > L i n k s \ & l t ; C o l u m n s \ S u m   o f   A m o u n t   4 & g t ; - & l t ; M e a s u r e s \ A m o u n t & g t ; \ M E A S U R E 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 A m o u n t   4 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 A m o u n t   4 \ T a g I n f o \ F o r m u l a 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 A m o u n t   4 \ T a g I n f o \ V a l u e 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 C o l u m n s \ p o l i c y _ n u m b e r 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 C o l u m n s \ p o l i c y _ s t a t u s 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 C o l u m n s \ p o l i c y _ s t a r t _ d a t e 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 C o l u m n s \ p o l i c y _ e n d _ d a t e 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 C o l u m n s \ r e n e w a l _ s t a t u s 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 C o l u m n s \ l a p s e _ r e a s o n 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 C o l u m n s \ l a s t _ u p d a t e d _ d a t e 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 A m o u n t   4 & g t ; - & l t ; M e a s u r e s \ A m o u n t & g t ; 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 A m o u n t   4 & g t ; - & l t ; M e a s u r e s \ A m o u n t & g t ; \ C O L U M N 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 A m o u n t   4 & g t ; - & l t ; M e a s u r e s \ A m o u n t & g t ; \ M E A S U R E 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 C o l u m n s \ T o t a l   O p p o r t u n i t y < / K e y > < / D i a g r a m O b j e c t K e y > < D i a g r a m O b j e c t K e y > < K e y > C o l u m n s \ T o t a l   O p e n   O p p o r t u n i t y 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 C o l u m n s \ T o t a l   O p p o r t u n i t y 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 O p e n   O p p o r t u n i t y 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 2 0 2 4 - 0 8 - 0 2 T 2 3 : 4 6 : 2 0 . 7 4 8 8 2 6 9 + 0 5 : 3 0 < / L a s t P r o c e s s e d T i m e > < / D a t a M o d e l i n g S a n d b o x . S e r i a l i z e d S a n d b o x E r r o r C a c h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 b r o k e r a g e _ 2 0 2 0 0 1 2 3 1 0 4 0 _ 2 d 6 3 8 e 2 2 - f b 0 5 - 4 1 2 5 - b f c e - f 9 e f d a b b 7 4 8 1 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 f e e s _ 2 0 2 0 0 1 2 3 1 0 4 1 _ 1 7 a b 1 c d 3 - c 6 7 a - 4 6 a 6 - b 1 6 4 - f e 7 c 4 c 4 b 7 5 7 0 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 N N E N E E   I n d i   b d g t   - 2 0 0 1 2 0 2 0 _ c e 3 1 1 d 8 c - a 2 b 4 - 4 b 6 0 - b 7 9 d - a d 5 5 1 6 1 8 0 e 9 3 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 i n v o i c e _ 2 0 2 0 0 1 2 3 1 0 4 1 _ 1 e 2 c d a 1 b - b 2 4 d - 4 6 d 8 - b c f a - 3 c 8 6 5 d 8 3 6 a 6 e 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 m e e t i n g _ l i s t _ 2 0 2 0 0 1 2 3 1 0 4 1 _ 4 1 a 7 6 9 4 3 - 1 e 1 b - 4 6 f b - b e e f - 3 c 2 8 a 9 7 5 c 0 8 1 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 g c r m _ o p p o r t u n i t y _ 2 0 2 0 0 1 2 3 1 0 4 1 _ e f 5 a 8 a e e - 8 7 1 8 - 4 7 6 9 - 9 0 2 f - 8 0 8 5 f c 3 3 6 0 7 7 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 b r o k e r a g e _ 2 0 2 0 0 1 2 3 1 0 4 0 1 _ 1 f 4 8 4 0 f e - 8 0 2 4 - 4 e 6 0 - a 9 3 4 - e 4 4 e f 6 d 9 b 5 4 4 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 T o t a l   O p p o r t u n i t y < / s t r i n g > < / k e y > < v a l u e > < i n t > 1 4 5 < / i n t > < / v a l u e > < / i t e m > < i t e m > < k e y > < s t r i n g > T o t a l   O p e n   O p p o r t u n i t y < / s t r i n g > < / k e y > < v a l u e > < i n t > 1 8 2 < / i n t > < / v a l u e > < / i t e m > < / C o l u m n W i d t h s > < C o l u m n D i s p l a y I n d e x > < i t e m > < k e y > < s t r i n g > T o t a l   O p p o r t u n i t y < / s t r i n g > < / k e y > < v a l u e > < i n t > 0 < / i n t > < / v a l u e > < / i t e m > < i t e m > < k e y > < s t r i n g > T o t a l   O p e n   O p p o r t u n i t y 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 b r o k e r a g e _ 2 0 2 0 0 1 2 3 1 0 4 0 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 b r o k e r a g e _ 2 0 2 0 0 1 2 3 1 0 4 0 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 C o l u m n s \ p o l i c y _ s t a r t _ d a t e 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 C o l u m n s \ p o l i c y _ e n d _ d a t e 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 C o l u m n s \ r e n e w a l _ s t a t u s 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 C o l u m n s \ l a p s e _ r e a s o n 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 C o l u m n s \ l a s t _ u p d a t e d _ d a t e 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 g c r m _ o p p o r t u n i t y _ 2 0 2 0 0 1 2 3 1 0 4 1 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 g c r m _ o p p o r t u n i t y _ 2 0 2 0 0 1 2 3 1 0 4 1 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 C o l u m n s \ o p p o r t u n i t y _ n a m e 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 C o l u m n s \ o p p o r t u n i t y _ i d 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 C o l u m n s \ p r e m i u m _ a m o u n t 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 C o l u m n s \ c l o s i n g _ d a t e 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 C o l u m n s \ s p e c i a l t y 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 C o l u m n s \ p r o d u c t _ s u b _ g r o u p 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 C o l u m n s \ r i s k _ d e t a i l s 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 f e e s _ 2 0 2 0 0 1 2 3 1 0 4 1 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 f e e s _ 2 0 2 0 0 1 2 3 1 0 4 1 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 N N E N E E   I n d i   b d g t   - 2 0 0 1 2 0 2 0 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 N N E N E E   I n d i   b d g t   - 2 0 0 1 2 0 2 0 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  R o l e 2 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 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 C o l u m n s \ C r o s s   s e l l   b u g d e t 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 C o l u m n s \ R e n e w a l  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 i n v o i c e _ 2 0 2 0 0 1 2 3 1 0 4 1 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 i n v o i c e _ 2 0 2 0 0 1 2 3 1 0 4 1 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 m e e t i n g _ l i s t _ 2 0 2 0 0 1 2 3 1 0 4 1 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 m e e t i n g _ l i s t _ 2 0 2 0 0 1 2 3 1 0 4 1 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 C o l u m n s \ g l o b a l _ a t t e n d e e s 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 C o l u m n s \ m e e t i n g _ d a t e 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 b r o k e r a g e _ 2 0 2 0 0 1 2 3 1 0 4 0 1 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 b r o k e r a g e _ 2 0 2 0 0 1 2 3 1 0 4 0 1 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 C o l u m n s \ p o l i c y _ s t a r t _ d a t e 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 C o l u m n s \ p o l i c y _ e n d _ d a t e 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 C o l u m n s \ r e n e w a l _ s t a t u s 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 C o l u m n s \ l a p s e _ r e a s o n 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 C o l u m n s \ l a s t _ u p d a t e d _ d a t e 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 O p p o r t u n i t y 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 O p e n   O p p o r t u n i t y 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b r o k e r a g e _ 2 0 2 0 0 1 2 3 1 0 4 0 _ 2 d 6 3 8 e 2 2 - f b 0 5 - 4 1 2 5 - b f c e - f 9 e f d a b b 7 4 8 1 , f e e s _ 2 0 2 0 0 1 2 3 1 0 4 1 _ 1 7 a b 1 c d 3 - c 6 7 a - 4 6 a 6 - b 1 6 4 - f e 7 c 4 c 4 b 7 5 7 0 , N N E N E E   I n d i   b d g t   - 2 0 0 1 2 0 2 0 _ c e 3 1 1 d 8 c - a 2 b 4 - 4 b 6 0 - b 7 9 d - a d 5 5 1 6 1 8 0 e 9 3 , i n v o i c e _ 2 0 2 0 0 1 2 3 1 0 4 1 _ 1 e 2 c d a 1 b - b 2 4 d - 4 6 d 8 - b c f a - 3 c 8 6 5 d 8 3 6 a 6 e , m e e t i n g _ l i s t _ 2 0 2 0 0 1 2 3 1 0 4 1 _ 4 1 a 7 6 9 4 3 - 1 e 1 b - 4 6 f b - b e e f - 3 c 2 8 a 9 7 5 c 0 8 1 , g c r m _ o p p o r t u n i t y _ 2 0 2 0 0 1 2 3 1 0 4 1 _ e f 5 a 8 a e e - 8 7 1 8 - 4 7 6 9 - 9 0 2 f - 8 0 8 5 f c 3 3 6 0 7 7 , b r o k e r a g e _ 2 0 2 0 0 1 2 3 1 0 4 0 1 _ 1 f 4 8 4 0 f e - 8 0 2 4 - 4 e 6 0 - a 9 3 4 - e 4 4 e f 6 d 9 b 5 4 4 , T a b l e 2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N N E N E E   I n d i   b d g t   - 2 0 0 1 2 0 2 0 _ c e 3 1 1 d 8 c - a 2 b 4 - 4 b 6 0 - b 7 9 d - a d 5 5 1 6 1 8 0 e 9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 B r a n c h < / s t r i n g > < / k e y > < v a l u e > < i n t > 7 8 < / i n t > < / v a l u e > < / i t e m > < i t e m > < k e y > < s t r i n g > E m p l o y e e   N a m e < / s t r i n g > < / k e y > < v a l u e > < i n t > 1 3 8 < / i n t > < / v a l u e > < / i t e m > < i t e m > < k e y > < s t r i n g > N e w   R o l e 2 < / s t r i n g > < / k e y > < v a l u e > < i n t > 1 0 3 < / i n t > < / v a l u e > < / i t e m > < i t e m > < k e y > < s t r i n g > N e w   B u d g e t < / s t r i n g > < / k e y > < v a l u e > < i n t > 1 1 2 < / i n t > < / v a l u e > < / i t e m > < i t e m > < k e y > < s t r i n g > C r o s s   s e l l   b u g d e t < / s t r i n g > < / k e y > < v a l u e > < i n t > 1 4 1 < / i n t > < / v a l u e > < / i t e m > < i t e m > < k e y > < s t r i n g > R e n e w a l   B u d g e t < / s t r i n g > < / k e y > < v a l u e > < i n t > 1 3 7 < / i n t > < / v a l u e > < / i t e m > < / C o l u m n W i d t h s > < C o l u m n D i s p l a y I n d e x > < i t e m > < k e y > < s t r i n g > B r a n c h < / s t r i n g > < / k e y > < v a l u e > < i n t > 0 < / i n t > < / v a l u e > < / i t e m > < i t e m > < k e y > < s t r i n g > E m p l o y e e   N a m e < / s t r i n g > < / k e y > < v a l u e > < i n t > 1 < / i n t > < / v a l u e > < / i t e m > < i t e m > < k e y > < s t r i n g > N e w   R o l e 2 < / s t r i n g > < / k e y > < v a l u e > < i n t > 2 < / i n t > < / v a l u e > < / i t e m > < i t e m > < k e y > < s t r i n g > N e w   B u d g e t < / s t r i n g > < / k e y > < v a l u e > < i n t > 3 < / i n t > < / v a l u e > < / i t e m > < i t e m > < k e y > < s t r i n g > C r o s s   s e l l   b u g d e t < / s t r i n g > < / k e y > < v a l u e > < i n t > 4 < / i n t > < / v a l u e > < / i t e m > < i t e m > < k e y > < s t r i n g > R e n e w a l   B u d g e t 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i n v o i c e _ 2 0 2 0 0 1 2 3 1 0 4 1 _ 1 e 2 c d a 1 b - b 2 4 d - 4 6 d 8 - b c f a - 3 c 8 6 5 d 8 3 6 a 6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 i n v o i c e _ n u m b e r < / s t r i n g > < / k e y > < v a l u e > < i n t > 1 3 7 < / i n t > < / v a l u e > < / i t e m > < i t e m > < k e y > < s t r i n g > i n v o i c e _ d a t e < / s t r i n g > < / k e y > < v a l u e > < i n t > 1 1 6 < / i n t > < / v a l u e > < / i t e m > < i t e m > < k e y > < s t r i n g > r e v e n u e _ t r a n s a c t i o n _ t y p e < / s t r i n g > < / k e y > < v a l u e > < i n t > 1 9 8 < / i n t > < / v a l u e > < / i t e m > < i t e m > < k e y > < s t r i n g > b r a n c h _ n a m e < / s t r i n g > < / k e y > < v a l u e > < i n t > 1 2 0 < / i n t > < / v a l u e > < / i t e m > < i t e m > < k e y > < s t r i n g > s o l u t i o n _ g r o u p < / s t r i n g > < / k e y > < v a l u e > < i n t > 1 2 9 < / i n t > < / v a l u e > < / i t e m > < i t e m > < k e y > < s t r i n g > A c c o u n t   E x e c u t i v e < / s t r i n g > < / k e y > < v a l u e > < i n t > 1 4 8 < / i n t > < / v a l u e > < / i t e m > < i t e m > < k e y > < s t r i n g > i n c o m e _ c l a s s < / s t r i n g > < / k e y > < v a l u e > < i n t > 1 1 8 < / i n t > < / v a l u e > < / i t e m > < i t e m > < k e y > < s t r i n g > c l i e n t _ n a m e < / s t r i n g > < / k e y > < v a l u e > < i n t > 1 1 3 < / i n t > < / v a l u e > < / i t e m > < i t e m > < k e y > < s t r i n g > p o l i c y _ n u m b e r < / s t r i n g > < / k e y > < v a l u e > < i n t > 1 2 9 < / i n t > < / v a l u e > < / i t e m > < i t e m > < k e y > < s t r i n g > A m o u n t < / s t r i n g > < / k e y > < v a l u e > < i n t > 8 6 < / i n t > < / v a l u e > < / i t e m > < i t e m > < k e y > < s t r i n g > i n c o m e _ d u e _ d a t e < / s t r i n g > < / k e y > < v a l u e > < i n t > 1 4 8 < / i n t > < / v a l u e > < / i t e m > < / C o l u m n W i d t h s > < C o l u m n D i s p l a y I n d e x > < i t e m > < k e y > < s t r i n g > i n v o i c e _ n u m b e r < / s t r i n g > < / k e y > < v a l u e > < i n t > 0 < / i n t > < / v a l u e > < / i t e m > < i t e m > < k e y > < s t r i n g > i n v o i c e _ d a t e < / s t r i n g > < / k e y > < v a l u e > < i n t > 1 < / i n t > < / v a l u e > < / i t e m > < i t e m > < k e y > < s t r i n g > r e v e n u e _ t r a n s a c t i o n _ t y p e < / s t r i n g > < / k e y > < v a l u e > < i n t > 2 < / i n t > < / v a l u e > < / i t e m > < i t e m > < k e y > < s t r i n g > b r a n c h _ n a m e < / s t r i n g > < / k e y > < v a l u e > < i n t > 3 < / i n t > < / v a l u e > < / i t e m > < i t e m > < k e y > < s t r i n g > s o l u t i o n _ g r o u p < / s t r i n g > < / k e y > < v a l u e > < i n t > 4 < / i n t > < / v a l u e > < / i t e m > < i t e m > < k e y > < s t r i n g > A c c o u n t   E x e c u t i v e < / s t r i n g > < / k e y > < v a l u e > < i n t > 5 < / i n t > < / v a l u e > < / i t e m > < i t e m > < k e y > < s t r i n g > i n c o m e _ c l a s s < / s t r i n g > < / k e y > < v a l u e > < i n t > 6 < / i n t > < / v a l u e > < / i t e m > < i t e m > < k e y > < s t r i n g > c l i e n t _ n a m e < / s t r i n g > < / k e y > < v a l u e > < i n t > 7 < / i n t > < / v a l u e > < / i t e m > < i t e m > < k e y > < s t r i n g > p o l i c y _ n u m b e r < / s t r i n g > < / k e y > < v a l u e > < i n t > 8 < / i n t > < / v a l u e > < / i t e m > < i t e m > < k e y > < s t r i n g > A m o u n t < / s t r i n g > < / k e y > < v a l u e > < i n t > 9 < / i n t > < / v a l u e > < / i t e m > < i t e m > < k e y > < s t r i n g > i n c o m e _ d u e _ d a t e 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f e e s _ 2 0 2 0 0 1 2 3 1 0 4 1 _ 1 7 a b 1 c d 3 - c 6 7 a - 4 6 a 6 - b 1 6 4 - f e 7 c 4 c 4 b 7 5 7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 c l i e n t _ n a m e < / s t r i n g > < / k e y > < v a l u e > < i n t > 1 1 3 < / i n t > < / v a l u e > < / i t e m > < i t e m > < k e y > < s t r i n g > b r a n c h _ n a m e < / s t r i n g > < / k e y > < v a l u e > < i n t > 1 2 0 < / i n t > < / v a l u e > < / i t e m > < i t e m > < k e y > < s t r i n g > s o l u t i o n _ g r o u p < / s t r i n g > < / k e y > < v a l u e > < i n t > 1 2 9 < / i n t > < / v a l u e > < / i t e m > < i t e m > < k e y > < s t r i n g > A c c o u n t   E x e c u t i v e < / s t r i n g > < / k e y > < v a l u e > < i n t > 1 4 8 < / i n t > < / v a l u e > < / i t e m > < i t e m > < k e y > < s t r i n g > i n c o m e _ c l a s s < / s t r i n g > < / k e y > < v a l u e > < i n t > 1 1 8 < / i n t > < / v a l u e > < / i t e m > < i t e m > < k e y > < s t r i n g > A m o u n t < / s t r i n g > < / k e y > < v a l u e > < i n t > 8 6 < / i n t > < / v a l u e > < / i t e m > < i t e m > < k e y > < s t r i n g > i n c o m e _ d u e _ d a t e < / s t r i n g > < / k e y > < v a l u e > < i n t > 1 4 8 < / i n t > < / v a l u e > < / i t e m > < i t e m > < k e y > < s t r i n g > r e v e n u e _ t r a n s a c t i o n _ t y p e < / s t r i n g > < / k e y > < v a l u e > < i n t > 1 9 8 < / i n t > < / v a l u e > < / i t e m > < / C o l u m n W i d t h s > < C o l u m n D i s p l a y I n d e x > < i t e m > < k e y > < s t r i n g > c l i e n t _ n a m e < / s t r i n g > < / k e y > < v a l u e > < i n t > 0 < / i n t > < / v a l u e > < / i t e m > < i t e m > < k e y > < s t r i n g > b r a n c h _ n a m e < / s t r i n g > < / k e y > < v a l u e > < i n t > 1 < / i n t > < / v a l u e > < / i t e m > < i t e m > < k e y > < s t r i n g > s o l u t i o n _ g r o u p < / s t r i n g > < / k e y > < v a l u e > < i n t > 2 < / i n t > < / v a l u e > < / i t e m > < i t e m > < k e y > < s t r i n g > A c c o u n t   E x e c u t i v e < / s t r i n g > < / k e y > < v a l u e > < i n t > 3 < / i n t > < / v a l u e > < / i t e m > < i t e m > < k e y > < s t r i n g > i n c o m e _ c l a s s < / s t r i n g > < / k e y > < v a l u e > < i n t > 4 < / i n t > < / v a l u e > < / i t e m > < i t e m > < k e y > < s t r i n g > A m o u n t < / s t r i n g > < / k e y > < v a l u e > < i n t > 5 < / i n t > < / v a l u e > < / i t e m > < i t e m > < k e y > < s t r i n g > i n c o m e _ d u e _ d a t e < / s t r i n g > < / k e y > < v a l u e > < i n t > 6 < / i n t > < / v a l u e > < / i t e m > < i t e m > < k e y > < s t r i n g > r e v e n u e _ t r a n s a c t i o n _ t y p e 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59815B0B-F5AB-4A87-8DBD-85ADAB771905}">
  <ds:schemaRefs/>
</ds:datastoreItem>
</file>

<file path=customXml/itemProps10.xml><?xml version="1.0" encoding="utf-8"?>
<ds:datastoreItem xmlns:ds="http://schemas.openxmlformats.org/officeDocument/2006/customXml" ds:itemID="{54C89F7C-38FB-406A-A8C8-97F41264244B}">
  <ds:schemaRefs/>
</ds:datastoreItem>
</file>

<file path=customXml/itemProps11.xml><?xml version="1.0" encoding="utf-8"?>
<ds:datastoreItem xmlns:ds="http://schemas.openxmlformats.org/officeDocument/2006/customXml" ds:itemID="{C3995820-946E-4D39-A2BD-BCC57766041F}">
  <ds:schemaRefs/>
</ds:datastoreItem>
</file>

<file path=customXml/itemProps12.xml><?xml version="1.0" encoding="utf-8"?>
<ds:datastoreItem xmlns:ds="http://schemas.openxmlformats.org/officeDocument/2006/customXml" ds:itemID="{AA512BFA-B0F6-4190-9C16-E54C82D43DBE}">
  <ds:schemaRefs/>
</ds:datastoreItem>
</file>

<file path=customXml/itemProps13.xml><?xml version="1.0" encoding="utf-8"?>
<ds:datastoreItem xmlns:ds="http://schemas.openxmlformats.org/officeDocument/2006/customXml" ds:itemID="{F81E83D9-B27A-47D4-8DA5-A574B2C4FD7D}">
  <ds:schemaRefs/>
</ds:datastoreItem>
</file>

<file path=customXml/itemProps14.xml><?xml version="1.0" encoding="utf-8"?>
<ds:datastoreItem xmlns:ds="http://schemas.openxmlformats.org/officeDocument/2006/customXml" ds:itemID="{F0FA5E5C-3772-4FDB-84F4-DF14B63DF965}">
  <ds:schemaRefs/>
</ds:datastoreItem>
</file>

<file path=customXml/itemProps15.xml><?xml version="1.0" encoding="utf-8"?>
<ds:datastoreItem xmlns:ds="http://schemas.openxmlformats.org/officeDocument/2006/customXml" ds:itemID="{A0F57194-773C-4F79-B2C5-55CC950131B3}">
  <ds:schemaRefs/>
</ds:datastoreItem>
</file>

<file path=customXml/itemProps16.xml><?xml version="1.0" encoding="utf-8"?>
<ds:datastoreItem xmlns:ds="http://schemas.openxmlformats.org/officeDocument/2006/customXml" ds:itemID="{FDFCE795-E929-4910-9D0F-1E95325E93AE}">
  <ds:schemaRefs/>
</ds:datastoreItem>
</file>

<file path=customXml/itemProps17.xml><?xml version="1.0" encoding="utf-8"?>
<ds:datastoreItem xmlns:ds="http://schemas.openxmlformats.org/officeDocument/2006/customXml" ds:itemID="{5D3286D8-16D9-445D-A543-5B9E511E0859}">
  <ds:schemaRefs/>
</ds:datastoreItem>
</file>

<file path=customXml/itemProps18.xml><?xml version="1.0" encoding="utf-8"?>
<ds:datastoreItem xmlns:ds="http://schemas.openxmlformats.org/officeDocument/2006/customXml" ds:itemID="{3EE35AE2-B799-40F5-B022-C47F886FC641}">
  <ds:schemaRefs/>
</ds:datastoreItem>
</file>

<file path=customXml/itemProps19.xml><?xml version="1.0" encoding="utf-8"?>
<ds:datastoreItem xmlns:ds="http://schemas.openxmlformats.org/officeDocument/2006/customXml" ds:itemID="{87319845-B9D5-4AB2-9279-8E82AB087536}">
  <ds:schemaRefs/>
</ds:datastoreItem>
</file>

<file path=customXml/itemProps2.xml><?xml version="1.0" encoding="utf-8"?>
<ds:datastoreItem xmlns:ds="http://schemas.openxmlformats.org/officeDocument/2006/customXml" ds:itemID="{82ED1EBF-EB6B-4AC5-AE5A-068F2EEA6A83}">
  <ds:schemaRefs/>
</ds:datastoreItem>
</file>

<file path=customXml/itemProps20.xml><?xml version="1.0" encoding="utf-8"?>
<ds:datastoreItem xmlns:ds="http://schemas.openxmlformats.org/officeDocument/2006/customXml" ds:itemID="{41201B28-B6DD-462F-9D0F-57B4C246A831}">
  <ds:schemaRefs/>
</ds:datastoreItem>
</file>

<file path=customXml/itemProps21.xml><?xml version="1.0" encoding="utf-8"?>
<ds:datastoreItem xmlns:ds="http://schemas.openxmlformats.org/officeDocument/2006/customXml" ds:itemID="{7BB34756-8886-4DBD-98E5-D89F7D67C728}">
  <ds:schemaRefs/>
</ds:datastoreItem>
</file>

<file path=customXml/itemProps22.xml><?xml version="1.0" encoding="utf-8"?>
<ds:datastoreItem xmlns:ds="http://schemas.openxmlformats.org/officeDocument/2006/customXml" ds:itemID="{6E6586CB-D907-48A3-9926-2679BFDDBB68}">
  <ds:schemaRefs/>
</ds:datastoreItem>
</file>

<file path=customXml/itemProps23.xml><?xml version="1.0" encoding="utf-8"?>
<ds:datastoreItem xmlns:ds="http://schemas.openxmlformats.org/officeDocument/2006/customXml" ds:itemID="{33B404AE-19D6-4384-BB06-5CB99E9B9330}">
  <ds:schemaRefs/>
</ds:datastoreItem>
</file>

<file path=customXml/itemProps3.xml><?xml version="1.0" encoding="utf-8"?>
<ds:datastoreItem xmlns:ds="http://schemas.openxmlformats.org/officeDocument/2006/customXml" ds:itemID="{4EE20924-6337-480F-BA1F-17A1F47AF903}">
  <ds:schemaRefs/>
</ds:datastoreItem>
</file>

<file path=customXml/itemProps4.xml><?xml version="1.0" encoding="utf-8"?>
<ds:datastoreItem xmlns:ds="http://schemas.openxmlformats.org/officeDocument/2006/customXml" ds:itemID="{73C71604-EBF9-4BCE-9673-437619322EB1}">
  <ds:schemaRefs/>
</ds:datastoreItem>
</file>

<file path=customXml/itemProps5.xml><?xml version="1.0" encoding="utf-8"?>
<ds:datastoreItem xmlns:ds="http://schemas.openxmlformats.org/officeDocument/2006/customXml" ds:itemID="{392D7118-7A58-476D-A2F3-0CFB2354B605}">
  <ds:schemaRefs/>
</ds:datastoreItem>
</file>

<file path=customXml/itemProps6.xml><?xml version="1.0" encoding="utf-8"?>
<ds:datastoreItem xmlns:ds="http://schemas.openxmlformats.org/officeDocument/2006/customXml" ds:itemID="{396C5225-814D-43A7-986D-A41B3E813736}">
  <ds:schemaRefs/>
</ds:datastoreItem>
</file>

<file path=customXml/itemProps7.xml><?xml version="1.0" encoding="utf-8"?>
<ds:datastoreItem xmlns:ds="http://schemas.openxmlformats.org/officeDocument/2006/customXml" ds:itemID="{9207F9F7-7FD0-44D7-81F7-D35C266DD3A5}">
  <ds:schemaRefs/>
</ds:datastoreItem>
</file>

<file path=customXml/itemProps8.xml><?xml version="1.0" encoding="utf-8"?>
<ds:datastoreItem xmlns:ds="http://schemas.openxmlformats.org/officeDocument/2006/customXml" ds:itemID="{59CEEE57-68A1-4583-A98E-6B9E8F051150}">
  <ds:schemaRefs/>
</ds:datastoreItem>
</file>

<file path=customXml/itemProps9.xml><?xml version="1.0" encoding="utf-8"?>
<ds:datastoreItem xmlns:ds="http://schemas.openxmlformats.org/officeDocument/2006/customXml" ds:itemID="{12FE2D3E-5323-4246-9500-70D065FB667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Kpi 1</vt:lpstr>
      <vt:lpstr>Kpi 2</vt:lpstr>
      <vt:lpstr>Kpi 3</vt:lpstr>
      <vt:lpstr>Kpi 4</vt:lpstr>
      <vt:lpstr>Kpi 5</vt:lpstr>
      <vt:lpstr>Kpi 6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2024-08-05T20:37:36Z</dcterms:modified>
</cp:coreProperties>
</file>