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yanka\IICS\Personal Projects\Excel\"/>
    </mc:Choice>
  </mc:AlternateContent>
  <xr:revisionPtr revIDLastSave="0" documentId="13_ncr:1_{659D1A4C-7000-4C3D-A7B1-A8CB676313DE}" xr6:coauthVersionLast="47" xr6:coauthVersionMax="47" xr10:uidLastSave="{00000000-0000-0000-0000-000000000000}"/>
  <bookViews>
    <workbookView xWindow="-108" yWindow="-108" windowWidth="23256" windowHeight="12456" activeTab="2" xr2:uid="{1F89C13A-F240-4161-9E46-99E39ED0A54C}"/>
  </bookViews>
  <sheets>
    <sheet name="Goal" sheetId="1" r:id="rId1"/>
    <sheet name="Dashboard" sheetId="2" r:id="rId2"/>
    <sheet name="Daily Tracker" sheetId="3" r:id="rId3"/>
    <sheet name="Habit List" sheetId="4" r:id="rId4"/>
    <sheet name="Not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B6" i="2"/>
  <c r="M2" i="3"/>
  <c r="B3" i="2"/>
  <c r="K3" i="3"/>
  <c r="L3" i="3" s="1"/>
  <c r="K4" i="3"/>
  <c r="L4" i="3" s="1"/>
  <c r="K5" i="3"/>
  <c r="L5" i="3" s="1"/>
  <c r="K6" i="3"/>
  <c r="L6" i="3" s="1"/>
  <c r="K7" i="3"/>
  <c r="L7" i="3" s="1"/>
  <c r="K8" i="3"/>
  <c r="L8" i="3" s="1"/>
  <c r="K9" i="3"/>
  <c r="L9" i="3" s="1"/>
  <c r="K10" i="3"/>
  <c r="L10" i="3" s="1"/>
  <c r="K11" i="3"/>
  <c r="L11" i="3" s="1"/>
  <c r="K12" i="3"/>
  <c r="L12" i="3" s="1"/>
  <c r="K13" i="3"/>
  <c r="L13" i="3" s="1"/>
  <c r="K14" i="3"/>
  <c r="L14" i="3" s="1"/>
  <c r="K15" i="3"/>
  <c r="L15" i="3" s="1"/>
  <c r="K16" i="3"/>
  <c r="L16" i="3" s="1"/>
  <c r="K17" i="3"/>
  <c r="L17" i="3" s="1"/>
  <c r="K18" i="3"/>
  <c r="L18" i="3" s="1"/>
  <c r="K19" i="3"/>
  <c r="L19" i="3" s="1"/>
  <c r="K20" i="3"/>
  <c r="L20" i="3" s="1"/>
  <c r="K21" i="3"/>
  <c r="L21" i="3" s="1"/>
  <c r="K22" i="3"/>
  <c r="L22" i="3" s="1"/>
  <c r="K23" i="3"/>
  <c r="L23" i="3" s="1"/>
  <c r="K24" i="3"/>
  <c r="L24" i="3" s="1"/>
  <c r="K25" i="3"/>
  <c r="L25" i="3" s="1"/>
  <c r="K26" i="3"/>
  <c r="L26" i="3" s="1"/>
  <c r="K27" i="3"/>
  <c r="L27" i="3" s="1"/>
  <c r="K28" i="3"/>
  <c r="L28" i="3" s="1"/>
  <c r="K29" i="3"/>
  <c r="L29" i="3" s="1"/>
  <c r="K30" i="3"/>
  <c r="L30" i="3" s="1"/>
  <c r="K31" i="3"/>
  <c r="L31" i="3" s="1"/>
  <c r="K32" i="3"/>
  <c r="L32" i="3" s="1"/>
  <c r="K33" i="3"/>
  <c r="L33" i="3" s="1"/>
  <c r="K34" i="3"/>
  <c r="L34" i="3" s="1"/>
  <c r="K35" i="3"/>
  <c r="L35" i="3" s="1"/>
  <c r="K36" i="3"/>
  <c r="L36" i="3" s="1"/>
  <c r="K37" i="3"/>
  <c r="L37" i="3" s="1"/>
  <c r="K38" i="3"/>
  <c r="L38" i="3" s="1"/>
  <c r="K39" i="3"/>
  <c r="L39" i="3" s="1"/>
  <c r="K40" i="3"/>
  <c r="L40" i="3" s="1"/>
  <c r="K41" i="3"/>
  <c r="L41" i="3" s="1"/>
  <c r="K42" i="3"/>
  <c r="L42" i="3" s="1"/>
  <c r="K43" i="3"/>
  <c r="L43" i="3" s="1"/>
  <c r="K44" i="3"/>
  <c r="L44" i="3" s="1"/>
  <c r="K45" i="3"/>
  <c r="L45" i="3" s="1"/>
  <c r="K46" i="3"/>
  <c r="L46" i="3" s="1"/>
  <c r="K47" i="3"/>
  <c r="L47" i="3" s="1"/>
  <c r="K48" i="3"/>
  <c r="L48" i="3" s="1"/>
  <c r="K49" i="3"/>
  <c r="L49" i="3" s="1"/>
  <c r="K50" i="3"/>
  <c r="L50" i="3" s="1"/>
  <c r="K51" i="3"/>
  <c r="L51" i="3" s="1"/>
  <c r="K52" i="3"/>
  <c r="L52" i="3" s="1"/>
  <c r="K53" i="3"/>
  <c r="L53" i="3" s="1"/>
  <c r="K54" i="3"/>
  <c r="L54" i="3" s="1"/>
  <c r="K55" i="3"/>
  <c r="L55" i="3" s="1"/>
  <c r="K56" i="3"/>
  <c r="L56" i="3" s="1"/>
  <c r="K57" i="3"/>
  <c r="L57" i="3" s="1"/>
  <c r="K58" i="3"/>
  <c r="L58" i="3" s="1"/>
  <c r="K59" i="3"/>
  <c r="L59" i="3" s="1"/>
  <c r="K60" i="3"/>
  <c r="L60" i="3" s="1"/>
  <c r="K61" i="3"/>
  <c r="L61" i="3" s="1"/>
  <c r="K62" i="3"/>
  <c r="L62" i="3" s="1"/>
  <c r="K63" i="3"/>
  <c r="L63" i="3" s="1"/>
  <c r="K64" i="3"/>
  <c r="L64" i="3" s="1"/>
  <c r="K65" i="3"/>
  <c r="L65" i="3" s="1"/>
  <c r="K66" i="3"/>
  <c r="L66" i="3" s="1"/>
  <c r="K67" i="3"/>
  <c r="L67" i="3" s="1"/>
  <c r="K68" i="3"/>
  <c r="L68" i="3" s="1"/>
  <c r="K69" i="3"/>
  <c r="L69" i="3" s="1"/>
  <c r="K70" i="3"/>
  <c r="L70" i="3" s="1"/>
  <c r="K71" i="3"/>
  <c r="L71" i="3" s="1"/>
  <c r="K72" i="3"/>
  <c r="L72" i="3" s="1"/>
  <c r="K73" i="3"/>
  <c r="L73" i="3" s="1"/>
  <c r="K74" i="3"/>
  <c r="L74" i="3" s="1"/>
  <c r="K75" i="3"/>
  <c r="L75" i="3" s="1"/>
  <c r="K76" i="3"/>
  <c r="L76" i="3" s="1"/>
  <c r="K77" i="3"/>
  <c r="L77" i="3" s="1"/>
  <c r="K78" i="3"/>
  <c r="L78" i="3" s="1"/>
  <c r="K79" i="3"/>
  <c r="L79" i="3" s="1"/>
  <c r="K80" i="3"/>
  <c r="L80" i="3" s="1"/>
  <c r="K81" i="3"/>
  <c r="L81" i="3" s="1"/>
  <c r="K82" i="3"/>
  <c r="L82" i="3" s="1"/>
  <c r="K83" i="3"/>
  <c r="L83" i="3" s="1"/>
  <c r="K84" i="3"/>
  <c r="L84" i="3" s="1"/>
  <c r="K85" i="3"/>
  <c r="L85" i="3" s="1"/>
  <c r="K86" i="3"/>
  <c r="L86" i="3" s="1"/>
  <c r="K87" i="3"/>
  <c r="L87" i="3" s="1"/>
  <c r="K88" i="3"/>
  <c r="L88" i="3" s="1"/>
  <c r="K89" i="3"/>
  <c r="L89" i="3" s="1"/>
  <c r="K90" i="3"/>
  <c r="L90" i="3" s="1"/>
  <c r="K91" i="3"/>
  <c r="L91" i="3" s="1"/>
  <c r="K92" i="3"/>
  <c r="L92" i="3" s="1"/>
  <c r="K93" i="3"/>
  <c r="L93" i="3" s="1"/>
  <c r="K94" i="3"/>
  <c r="L94" i="3" s="1"/>
  <c r="K95" i="3"/>
  <c r="L95" i="3" s="1"/>
  <c r="K96" i="3"/>
  <c r="L96" i="3" s="1"/>
  <c r="K97" i="3"/>
  <c r="L97" i="3" s="1"/>
  <c r="K98" i="3"/>
  <c r="L98" i="3" s="1"/>
  <c r="K99" i="3"/>
  <c r="L99" i="3" s="1"/>
  <c r="K100" i="3"/>
  <c r="L100" i="3" s="1"/>
  <c r="K101" i="3"/>
  <c r="L101" i="3" s="1"/>
  <c r="K2" i="3"/>
  <c r="L2" i="3" s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2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3" i="3"/>
</calcChain>
</file>

<file path=xl/sharedStrings.xml><?xml version="1.0" encoding="utf-8"?>
<sst xmlns="http://schemas.openxmlformats.org/spreadsheetml/2006/main" count="1005" uniqueCount="36">
  <si>
    <t>Daily Checklist Challenge - MS Excel Project</t>
  </si>
  <si>
    <r>
      <rPr>
        <b/>
        <sz val="14"/>
        <color theme="1"/>
        <rFont val="Calibri"/>
        <family val="2"/>
        <scheme val="minor"/>
      </rPr>
      <t xml:space="preserve">Project Goal: </t>
    </r>
    <r>
      <rPr>
        <sz val="11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To design an Excel workbook that serves as a personalized habit tracker, allowing users to log daily activities, see live progress, and foster discipline in their routines.</t>
    </r>
  </si>
  <si>
    <t>Habit Name</t>
  </si>
  <si>
    <t>Category (Optional)</t>
  </si>
  <si>
    <t>Description (Optional)</t>
  </si>
  <si>
    <t>Drink 8 glasses of water</t>
  </si>
  <si>
    <t>Read for 20 mins</t>
  </si>
  <si>
    <t>Exercise for 30 mins</t>
  </si>
  <si>
    <t>Meditate for 10 mins</t>
  </si>
  <si>
    <t>Get 8 hours of sleep</t>
  </si>
  <si>
    <t>Learn a new skill</t>
  </si>
  <si>
    <t>Practice an act of kindness</t>
  </si>
  <si>
    <t>Limit screen time to 2 hours</t>
  </si>
  <si>
    <t>Health</t>
  </si>
  <si>
    <t xml:space="preserve">Mindfulness </t>
  </si>
  <si>
    <t xml:space="preserve">Learning </t>
  </si>
  <si>
    <t xml:space="preserve">Productivity </t>
  </si>
  <si>
    <t>Social</t>
  </si>
  <si>
    <t>Date</t>
  </si>
  <si>
    <t>Day of Week</t>
  </si>
  <si>
    <t>Daily Progress</t>
  </si>
  <si>
    <t>Progress Bar</t>
  </si>
  <si>
    <t>X</t>
  </si>
  <si>
    <t>Done</t>
  </si>
  <si>
    <t>Daily Checklist Challenge Dashboard</t>
  </si>
  <si>
    <t>Overall Habit Completion Rate</t>
  </si>
  <si>
    <t>Current Streak (Days)</t>
  </si>
  <si>
    <t>Longest Streak (Days)</t>
  </si>
  <si>
    <t>Total Habits Completed (All Time)</t>
  </si>
  <si>
    <t>Topic</t>
  </si>
  <si>
    <t>Notes/ Reflections</t>
  </si>
  <si>
    <t>Daily Tracker'</t>
  </si>
  <si>
    <t>Enter Remarks Here'</t>
  </si>
  <si>
    <t>Enter Date Here'</t>
  </si>
  <si>
    <t>Enter Topic Here'</t>
  </si>
  <si>
    <t>Enter Remarks here'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</si>
</sst>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1"/>
      <name val="Arial Unicode MS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22"/>
      <color theme="10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0" borderId="0" xfId="0" applyAlignment="1"/>
    <xf numFmtId="9" fontId="0" fillId="0" borderId="1" xfId="1" applyFont="1" applyBorder="1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9" fillId="0" borderId="1" xfId="2" quotePrefix="1" applyFont="1" applyBorder="1" applyAlignment="1">
      <alignment horizontal="center" vertical="center"/>
    </xf>
    <xf numFmtId="9" fontId="3" fillId="0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14" fontId="7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left"/>
    </xf>
    <xf numFmtId="0" fontId="7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0" fillId="3" borderId="3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FB2D7-C7BB-4A0B-9046-E57D6E9752BD}">
  <dimension ref="A1:S8"/>
  <sheetViews>
    <sheetView zoomScale="121" workbookViewId="0">
      <selection activeCell="G17" sqref="G17"/>
    </sheetView>
  </sheetViews>
  <sheetFormatPr defaultRowHeight="14.4"/>
  <sheetData>
    <row r="1" spans="1:19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6" spans="1:19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</sheetData>
  <mergeCells count="2">
    <mergeCell ref="A1:S4"/>
    <mergeCell ref="A6:S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10AE7-C9F9-4C50-99D3-97DEE844FBBC}">
  <dimension ref="A1:R6"/>
  <sheetViews>
    <sheetView workbookViewId="0">
      <selection activeCell="B12" sqref="B12"/>
    </sheetView>
  </sheetViews>
  <sheetFormatPr defaultRowHeight="14.4"/>
  <cols>
    <col min="1" max="1" width="66.88671875" customWidth="1"/>
    <col min="2" max="2" width="44.77734375" customWidth="1"/>
    <col min="3" max="3" width="31.77734375" customWidth="1"/>
  </cols>
  <sheetData>
    <row r="1" spans="1:18" ht="43.2" customHeight="1">
      <c r="A1" s="19" t="s">
        <v>24</v>
      </c>
      <c r="B1" s="20"/>
      <c r="C1" s="20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ht="14.4" customHeight="1">
      <c r="A2" s="21"/>
      <c r="B2" s="22"/>
      <c r="C2" s="22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43.8" customHeight="1">
      <c r="A3" s="8" t="s">
        <v>25</v>
      </c>
      <c r="B3" s="10">
        <f>AVERAGE('Daily Tracker'!K:K)</f>
        <v>0.32555555555555499</v>
      </c>
      <c r="C3" s="18" t="str">
        <f>REPT("█",ROUND(B3*20,0)) &amp; " " &amp; TEXT(B3,"0%")</f>
        <v>███████ 33%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ht="38.4" customHeight="1">
      <c r="A4" s="8" t="s">
        <v>26</v>
      </c>
      <c r="B4" s="9" t="s">
        <v>31</v>
      </c>
    </row>
    <row r="5" spans="1:18" ht="39.6" customHeight="1">
      <c r="A5" s="8" t="s">
        <v>27</v>
      </c>
      <c r="B5" s="9"/>
    </row>
    <row r="6" spans="1:18" ht="42.6" customHeight="1">
      <c r="A6" s="8" t="s">
        <v>28</v>
      </c>
      <c r="B6" s="8">
        <f>COUNTIF('Daily Tracker'!C:J,"X")</f>
        <v>293</v>
      </c>
    </row>
  </sheetData>
  <mergeCells count="2">
    <mergeCell ref="B4:B5"/>
    <mergeCell ref="A1:C2"/>
  </mergeCells>
  <hyperlinks>
    <hyperlink ref="B4" location="'Daily Tracker'!A1" display="'Daily Tracker'!A1" xr:uid="{AF986F65-D0D0-4853-B4A3-86D2938E23F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CE2D6-1C2C-4781-8509-B892EF63E8F9}">
  <dimension ref="A1:M101"/>
  <sheetViews>
    <sheetView tabSelected="1" workbookViewId="0">
      <selection activeCell="C2" sqref="C2:I2"/>
    </sheetView>
  </sheetViews>
  <sheetFormatPr defaultRowHeight="14.4"/>
  <cols>
    <col min="1" max="1" width="11.77734375" customWidth="1"/>
    <col min="2" max="2" width="16.6640625" customWidth="1"/>
    <col min="3" max="3" width="23.88671875" customWidth="1"/>
    <col min="4" max="4" width="21.88671875" customWidth="1"/>
    <col min="5" max="5" width="19.44140625" customWidth="1"/>
    <col min="6" max="6" width="21.44140625" customWidth="1"/>
    <col min="7" max="7" width="20.77734375" customWidth="1"/>
    <col min="8" max="8" width="19.21875" customWidth="1"/>
    <col min="9" max="9" width="26.44140625" customWidth="1"/>
    <col min="10" max="10" width="30.109375" customWidth="1"/>
    <col min="11" max="11" width="17.5546875" customWidth="1"/>
    <col min="12" max="12" width="16.21875" customWidth="1"/>
  </cols>
  <sheetData>
    <row r="1" spans="1:13" ht="28.2" customHeight="1">
      <c r="A1" s="11" t="s">
        <v>18</v>
      </c>
      <c r="B1" s="11" t="s">
        <v>19</v>
      </c>
      <c r="C1" s="12" t="s">
        <v>5</v>
      </c>
      <c r="D1" s="12" t="s">
        <v>7</v>
      </c>
      <c r="E1" s="12" t="s">
        <v>6</v>
      </c>
      <c r="F1" s="12" t="s">
        <v>8</v>
      </c>
      <c r="G1" s="12" t="s">
        <v>9</v>
      </c>
      <c r="H1" s="12" t="s">
        <v>10</v>
      </c>
      <c r="I1" s="12" t="s">
        <v>11</v>
      </c>
      <c r="J1" s="12" t="s">
        <v>12</v>
      </c>
      <c r="K1" s="12" t="s">
        <v>20</v>
      </c>
      <c r="L1" s="12" t="s">
        <v>21</v>
      </c>
    </row>
    <row r="2" spans="1:13">
      <c r="A2" s="13">
        <v>45839</v>
      </c>
      <c r="B2" s="14" t="str">
        <f>TEXT(A2,"dddd")</f>
        <v>Tuesday</v>
      </c>
      <c r="C2" s="7" t="s">
        <v>22</v>
      </c>
      <c r="D2" s="7" t="s">
        <v>23</v>
      </c>
      <c r="E2" s="7" t="s">
        <v>23</v>
      </c>
      <c r="F2" s="7" t="s">
        <v>22</v>
      </c>
      <c r="G2" s="7" t="s">
        <v>23</v>
      </c>
      <c r="H2" s="7" t="s">
        <v>22</v>
      </c>
      <c r="I2" s="7" t="s">
        <v>23</v>
      </c>
      <c r="J2" s="7" t="s">
        <v>23</v>
      </c>
      <c r="K2" s="6">
        <f>COUNTIF(C2:J2,"X")/COUNTA('Habit List'!A:A)</f>
        <v>0.33333333333333331</v>
      </c>
      <c r="L2" s="7" t="str">
        <f>REPT("█",ROUND(K2*10,0)) &amp; " " &amp; TEXT(K2,"0%")</f>
        <v>███ 33%</v>
      </c>
      <c r="M2">
        <f>IF(K2&gt;0,1,0)</f>
        <v>1</v>
      </c>
    </row>
    <row r="3" spans="1:13">
      <c r="A3" s="15">
        <f>A2+1</f>
        <v>45840</v>
      </c>
      <c r="B3" s="14" t="str">
        <f t="shared" ref="B3:B66" si="0">TEXT(A3,"dddd")</f>
        <v>Wednesday</v>
      </c>
      <c r="C3" s="7" t="s">
        <v>23</v>
      </c>
      <c r="D3" s="7" t="s">
        <v>22</v>
      </c>
      <c r="E3" s="7" t="s">
        <v>22</v>
      </c>
      <c r="F3" s="7" t="s">
        <v>23</v>
      </c>
      <c r="G3" s="7" t="s">
        <v>22</v>
      </c>
      <c r="H3" s="7" t="s">
        <v>23</v>
      </c>
      <c r="I3" s="7" t="s">
        <v>23</v>
      </c>
      <c r="J3" s="7" t="s">
        <v>23</v>
      </c>
      <c r="K3" s="6">
        <f>COUNTIF(C3:J3,"X")/COUNTA('Habit List'!A:A)</f>
        <v>0.33333333333333331</v>
      </c>
      <c r="L3" s="7" t="str">
        <f t="shared" ref="L3:L66" si="1">REPT("█",ROUND(K3*10,0)) &amp; " " &amp; TEXT(K3,"0%")</f>
        <v>███ 33%</v>
      </c>
      <c r="M3">
        <f t="shared" ref="M3:M66" si="2">IF(K3&gt;0,1,0)</f>
        <v>1</v>
      </c>
    </row>
    <row r="4" spans="1:13">
      <c r="A4" s="15">
        <f t="shared" ref="A4:A67" si="3">A3+1</f>
        <v>45841</v>
      </c>
      <c r="B4" s="14" t="str">
        <f t="shared" si="0"/>
        <v>Thursday</v>
      </c>
      <c r="C4" s="7" t="s">
        <v>23</v>
      </c>
      <c r="D4" s="7" t="s">
        <v>22</v>
      </c>
      <c r="E4" s="7" t="s">
        <v>22</v>
      </c>
      <c r="F4" s="7" t="s">
        <v>23</v>
      </c>
      <c r="G4" s="7" t="s">
        <v>23</v>
      </c>
      <c r="H4" s="7" t="s">
        <v>23</v>
      </c>
      <c r="I4" s="7" t="s">
        <v>23</v>
      </c>
      <c r="J4" s="7" t="s">
        <v>23</v>
      </c>
      <c r="K4" s="6">
        <f>COUNTIF(C4:J4,"X")/COUNTA('Habit List'!A:A)</f>
        <v>0.22222222222222221</v>
      </c>
      <c r="L4" s="7" t="str">
        <f t="shared" si="1"/>
        <v>██ 22%</v>
      </c>
      <c r="M4">
        <f t="shared" si="2"/>
        <v>1</v>
      </c>
    </row>
    <row r="5" spans="1:13">
      <c r="A5" s="15">
        <f t="shared" si="3"/>
        <v>45842</v>
      </c>
      <c r="B5" s="14" t="str">
        <f t="shared" si="0"/>
        <v>Friday</v>
      </c>
      <c r="C5" s="7" t="s">
        <v>22</v>
      </c>
      <c r="D5" s="7" t="s">
        <v>23</v>
      </c>
      <c r="E5" s="7" t="s">
        <v>23</v>
      </c>
      <c r="F5" s="7" t="s">
        <v>23</v>
      </c>
      <c r="G5" s="7" t="s">
        <v>22</v>
      </c>
      <c r="H5" s="7" t="s">
        <v>23</v>
      </c>
      <c r="I5" s="7" t="s">
        <v>23</v>
      </c>
      <c r="J5" s="7" t="s">
        <v>23</v>
      </c>
      <c r="K5" s="6">
        <f>COUNTIF(C5:J5,"X")/COUNTA('Habit List'!A:A)</f>
        <v>0.22222222222222221</v>
      </c>
      <c r="L5" s="7" t="str">
        <f t="shared" si="1"/>
        <v>██ 22%</v>
      </c>
      <c r="M5">
        <f t="shared" si="2"/>
        <v>1</v>
      </c>
    </row>
    <row r="6" spans="1:13">
      <c r="A6" s="15">
        <f t="shared" si="3"/>
        <v>45843</v>
      </c>
      <c r="B6" s="14" t="str">
        <f t="shared" si="0"/>
        <v>Saturday</v>
      </c>
      <c r="C6" s="7" t="s">
        <v>22</v>
      </c>
      <c r="D6" s="7" t="s">
        <v>23</v>
      </c>
      <c r="E6" s="7" t="s">
        <v>22</v>
      </c>
      <c r="F6" s="7" t="s">
        <v>22</v>
      </c>
      <c r="G6" s="7" t="s">
        <v>23</v>
      </c>
      <c r="H6" s="7" t="s">
        <v>23</v>
      </c>
      <c r="I6" s="7" t="s">
        <v>23</v>
      </c>
      <c r="J6" s="7" t="s">
        <v>23</v>
      </c>
      <c r="K6" s="6">
        <f>COUNTIF(C6:J6,"X")/COUNTA('Habit List'!A:A)</f>
        <v>0.33333333333333331</v>
      </c>
      <c r="L6" s="7" t="str">
        <f t="shared" si="1"/>
        <v>███ 33%</v>
      </c>
      <c r="M6">
        <f t="shared" si="2"/>
        <v>1</v>
      </c>
    </row>
    <row r="7" spans="1:13">
      <c r="A7" s="15">
        <f t="shared" si="3"/>
        <v>45844</v>
      </c>
      <c r="B7" s="14" t="str">
        <f t="shared" si="0"/>
        <v>Sunday</v>
      </c>
      <c r="C7" s="7" t="s">
        <v>23</v>
      </c>
      <c r="D7" s="7" t="s">
        <v>22</v>
      </c>
      <c r="E7" s="7" t="s">
        <v>23</v>
      </c>
      <c r="F7" s="7" t="s">
        <v>22</v>
      </c>
      <c r="G7" s="7" t="s">
        <v>22</v>
      </c>
      <c r="H7" s="7" t="s">
        <v>23</v>
      </c>
      <c r="I7" s="7" t="s">
        <v>23</v>
      </c>
      <c r="J7" s="7" t="s">
        <v>23</v>
      </c>
      <c r="K7" s="6">
        <f>COUNTIF(C7:J7,"X")/COUNTA('Habit List'!A:A)</f>
        <v>0.33333333333333331</v>
      </c>
      <c r="L7" s="7" t="str">
        <f t="shared" si="1"/>
        <v>███ 33%</v>
      </c>
      <c r="M7">
        <f t="shared" si="2"/>
        <v>1</v>
      </c>
    </row>
    <row r="8" spans="1:13">
      <c r="A8" s="15">
        <f t="shared" si="3"/>
        <v>45845</v>
      </c>
      <c r="B8" s="14" t="str">
        <f t="shared" si="0"/>
        <v>Monday</v>
      </c>
      <c r="C8" s="7" t="s">
        <v>22</v>
      </c>
      <c r="D8" s="7" t="s">
        <v>23</v>
      </c>
      <c r="E8" s="7" t="s">
        <v>23</v>
      </c>
      <c r="F8" s="7" t="s">
        <v>22</v>
      </c>
      <c r="G8" s="7" t="s">
        <v>23</v>
      </c>
      <c r="H8" s="7" t="s">
        <v>22</v>
      </c>
      <c r="I8" s="7" t="s">
        <v>22</v>
      </c>
      <c r="J8" s="7" t="s">
        <v>23</v>
      </c>
      <c r="K8" s="6">
        <f>COUNTIF(C8:J8,"X")/COUNTA('Habit List'!A:A)</f>
        <v>0.44444444444444442</v>
      </c>
      <c r="L8" s="7" t="str">
        <f t="shared" si="1"/>
        <v>████ 44%</v>
      </c>
      <c r="M8">
        <f t="shared" si="2"/>
        <v>1</v>
      </c>
    </row>
    <row r="9" spans="1:13">
      <c r="A9" s="15">
        <f t="shared" si="3"/>
        <v>45846</v>
      </c>
      <c r="B9" s="14" t="str">
        <f t="shared" si="0"/>
        <v>Tuesday</v>
      </c>
      <c r="C9" s="7" t="s">
        <v>23</v>
      </c>
      <c r="D9" s="7" t="s">
        <v>22</v>
      </c>
      <c r="E9" s="7" t="s">
        <v>22</v>
      </c>
      <c r="F9" s="7" t="s">
        <v>23</v>
      </c>
      <c r="G9" s="7" t="s">
        <v>22</v>
      </c>
      <c r="H9" s="7" t="s">
        <v>23</v>
      </c>
      <c r="I9" s="7" t="s">
        <v>22</v>
      </c>
      <c r="J9" s="7" t="s">
        <v>23</v>
      </c>
      <c r="K9" s="6">
        <f>COUNTIF(C9:J9,"X")/COUNTA('Habit List'!A:A)</f>
        <v>0.44444444444444442</v>
      </c>
      <c r="L9" s="7" t="str">
        <f t="shared" si="1"/>
        <v>████ 44%</v>
      </c>
      <c r="M9">
        <f t="shared" si="2"/>
        <v>1</v>
      </c>
    </row>
    <row r="10" spans="1:13">
      <c r="A10" s="15">
        <f t="shared" si="3"/>
        <v>45847</v>
      </c>
      <c r="B10" s="14" t="str">
        <f t="shared" si="0"/>
        <v>Wednesday</v>
      </c>
      <c r="C10" s="7" t="s">
        <v>23</v>
      </c>
      <c r="D10" s="7" t="s">
        <v>22</v>
      </c>
      <c r="E10" s="7" t="s">
        <v>22</v>
      </c>
      <c r="F10" s="7" t="s">
        <v>23</v>
      </c>
      <c r="G10" s="7" t="s">
        <v>23</v>
      </c>
      <c r="H10" s="7" t="s">
        <v>23</v>
      </c>
      <c r="I10" s="7" t="s">
        <v>22</v>
      </c>
      <c r="J10" s="7" t="s">
        <v>23</v>
      </c>
      <c r="K10" s="6">
        <f>COUNTIF(C10:J10,"X")/COUNTA('Habit List'!A:A)</f>
        <v>0.33333333333333331</v>
      </c>
      <c r="L10" s="7" t="str">
        <f t="shared" si="1"/>
        <v>███ 33%</v>
      </c>
      <c r="M10">
        <f t="shared" si="2"/>
        <v>1</v>
      </c>
    </row>
    <row r="11" spans="1:13">
      <c r="A11" s="15">
        <f t="shared" si="3"/>
        <v>45848</v>
      </c>
      <c r="B11" s="14" t="str">
        <f t="shared" si="0"/>
        <v>Thursday</v>
      </c>
      <c r="C11" s="7" t="s">
        <v>22</v>
      </c>
      <c r="D11" s="7" t="s">
        <v>23</v>
      </c>
      <c r="E11" s="7" t="s">
        <v>23</v>
      </c>
      <c r="F11" s="7" t="s">
        <v>23</v>
      </c>
      <c r="G11" s="7" t="s">
        <v>22</v>
      </c>
      <c r="H11" s="7" t="s">
        <v>23</v>
      </c>
      <c r="I11" s="7" t="s">
        <v>22</v>
      </c>
      <c r="J11" s="7" t="s">
        <v>23</v>
      </c>
      <c r="K11" s="6">
        <f>COUNTIF(C11:J11,"X")/COUNTA('Habit List'!A:A)</f>
        <v>0.33333333333333331</v>
      </c>
      <c r="L11" s="7" t="str">
        <f t="shared" si="1"/>
        <v>███ 33%</v>
      </c>
      <c r="M11">
        <f t="shared" si="2"/>
        <v>1</v>
      </c>
    </row>
    <row r="12" spans="1:13">
      <c r="A12" s="15">
        <f t="shared" si="3"/>
        <v>45849</v>
      </c>
      <c r="B12" s="14" t="str">
        <f t="shared" si="0"/>
        <v>Friday</v>
      </c>
      <c r="C12" s="7" t="s">
        <v>22</v>
      </c>
      <c r="D12" s="7" t="s">
        <v>23</v>
      </c>
      <c r="E12" s="7" t="s">
        <v>22</v>
      </c>
      <c r="F12" s="7" t="s">
        <v>22</v>
      </c>
      <c r="G12" s="7" t="s">
        <v>23</v>
      </c>
      <c r="H12" s="7" t="s">
        <v>23</v>
      </c>
      <c r="I12" s="7" t="s">
        <v>22</v>
      </c>
      <c r="J12" s="7" t="s">
        <v>23</v>
      </c>
      <c r="K12" s="6">
        <f>COUNTIF(C12:J12,"X")/COUNTA('Habit List'!A:A)</f>
        <v>0.44444444444444442</v>
      </c>
      <c r="L12" s="7" t="str">
        <f t="shared" si="1"/>
        <v>████ 44%</v>
      </c>
      <c r="M12">
        <f t="shared" si="2"/>
        <v>1</v>
      </c>
    </row>
    <row r="13" spans="1:13">
      <c r="A13" s="15">
        <f t="shared" si="3"/>
        <v>45850</v>
      </c>
      <c r="B13" s="14" t="str">
        <f t="shared" si="0"/>
        <v>Saturday</v>
      </c>
      <c r="C13" s="7" t="s">
        <v>23</v>
      </c>
      <c r="D13" s="7" t="s">
        <v>22</v>
      </c>
      <c r="E13" s="7" t="s">
        <v>23</v>
      </c>
      <c r="F13" s="7" t="s">
        <v>22</v>
      </c>
      <c r="G13" s="7" t="s">
        <v>22</v>
      </c>
      <c r="H13" s="7" t="s">
        <v>23</v>
      </c>
      <c r="I13" s="7" t="s">
        <v>22</v>
      </c>
      <c r="J13" s="7" t="s">
        <v>23</v>
      </c>
      <c r="K13" s="6">
        <f>COUNTIF(C13:J13,"X")/COUNTA('Habit List'!A:A)</f>
        <v>0.44444444444444442</v>
      </c>
      <c r="L13" s="7" t="str">
        <f t="shared" si="1"/>
        <v>████ 44%</v>
      </c>
      <c r="M13">
        <f t="shared" si="2"/>
        <v>1</v>
      </c>
    </row>
    <row r="14" spans="1:13">
      <c r="A14" s="15">
        <f t="shared" si="3"/>
        <v>45851</v>
      </c>
      <c r="B14" s="14" t="str">
        <f t="shared" si="0"/>
        <v>Sunday</v>
      </c>
      <c r="C14" s="7" t="s">
        <v>22</v>
      </c>
      <c r="D14" s="7" t="s">
        <v>23</v>
      </c>
      <c r="E14" s="7" t="s">
        <v>23</v>
      </c>
      <c r="F14" s="7" t="s">
        <v>22</v>
      </c>
      <c r="G14" s="7" t="s">
        <v>23</v>
      </c>
      <c r="H14" s="7" t="s">
        <v>22</v>
      </c>
      <c r="I14" s="7" t="s">
        <v>22</v>
      </c>
      <c r="J14" s="7" t="s">
        <v>23</v>
      </c>
      <c r="K14" s="6">
        <f>COUNTIF(C14:J14,"X")/COUNTA('Habit List'!A:A)</f>
        <v>0.44444444444444442</v>
      </c>
      <c r="L14" s="7" t="str">
        <f t="shared" si="1"/>
        <v>████ 44%</v>
      </c>
      <c r="M14">
        <f t="shared" si="2"/>
        <v>1</v>
      </c>
    </row>
    <row r="15" spans="1:13">
      <c r="A15" s="15">
        <f t="shared" si="3"/>
        <v>45852</v>
      </c>
      <c r="B15" s="14" t="str">
        <f t="shared" si="0"/>
        <v>Monday</v>
      </c>
      <c r="C15" s="7" t="s">
        <v>23</v>
      </c>
      <c r="D15" s="7" t="s">
        <v>22</v>
      </c>
      <c r="E15" s="7" t="s">
        <v>22</v>
      </c>
      <c r="F15" s="7" t="s">
        <v>23</v>
      </c>
      <c r="G15" s="7" t="s">
        <v>22</v>
      </c>
      <c r="H15" s="7" t="s">
        <v>23</v>
      </c>
      <c r="I15" s="7" t="s">
        <v>23</v>
      </c>
      <c r="J15" s="7" t="s">
        <v>23</v>
      </c>
      <c r="K15" s="6">
        <f>COUNTIF(C15:J15,"X")/COUNTA('Habit List'!A:A)</f>
        <v>0.33333333333333331</v>
      </c>
      <c r="L15" s="7" t="str">
        <f t="shared" si="1"/>
        <v>███ 33%</v>
      </c>
      <c r="M15">
        <f t="shared" si="2"/>
        <v>1</v>
      </c>
    </row>
    <row r="16" spans="1:13">
      <c r="A16" s="15">
        <f t="shared" si="3"/>
        <v>45853</v>
      </c>
      <c r="B16" s="14" t="str">
        <f t="shared" si="0"/>
        <v>Tuesday</v>
      </c>
      <c r="C16" s="7" t="s">
        <v>23</v>
      </c>
      <c r="D16" s="7" t="s">
        <v>22</v>
      </c>
      <c r="E16" s="7" t="s">
        <v>22</v>
      </c>
      <c r="F16" s="7" t="s">
        <v>23</v>
      </c>
      <c r="G16" s="7" t="s">
        <v>23</v>
      </c>
      <c r="H16" s="7" t="s">
        <v>23</v>
      </c>
      <c r="I16" s="7" t="s">
        <v>23</v>
      </c>
      <c r="J16" s="7" t="s">
        <v>23</v>
      </c>
      <c r="K16" s="6">
        <f>COUNTIF(C16:J16,"X")/COUNTA('Habit List'!A:A)</f>
        <v>0.22222222222222221</v>
      </c>
      <c r="L16" s="7" t="str">
        <f t="shared" si="1"/>
        <v>██ 22%</v>
      </c>
      <c r="M16">
        <f t="shared" si="2"/>
        <v>1</v>
      </c>
    </row>
    <row r="17" spans="1:13">
      <c r="A17" s="15">
        <f t="shared" si="3"/>
        <v>45854</v>
      </c>
      <c r="B17" s="14" t="str">
        <f t="shared" si="0"/>
        <v>Wednesday</v>
      </c>
      <c r="C17" s="7" t="s">
        <v>22</v>
      </c>
      <c r="D17" s="7" t="s">
        <v>23</v>
      </c>
      <c r="E17" s="7" t="s">
        <v>23</v>
      </c>
      <c r="F17" s="7" t="s">
        <v>23</v>
      </c>
      <c r="G17" s="7" t="s">
        <v>22</v>
      </c>
      <c r="H17" s="7" t="s">
        <v>23</v>
      </c>
      <c r="I17" s="7" t="s">
        <v>23</v>
      </c>
      <c r="J17" s="7" t="s">
        <v>23</v>
      </c>
      <c r="K17" s="6">
        <f>COUNTIF(C17:J17,"X")/COUNTA('Habit List'!A:A)</f>
        <v>0.22222222222222221</v>
      </c>
      <c r="L17" s="7" t="str">
        <f t="shared" si="1"/>
        <v>██ 22%</v>
      </c>
      <c r="M17">
        <f t="shared" si="2"/>
        <v>1</v>
      </c>
    </row>
    <row r="18" spans="1:13">
      <c r="A18" s="15">
        <f t="shared" si="3"/>
        <v>45855</v>
      </c>
      <c r="B18" s="14" t="str">
        <f t="shared" si="0"/>
        <v>Thursday</v>
      </c>
      <c r="C18" s="7" t="s">
        <v>22</v>
      </c>
      <c r="D18" s="7" t="s">
        <v>23</v>
      </c>
      <c r="E18" s="7" t="s">
        <v>22</v>
      </c>
      <c r="F18" s="7" t="s">
        <v>22</v>
      </c>
      <c r="G18" s="7" t="s">
        <v>23</v>
      </c>
      <c r="H18" s="7" t="s">
        <v>23</v>
      </c>
      <c r="I18" s="7" t="s">
        <v>23</v>
      </c>
      <c r="J18" s="7" t="s">
        <v>23</v>
      </c>
      <c r="K18" s="6">
        <f>COUNTIF(C18:J18,"X")/COUNTA('Habit List'!A:A)</f>
        <v>0.33333333333333331</v>
      </c>
      <c r="L18" s="7" t="str">
        <f t="shared" si="1"/>
        <v>███ 33%</v>
      </c>
      <c r="M18">
        <f t="shared" si="2"/>
        <v>1</v>
      </c>
    </row>
    <row r="19" spans="1:13">
      <c r="A19" s="15">
        <f t="shared" si="3"/>
        <v>45856</v>
      </c>
      <c r="B19" s="14" t="str">
        <f t="shared" si="0"/>
        <v>Friday</v>
      </c>
      <c r="C19" s="7" t="s">
        <v>23</v>
      </c>
      <c r="D19" s="7" t="s">
        <v>22</v>
      </c>
      <c r="E19" s="7" t="s">
        <v>23</v>
      </c>
      <c r="F19" s="7" t="s">
        <v>22</v>
      </c>
      <c r="G19" s="7" t="s">
        <v>22</v>
      </c>
      <c r="H19" s="7" t="s">
        <v>23</v>
      </c>
      <c r="I19" s="7" t="s">
        <v>23</v>
      </c>
      <c r="J19" s="7" t="s">
        <v>23</v>
      </c>
      <c r="K19" s="6">
        <f>COUNTIF(C19:J19,"X")/COUNTA('Habit List'!A:A)</f>
        <v>0.33333333333333331</v>
      </c>
      <c r="L19" s="7" t="str">
        <f t="shared" si="1"/>
        <v>███ 33%</v>
      </c>
      <c r="M19">
        <f t="shared" si="2"/>
        <v>1</v>
      </c>
    </row>
    <row r="20" spans="1:13">
      <c r="A20" s="15">
        <f t="shared" si="3"/>
        <v>45857</v>
      </c>
      <c r="B20" s="14" t="str">
        <f t="shared" si="0"/>
        <v>Saturday</v>
      </c>
      <c r="C20" s="7" t="s">
        <v>22</v>
      </c>
      <c r="D20" s="7" t="s">
        <v>23</v>
      </c>
      <c r="E20" s="7" t="s">
        <v>23</v>
      </c>
      <c r="F20" s="7" t="s">
        <v>22</v>
      </c>
      <c r="G20" s="7" t="s">
        <v>23</v>
      </c>
      <c r="H20" s="7" t="s">
        <v>22</v>
      </c>
      <c r="I20" s="7" t="s">
        <v>23</v>
      </c>
      <c r="J20" s="7" t="s">
        <v>23</v>
      </c>
      <c r="K20" s="6">
        <f>COUNTIF(C20:J20,"X")/COUNTA('Habit List'!A:A)</f>
        <v>0.33333333333333331</v>
      </c>
      <c r="L20" s="7" t="str">
        <f t="shared" si="1"/>
        <v>███ 33%</v>
      </c>
      <c r="M20">
        <f t="shared" si="2"/>
        <v>1</v>
      </c>
    </row>
    <row r="21" spans="1:13">
      <c r="A21" s="15">
        <f t="shared" si="3"/>
        <v>45858</v>
      </c>
      <c r="B21" s="14" t="str">
        <f t="shared" si="0"/>
        <v>Sunday</v>
      </c>
      <c r="C21" s="7" t="s">
        <v>23</v>
      </c>
      <c r="D21" s="7" t="s">
        <v>22</v>
      </c>
      <c r="E21" s="7" t="s">
        <v>22</v>
      </c>
      <c r="F21" s="7" t="s">
        <v>23</v>
      </c>
      <c r="G21" s="7" t="s">
        <v>22</v>
      </c>
      <c r="H21" s="7" t="s">
        <v>23</v>
      </c>
      <c r="I21" s="7" t="s">
        <v>23</v>
      </c>
      <c r="J21" s="7" t="s">
        <v>23</v>
      </c>
      <c r="K21" s="6">
        <f>COUNTIF(C21:J21,"X")/COUNTA('Habit List'!A:A)</f>
        <v>0.33333333333333331</v>
      </c>
      <c r="L21" s="7" t="str">
        <f t="shared" si="1"/>
        <v>███ 33%</v>
      </c>
      <c r="M21">
        <f t="shared" si="2"/>
        <v>1</v>
      </c>
    </row>
    <row r="22" spans="1:13">
      <c r="A22" s="15">
        <f t="shared" si="3"/>
        <v>45859</v>
      </c>
      <c r="B22" s="14" t="str">
        <f t="shared" si="0"/>
        <v>Monday</v>
      </c>
      <c r="C22" s="7" t="s">
        <v>23</v>
      </c>
      <c r="D22" s="7" t="s">
        <v>22</v>
      </c>
      <c r="E22" s="7" t="s">
        <v>22</v>
      </c>
      <c r="F22" s="7" t="s">
        <v>23</v>
      </c>
      <c r="G22" s="7" t="s">
        <v>23</v>
      </c>
      <c r="H22" s="7" t="s">
        <v>23</v>
      </c>
      <c r="I22" s="7" t="s">
        <v>23</v>
      </c>
      <c r="J22" s="7" t="s">
        <v>23</v>
      </c>
      <c r="K22" s="6">
        <f>COUNTIF(C22:J22,"X")/COUNTA('Habit List'!A:A)</f>
        <v>0.22222222222222221</v>
      </c>
      <c r="L22" s="7" t="str">
        <f t="shared" si="1"/>
        <v>██ 22%</v>
      </c>
      <c r="M22">
        <f t="shared" si="2"/>
        <v>1</v>
      </c>
    </row>
    <row r="23" spans="1:13">
      <c r="A23" s="15">
        <f t="shared" si="3"/>
        <v>45860</v>
      </c>
      <c r="B23" s="14" t="str">
        <f t="shared" si="0"/>
        <v>Tuesday</v>
      </c>
      <c r="C23" s="7" t="s">
        <v>22</v>
      </c>
      <c r="D23" s="7" t="s">
        <v>23</v>
      </c>
      <c r="E23" s="7" t="s">
        <v>23</v>
      </c>
      <c r="F23" s="7" t="s">
        <v>23</v>
      </c>
      <c r="G23" s="7" t="s">
        <v>22</v>
      </c>
      <c r="H23" s="7" t="s">
        <v>23</v>
      </c>
      <c r="I23" s="7" t="s">
        <v>23</v>
      </c>
      <c r="J23" s="7" t="s">
        <v>23</v>
      </c>
      <c r="K23" s="6">
        <f>COUNTIF(C23:J23,"X")/COUNTA('Habit List'!A:A)</f>
        <v>0.22222222222222221</v>
      </c>
      <c r="L23" s="7" t="str">
        <f t="shared" si="1"/>
        <v>██ 22%</v>
      </c>
      <c r="M23">
        <f t="shared" si="2"/>
        <v>1</v>
      </c>
    </row>
    <row r="24" spans="1:13">
      <c r="A24" s="15">
        <f t="shared" si="3"/>
        <v>45861</v>
      </c>
      <c r="B24" s="14" t="str">
        <f t="shared" si="0"/>
        <v>Wednesday</v>
      </c>
      <c r="C24" s="7" t="s">
        <v>22</v>
      </c>
      <c r="D24" s="7" t="s">
        <v>23</v>
      </c>
      <c r="E24" s="7" t="s">
        <v>22</v>
      </c>
      <c r="F24" s="7" t="s">
        <v>22</v>
      </c>
      <c r="G24" s="7" t="s">
        <v>23</v>
      </c>
      <c r="H24" s="7" t="s">
        <v>23</v>
      </c>
      <c r="I24" s="7" t="s">
        <v>23</v>
      </c>
      <c r="J24" s="7" t="s">
        <v>23</v>
      </c>
      <c r="K24" s="6">
        <f>COUNTIF(C24:J24,"X")/COUNTA('Habit List'!A:A)</f>
        <v>0.33333333333333331</v>
      </c>
      <c r="L24" s="7" t="str">
        <f t="shared" si="1"/>
        <v>███ 33%</v>
      </c>
      <c r="M24">
        <f t="shared" si="2"/>
        <v>1</v>
      </c>
    </row>
    <row r="25" spans="1:13">
      <c r="A25" s="15">
        <f t="shared" si="3"/>
        <v>45862</v>
      </c>
      <c r="B25" s="14" t="str">
        <f t="shared" si="0"/>
        <v>Thursday</v>
      </c>
      <c r="C25" s="7" t="s">
        <v>23</v>
      </c>
      <c r="D25" s="7" t="s">
        <v>22</v>
      </c>
      <c r="E25" s="7" t="s">
        <v>23</v>
      </c>
      <c r="F25" s="7" t="s">
        <v>22</v>
      </c>
      <c r="G25" s="7" t="s">
        <v>22</v>
      </c>
      <c r="H25" s="7" t="s">
        <v>23</v>
      </c>
      <c r="I25" s="7" t="s">
        <v>23</v>
      </c>
      <c r="J25" s="7" t="s">
        <v>23</v>
      </c>
      <c r="K25" s="6">
        <f>COUNTIF(C25:J25,"X")/COUNTA('Habit List'!A:A)</f>
        <v>0.33333333333333331</v>
      </c>
      <c r="L25" s="7" t="str">
        <f t="shared" si="1"/>
        <v>███ 33%</v>
      </c>
      <c r="M25">
        <f t="shared" si="2"/>
        <v>1</v>
      </c>
    </row>
    <row r="26" spans="1:13">
      <c r="A26" s="15">
        <f t="shared" si="3"/>
        <v>45863</v>
      </c>
      <c r="B26" s="14" t="str">
        <f t="shared" si="0"/>
        <v>Friday</v>
      </c>
      <c r="C26" s="7" t="s">
        <v>22</v>
      </c>
      <c r="D26" s="7" t="s">
        <v>23</v>
      </c>
      <c r="E26" s="7" t="s">
        <v>23</v>
      </c>
      <c r="F26" s="7" t="s">
        <v>22</v>
      </c>
      <c r="G26" s="7" t="s">
        <v>23</v>
      </c>
      <c r="H26" s="7" t="s">
        <v>22</v>
      </c>
      <c r="I26" s="7" t="s">
        <v>23</v>
      </c>
      <c r="J26" s="7" t="s">
        <v>23</v>
      </c>
      <c r="K26" s="6">
        <f>COUNTIF(C26:J26,"X")/COUNTA('Habit List'!A:A)</f>
        <v>0.33333333333333331</v>
      </c>
      <c r="L26" s="7" t="str">
        <f t="shared" si="1"/>
        <v>███ 33%</v>
      </c>
      <c r="M26">
        <f t="shared" si="2"/>
        <v>1</v>
      </c>
    </row>
    <row r="27" spans="1:13">
      <c r="A27" s="15">
        <f t="shared" si="3"/>
        <v>45864</v>
      </c>
      <c r="B27" s="14" t="str">
        <f t="shared" si="0"/>
        <v>Saturday</v>
      </c>
      <c r="C27" s="7" t="s">
        <v>23</v>
      </c>
      <c r="D27" s="7" t="s">
        <v>22</v>
      </c>
      <c r="E27" s="7" t="s">
        <v>22</v>
      </c>
      <c r="F27" s="7" t="s">
        <v>23</v>
      </c>
      <c r="G27" s="7" t="s">
        <v>22</v>
      </c>
      <c r="H27" s="7" t="s">
        <v>23</v>
      </c>
      <c r="I27" s="7" t="s">
        <v>23</v>
      </c>
      <c r="J27" s="7" t="s">
        <v>23</v>
      </c>
      <c r="K27" s="6">
        <f>COUNTIF(C27:J27,"X")/COUNTA('Habit List'!A:A)</f>
        <v>0.33333333333333331</v>
      </c>
      <c r="L27" s="7" t="str">
        <f t="shared" si="1"/>
        <v>███ 33%</v>
      </c>
      <c r="M27">
        <f t="shared" si="2"/>
        <v>1</v>
      </c>
    </row>
    <row r="28" spans="1:13">
      <c r="A28" s="15">
        <f t="shared" si="3"/>
        <v>45865</v>
      </c>
      <c r="B28" s="14" t="str">
        <f t="shared" si="0"/>
        <v>Sunday</v>
      </c>
      <c r="C28" s="7" t="s">
        <v>23</v>
      </c>
      <c r="D28" s="7" t="s">
        <v>22</v>
      </c>
      <c r="E28" s="7" t="s">
        <v>22</v>
      </c>
      <c r="F28" s="7" t="s">
        <v>23</v>
      </c>
      <c r="G28" s="7" t="s">
        <v>23</v>
      </c>
      <c r="H28" s="7" t="s">
        <v>23</v>
      </c>
      <c r="I28" s="7" t="s">
        <v>23</v>
      </c>
      <c r="J28" s="7" t="s">
        <v>23</v>
      </c>
      <c r="K28" s="6">
        <f>COUNTIF(C28:J28,"X")/COUNTA('Habit List'!A:A)</f>
        <v>0.22222222222222221</v>
      </c>
      <c r="L28" s="7" t="str">
        <f t="shared" si="1"/>
        <v>██ 22%</v>
      </c>
      <c r="M28">
        <f t="shared" si="2"/>
        <v>1</v>
      </c>
    </row>
    <row r="29" spans="1:13">
      <c r="A29" s="15">
        <f t="shared" si="3"/>
        <v>45866</v>
      </c>
      <c r="B29" s="14" t="str">
        <f t="shared" si="0"/>
        <v>Monday</v>
      </c>
      <c r="C29" s="7" t="s">
        <v>22</v>
      </c>
      <c r="D29" s="7" t="s">
        <v>23</v>
      </c>
      <c r="E29" s="7" t="s">
        <v>23</v>
      </c>
      <c r="F29" s="7" t="s">
        <v>23</v>
      </c>
      <c r="G29" s="7" t="s">
        <v>22</v>
      </c>
      <c r="H29" s="7" t="s">
        <v>23</v>
      </c>
      <c r="I29" s="7" t="s">
        <v>23</v>
      </c>
      <c r="J29" s="7" t="s">
        <v>23</v>
      </c>
      <c r="K29" s="6">
        <f>COUNTIF(C29:J29,"X")/COUNTA('Habit List'!A:A)</f>
        <v>0.22222222222222221</v>
      </c>
      <c r="L29" s="7" t="str">
        <f t="shared" si="1"/>
        <v>██ 22%</v>
      </c>
      <c r="M29">
        <f t="shared" si="2"/>
        <v>1</v>
      </c>
    </row>
    <row r="30" spans="1:13">
      <c r="A30" s="15">
        <f t="shared" si="3"/>
        <v>45867</v>
      </c>
      <c r="B30" s="14" t="str">
        <f t="shared" si="0"/>
        <v>Tuesday</v>
      </c>
      <c r="C30" s="7" t="s">
        <v>22</v>
      </c>
      <c r="D30" s="7" t="s">
        <v>23</v>
      </c>
      <c r="E30" s="7" t="s">
        <v>22</v>
      </c>
      <c r="F30" s="7" t="s">
        <v>22</v>
      </c>
      <c r="G30" s="7" t="s">
        <v>23</v>
      </c>
      <c r="H30" s="7" t="s">
        <v>23</v>
      </c>
      <c r="I30" s="7" t="s">
        <v>23</v>
      </c>
      <c r="J30" s="7" t="s">
        <v>23</v>
      </c>
      <c r="K30" s="6">
        <f>COUNTIF(C30:J30,"X")/COUNTA('Habit List'!A:A)</f>
        <v>0.33333333333333331</v>
      </c>
      <c r="L30" s="7" t="str">
        <f t="shared" si="1"/>
        <v>███ 33%</v>
      </c>
      <c r="M30">
        <f t="shared" si="2"/>
        <v>1</v>
      </c>
    </row>
    <row r="31" spans="1:13">
      <c r="A31" s="15">
        <f t="shared" si="3"/>
        <v>45868</v>
      </c>
      <c r="B31" s="14" t="str">
        <f t="shared" si="0"/>
        <v>Wednesday</v>
      </c>
      <c r="C31" s="7" t="s">
        <v>23</v>
      </c>
      <c r="D31" s="7" t="s">
        <v>22</v>
      </c>
      <c r="E31" s="7" t="s">
        <v>23</v>
      </c>
      <c r="F31" s="7" t="s">
        <v>22</v>
      </c>
      <c r="G31" s="7" t="s">
        <v>22</v>
      </c>
      <c r="H31" s="7" t="s">
        <v>23</v>
      </c>
      <c r="I31" s="7" t="s">
        <v>23</v>
      </c>
      <c r="J31" s="7" t="s">
        <v>23</v>
      </c>
      <c r="K31" s="6">
        <f>COUNTIF(C31:J31,"X")/COUNTA('Habit List'!A:A)</f>
        <v>0.33333333333333331</v>
      </c>
      <c r="L31" s="7" t="str">
        <f t="shared" si="1"/>
        <v>███ 33%</v>
      </c>
      <c r="M31">
        <f t="shared" si="2"/>
        <v>1</v>
      </c>
    </row>
    <row r="32" spans="1:13">
      <c r="A32" s="15">
        <f t="shared" si="3"/>
        <v>45869</v>
      </c>
      <c r="B32" s="14" t="str">
        <f t="shared" si="0"/>
        <v>Thursday</v>
      </c>
      <c r="C32" s="7" t="s">
        <v>22</v>
      </c>
      <c r="D32" s="7" t="s">
        <v>23</v>
      </c>
      <c r="E32" s="7" t="s">
        <v>23</v>
      </c>
      <c r="F32" s="7" t="s">
        <v>22</v>
      </c>
      <c r="G32" s="7" t="s">
        <v>23</v>
      </c>
      <c r="H32" s="7" t="s">
        <v>22</v>
      </c>
      <c r="I32" s="7" t="s">
        <v>23</v>
      </c>
      <c r="J32" s="7" t="s">
        <v>23</v>
      </c>
      <c r="K32" s="6">
        <f>COUNTIF(C32:J32,"X")/COUNTA('Habit List'!A:A)</f>
        <v>0.33333333333333331</v>
      </c>
      <c r="L32" s="7" t="str">
        <f t="shared" si="1"/>
        <v>███ 33%</v>
      </c>
      <c r="M32">
        <f t="shared" si="2"/>
        <v>1</v>
      </c>
    </row>
    <row r="33" spans="1:13">
      <c r="A33" s="15">
        <f t="shared" si="3"/>
        <v>45870</v>
      </c>
      <c r="B33" s="14" t="str">
        <f t="shared" si="0"/>
        <v>Friday</v>
      </c>
      <c r="C33" s="7" t="s">
        <v>23</v>
      </c>
      <c r="D33" s="7" t="s">
        <v>22</v>
      </c>
      <c r="E33" s="7" t="s">
        <v>22</v>
      </c>
      <c r="F33" s="7" t="s">
        <v>23</v>
      </c>
      <c r="G33" s="7" t="s">
        <v>22</v>
      </c>
      <c r="H33" s="7" t="s">
        <v>23</v>
      </c>
      <c r="I33" s="7" t="s">
        <v>23</v>
      </c>
      <c r="J33" s="7" t="s">
        <v>23</v>
      </c>
      <c r="K33" s="6">
        <f>COUNTIF(C33:J33,"X")/COUNTA('Habit List'!A:A)</f>
        <v>0.33333333333333331</v>
      </c>
      <c r="L33" s="7" t="str">
        <f t="shared" si="1"/>
        <v>███ 33%</v>
      </c>
      <c r="M33">
        <f t="shared" si="2"/>
        <v>1</v>
      </c>
    </row>
    <row r="34" spans="1:13">
      <c r="A34" s="15">
        <f t="shared" si="3"/>
        <v>45871</v>
      </c>
      <c r="B34" s="14" t="str">
        <f t="shared" si="0"/>
        <v>Saturday</v>
      </c>
      <c r="C34" s="7" t="s">
        <v>23</v>
      </c>
      <c r="D34" s="7" t="s">
        <v>22</v>
      </c>
      <c r="E34" s="7" t="s">
        <v>22</v>
      </c>
      <c r="F34" s="7" t="s">
        <v>23</v>
      </c>
      <c r="G34" s="7" t="s">
        <v>23</v>
      </c>
      <c r="H34" s="7" t="s">
        <v>23</v>
      </c>
      <c r="I34" s="7" t="s">
        <v>23</v>
      </c>
      <c r="J34" s="7" t="s">
        <v>23</v>
      </c>
      <c r="K34" s="6">
        <f>COUNTIF(C34:J34,"X")/COUNTA('Habit List'!A:A)</f>
        <v>0.22222222222222221</v>
      </c>
      <c r="L34" s="7" t="str">
        <f t="shared" si="1"/>
        <v>██ 22%</v>
      </c>
      <c r="M34">
        <f t="shared" si="2"/>
        <v>1</v>
      </c>
    </row>
    <row r="35" spans="1:13">
      <c r="A35" s="15">
        <f t="shared" si="3"/>
        <v>45872</v>
      </c>
      <c r="B35" s="14" t="str">
        <f t="shared" si="0"/>
        <v>Sunday</v>
      </c>
      <c r="C35" s="7" t="s">
        <v>22</v>
      </c>
      <c r="D35" s="7" t="s">
        <v>23</v>
      </c>
      <c r="E35" s="7" t="s">
        <v>23</v>
      </c>
      <c r="F35" s="7" t="s">
        <v>23</v>
      </c>
      <c r="G35" s="7" t="s">
        <v>22</v>
      </c>
      <c r="H35" s="7" t="s">
        <v>23</v>
      </c>
      <c r="I35" s="7" t="s">
        <v>23</v>
      </c>
      <c r="J35" s="7" t="s">
        <v>23</v>
      </c>
      <c r="K35" s="6">
        <f>COUNTIF(C35:J35,"X")/COUNTA('Habit List'!A:A)</f>
        <v>0.22222222222222221</v>
      </c>
      <c r="L35" s="7" t="str">
        <f t="shared" si="1"/>
        <v>██ 22%</v>
      </c>
      <c r="M35">
        <f t="shared" si="2"/>
        <v>1</v>
      </c>
    </row>
    <row r="36" spans="1:13">
      <c r="A36" s="15">
        <f t="shared" si="3"/>
        <v>45873</v>
      </c>
      <c r="B36" s="14" t="str">
        <f t="shared" si="0"/>
        <v>Monday</v>
      </c>
      <c r="C36" s="7" t="s">
        <v>22</v>
      </c>
      <c r="D36" s="7" t="s">
        <v>23</v>
      </c>
      <c r="E36" s="7" t="s">
        <v>22</v>
      </c>
      <c r="F36" s="7" t="s">
        <v>22</v>
      </c>
      <c r="G36" s="7" t="s">
        <v>23</v>
      </c>
      <c r="H36" s="7" t="s">
        <v>23</v>
      </c>
      <c r="I36" s="7" t="s">
        <v>23</v>
      </c>
      <c r="J36" s="7" t="s">
        <v>23</v>
      </c>
      <c r="K36" s="6">
        <f>COUNTIF(C36:J36,"X")/COUNTA('Habit List'!A:A)</f>
        <v>0.33333333333333331</v>
      </c>
      <c r="L36" s="7" t="str">
        <f t="shared" si="1"/>
        <v>███ 33%</v>
      </c>
      <c r="M36">
        <f t="shared" si="2"/>
        <v>1</v>
      </c>
    </row>
    <row r="37" spans="1:13">
      <c r="A37" s="15">
        <f t="shared" si="3"/>
        <v>45874</v>
      </c>
      <c r="B37" s="14" t="str">
        <f t="shared" si="0"/>
        <v>Tuesday</v>
      </c>
      <c r="C37" s="7" t="s">
        <v>23</v>
      </c>
      <c r="D37" s="7" t="s">
        <v>22</v>
      </c>
      <c r="E37" s="7" t="s">
        <v>23</v>
      </c>
      <c r="F37" s="7" t="s">
        <v>22</v>
      </c>
      <c r="G37" s="7" t="s">
        <v>22</v>
      </c>
      <c r="H37" s="7" t="s">
        <v>23</v>
      </c>
      <c r="I37" s="7" t="s">
        <v>23</v>
      </c>
      <c r="J37" s="7" t="s">
        <v>23</v>
      </c>
      <c r="K37" s="6">
        <f>COUNTIF(C37:J37,"X")/COUNTA('Habit List'!A:A)</f>
        <v>0.33333333333333331</v>
      </c>
      <c r="L37" s="7" t="str">
        <f t="shared" si="1"/>
        <v>███ 33%</v>
      </c>
      <c r="M37">
        <f t="shared" si="2"/>
        <v>1</v>
      </c>
    </row>
    <row r="38" spans="1:13">
      <c r="A38" s="15">
        <f t="shared" si="3"/>
        <v>45875</v>
      </c>
      <c r="B38" s="14" t="str">
        <f t="shared" si="0"/>
        <v>Wednesday</v>
      </c>
      <c r="C38" s="7" t="s">
        <v>22</v>
      </c>
      <c r="D38" s="7" t="s">
        <v>23</v>
      </c>
      <c r="E38" s="7" t="s">
        <v>23</v>
      </c>
      <c r="F38" s="7" t="s">
        <v>22</v>
      </c>
      <c r="G38" s="7" t="s">
        <v>23</v>
      </c>
      <c r="H38" s="7" t="s">
        <v>22</v>
      </c>
      <c r="I38" s="7" t="s">
        <v>23</v>
      </c>
      <c r="J38" s="7" t="s">
        <v>23</v>
      </c>
      <c r="K38" s="6">
        <f>COUNTIF(C38:J38,"X")/COUNTA('Habit List'!A:A)</f>
        <v>0.33333333333333331</v>
      </c>
      <c r="L38" s="7" t="str">
        <f t="shared" si="1"/>
        <v>███ 33%</v>
      </c>
      <c r="M38">
        <f t="shared" si="2"/>
        <v>1</v>
      </c>
    </row>
    <row r="39" spans="1:13">
      <c r="A39" s="15">
        <f t="shared" si="3"/>
        <v>45876</v>
      </c>
      <c r="B39" s="14" t="str">
        <f t="shared" si="0"/>
        <v>Thursday</v>
      </c>
      <c r="C39" s="7" t="s">
        <v>23</v>
      </c>
      <c r="D39" s="7" t="s">
        <v>22</v>
      </c>
      <c r="E39" s="7" t="s">
        <v>22</v>
      </c>
      <c r="F39" s="7" t="s">
        <v>23</v>
      </c>
      <c r="G39" s="7" t="s">
        <v>22</v>
      </c>
      <c r="H39" s="7" t="s">
        <v>23</v>
      </c>
      <c r="I39" s="7" t="s">
        <v>23</v>
      </c>
      <c r="J39" s="7" t="s">
        <v>23</v>
      </c>
      <c r="K39" s="6">
        <f>COUNTIF(C39:J39,"X")/COUNTA('Habit List'!A:A)</f>
        <v>0.33333333333333331</v>
      </c>
      <c r="L39" s="7" t="str">
        <f t="shared" si="1"/>
        <v>███ 33%</v>
      </c>
      <c r="M39">
        <f t="shared" si="2"/>
        <v>1</v>
      </c>
    </row>
    <row r="40" spans="1:13">
      <c r="A40" s="15">
        <f t="shared" si="3"/>
        <v>45877</v>
      </c>
      <c r="B40" s="14" t="str">
        <f t="shared" si="0"/>
        <v>Friday</v>
      </c>
      <c r="C40" s="7" t="s">
        <v>23</v>
      </c>
      <c r="D40" s="7" t="s">
        <v>22</v>
      </c>
      <c r="E40" s="7" t="s">
        <v>22</v>
      </c>
      <c r="F40" s="7" t="s">
        <v>23</v>
      </c>
      <c r="G40" s="7" t="s">
        <v>23</v>
      </c>
      <c r="H40" s="7" t="s">
        <v>23</v>
      </c>
      <c r="I40" s="7" t="s">
        <v>23</v>
      </c>
      <c r="J40" s="7" t="s">
        <v>23</v>
      </c>
      <c r="K40" s="6">
        <f>COUNTIF(C40:J40,"X")/COUNTA('Habit List'!A:A)</f>
        <v>0.22222222222222221</v>
      </c>
      <c r="L40" s="7" t="str">
        <f t="shared" si="1"/>
        <v>██ 22%</v>
      </c>
      <c r="M40">
        <f t="shared" si="2"/>
        <v>1</v>
      </c>
    </row>
    <row r="41" spans="1:13">
      <c r="A41" s="15">
        <f t="shared" si="3"/>
        <v>45878</v>
      </c>
      <c r="B41" s="14" t="str">
        <f t="shared" si="0"/>
        <v>Saturday</v>
      </c>
      <c r="C41" s="7" t="s">
        <v>22</v>
      </c>
      <c r="D41" s="7" t="s">
        <v>23</v>
      </c>
      <c r="E41" s="7" t="s">
        <v>23</v>
      </c>
      <c r="F41" s="7" t="s">
        <v>23</v>
      </c>
      <c r="G41" s="7" t="s">
        <v>22</v>
      </c>
      <c r="H41" s="7" t="s">
        <v>23</v>
      </c>
      <c r="I41" s="7" t="s">
        <v>23</v>
      </c>
      <c r="J41" s="7" t="s">
        <v>23</v>
      </c>
      <c r="K41" s="6">
        <f>COUNTIF(C41:J41,"X")/COUNTA('Habit List'!A:A)</f>
        <v>0.22222222222222221</v>
      </c>
      <c r="L41" s="7" t="str">
        <f t="shared" si="1"/>
        <v>██ 22%</v>
      </c>
      <c r="M41">
        <f t="shared" si="2"/>
        <v>1</v>
      </c>
    </row>
    <row r="42" spans="1:13">
      <c r="A42" s="15">
        <f t="shared" si="3"/>
        <v>45879</v>
      </c>
      <c r="B42" s="14" t="str">
        <f t="shared" si="0"/>
        <v>Sunday</v>
      </c>
      <c r="C42" s="7" t="s">
        <v>22</v>
      </c>
      <c r="D42" s="7" t="s">
        <v>23</v>
      </c>
      <c r="E42" s="7" t="s">
        <v>22</v>
      </c>
      <c r="F42" s="7" t="s">
        <v>22</v>
      </c>
      <c r="G42" s="7" t="s">
        <v>23</v>
      </c>
      <c r="H42" s="7" t="s">
        <v>23</v>
      </c>
      <c r="I42" s="7" t="s">
        <v>23</v>
      </c>
      <c r="J42" s="7" t="s">
        <v>23</v>
      </c>
      <c r="K42" s="6">
        <f>COUNTIF(C42:J42,"X")/COUNTA('Habit List'!A:A)</f>
        <v>0.33333333333333331</v>
      </c>
      <c r="L42" s="7" t="str">
        <f t="shared" si="1"/>
        <v>███ 33%</v>
      </c>
      <c r="M42">
        <f t="shared" si="2"/>
        <v>1</v>
      </c>
    </row>
    <row r="43" spans="1:13">
      <c r="A43" s="15">
        <f t="shared" si="3"/>
        <v>45880</v>
      </c>
      <c r="B43" s="14" t="str">
        <f t="shared" si="0"/>
        <v>Monday</v>
      </c>
      <c r="C43" s="7" t="s">
        <v>23</v>
      </c>
      <c r="D43" s="7" t="s">
        <v>22</v>
      </c>
      <c r="E43" s="7" t="s">
        <v>23</v>
      </c>
      <c r="F43" s="7" t="s">
        <v>22</v>
      </c>
      <c r="G43" s="7" t="s">
        <v>22</v>
      </c>
      <c r="H43" s="7" t="s">
        <v>23</v>
      </c>
      <c r="I43" s="7" t="s">
        <v>23</v>
      </c>
      <c r="J43" s="7" t="s">
        <v>23</v>
      </c>
      <c r="K43" s="6">
        <f>COUNTIF(C43:J43,"X")/COUNTA('Habit List'!A:A)</f>
        <v>0.33333333333333331</v>
      </c>
      <c r="L43" s="7" t="str">
        <f t="shared" si="1"/>
        <v>███ 33%</v>
      </c>
      <c r="M43">
        <f t="shared" si="2"/>
        <v>1</v>
      </c>
    </row>
    <row r="44" spans="1:13">
      <c r="A44" s="15">
        <f t="shared" si="3"/>
        <v>45881</v>
      </c>
      <c r="B44" s="14" t="str">
        <f t="shared" si="0"/>
        <v>Tuesday</v>
      </c>
      <c r="C44" s="7" t="s">
        <v>22</v>
      </c>
      <c r="D44" s="7" t="s">
        <v>23</v>
      </c>
      <c r="E44" s="7" t="s">
        <v>23</v>
      </c>
      <c r="F44" s="7" t="s">
        <v>22</v>
      </c>
      <c r="G44" s="7" t="s">
        <v>23</v>
      </c>
      <c r="H44" s="7" t="s">
        <v>22</v>
      </c>
      <c r="I44" s="7" t="s">
        <v>23</v>
      </c>
      <c r="J44" s="7" t="s">
        <v>23</v>
      </c>
      <c r="K44" s="6">
        <f>COUNTIF(C44:J44,"X")/COUNTA('Habit List'!A:A)</f>
        <v>0.33333333333333331</v>
      </c>
      <c r="L44" s="7" t="str">
        <f t="shared" si="1"/>
        <v>███ 33%</v>
      </c>
      <c r="M44">
        <f t="shared" si="2"/>
        <v>1</v>
      </c>
    </row>
    <row r="45" spans="1:13">
      <c r="A45" s="15">
        <f t="shared" si="3"/>
        <v>45882</v>
      </c>
      <c r="B45" s="14" t="str">
        <f t="shared" si="0"/>
        <v>Wednesday</v>
      </c>
      <c r="C45" s="7" t="s">
        <v>23</v>
      </c>
      <c r="D45" s="7" t="s">
        <v>22</v>
      </c>
      <c r="E45" s="7" t="s">
        <v>22</v>
      </c>
      <c r="F45" s="7" t="s">
        <v>23</v>
      </c>
      <c r="G45" s="7" t="s">
        <v>22</v>
      </c>
      <c r="H45" s="7" t="s">
        <v>23</v>
      </c>
      <c r="I45" s="7" t="s">
        <v>23</v>
      </c>
      <c r="J45" s="7" t="s">
        <v>23</v>
      </c>
      <c r="K45" s="6">
        <f>COUNTIF(C45:J45,"X")/COUNTA('Habit List'!A:A)</f>
        <v>0.33333333333333331</v>
      </c>
      <c r="L45" s="7" t="str">
        <f t="shared" si="1"/>
        <v>███ 33%</v>
      </c>
      <c r="M45">
        <f t="shared" si="2"/>
        <v>1</v>
      </c>
    </row>
    <row r="46" spans="1:13">
      <c r="A46" s="15">
        <f t="shared" si="3"/>
        <v>45883</v>
      </c>
      <c r="B46" s="14" t="str">
        <f t="shared" si="0"/>
        <v>Thursday</v>
      </c>
      <c r="C46" s="7" t="s">
        <v>23</v>
      </c>
      <c r="D46" s="7" t="s">
        <v>22</v>
      </c>
      <c r="E46" s="7" t="s">
        <v>22</v>
      </c>
      <c r="F46" s="7" t="s">
        <v>23</v>
      </c>
      <c r="G46" s="7" t="s">
        <v>23</v>
      </c>
      <c r="H46" s="7" t="s">
        <v>23</v>
      </c>
      <c r="I46" s="7" t="s">
        <v>23</v>
      </c>
      <c r="J46" s="7" t="s">
        <v>23</v>
      </c>
      <c r="K46" s="6">
        <f>COUNTIF(C46:J46,"X")/COUNTA('Habit List'!A:A)</f>
        <v>0.22222222222222221</v>
      </c>
      <c r="L46" s="7" t="str">
        <f t="shared" si="1"/>
        <v>██ 22%</v>
      </c>
      <c r="M46">
        <f t="shared" si="2"/>
        <v>1</v>
      </c>
    </row>
    <row r="47" spans="1:13">
      <c r="A47" s="15">
        <f t="shared" si="3"/>
        <v>45884</v>
      </c>
      <c r="B47" s="14" t="str">
        <f t="shared" si="0"/>
        <v>Friday</v>
      </c>
      <c r="C47" s="7" t="s">
        <v>22</v>
      </c>
      <c r="D47" s="7" t="s">
        <v>23</v>
      </c>
      <c r="E47" s="7" t="s">
        <v>23</v>
      </c>
      <c r="F47" s="7" t="s">
        <v>23</v>
      </c>
      <c r="G47" s="7" t="s">
        <v>22</v>
      </c>
      <c r="H47" s="7" t="s">
        <v>23</v>
      </c>
      <c r="I47" s="7" t="s">
        <v>23</v>
      </c>
      <c r="J47" s="7" t="s">
        <v>23</v>
      </c>
      <c r="K47" s="6">
        <f>COUNTIF(C47:J47,"X")/COUNTA('Habit List'!A:A)</f>
        <v>0.22222222222222221</v>
      </c>
      <c r="L47" s="7" t="str">
        <f t="shared" si="1"/>
        <v>██ 22%</v>
      </c>
      <c r="M47">
        <f t="shared" si="2"/>
        <v>1</v>
      </c>
    </row>
    <row r="48" spans="1:13">
      <c r="A48" s="15">
        <f t="shared" si="3"/>
        <v>45885</v>
      </c>
      <c r="B48" s="14" t="str">
        <f t="shared" si="0"/>
        <v>Saturday</v>
      </c>
      <c r="C48" s="7" t="s">
        <v>22</v>
      </c>
      <c r="D48" s="7" t="s">
        <v>23</v>
      </c>
      <c r="E48" s="7" t="s">
        <v>22</v>
      </c>
      <c r="F48" s="7" t="s">
        <v>22</v>
      </c>
      <c r="G48" s="7" t="s">
        <v>23</v>
      </c>
      <c r="H48" s="7" t="s">
        <v>23</v>
      </c>
      <c r="I48" s="7" t="s">
        <v>23</v>
      </c>
      <c r="J48" s="7" t="s">
        <v>23</v>
      </c>
      <c r="K48" s="6">
        <f>COUNTIF(C48:J48,"X")/COUNTA('Habit List'!A:A)</f>
        <v>0.33333333333333331</v>
      </c>
      <c r="L48" s="7" t="str">
        <f t="shared" si="1"/>
        <v>███ 33%</v>
      </c>
      <c r="M48">
        <f t="shared" si="2"/>
        <v>1</v>
      </c>
    </row>
    <row r="49" spans="1:13">
      <c r="A49" s="15">
        <f t="shared" si="3"/>
        <v>45886</v>
      </c>
      <c r="B49" s="14" t="str">
        <f t="shared" si="0"/>
        <v>Sunday</v>
      </c>
      <c r="C49" s="7" t="s">
        <v>23</v>
      </c>
      <c r="D49" s="7" t="s">
        <v>22</v>
      </c>
      <c r="E49" s="7" t="s">
        <v>23</v>
      </c>
      <c r="F49" s="7" t="s">
        <v>22</v>
      </c>
      <c r="G49" s="7" t="s">
        <v>22</v>
      </c>
      <c r="H49" s="7" t="s">
        <v>23</v>
      </c>
      <c r="I49" s="7" t="s">
        <v>23</v>
      </c>
      <c r="J49" s="7" t="s">
        <v>23</v>
      </c>
      <c r="K49" s="6">
        <f>COUNTIF(C49:J49,"X")/COUNTA('Habit List'!A:A)</f>
        <v>0.33333333333333331</v>
      </c>
      <c r="L49" s="7" t="str">
        <f t="shared" si="1"/>
        <v>███ 33%</v>
      </c>
      <c r="M49">
        <f t="shared" si="2"/>
        <v>1</v>
      </c>
    </row>
    <row r="50" spans="1:13">
      <c r="A50" s="15">
        <f t="shared" si="3"/>
        <v>45887</v>
      </c>
      <c r="B50" s="14" t="str">
        <f t="shared" si="0"/>
        <v>Monday</v>
      </c>
      <c r="C50" s="7" t="s">
        <v>22</v>
      </c>
      <c r="D50" s="7" t="s">
        <v>23</v>
      </c>
      <c r="E50" s="7" t="s">
        <v>23</v>
      </c>
      <c r="F50" s="7" t="s">
        <v>22</v>
      </c>
      <c r="G50" s="7" t="s">
        <v>23</v>
      </c>
      <c r="H50" s="7" t="s">
        <v>22</v>
      </c>
      <c r="I50" s="7" t="s">
        <v>23</v>
      </c>
      <c r="J50" s="7" t="s">
        <v>23</v>
      </c>
      <c r="K50" s="6">
        <f>COUNTIF(C50:J50,"X")/COUNTA('Habit List'!A:A)</f>
        <v>0.33333333333333331</v>
      </c>
      <c r="L50" s="7" t="str">
        <f t="shared" si="1"/>
        <v>███ 33%</v>
      </c>
      <c r="M50">
        <f t="shared" si="2"/>
        <v>1</v>
      </c>
    </row>
    <row r="51" spans="1:13">
      <c r="A51" s="15">
        <f t="shared" si="3"/>
        <v>45888</v>
      </c>
      <c r="B51" s="14" t="str">
        <f t="shared" si="0"/>
        <v>Tuesday</v>
      </c>
      <c r="C51" s="7" t="s">
        <v>23</v>
      </c>
      <c r="D51" s="7" t="s">
        <v>22</v>
      </c>
      <c r="E51" s="7" t="s">
        <v>22</v>
      </c>
      <c r="F51" s="7" t="s">
        <v>23</v>
      </c>
      <c r="G51" s="7" t="s">
        <v>22</v>
      </c>
      <c r="H51" s="7" t="s">
        <v>23</v>
      </c>
      <c r="I51" s="7" t="s">
        <v>23</v>
      </c>
      <c r="J51" s="7" t="s">
        <v>23</v>
      </c>
      <c r="K51" s="6">
        <f>COUNTIF(C51:J51,"X")/COUNTA('Habit List'!A:A)</f>
        <v>0.33333333333333331</v>
      </c>
      <c r="L51" s="7" t="str">
        <f t="shared" si="1"/>
        <v>███ 33%</v>
      </c>
      <c r="M51">
        <f t="shared" si="2"/>
        <v>1</v>
      </c>
    </row>
    <row r="52" spans="1:13">
      <c r="A52" s="15">
        <f t="shared" si="3"/>
        <v>45889</v>
      </c>
      <c r="B52" s="14" t="str">
        <f t="shared" si="0"/>
        <v>Wednesday</v>
      </c>
      <c r="C52" s="7" t="s">
        <v>23</v>
      </c>
      <c r="D52" s="7" t="s">
        <v>22</v>
      </c>
      <c r="E52" s="7" t="s">
        <v>22</v>
      </c>
      <c r="F52" s="7" t="s">
        <v>23</v>
      </c>
      <c r="G52" s="7" t="s">
        <v>23</v>
      </c>
      <c r="H52" s="7" t="s">
        <v>23</v>
      </c>
      <c r="I52" s="7" t="s">
        <v>23</v>
      </c>
      <c r="J52" s="7" t="s">
        <v>23</v>
      </c>
      <c r="K52" s="6">
        <f>COUNTIF(C52:J52,"X")/COUNTA('Habit List'!A:A)</f>
        <v>0.22222222222222221</v>
      </c>
      <c r="L52" s="7" t="str">
        <f t="shared" si="1"/>
        <v>██ 22%</v>
      </c>
      <c r="M52">
        <f t="shared" si="2"/>
        <v>1</v>
      </c>
    </row>
    <row r="53" spans="1:13">
      <c r="A53" s="15">
        <f t="shared" si="3"/>
        <v>45890</v>
      </c>
      <c r="B53" s="14" t="str">
        <f t="shared" si="0"/>
        <v>Thursday</v>
      </c>
      <c r="C53" s="7" t="s">
        <v>22</v>
      </c>
      <c r="D53" s="7" t="s">
        <v>23</v>
      </c>
      <c r="E53" s="7" t="s">
        <v>23</v>
      </c>
      <c r="F53" s="7" t="s">
        <v>23</v>
      </c>
      <c r="G53" s="7" t="s">
        <v>22</v>
      </c>
      <c r="H53" s="7" t="s">
        <v>23</v>
      </c>
      <c r="I53" s="7" t="s">
        <v>23</v>
      </c>
      <c r="J53" s="7" t="s">
        <v>23</v>
      </c>
      <c r="K53" s="6">
        <f>COUNTIF(C53:J53,"X")/COUNTA('Habit List'!A:A)</f>
        <v>0.22222222222222221</v>
      </c>
      <c r="L53" s="7" t="str">
        <f t="shared" si="1"/>
        <v>██ 22%</v>
      </c>
      <c r="M53">
        <f t="shared" si="2"/>
        <v>1</v>
      </c>
    </row>
    <row r="54" spans="1:13">
      <c r="A54" s="15">
        <f t="shared" si="3"/>
        <v>45891</v>
      </c>
      <c r="B54" s="14" t="str">
        <f t="shared" si="0"/>
        <v>Friday</v>
      </c>
      <c r="C54" s="7" t="s">
        <v>22</v>
      </c>
      <c r="D54" s="7" t="s">
        <v>23</v>
      </c>
      <c r="E54" s="7" t="s">
        <v>22</v>
      </c>
      <c r="F54" s="7" t="s">
        <v>22</v>
      </c>
      <c r="G54" s="7" t="s">
        <v>23</v>
      </c>
      <c r="H54" s="7" t="s">
        <v>23</v>
      </c>
      <c r="I54" s="7" t="s">
        <v>23</v>
      </c>
      <c r="J54" s="7" t="s">
        <v>23</v>
      </c>
      <c r="K54" s="6">
        <f>COUNTIF(C54:J54,"X")/COUNTA('Habit List'!A:A)</f>
        <v>0.33333333333333331</v>
      </c>
      <c r="L54" s="7" t="str">
        <f t="shared" si="1"/>
        <v>███ 33%</v>
      </c>
      <c r="M54">
        <f t="shared" si="2"/>
        <v>1</v>
      </c>
    </row>
    <row r="55" spans="1:13">
      <c r="A55" s="15">
        <f t="shared" si="3"/>
        <v>45892</v>
      </c>
      <c r="B55" s="14" t="str">
        <f t="shared" si="0"/>
        <v>Saturday</v>
      </c>
      <c r="C55" s="7" t="s">
        <v>23</v>
      </c>
      <c r="D55" s="7" t="s">
        <v>22</v>
      </c>
      <c r="E55" s="7" t="s">
        <v>23</v>
      </c>
      <c r="F55" s="7" t="s">
        <v>22</v>
      </c>
      <c r="G55" s="7" t="s">
        <v>22</v>
      </c>
      <c r="H55" s="7" t="s">
        <v>23</v>
      </c>
      <c r="I55" s="7" t="s">
        <v>23</v>
      </c>
      <c r="J55" s="7" t="s">
        <v>23</v>
      </c>
      <c r="K55" s="6">
        <f>COUNTIF(C55:J55,"X")/COUNTA('Habit List'!A:A)</f>
        <v>0.33333333333333331</v>
      </c>
      <c r="L55" s="7" t="str">
        <f t="shared" si="1"/>
        <v>███ 33%</v>
      </c>
      <c r="M55">
        <f t="shared" si="2"/>
        <v>1</v>
      </c>
    </row>
    <row r="56" spans="1:13">
      <c r="A56" s="15">
        <f t="shared" si="3"/>
        <v>45893</v>
      </c>
      <c r="B56" s="14" t="str">
        <f t="shared" si="0"/>
        <v>Sunday</v>
      </c>
      <c r="C56" s="7" t="s">
        <v>22</v>
      </c>
      <c r="D56" s="7" t="s">
        <v>23</v>
      </c>
      <c r="E56" s="7" t="s">
        <v>23</v>
      </c>
      <c r="F56" s="7" t="s">
        <v>22</v>
      </c>
      <c r="G56" s="7" t="s">
        <v>23</v>
      </c>
      <c r="H56" s="7" t="s">
        <v>22</v>
      </c>
      <c r="I56" s="7" t="s">
        <v>23</v>
      </c>
      <c r="J56" s="7" t="s">
        <v>23</v>
      </c>
      <c r="K56" s="6">
        <f>COUNTIF(C56:J56,"X")/COUNTA('Habit List'!A:A)</f>
        <v>0.33333333333333331</v>
      </c>
      <c r="L56" s="7" t="str">
        <f t="shared" si="1"/>
        <v>███ 33%</v>
      </c>
      <c r="M56">
        <f t="shared" si="2"/>
        <v>1</v>
      </c>
    </row>
    <row r="57" spans="1:13">
      <c r="A57" s="15">
        <f t="shared" si="3"/>
        <v>45894</v>
      </c>
      <c r="B57" s="14" t="str">
        <f t="shared" si="0"/>
        <v>Monday</v>
      </c>
      <c r="C57" s="7" t="s">
        <v>23</v>
      </c>
      <c r="D57" s="7" t="s">
        <v>22</v>
      </c>
      <c r="E57" s="7" t="s">
        <v>22</v>
      </c>
      <c r="F57" s="7" t="s">
        <v>23</v>
      </c>
      <c r="G57" s="7" t="s">
        <v>22</v>
      </c>
      <c r="H57" s="7" t="s">
        <v>23</v>
      </c>
      <c r="I57" s="7" t="s">
        <v>23</v>
      </c>
      <c r="J57" s="7" t="s">
        <v>23</v>
      </c>
      <c r="K57" s="6">
        <f>COUNTIF(C57:J57,"X")/COUNTA('Habit List'!A:A)</f>
        <v>0.33333333333333331</v>
      </c>
      <c r="L57" s="7" t="str">
        <f t="shared" si="1"/>
        <v>███ 33%</v>
      </c>
      <c r="M57">
        <f t="shared" si="2"/>
        <v>1</v>
      </c>
    </row>
    <row r="58" spans="1:13">
      <c r="A58" s="15">
        <f t="shared" si="3"/>
        <v>45895</v>
      </c>
      <c r="B58" s="14" t="str">
        <f t="shared" si="0"/>
        <v>Tuesday</v>
      </c>
      <c r="C58" s="7" t="s">
        <v>23</v>
      </c>
      <c r="D58" s="7" t="s">
        <v>22</v>
      </c>
      <c r="E58" s="7" t="s">
        <v>22</v>
      </c>
      <c r="F58" s="7" t="s">
        <v>23</v>
      </c>
      <c r="G58" s="7" t="s">
        <v>23</v>
      </c>
      <c r="H58" s="7" t="s">
        <v>23</v>
      </c>
      <c r="I58" s="7" t="s">
        <v>23</v>
      </c>
      <c r="J58" s="7" t="s">
        <v>23</v>
      </c>
      <c r="K58" s="6">
        <f>COUNTIF(C58:J58,"X")/COUNTA('Habit List'!A:A)</f>
        <v>0.22222222222222221</v>
      </c>
      <c r="L58" s="7" t="str">
        <f t="shared" si="1"/>
        <v>██ 22%</v>
      </c>
      <c r="M58">
        <f t="shared" si="2"/>
        <v>1</v>
      </c>
    </row>
    <row r="59" spans="1:13">
      <c r="A59" s="15">
        <f t="shared" si="3"/>
        <v>45896</v>
      </c>
      <c r="B59" s="14" t="str">
        <f t="shared" si="0"/>
        <v>Wednesday</v>
      </c>
      <c r="C59" s="7" t="s">
        <v>22</v>
      </c>
      <c r="D59" s="7" t="s">
        <v>23</v>
      </c>
      <c r="E59" s="7" t="s">
        <v>23</v>
      </c>
      <c r="F59" s="7" t="s">
        <v>23</v>
      </c>
      <c r="G59" s="7" t="s">
        <v>22</v>
      </c>
      <c r="H59" s="7" t="s">
        <v>23</v>
      </c>
      <c r="I59" s="7" t="s">
        <v>23</v>
      </c>
      <c r="J59" s="7" t="s">
        <v>23</v>
      </c>
      <c r="K59" s="6">
        <f>COUNTIF(C59:J59,"X")/COUNTA('Habit List'!A:A)</f>
        <v>0.22222222222222221</v>
      </c>
      <c r="L59" s="7" t="str">
        <f t="shared" si="1"/>
        <v>██ 22%</v>
      </c>
      <c r="M59">
        <f t="shared" si="2"/>
        <v>1</v>
      </c>
    </row>
    <row r="60" spans="1:13">
      <c r="A60" s="15">
        <f t="shared" si="3"/>
        <v>45897</v>
      </c>
      <c r="B60" s="14" t="str">
        <f t="shared" si="0"/>
        <v>Thursday</v>
      </c>
      <c r="C60" s="7" t="s">
        <v>22</v>
      </c>
      <c r="D60" s="7" t="s">
        <v>23</v>
      </c>
      <c r="E60" s="7" t="s">
        <v>22</v>
      </c>
      <c r="F60" s="7" t="s">
        <v>22</v>
      </c>
      <c r="G60" s="7" t="s">
        <v>23</v>
      </c>
      <c r="H60" s="7" t="s">
        <v>23</v>
      </c>
      <c r="I60" s="7" t="s">
        <v>23</v>
      </c>
      <c r="J60" s="7" t="s">
        <v>23</v>
      </c>
      <c r="K60" s="6">
        <f>COUNTIF(C60:J60,"X")/COUNTA('Habit List'!A:A)</f>
        <v>0.33333333333333331</v>
      </c>
      <c r="L60" s="7" t="str">
        <f t="shared" si="1"/>
        <v>███ 33%</v>
      </c>
      <c r="M60">
        <f t="shared" si="2"/>
        <v>1</v>
      </c>
    </row>
    <row r="61" spans="1:13">
      <c r="A61" s="15">
        <f t="shared" si="3"/>
        <v>45898</v>
      </c>
      <c r="B61" s="14" t="str">
        <f t="shared" si="0"/>
        <v>Friday</v>
      </c>
      <c r="C61" s="7" t="s">
        <v>23</v>
      </c>
      <c r="D61" s="7" t="s">
        <v>22</v>
      </c>
      <c r="E61" s="7" t="s">
        <v>23</v>
      </c>
      <c r="F61" s="7" t="s">
        <v>22</v>
      </c>
      <c r="G61" s="7" t="s">
        <v>22</v>
      </c>
      <c r="H61" s="7" t="s">
        <v>23</v>
      </c>
      <c r="I61" s="7" t="s">
        <v>23</v>
      </c>
      <c r="J61" s="7" t="s">
        <v>23</v>
      </c>
      <c r="K61" s="6">
        <f>COUNTIF(C61:J61,"X")/COUNTA('Habit List'!A:A)</f>
        <v>0.33333333333333331</v>
      </c>
      <c r="L61" s="7" t="str">
        <f t="shared" si="1"/>
        <v>███ 33%</v>
      </c>
      <c r="M61">
        <f t="shared" si="2"/>
        <v>1</v>
      </c>
    </row>
    <row r="62" spans="1:13">
      <c r="A62" s="15">
        <f t="shared" si="3"/>
        <v>45899</v>
      </c>
      <c r="B62" s="14" t="str">
        <f t="shared" si="0"/>
        <v>Saturday</v>
      </c>
      <c r="C62" s="7" t="s">
        <v>22</v>
      </c>
      <c r="D62" s="7" t="s">
        <v>23</v>
      </c>
      <c r="E62" s="7" t="s">
        <v>23</v>
      </c>
      <c r="F62" s="7" t="s">
        <v>22</v>
      </c>
      <c r="G62" s="7" t="s">
        <v>23</v>
      </c>
      <c r="H62" s="7" t="s">
        <v>22</v>
      </c>
      <c r="I62" s="7" t="s">
        <v>23</v>
      </c>
      <c r="J62" s="7" t="s">
        <v>23</v>
      </c>
      <c r="K62" s="6">
        <f>COUNTIF(C62:J62,"X")/COUNTA('Habit List'!A:A)</f>
        <v>0.33333333333333331</v>
      </c>
      <c r="L62" s="7" t="str">
        <f t="shared" si="1"/>
        <v>███ 33%</v>
      </c>
      <c r="M62">
        <f t="shared" si="2"/>
        <v>1</v>
      </c>
    </row>
    <row r="63" spans="1:13">
      <c r="A63" s="15">
        <f t="shared" si="3"/>
        <v>45900</v>
      </c>
      <c r="B63" s="14" t="str">
        <f t="shared" si="0"/>
        <v>Sunday</v>
      </c>
      <c r="C63" s="7" t="s">
        <v>23</v>
      </c>
      <c r="D63" s="7" t="s">
        <v>22</v>
      </c>
      <c r="E63" s="7" t="s">
        <v>22</v>
      </c>
      <c r="F63" s="7" t="s">
        <v>23</v>
      </c>
      <c r="G63" s="7" t="s">
        <v>22</v>
      </c>
      <c r="H63" s="7" t="s">
        <v>23</v>
      </c>
      <c r="I63" s="7" t="s">
        <v>23</v>
      </c>
      <c r="J63" s="7" t="s">
        <v>23</v>
      </c>
      <c r="K63" s="6">
        <f>COUNTIF(C63:J63,"X")/COUNTA('Habit List'!A:A)</f>
        <v>0.33333333333333331</v>
      </c>
      <c r="L63" s="7" t="str">
        <f t="shared" si="1"/>
        <v>███ 33%</v>
      </c>
      <c r="M63">
        <f t="shared" si="2"/>
        <v>1</v>
      </c>
    </row>
    <row r="64" spans="1:13">
      <c r="A64" s="15">
        <f t="shared" si="3"/>
        <v>45901</v>
      </c>
      <c r="B64" s="14" t="str">
        <f t="shared" si="0"/>
        <v>Monday</v>
      </c>
      <c r="C64" s="7" t="s">
        <v>23</v>
      </c>
      <c r="D64" s="7" t="s">
        <v>22</v>
      </c>
      <c r="E64" s="7" t="s">
        <v>22</v>
      </c>
      <c r="F64" s="7" t="s">
        <v>23</v>
      </c>
      <c r="G64" s="7" t="s">
        <v>23</v>
      </c>
      <c r="H64" s="7" t="s">
        <v>23</v>
      </c>
      <c r="I64" s="7" t="s">
        <v>23</v>
      </c>
      <c r="J64" s="7" t="s">
        <v>23</v>
      </c>
      <c r="K64" s="6">
        <f>COUNTIF(C64:J64,"X")/COUNTA('Habit List'!A:A)</f>
        <v>0.22222222222222221</v>
      </c>
      <c r="L64" s="7" t="str">
        <f t="shared" si="1"/>
        <v>██ 22%</v>
      </c>
      <c r="M64">
        <f t="shared" si="2"/>
        <v>1</v>
      </c>
    </row>
    <row r="65" spans="1:13">
      <c r="A65" s="15">
        <f t="shared" si="3"/>
        <v>45902</v>
      </c>
      <c r="B65" s="14" t="str">
        <f t="shared" si="0"/>
        <v>Tuesday</v>
      </c>
      <c r="C65" s="7" t="s">
        <v>22</v>
      </c>
      <c r="D65" s="7" t="s">
        <v>23</v>
      </c>
      <c r="E65" s="7" t="s">
        <v>23</v>
      </c>
      <c r="F65" s="7" t="s">
        <v>23</v>
      </c>
      <c r="G65" s="7" t="s">
        <v>22</v>
      </c>
      <c r="H65" s="7" t="s">
        <v>23</v>
      </c>
      <c r="I65" s="7" t="s">
        <v>22</v>
      </c>
      <c r="J65" s="7" t="s">
        <v>23</v>
      </c>
      <c r="K65" s="6">
        <f>COUNTIF(C65:J65,"X")/COUNTA('Habit List'!A:A)</f>
        <v>0.33333333333333331</v>
      </c>
      <c r="L65" s="7" t="str">
        <f t="shared" si="1"/>
        <v>███ 33%</v>
      </c>
      <c r="M65">
        <f t="shared" si="2"/>
        <v>1</v>
      </c>
    </row>
    <row r="66" spans="1:13">
      <c r="A66" s="15">
        <f t="shared" si="3"/>
        <v>45903</v>
      </c>
      <c r="B66" s="14" t="str">
        <f t="shared" si="0"/>
        <v>Wednesday</v>
      </c>
      <c r="C66" s="7" t="s">
        <v>22</v>
      </c>
      <c r="D66" s="7" t="s">
        <v>23</v>
      </c>
      <c r="E66" s="7" t="s">
        <v>22</v>
      </c>
      <c r="F66" s="7" t="s">
        <v>22</v>
      </c>
      <c r="G66" s="7" t="s">
        <v>23</v>
      </c>
      <c r="H66" s="7" t="s">
        <v>23</v>
      </c>
      <c r="I66" s="7" t="s">
        <v>22</v>
      </c>
      <c r="J66" s="7" t="s">
        <v>23</v>
      </c>
      <c r="K66" s="6">
        <f>COUNTIF(C66:J66,"X")/COUNTA('Habit List'!A:A)</f>
        <v>0.44444444444444442</v>
      </c>
      <c r="L66" s="7" t="str">
        <f t="shared" si="1"/>
        <v>████ 44%</v>
      </c>
      <c r="M66">
        <f t="shared" si="2"/>
        <v>1</v>
      </c>
    </row>
    <row r="67" spans="1:13">
      <c r="A67" s="15">
        <f t="shared" si="3"/>
        <v>45904</v>
      </c>
      <c r="B67" s="14" t="str">
        <f t="shared" ref="B67:B101" si="4">TEXT(A67,"dddd")</f>
        <v>Thursday</v>
      </c>
      <c r="C67" s="7" t="s">
        <v>23</v>
      </c>
      <c r="D67" s="7" t="s">
        <v>22</v>
      </c>
      <c r="E67" s="7" t="s">
        <v>23</v>
      </c>
      <c r="F67" s="7" t="s">
        <v>22</v>
      </c>
      <c r="G67" s="7" t="s">
        <v>22</v>
      </c>
      <c r="H67" s="7" t="s">
        <v>23</v>
      </c>
      <c r="I67" s="7" t="s">
        <v>22</v>
      </c>
      <c r="J67" s="7" t="s">
        <v>23</v>
      </c>
      <c r="K67" s="6">
        <f>COUNTIF(C67:J67,"X")/COUNTA('Habit List'!A:A)</f>
        <v>0.44444444444444442</v>
      </c>
      <c r="L67" s="7" t="str">
        <f t="shared" ref="L67:L101" si="5">REPT("█",ROUND(K67*10,0)) &amp; " " &amp; TEXT(K67,"0%")</f>
        <v>████ 44%</v>
      </c>
      <c r="M67">
        <f t="shared" ref="M67:M101" si="6">IF(K67&gt;0,1,0)</f>
        <v>1</v>
      </c>
    </row>
    <row r="68" spans="1:13">
      <c r="A68" s="15">
        <f t="shared" ref="A68:A101" si="7">A67+1</f>
        <v>45905</v>
      </c>
      <c r="B68" s="14" t="str">
        <f t="shared" si="4"/>
        <v>Friday</v>
      </c>
      <c r="C68" s="7" t="s">
        <v>22</v>
      </c>
      <c r="D68" s="7" t="s">
        <v>23</v>
      </c>
      <c r="E68" s="7" t="s">
        <v>23</v>
      </c>
      <c r="F68" s="7" t="s">
        <v>22</v>
      </c>
      <c r="G68" s="7" t="s">
        <v>23</v>
      </c>
      <c r="H68" s="7" t="s">
        <v>22</v>
      </c>
      <c r="I68" s="7" t="s">
        <v>22</v>
      </c>
      <c r="J68" s="7" t="s">
        <v>23</v>
      </c>
      <c r="K68" s="6">
        <f>COUNTIF(C68:J68,"X")/COUNTA('Habit List'!A:A)</f>
        <v>0.44444444444444442</v>
      </c>
      <c r="L68" s="7" t="str">
        <f t="shared" si="5"/>
        <v>████ 44%</v>
      </c>
      <c r="M68">
        <f t="shared" si="6"/>
        <v>1</v>
      </c>
    </row>
    <row r="69" spans="1:13">
      <c r="A69" s="15">
        <f t="shared" si="7"/>
        <v>45906</v>
      </c>
      <c r="B69" s="14" t="str">
        <f t="shared" si="4"/>
        <v>Saturday</v>
      </c>
      <c r="C69" s="7" t="s">
        <v>23</v>
      </c>
      <c r="D69" s="7" t="s">
        <v>22</v>
      </c>
      <c r="E69" s="7" t="s">
        <v>22</v>
      </c>
      <c r="F69" s="7" t="s">
        <v>23</v>
      </c>
      <c r="G69" s="7" t="s">
        <v>22</v>
      </c>
      <c r="H69" s="7" t="s">
        <v>23</v>
      </c>
      <c r="I69" s="7" t="s">
        <v>22</v>
      </c>
      <c r="J69" s="7" t="s">
        <v>23</v>
      </c>
      <c r="K69" s="6">
        <f>COUNTIF(C69:J69,"X")/COUNTA('Habit List'!A:A)</f>
        <v>0.44444444444444442</v>
      </c>
      <c r="L69" s="7" t="str">
        <f t="shared" si="5"/>
        <v>████ 44%</v>
      </c>
      <c r="M69">
        <f t="shared" si="6"/>
        <v>1</v>
      </c>
    </row>
    <row r="70" spans="1:13">
      <c r="A70" s="15">
        <f t="shared" si="7"/>
        <v>45907</v>
      </c>
      <c r="B70" s="14" t="str">
        <f t="shared" si="4"/>
        <v>Sunday</v>
      </c>
      <c r="C70" s="7" t="s">
        <v>23</v>
      </c>
      <c r="D70" s="7" t="s">
        <v>22</v>
      </c>
      <c r="E70" s="7" t="s">
        <v>22</v>
      </c>
      <c r="F70" s="7" t="s">
        <v>23</v>
      </c>
      <c r="G70" s="7" t="s">
        <v>23</v>
      </c>
      <c r="H70" s="7" t="s">
        <v>23</v>
      </c>
      <c r="I70" s="7" t="s">
        <v>22</v>
      </c>
      <c r="J70" s="7" t="s">
        <v>23</v>
      </c>
      <c r="K70" s="6">
        <f>COUNTIF(C70:J70,"X")/COUNTA('Habit List'!A:A)</f>
        <v>0.33333333333333331</v>
      </c>
      <c r="L70" s="7" t="str">
        <f t="shared" si="5"/>
        <v>███ 33%</v>
      </c>
      <c r="M70">
        <f t="shared" si="6"/>
        <v>1</v>
      </c>
    </row>
    <row r="71" spans="1:13">
      <c r="A71" s="15">
        <f t="shared" si="7"/>
        <v>45908</v>
      </c>
      <c r="B71" s="14" t="str">
        <f t="shared" si="4"/>
        <v>Monday</v>
      </c>
      <c r="C71" s="7" t="s">
        <v>22</v>
      </c>
      <c r="D71" s="7" t="s">
        <v>23</v>
      </c>
      <c r="E71" s="7" t="s">
        <v>23</v>
      </c>
      <c r="F71" s="7" t="s">
        <v>23</v>
      </c>
      <c r="G71" s="7" t="s">
        <v>22</v>
      </c>
      <c r="H71" s="7" t="s">
        <v>23</v>
      </c>
      <c r="I71" s="7" t="s">
        <v>22</v>
      </c>
      <c r="J71" s="7" t="s">
        <v>23</v>
      </c>
      <c r="K71" s="6">
        <f>COUNTIF(C71:J71,"X")/COUNTA('Habit List'!A:A)</f>
        <v>0.33333333333333331</v>
      </c>
      <c r="L71" s="7" t="str">
        <f t="shared" si="5"/>
        <v>███ 33%</v>
      </c>
      <c r="M71">
        <f t="shared" si="6"/>
        <v>1</v>
      </c>
    </row>
    <row r="72" spans="1:13">
      <c r="A72" s="15">
        <f t="shared" si="7"/>
        <v>45909</v>
      </c>
      <c r="B72" s="14" t="str">
        <f t="shared" si="4"/>
        <v>Tuesday</v>
      </c>
      <c r="C72" s="7" t="s">
        <v>22</v>
      </c>
      <c r="D72" s="7" t="s">
        <v>23</v>
      </c>
      <c r="E72" s="7" t="s">
        <v>22</v>
      </c>
      <c r="F72" s="7" t="s">
        <v>22</v>
      </c>
      <c r="G72" s="7" t="s">
        <v>23</v>
      </c>
      <c r="H72" s="7" t="s">
        <v>23</v>
      </c>
      <c r="I72" s="7" t="s">
        <v>22</v>
      </c>
      <c r="J72" s="7" t="s">
        <v>23</v>
      </c>
      <c r="K72" s="6">
        <f>COUNTIF(C72:J72,"X")/COUNTA('Habit List'!A:A)</f>
        <v>0.44444444444444442</v>
      </c>
      <c r="L72" s="7" t="str">
        <f t="shared" si="5"/>
        <v>████ 44%</v>
      </c>
      <c r="M72">
        <f t="shared" si="6"/>
        <v>1</v>
      </c>
    </row>
    <row r="73" spans="1:13">
      <c r="A73" s="15">
        <f t="shared" si="7"/>
        <v>45910</v>
      </c>
      <c r="B73" s="14" t="str">
        <f t="shared" si="4"/>
        <v>Wednesday</v>
      </c>
      <c r="C73" s="7" t="s">
        <v>23</v>
      </c>
      <c r="D73" s="7" t="s">
        <v>22</v>
      </c>
      <c r="E73" s="7" t="s">
        <v>23</v>
      </c>
      <c r="F73" s="7" t="s">
        <v>22</v>
      </c>
      <c r="G73" s="7" t="s">
        <v>22</v>
      </c>
      <c r="H73" s="7" t="s">
        <v>23</v>
      </c>
      <c r="I73" s="7" t="s">
        <v>22</v>
      </c>
      <c r="J73" s="7" t="s">
        <v>23</v>
      </c>
      <c r="K73" s="6">
        <f>COUNTIF(C73:J73,"X")/COUNTA('Habit List'!A:A)</f>
        <v>0.44444444444444442</v>
      </c>
      <c r="L73" s="7" t="str">
        <f t="shared" si="5"/>
        <v>████ 44%</v>
      </c>
      <c r="M73">
        <f t="shared" si="6"/>
        <v>1</v>
      </c>
    </row>
    <row r="74" spans="1:13">
      <c r="A74" s="15">
        <f t="shared" si="7"/>
        <v>45911</v>
      </c>
      <c r="B74" s="14" t="str">
        <f t="shared" si="4"/>
        <v>Thursday</v>
      </c>
      <c r="C74" s="7" t="s">
        <v>22</v>
      </c>
      <c r="D74" s="7" t="s">
        <v>23</v>
      </c>
      <c r="E74" s="7" t="s">
        <v>23</v>
      </c>
      <c r="F74" s="7" t="s">
        <v>22</v>
      </c>
      <c r="G74" s="7" t="s">
        <v>23</v>
      </c>
      <c r="H74" s="7" t="s">
        <v>22</v>
      </c>
      <c r="I74" s="7" t="s">
        <v>22</v>
      </c>
      <c r="J74" s="7" t="s">
        <v>23</v>
      </c>
      <c r="K74" s="6">
        <f>COUNTIF(C74:J74,"X")/COUNTA('Habit List'!A:A)</f>
        <v>0.44444444444444442</v>
      </c>
      <c r="L74" s="7" t="str">
        <f t="shared" si="5"/>
        <v>████ 44%</v>
      </c>
      <c r="M74">
        <f t="shared" si="6"/>
        <v>1</v>
      </c>
    </row>
    <row r="75" spans="1:13">
      <c r="A75" s="15">
        <f t="shared" si="7"/>
        <v>45912</v>
      </c>
      <c r="B75" s="14" t="str">
        <f t="shared" si="4"/>
        <v>Friday</v>
      </c>
      <c r="C75" s="7" t="s">
        <v>23</v>
      </c>
      <c r="D75" s="7" t="s">
        <v>22</v>
      </c>
      <c r="E75" s="7" t="s">
        <v>22</v>
      </c>
      <c r="F75" s="7" t="s">
        <v>23</v>
      </c>
      <c r="G75" s="7" t="s">
        <v>22</v>
      </c>
      <c r="H75" s="7" t="s">
        <v>23</v>
      </c>
      <c r="I75" s="7" t="s">
        <v>22</v>
      </c>
      <c r="J75" s="7" t="s">
        <v>23</v>
      </c>
      <c r="K75" s="6">
        <f>COUNTIF(C75:J75,"X")/COUNTA('Habit List'!A:A)</f>
        <v>0.44444444444444442</v>
      </c>
      <c r="L75" s="7" t="str">
        <f t="shared" si="5"/>
        <v>████ 44%</v>
      </c>
      <c r="M75">
        <f t="shared" si="6"/>
        <v>1</v>
      </c>
    </row>
    <row r="76" spans="1:13">
      <c r="A76" s="15">
        <f t="shared" si="7"/>
        <v>45913</v>
      </c>
      <c r="B76" s="14" t="str">
        <f t="shared" si="4"/>
        <v>Saturday</v>
      </c>
      <c r="C76" s="7" t="s">
        <v>23</v>
      </c>
      <c r="D76" s="7" t="s">
        <v>22</v>
      </c>
      <c r="E76" s="7" t="s">
        <v>22</v>
      </c>
      <c r="F76" s="7" t="s">
        <v>23</v>
      </c>
      <c r="G76" s="7" t="s">
        <v>23</v>
      </c>
      <c r="H76" s="7" t="s">
        <v>23</v>
      </c>
      <c r="I76" s="7" t="s">
        <v>22</v>
      </c>
      <c r="J76" s="7" t="s">
        <v>23</v>
      </c>
      <c r="K76" s="6">
        <f>COUNTIF(C76:J76,"X")/COUNTA('Habit List'!A:A)</f>
        <v>0.33333333333333331</v>
      </c>
      <c r="L76" s="7" t="str">
        <f t="shared" si="5"/>
        <v>███ 33%</v>
      </c>
      <c r="M76">
        <f t="shared" si="6"/>
        <v>1</v>
      </c>
    </row>
    <row r="77" spans="1:13">
      <c r="A77" s="15">
        <f t="shared" si="7"/>
        <v>45914</v>
      </c>
      <c r="B77" s="14" t="str">
        <f t="shared" si="4"/>
        <v>Sunday</v>
      </c>
      <c r="C77" s="7" t="s">
        <v>22</v>
      </c>
      <c r="D77" s="7" t="s">
        <v>23</v>
      </c>
      <c r="E77" s="7" t="s">
        <v>23</v>
      </c>
      <c r="F77" s="7" t="s">
        <v>23</v>
      </c>
      <c r="G77" s="7" t="s">
        <v>22</v>
      </c>
      <c r="H77" s="7" t="s">
        <v>23</v>
      </c>
      <c r="I77" s="7" t="s">
        <v>22</v>
      </c>
      <c r="J77" s="7" t="s">
        <v>23</v>
      </c>
      <c r="K77" s="6">
        <f>COUNTIF(C77:J77,"X")/COUNTA('Habit List'!A:A)</f>
        <v>0.33333333333333331</v>
      </c>
      <c r="L77" s="7" t="str">
        <f t="shared" si="5"/>
        <v>███ 33%</v>
      </c>
      <c r="M77">
        <f t="shared" si="6"/>
        <v>1</v>
      </c>
    </row>
    <row r="78" spans="1:13">
      <c r="A78" s="15">
        <f t="shared" si="7"/>
        <v>45915</v>
      </c>
      <c r="B78" s="14" t="str">
        <f t="shared" si="4"/>
        <v>Monday</v>
      </c>
      <c r="C78" s="7" t="s">
        <v>22</v>
      </c>
      <c r="D78" s="7" t="s">
        <v>23</v>
      </c>
      <c r="E78" s="7" t="s">
        <v>22</v>
      </c>
      <c r="F78" s="7" t="s">
        <v>22</v>
      </c>
      <c r="G78" s="7" t="s">
        <v>23</v>
      </c>
      <c r="H78" s="7" t="s">
        <v>23</v>
      </c>
      <c r="I78" s="7" t="s">
        <v>22</v>
      </c>
      <c r="J78" s="7" t="s">
        <v>23</v>
      </c>
      <c r="K78" s="6">
        <f>COUNTIF(C78:J78,"X")/COUNTA('Habit List'!A:A)</f>
        <v>0.44444444444444442</v>
      </c>
      <c r="L78" s="7" t="str">
        <f t="shared" si="5"/>
        <v>████ 44%</v>
      </c>
      <c r="M78">
        <f t="shared" si="6"/>
        <v>1</v>
      </c>
    </row>
    <row r="79" spans="1:13">
      <c r="A79" s="15">
        <f t="shared" si="7"/>
        <v>45916</v>
      </c>
      <c r="B79" s="14" t="str">
        <f t="shared" si="4"/>
        <v>Tuesday</v>
      </c>
      <c r="C79" s="7" t="s">
        <v>23</v>
      </c>
      <c r="D79" s="7" t="s">
        <v>22</v>
      </c>
      <c r="E79" s="7" t="s">
        <v>23</v>
      </c>
      <c r="F79" s="7" t="s">
        <v>22</v>
      </c>
      <c r="G79" s="7" t="s">
        <v>22</v>
      </c>
      <c r="H79" s="7" t="s">
        <v>23</v>
      </c>
      <c r="I79" s="7" t="s">
        <v>22</v>
      </c>
      <c r="J79" s="7" t="s">
        <v>23</v>
      </c>
      <c r="K79" s="6">
        <f>COUNTIF(C79:J79,"X")/COUNTA('Habit List'!A:A)</f>
        <v>0.44444444444444442</v>
      </c>
      <c r="L79" s="7" t="str">
        <f t="shared" si="5"/>
        <v>████ 44%</v>
      </c>
      <c r="M79">
        <f t="shared" si="6"/>
        <v>1</v>
      </c>
    </row>
    <row r="80" spans="1:13">
      <c r="A80" s="15">
        <f t="shared" si="7"/>
        <v>45917</v>
      </c>
      <c r="B80" s="14" t="str">
        <f t="shared" si="4"/>
        <v>Wednesday</v>
      </c>
      <c r="C80" s="7" t="s">
        <v>22</v>
      </c>
      <c r="D80" s="7" t="s">
        <v>23</v>
      </c>
      <c r="E80" s="7" t="s">
        <v>23</v>
      </c>
      <c r="F80" s="7" t="s">
        <v>22</v>
      </c>
      <c r="G80" s="7" t="s">
        <v>23</v>
      </c>
      <c r="H80" s="7" t="s">
        <v>22</v>
      </c>
      <c r="I80" s="7" t="s">
        <v>22</v>
      </c>
      <c r="J80" s="7" t="s">
        <v>23</v>
      </c>
      <c r="K80" s="6">
        <f>COUNTIF(C80:J80,"X")/COUNTA('Habit List'!A:A)</f>
        <v>0.44444444444444442</v>
      </c>
      <c r="L80" s="7" t="str">
        <f t="shared" si="5"/>
        <v>████ 44%</v>
      </c>
      <c r="M80">
        <f t="shared" si="6"/>
        <v>1</v>
      </c>
    </row>
    <row r="81" spans="1:13">
      <c r="A81" s="15">
        <f t="shared" si="7"/>
        <v>45918</v>
      </c>
      <c r="B81" s="14" t="str">
        <f t="shared" si="4"/>
        <v>Thursday</v>
      </c>
      <c r="C81" s="7" t="s">
        <v>23</v>
      </c>
      <c r="D81" s="7" t="s">
        <v>22</v>
      </c>
      <c r="E81" s="7" t="s">
        <v>22</v>
      </c>
      <c r="F81" s="7" t="s">
        <v>23</v>
      </c>
      <c r="G81" s="7" t="s">
        <v>22</v>
      </c>
      <c r="H81" s="7" t="s">
        <v>23</v>
      </c>
      <c r="I81" s="7" t="s">
        <v>22</v>
      </c>
      <c r="J81" s="7" t="s">
        <v>23</v>
      </c>
      <c r="K81" s="6">
        <f>COUNTIF(C81:J81,"X")/COUNTA('Habit List'!A:A)</f>
        <v>0.44444444444444442</v>
      </c>
      <c r="L81" s="7" t="str">
        <f t="shared" si="5"/>
        <v>████ 44%</v>
      </c>
      <c r="M81">
        <f t="shared" si="6"/>
        <v>1</v>
      </c>
    </row>
    <row r="82" spans="1:13">
      <c r="A82" s="15">
        <f t="shared" si="7"/>
        <v>45919</v>
      </c>
      <c r="B82" s="14" t="str">
        <f t="shared" si="4"/>
        <v>Friday</v>
      </c>
      <c r="C82" s="7" t="s">
        <v>23</v>
      </c>
      <c r="D82" s="7" t="s">
        <v>22</v>
      </c>
      <c r="E82" s="7" t="s">
        <v>22</v>
      </c>
      <c r="F82" s="7" t="s">
        <v>23</v>
      </c>
      <c r="G82" s="7" t="s">
        <v>23</v>
      </c>
      <c r="H82" s="7" t="s">
        <v>23</v>
      </c>
      <c r="I82" s="7" t="s">
        <v>22</v>
      </c>
      <c r="J82" s="7" t="s">
        <v>23</v>
      </c>
      <c r="K82" s="6">
        <f>COUNTIF(C82:J82,"X")/COUNTA('Habit List'!A:A)</f>
        <v>0.33333333333333331</v>
      </c>
      <c r="L82" s="7" t="str">
        <f t="shared" si="5"/>
        <v>███ 33%</v>
      </c>
      <c r="M82">
        <f t="shared" si="6"/>
        <v>1</v>
      </c>
    </row>
    <row r="83" spans="1:13">
      <c r="A83" s="15">
        <f t="shared" si="7"/>
        <v>45920</v>
      </c>
      <c r="B83" s="14" t="str">
        <f t="shared" si="4"/>
        <v>Saturday</v>
      </c>
      <c r="C83" s="7" t="s">
        <v>22</v>
      </c>
      <c r="D83" s="7" t="s">
        <v>23</v>
      </c>
      <c r="E83" s="7" t="s">
        <v>23</v>
      </c>
      <c r="F83" s="7" t="s">
        <v>23</v>
      </c>
      <c r="G83" s="7" t="s">
        <v>22</v>
      </c>
      <c r="H83" s="7" t="s">
        <v>23</v>
      </c>
      <c r="I83" s="7" t="s">
        <v>22</v>
      </c>
      <c r="J83" s="7" t="s">
        <v>23</v>
      </c>
      <c r="K83" s="6">
        <f>COUNTIF(C83:J83,"X")/COUNTA('Habit List'!A:A)</f>
        <v>0.33333333333333331</v>
      </c>
      <c r="L83" s="7" t="str">
        <f t="shared" si="5"/>
        <v>███ 33%</v>
      </c>
      <c r="M83">
        <f t="shared" si="6"/>
        <v>1</v>
      </c>
    </row>
    <row r="84" spans="1:13">
      <c r="A84" s="15">
        <f t="shared" si="7"/>
        <v>45921</v>
      </c>
      <c r="B84" s="14" t="str">
        <f t="shared" si="4"/>
        <v>Sunday</v>
      </c>
      <c r="C84" s="7" t="s">
        <v>22</v>
      </c>
      <c r="D84" s="7" t="s">
        <v>23</v>
      </c>
      <c r="E84" s="7" t="s">
        <v>22</v>
      </c>
      <c r="F84" s="7" t="s">
        <v>22</v>
      </c>
      <c r="G84" s="7" t="s">
        <v>23</v>
      </c>
      <c r="H84" s="7" t="s">
        <v>23</v>
      </c>
      <c r="I84" s="7" t="s">
        <v>22</v>
      </c>
      <c r="J84" s="7" t="s">
        <v>23</v>
      </c>
      <c r="K84" s="6">
        <f>COUNTIF(C84:J84,"X")/COUNTA('Habit List'!A:A)</f>
        <v>0.44444444444444442</v>
      </c>
      <c r="L84" s="7" t="str">
        <f t="shared" si="5"/>
        <v>████ 44%</v>
      </c>
      <c r="M84">
        <f t="shared" si="6"/>
        <v>1</v>
      </c>
    </row>
    <row r="85" spans="1:13">
      <c r="A85" s="15">
        <f t="shared" si="7"/>
        <v>45922</v>
      </c>
      <c r="B85" s="14" t="str">
        <f t="shared" si="4"/>
        <v>Monday</v>
      </c>
      <c r="C85" s="7" t="s">
        <v>23</v>
      </c>
      <c r="D85" s="7" t="s">
        <v>22</v>
      </c>
      <c r="E85" s="7" t="s">
        <v>23</v>
      </c>
      <c r="F85" s="7" t="s">
        <v>22</v>
      </c>
      <c r="G85" s="7" t="s">
        <v>22</v>
      </c>
      <c r="H85" s="7" t="s">
        <v>23</v>
      </c>
      <c r="I85" s="7" t="s">
        <v>23</v>
      </c>
      <c r="J85" s="7" t="s">
        <v>23</v>
      </c>
      <c r="K85" s="6">
        <f>COUNTIF(C85:J85,"X")/COUNTA('Habit List'!A:A)</f>
        <v>0.33333333333333331</v>
      </c>
      <c r="L85" s="7" t="str">
        <f t="shared" si="5"/>
        <v>███ 33%</v>
      </c>
      <c r="M85">
        <f t="shared" si="6"/>
        <v>1</v>
      </c>
    </row>
    <row r="86" spans="1:13">
      <c r="A86" s="15">
        <f t="shared" si="7"/>
        <v>45923</v>
      </c>
      <c r="B86" s="14" t="str">
        <f t="shared" si="4"/>
        <v>Tuesday</v>
      </c>
      <c r="C86" s="7" t="s">
        <v>22</v>
      </c>
      <c r="D86" s="7" t="s">
        <v>23</v>
      </c>
      <c r="E86" s="7" t="s">
        <v>23</v>
      </c>
      <c r="F86" s="7" t="s">
        <v>22</v>
      </c>
      <c r="G86" s="7" t="s">
        <v>23</v>
      </c>
      <c r="H86" s="7" t="s">
        <v>22</v>
      </c>
      <c r="I86" s="7" t="s">
        <v>23</v>
      </c>
      <c r="J86" s="7" t="s">
        <v>23</v>
      </c>
      <c r="K86" s="6">
        <f>COUNTIF(C86:J86,"X")/COUNTA('Habit List'!A:A)</f>
        <v>0.33333333333333331</v>
      </c>
      <c r="L86" s="7" t="str">
        <f t="shared" si="5"/>
        <v>███ 33%</v>
      </c>
      <c r="M86">
        <f t="shared" si="6"/>
        <v>1</v>
      </c>
    </row>
    <row r="87" spans="1:13">
      <c r="A87" s="15">
        <f t="shared" si="7"/>
        <v>45924</v>
      </c>
      <c r="B87" s="14" t="str">
        <f t="shared" si="4"/>
        <v>Wednesday</v>
      </c>
      <c r="C87" s="7" t="s">
        <v>23</v>
      </c>
      <c r="D87" s="7" t="s">
        <v>22</v>
      </c>
      <c r="E87" s="7" t="s">
        <v>22</v>
      </c>
      <c r="F87" s="7" t="s">
        <v>23</v>
      </c>
      <c r="G87" s="7" t="s">
        <v>22</v>
      </c>
      <c r="H87" s="7" t="s">
        <v>23</v>
      </c>
      <c r="I87" s="7" t="s">
        <v>23</v>
      </c>
      <c r="J87" s="7" t="s">
        <v>23</v>
      </c>
      <c r="K87" s="6">
        <f>COUNTIF(C87:J87,"X")/COUNTA('Habit List'!A:A)</f>
        <v>0.33333333333333331</v>
      </c>
      <c r="L87" s="7" t="str">
        <f t="shared" si="5"/>
        <v>███ 33%</v>
      </c>
      <c r="M87">
        <f t="shared" si="6"/>
        <v>1</v>
      </c>
    </row>
    <row r="88" spans="1:13">
      <c r="A88" s="15">
        <f t="shared" si="7"/>
        <v>45925</v>
      </c>
      <c r="B88" s="14" t="str">
        <f t="shared" si="4"/>
        <v>Thursday</v>
      </c>
      <c r="C88" s="7" t="s">
        <v>23</v>
      </c>
      <c r="D88" s="7" t="s">
        <v>22</v>
      </c>
      <c r="E88" s="7" t="s">
        <v>22</v>
      </c>
      <c r="F88" s="7" t="s">
        <v>23</v>
      </c>
      <c r="G88" s="7" t="s">
        <v>23</v>
      </c>
      <c r="H88" s="7" t="s">
        <v>23</v>
      </c>
      <c r="I88" s="7" t="s">
        <v>23</v>
      </c>
      <c r="J88" s="7" t="s">
        <v>23</v>
      </c>
      <c r="K88" s="6">
        <f>COUNTIF(C88:J88,"X")/COUNTA('Habit List'!A:A)</f>
        <v>0.22222222222222221</v>
      </c>
      <c r="L88" s="7" t="str">
        <f t="shared" si="5"/>
        <v>██ 22%</v>
      </c>
      <c r="M88">
        <f t="shared" si="6"/>
        <v>1</v>
      </c>
    </row>
    <row r="89" spans="1:13">
      <c r="A89" s="15">
        <f t="shared" si="7"/>
        <v>45926</v>
      </c>
      <c r="B89" s="14" t="str">
        <f t="shared" si="4"/>
        <v>Friday</v>
      </c>
      <c r="C89" s="7" t="s">
        <v>22</v>
      </c>
      <c r="D89" s="7" t="s">
        <v>23</v>
      </c>
      <c r="E89" s="7" t="s">
        <v>23</v>
      </c>
      <c r="F89" s="7" t="s">
        <v>23</v>
      </c>
      <c r="G89" s="7" t="s">
        <v>22</v>
      </c>
      <c r="H89" s="7" t="s">
        <v>23</v>
      </c>
      <c r="I89" s="7" t="s">
        <v>23</v>
      </c>
      <c r="J89" s="7" t="s">
        <v>23</v>
      </c>
      <c r="K89" s="6">
        <f>COUNTIF(C89:J89,"X")/COUNTA('Habit List'!A:A)</f>
        <v>0.22222222222222221</v>
      </c>
      <c r="L89" s="7" t="str">
        <f t="shared" si="5"/>
        <v>██ 22%</v>
      </c>
      <c r="M89">
        <f t="shared" si="6"/>
        <v>1</v>
      </c>
    </row>
    <row r="90" spans="1:13">
      <c r="A90" s="15">
        <f t="shared" si="7"/>
        <v>45927</v>
      </c>
      <c r="B90" s="14" t="str">
        <f t="shared" si="4"/>
        <v>Saturday</v>
      </c>
      <c r="C90" s="7" t="s">
        <v>22</v>
      </c>
      <c r="D90" s="7" t="s">
        <v>23</v>
      </c>
      <c r="E90" s="7" t="s">
        <v>22</v>
      </c>
      <c r="F90" s="7" t="s">
        <v>22</v>
      </c>
      <c r="G90" s="7" t="s">
        <v>23</v>
      </c>
      <c r="H90" s="7" t="s">
        <v>23</v>
      </c>
      <c r="I90" s="7" t="s">
        <v>23</v>
      </c>
      <c r="J90" s="7" t="s">
        <v>23</v>
      </c>
      <c r="K90" s="6">
        <f>COUNTIF(C90:J90,"X")/COUNTA('Habit List'!A:A)</f>
        <v>0.33333333333333331</v>
      </c>
      <c r="L90" s="7" t="str">
        <f t="shared" si="5"/>
        <v>███ 33%</v>
      </c>
      <c r="M90">
        <f t="shared" si="6"/>
        <v>1</v>
      </c>
    </row>
    <row r="91" spans="1:13">
      <c r="A91" s="15">
        <f t="shared" si="7"/>
        <v>45928</v>
      </c>
      <c r="B91" s="14" t="str">
        <f t="shared" si="4"/>
        <v>Sunday</v>
      </c>
      <c r="C91" s="7" t="s">
        <v>23</v>
      </c>
      <c r="D91" s="7" t="s">
        <v>22</v>
      </c>
      <c r="E91" s="7" t="s">
        <v>23</v>
      </c>
      <c r="F91" s="7" t="s">
        <v>22</v>
      </c>
      <c r="G91" s="7" t="s">
        <v>22</v>
      </c>
      <c r="H91" s="7" t="s">
        <v>23</v>
      </c>
      <c r="I91" s="7" t="s">
        <v>23</v>
      </c>
      <c r="J91" s="7" t="s">
        <v>23</v>
      </c>
      <c r="K91" s="6">
        <f>COUNTIF(C91:J91,"X")/COUNTA('Habit List'!A:A)</f>
        <v>0.33333333333333331</v>
      </c>
      <c r="L91" s="7" t="str">
        <f t="shared" si="5"/>
        <v>███ 33%</v>
      </c>
      <c r="M91">
        <f t="shared" si="6"/>
        <v>1</v>
      </c>
    </row>
    <row r="92" spans="1:13">
      <c r="A92" s="15">
        <f t="shared" si="7"/>
        <v>45929</v>
      </c>
      <c r="B92" s="14" t="str">
        <f t="shared" si="4"/>
        <v>Monday</v>
      </c>
      <c r="C92" s="7" t="s">
        <v>22</v>
      </c>
      <c r="D92" s="7" t="s">
        <v>23</v>
      </c>
      <c r="E92" s="7" t="s">
        <v>23</v>
      </c>
      <c r="F92" s="7" t="s">
        <v>22</v>
      </c>
      <c r="G92" s="7" t="s">
        <v>23</v>
      </c>
      <c r="H92" s="7" t="s">
        <v>22</v>
      </c>
      <c r="I92" s="7" t="s">
        <v>23</v>
      </c>
      <c r="J92" s="7" t="s">
        <v>23</v>
      </c>
      <c r="K92" s="6">
        <f>COUNTIF(C92:J92,"X")/COUNTA('Habit List'!A:A)</f>
        <v>0.33333333333333331</v>
      </c>
      <c r="L92" s="7" t="str">
        <f t="shared" si="5"/>
        <v>███ 33%</v>
      </c>
      <c r="M92">
        <f t="shared" si="6"/>
        <v>1</v>
      </c>
    </row>
    <row r="93" spans="1:13">
      <c r="A93" s="15">
        <f t="shared" si="7"/>
        <v>45930</v>
      </c>
      <c r="B93" s="14" t="str">
        <f t="shared" si="4"/>
        <v>Tuesday</v>
      </c>
      <c r="C93" s="7" t="s">
        <v>23</v>
      </c>
      <c r="D93" s="7" t="s">
        <v>22</v>
      </c>
      <c r="E93" s="7" t="s">
        <v>22</v>
      </c>
      <c r="F93" s="7" t="s">
        <v>23</v>
      </c>
      <c r="G93" s="7" t="s">
        <v>22</v>
      </c>
      <c r="H93" s="7" t="s">
        <v>23</v>
      </c>
      <c r="I93" s="7" t="s">
        <v>23</v>
      </c>
      <c r="J93" s="7" t="s">
        <v>23</v>
      </c>
      <c r="K93" s="6">
        <f>COUNTIF(C93:J93,"X")/COUNTA('Habit List'!A:A)</f>
        <v>0.33333333333333331</v>
      </c>
      <c r="L93" s="7" t="str">
        <f t="shared" si="5"/>
        <v>███ 33%</v>
      </c>
      <c r="M93">
        <f t="shared" si="6"/>
        <v>1</v>
      </c>
    </row>
    <row r="94" spans="1:13">
      <c r="A94" s="15">
        <f t="shared" si="7"/>
        <v>45931</v>
      </c>
      <c r="B94" s="14" t="str">
        <f t="shared" si="4"/>
        <v>Wednesday</v>
      </c>
      <c r="C94" s="7" t="s">
        <v>23</v>
      </c>
      <c r="D94" s="7" t="s">
        <v>22</v>
      </c>
      <c r="E94" s="7" t="s">
        <v>22</v>
      </c>
      <c r="F94" s="7" t="s">
        <v>23</v>
      </c>
      <c r="G94" s="7" t="s">
        <v>23</v>
      </c>
      <c r="H94" s="7" t="s">
        <v>23</v>
      </c>
      <c r="I94" s="7" t="s">
        <v>23</v>
      </c>
      <c r="J94" s="7" t="s">
        <v>23</v>
      </c>
      <c r="K94" s="6">
        <f>COUNTIF(C94:J94,"X")/COUNTA('Habit List'!A:A)</f>
        <v>0.22222222222222221</v>
      </c>
      <c r="L94" s="7" t="str">
        <f t="shared" si="5"/>
        <v>██ 22%</v>
      </c>
      <c r="M94">
        <f t="shared" si="6"/>
        <v>1</v>
      </c>
    </row>
    <row r="95" spans="1:13">
      <c r="A95" s="15">
        <f t="shared" si="7"/>
        <v>45932</v>
      </c>
      <c r="B95" s="14" t="str">
        <f t="shared" si="4"/>
        <v>Thursday</v>
      </c>
      <c r="C95" s="7" t="s">
        <v>22</v>
      </c>
      <c r="D95" s="7" t="s">
        <v>23</v>
      </c>
      <c r="E95" s="7" t="s">
        <v>23</v>
      </c>
      <c r="F95" s="7" t="s">
        <v>23</v>
      </c>
      <c r="G95" s="7" t="s">
        <v>22</v>
      </c>
      <c r="H95" s="7" t="s">
        <v>23</v>
      </c>
      <c r="I95" s="7" t="s">
        <v>23</v>
      </c>
      <c r="J95" s="7" t="s">
        <v>23</v>
      </c>
      <c r="K95" s="6">
        <f>COUNTIF(C95:J95,"X")/COUNTA('Habit List'!A:A)</f>
        <v>0.22222222222222221</v>
      </c>
      <c r="L95" s="7" t="str">
        <f t="shared" si="5"/>
        <v>██ 22%</v>
      </c>
      <c r="M95">
        <f t="shared" si="6"/>
        <v>1</v>
      </c>
    </row>
    <row r="96" spans="1:13">
      <c r="A96" s="15">
        <f t="shared" si="7"/>
        <v>45933</v>
      </c>
      <c r="B96" s="14" t="str">
        <f t="shared" si="4"/>
        <v>Friday</v>
      </c>
      <c r="C96" s="7" t="s">
        <v>22</v>
      </c>
      <c r="D96" s="7" t="s">
        <v>23</v>
      </c>
      <c r="E96" s="7" t="s">
        <v>22</v>
      </c>
      <c r="F96" s="7" t="s">
        <v>22</v>
      </c>
      <c r="G96" s="7" t="s">
        <v>23</v>
      </c>
      <c r="H96" s="7" t="s">
        <v>23</v>
      </c>
      <c r="I96" s="7" t="s">
        <v>23</v>
      </c>
      <c r="J96" s="7" t="s">
        <v>23</v>
      </c>
      <c r="K96" s="6">
        <f>COUNTIF(C96:J96,"X")/COUNTA('Habit List'!A:A)</f>
        <v>0.33333333333333331</v>
      </c>
      <c r="L96" s="7" t="str">
        <f t="shared" si="5"/>
        <v>███ 33%</v>
      </c>
      <c r="M96">
        <f t="shared" si="6"/>
        <v>1</v>
      </c>
    </row>
    <row r="97" spans="1:13">
      <c r="A97" s="15">
        <f t="shared" si="7"/>
        <v>45934</v>
      </c>
      <c r="B97" s="14" t="str">
        <f t="shared" si="4"/>
        <v>Saturday</v>
      </c>
      <c r="C97" s="7" t="s">
        <v>23</v>
      </c>
      <c r="D97" s="7" t="s">
        <v>22</v>
      </c>
      <c r="E97" s="7" t="s">
        <v>23</v>
      </c>
      <c r="F97" s="7" t="s">
        <v>22</v>
      </c>
      <c r="G97" s="7" t="s">
        <v>22</v>
      </c>
      <c r="H97" s="7" t="s">
        <v>23</v>
      </c>
      <c r="I97" s="7" t="s">
        <v>23</v>
      </c>
      <c r="J97" s="7" t="s">
        <v>23</v>
      </c>
      <c r="K97" s="6">
        <f>COUNTIF(C97:J97,"X")/COUNTA('Habit List'!A:A)</f>
        <v>0.33333333333333331</v>
      </c>
      <c r="L97" s="7" t="str">
        <f t="shared" si="5"/>
        <v>███ 33%</v>
      </c>
      <c r="M97">
        <f t="shared" si="6"/>
        <v>1</v>
      </c>
    </row>
    <row r="98" spans="1:13">
      <c r="A98" s="15">
        <f t="shared" si="7"/>
        <v>45935</v>
      </c>
      <c r="B98" s="14" t="str">
        <f t="shared" si="4"/>
        <v>Sunday</v>
      </c>
      <c r="C98" s="7" t="s">
        <v>22</v>
      </c>
      <c r="D98" s="7" t="s">
        <v>23</v>
      </c>
      <c r="E98" s="7" t="s">
        <v>23</v>
      </c>
      <c r="F98" s="7" t="s">
        <v>22</v>
      </c>
      <c r="G98" s="7" t="s">
        <v>23</v>
      </c>
      <c r="H98" s="7" t="s">
        <v>22</v>
      </c>
      <c r="I98" s="7" t="s">
        <v>23</v>
      </c>
      <c r="J98" s="7" t="s">
        <v>23</v>
      </c>
      <c r="K98" s="6">
        <f>COUNTIF(C98:J98,"X")/COUNTA('Habit List'!A:A)</f>
        <v>0.33333333333333331</v>
      </c>
      <c r="L98" s="7" t="str">
        <f t="shared" si="5"/>
        <v>███ 33%</v>
      </c>
      <c r="M98">
        <f t="shared" si="6"/>
        <v>1</v>
      </c>
    </row>
    <row r="99" spans="1:13">
      <c r="A99" s="15">
        <f t="shared" si="7"/>
        <v>45936</v>
      </c>
      <c r="B99" s="14" t="str">
        <f t="shared" si="4"/>
        <v>Monday</v>
      </c>
      <c r="C99" s="7" t="s">
        <v>23</v>
      </c>
      <c r="D99" s="7" t="s">
        <v>22</v>
      </c>
      <c r="E99" s="7" t="s">
        <v>22</v>
      </c>
      <c r="F99" s="7" t="s">
        <v>23</v>
      </c>
      <c r="G99" s="7" t="s">
        <v>22</v>
      </c>
      <c r="H99" s="7" t="s">
        <v>23</v>
      </c>
      <c r="I99" s="7" t="s">
        <v>23</v>
      </c>
      <c r="J99" s="7" t="s">
        <v>23</v>
      </c>
      <c r="K99" s="6">
        <f>COUNTIF(C99:J99,"X")/COUNTA('Habit List'!A:A)</f>
        <v>0.33333333333333331</v>
      </c>
      <c r="L99" s="7" t="str">
        <f t="shared" si="5"/>
        <v>███ 33%</v>
      </c>
      <c r="M99">
        <f t="shared" si="6"/>
        <v>1</v>
      </c>
    </row>
    <row r="100" spans="1:13">
      <c r="A100" s="15">
        <f t="shared" si="7"/>
        <v>45937</v>
      </c>
      <c r="B100" s="14" t="str">
        <f t="shared" si="4"/>
        <v>Tuesday</v>
      </c>
      <c r="C100" s="7" t="s">
        <v>23</v>
      </c>
      <c r="D100" s="7" t="s">
        <v>22</v>
      </c>
      <c r="E100" s="7" t="s">
        <v>22</v>
      </c>
      <c r="F100" s="7" t="s">
        <v>23</v>
      </c>
      <c r="G100" s="7" t="s">
        <v>23</v>
      </c>
      <c r="H100" s="7" t="s">
        <v>23</v>
      </c>
      <c r="I100" s="7" t="s">
        <v>23</v>
      </c>
      <c r="J100" s="7" t="s">
        <v>23</v>
      </c>
      <c r="K100" s="6">
        <f>COUNTIF(C100:J100,"X")/COUNTA('Habit List'!A:A)</f>
        <v>0.22222222222222221</v>
      </c>
      <c r="L100" s="7" t="str">
        <f t="shared" si="5"/>
        <v>██ 22%</v>
      </c>
      <c r="M100">
        <f t="shared" si="6"/>
        <v>1</v>
      </c>
    </row>
    <row r="101" spans="1:13">
      <c r="A101" s="15">
        <f t="shared" si="7"/>
        <v>45938</v>
      </c>
      <c r="B101" s="14" t="str">
        <f t="shared" si="4"/>
        <v>Wednesday</v>
      </c>
      <c r="C101" s="7" t="s">
        <v>22</v>
      </c>
      <c r="D101" s="7" t="s">
        <v>23</v>
      </c>
      <c r="E101" s="7" t="s">
        <v>23</v>
      </c>
      <c r="F101" s="7" t="s">
        <v>23</v>
      </c>
      <c r="G101" s="7" t="s">
        <v>22</v>
      </c>
      <c r="H101" s="7" t="s">
        <v>23</v>
      </c>
      <c r="I101" s="7" t="s">
        <v>23</v>
      </c>
      <c r="J101" s="7" t="s">
        <v>23</v>
      </c>
      <c r="K101" s="6">
        <f>COUNTIF(C101:J101,"X")/COUNTA('Habit List'!A:A)</f>
        <v>0.22222222222222221</v>
      </c>
      <c r="L101" s="7" t="str">
        <f t="shared" si="5"/>
        <v>██ 22%</v>
      </c>
      <c r="M101">
        <f t="shared" si="6"/>
        <v>1</v>
      </c>
    </row>
  </sheetData>
  <conditionalFormatting sqref="K2:K101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{0A606E08-818B-4C85-97D9-338A85010C60}</x14:id>
        </ext>
      </extLst>
    </cfRule>
  </conditionalFormatting>
  <conditionalFormatting sqref="C2:J101">
    <cfRule type="containsText" dxfId="1" priority="2" operator="containsText" text="X">
      <formula>NOT(ISERROR(SEARCH("X",C2)))</formula>
    </cfRule>
    <cfRule type="containsText" dxfId="0" priority="1" operator="containsText" text="Done">
      <formula>NOT(ISERROR(SEARCH("Done",C2)))</formula>
    </cfRule>
  </conditionalFormatting>
  <dataValidations count="1">
    <dataValidation type="list" allowBlank="1" showInputMessage="1" showErrorMessage="1" sqref="C2:J101" xr:uid="{D201547B-F9A5-4FAB-AA31-53618D24B903}">
      <formula1>"X, Done"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A606E08-818B-4C85-97D9-338A85010C6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K2:K101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C1322-BD6D-4245-BFD1-02413B19EB83}">
  <dimension ref="A1:E9"/>
  <sheetViews>
    <sheetView workbookViewId="0">
      <selection activeCell="B12" sqref="B12"/>
    </sheetView>
  </sheetViews>
  <sheetFormatPr defaultRowHeight="14.4"/>
  <cols>
    <col min="1" max="1" width="25.77734375" customWidth="1"/>
    <col min="2" max="2" width="24.33203125" customWidth="1"/>
    <col min="3" max="3" width="25.5546875" customWidth="1"/>
    <col min="5" max="5" width="17.5546875" customWidth="1"/>
  </cols>
  <sheetData>
    <row r="1" spans="1:5" ht="28.8" customHeight="1">
      <c r="A1" s="11" t="s">
        <v>2</v>
      </c>
      <c r="B1" s="11" t="s">
        <v>3</v>
      </c>
      <c r="C1" s="11" t="s">
        <v>4</v>
      </c>
      <c r="E1" t="s">
        <v>13</v>
      </c>
    </row>
    <row r="2" spans="1:5" ht="28.8" customHeight="1">
      <c r="A2" s="16" t="s">
        <v>5</v>
      </c>
      <c r="B2" s="7" t="s">
        <v>13</v>
      </c>
      <c r="C2" s="17" t="s">
        <v>32</v>
      </c>
      <c r="E2" t="s">
        <v>14</v>
      </c>
    </row>
    <row r="3" spans="1:5" ht="28.8" customHeight="1">
      <c r="A3" s="16" t="s">
        <v>7</v>
      </c>
      <c r="B3" s="7" t="s">
        <v>14</v>
      </c>
      <c r="C3" s="17" t="s">
        <v>32</v>
      </c>
      <c r="E3" t="s">
        <v>15</v>
      </c>
    </row>
    <row r="4" spans="1:5" ht="28.8" customHeight="1">
      <c r="A4" s="16" t="s">
        <v>6</v>
      </c>
      <c r="B4" s="7" t="s">
        <v>15</v>
      </c>
      <c r="C4" s="17" t="s">
        <v>32</v>
      </c>
      <c r="E4" t="s">
        <v>16</v>
      </c>
    </row>
    <row r="5" spans="1:5" ht="28.2" customHeight="1">
      <c r="A5" s="16" t="s">
        <v>8</v>
      </c>
      <c r="B5" s="7" t="s">
        <v>16</v>
      </c>
      <c r="C5" s="17" t="s">
        <v>32</v>
      </c>
      <c r="E5" t="s">
        <v>17</v>
      </c>
    </row>
    <row r="6" spans="1:5" ht="28.8" customHeight="1">
      <c r="A6" s="16" t="s">
        <v>9</v>
      </c>
      <c r="B6" s="7" t="s">
        <v>17</v>
      </c>
      <c r="C6" s="17" t="s">
        <v>32</v>
      </c>
    </row>
    <row r="7" spans="1:5" ht="28.8" customHeight="1">
      <c r="A7" s="16" t="s">
        <v>10</v>
      </c>
      <c r="B7" s="7" t="s">
        <v>13</v>
      </c>
      <c r="C7" s="17" t="s">
        <v>32</v>
      </c>
    </row>
    <row r="8" spans="1:5" ht="29.4" customHeight="1">
      <c r="A8" s="16" t="s">
        <v>11</v>
      </c>
      <c r="B8" s="7" t="s">
        <v>14</v>
      </c>
      <c r="C8" s="17" t="s">
        <v>32</v>
      </c>
    </row>
    <row r="9" spans="1:5" ht="30" customHeight="1">
      <c r="A9" s="16" t="s">
        <v>12</v>
      </c>
      <c r="B9" s="7" t="s">
        <v>15</v>
      </c>
      <c r="C9" s="17" t="s">
        <v>32</v>
      </c>
    </row>
  </sheetData>
  <dataValidations count="1">
    <dataValidation type="list" allowBlank="1" showInputMessage="1" showErrorMessage="1" sqref="B2:B9" xr:uid="{F784E5F7-52DE-4CF2-9AC9-F3A63B86EDC4}">
      <formula1>$E$1:$E$5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2395-B712-4C0E-A100-DA1D1B2A1398}">
  <dimension ref="A1:C51"/>
  <sheetViews>
    <sheetView workbookViewId="0">
      <selection activeCell="E10" sqref="E10"/>
    </sheetView>
  </sheetViews>
  <sheetFormatPr defaultRowHeight="14.4"/>
  <cols>
    <col min="1" max="1" width="17.6640625" customWidth="1"/>
    <col min="2" max="2" width="17.77734375" customWidth="1"/>
    <col min="3" max="3" width="22.33203125" customWidth="1"/>
  </cols>
  <sheetData>
    <row r="1" spans="1:3" ht="28.2" customHeight="1">
      <c r="A1" s="11" t="s">
        <v>18</v>
      </c>
      <c r="B1" s="11" t="s">
        <v>29</v>
      </c>
      <c r="C1" s="11" t="s">
        <v>30</v>
      </c>
    </row>
    <row r="2" spans="1:3">
      <c r="A2" s="17" t="s">
        <v>33</v>
      </c>
      <c r="B2" s="17" t="s">
        <v>34</v>
      </c>
      <c r="C2" s="17" t="s">
        <v>35</v>
      </c>
    </row>
    <row r="3" spans="1:3">
      <c r="A3" s="17" t="s">
        <v>33</v>
      </c>
      <c r="B3" s="17" t="s">
        <v>34</v>
      </c>
      <c r="C3" s="17" t="s">
        <v>35</v>
      </c>
    </row>
    <row r="4" spans="1:3">
      <c r="A4" s="17" t="s">
        <v>33</v>
      </c>
      <c r="B4" s="17" t="s">
        <v>34</v>
      </c>
      <c r="C4" s="17" t="s">
        <v>35</v>
      </c>
    </row>
    <row r="5" spans="1:3">
      <c r="A5" s="17" t="s">
        <v>33</v>
      </c>
      <c r="B5" s="17" t="s">
        <v>34</v>
      </c>
      <c r="C5" s="17" t="s">
        <v>35</v>
      </c>
    </row>
    <row r="6" spans="1:3">
      <c r="A6" s="17" t="s">
        <v>33</v>
      </c>
      <c r="B6" s="17" t="s">
        <v>34</v>
      </c>
      <c r="C6" s="17" t="s">
        <v>35</v>
      </c>
    </row>
    <row r="7" spans="1:3">
      <c r="A7" s="17" t="s">
        <v>33</v>
      </c>
      <c r="B7" s="17" t="s">
        <v>34</v>
      </c>
      <c r="C7" s="17" t="s">
        <v>35</v>
      </c>
    </row>
    <row r="8" spans="1:3">
      <c r="A8" s="17" t="s">
        <v>33</v>
      </c>
      <c r="B8" s="17" t="s">
        <v>34</v>
      </c>
      <c r="C8" s="17" t="s">
        <v>35</v>
      </c>
    </row>
    <row r="9" spans="1:3">
      <c r="A9" s="17" t="s">
        <v>33</v>
      </c>
      <c r="B9" s="17" t="s">
        <v>34</v>
      </c>
      <c r="C9" s="17" t="s">
        <v>35</v>
      </c>
    </row>
    <row r="10" spans="1:3">
      <c r="A10" s="17" t="s">
        <v>33</v>
      </c>
      <c r="B10" s="17" t="s">
        <v>34</v>
      </c>
      <c r="C10" s="17" t="s">
        <v>35</v>
      </c>
    </row>
    <row r="11" spans="1:3">
      <c r="A11" s="17" t="s">
        <v>33</v>
      </c>
      <c r="B11" s="17" t="s">
        <v>34</v>
      </c>
      <c r="C11" s="17" t="s">
        <v>35</v>
      </c>
    </row>
    <row r="12" spans="1:3">
      <c r="A12" s="17" t="s">
        <v>33</v>
      </c>
      <c r="B12" s="17" t="s">
        <v>34</v>
      </c>
      <c r="C12" s="17" t="s">
        <v>35</v>
      </c>
    </row>
    <row r="13" spans="1:3">
      <c r="A13" s="17" t="s">
        <v>33</v>
      </c>
      <c r="B13" s="17" t="s">
        <v>34</v>
      </c>
      <c r="C13" s="17" t="s">
        <v>35</v>
      </c>
    </row>
    <row r="14" spans="1:3">
      <c r="A14" s="17" t="s">
        <v>33</v>
      </c>
      <c r="B14" s="17" t="s">
        <v>34</v>
      </c>
      <c r="C14" s="17" t="s">
        <v>35</v>
      </c>
    </row>
    <row r="15" spans="1:3">
      <c r="A15" s="17" t="s">
        <v>33</v>
      </c>
      <c r="B15" s="17" t="s">
        <v>34</v>
      </c>
      <c r="C15" s="17" t="s">
        <v>35</v>
      </c>
    </row>
    <row r="16" spans="1:3">
      <c r="A16" s="17" t="s">
        <v>33</v>
      </c>
      <c r="B16" s="17" t="s">
        <v>34</v>
      </c>
      <c r="C16" s="17" t="s">
        <v>35</v>
      </c>
    </row>
    <row r="17" spans="1:3">
      <c r="A17" s="17" t="s">
        <v>33</v>
      </c>
      <c r="B17" s="17" t="s">
        <v>34</v>
      </c>
      <c r="C17" s="17" t="s">
        <v>35</v>
      </c>
    </row>
    <row r="18" spans="1:3">
      <c r="A18" s="17" t="s">
        <v>33</v>
      </c>
      <c r="B18" s="17" t="s">
        <v>34</v>
      </c>
      <c r="C18" s="17" t="s">
        <v>35</v>
      </c>
    </row>
    <row r="19" spans="1:3">
      <c r="A19" s="17" t="s">
        <v>33</v>
      </c>
      <c r="B19" s="17" t="s">
        <v>34</v>
      </c>
      <c r="C19" s="17" t="s">
        <v>35</v>
      </c>
    </row>
    <row r="20" spans="1:3">
      <c r="A20" s="17" t="s">
        <v>33</v>
      </c>
      <c r="B20" s="17" t="s">
        <v>34</v>
      </c>
      <c r="C20" s="17" t="s">
        <v>35</v>
      </c>
    </row>
    <row r="21" spans="1:3">
      <c r="A21" s="17" t="s">
        <v>33</v>
      </c>
      <c r="B21" s="17" t="s">
        <v>34</v>
      </c>
      <c r="C21" s="17" t="s">
        <v>35</v>
      </c>
    </row>
    <row r="22" spans="1:3">
      <c r="A22" s="17" t="s">
        <v>33</v>
      </c>
      <c r="B22" s="17" t="s">
        <v>34</v>
      </c>
      <c r="C22" s="17" t="s">
        <v>35</v>
      </c>
    </row>
    <row r="23" spans="1:3">
      <c r="A23" s="17" t="s">
        <v>33</v>
      </c>
      <c r="B23" s="17" t="s">
        <v>34</v>
      </c>
      <c r="C23" s="17" t="s">
        <v>35</v>
      </c>
    </row>
    <row r="24" spans="1:3">
      <c r="A24" s="17" t="s">
        <v>33</v>
      </c>
      <c r="B24" s="17" t="s">
        <v>34</v>
      </c>
      <c r="C24" s="17" t="s">
        <v>35</v>
      </c>
    </row>
    <row r="25" spans="1:3">
      <c r="A25" s="17" t="s">
        <v>33</v>
      </c>
      <c r="B25" s="17" t="s">
        <v>34</v>
      </c>
      <c r="C25" s="17" t="s">
        <v>35</v>
      </c>
    </row>
    <row r="26" spans="1:3">
      <c r="A26" s="17" t="s">
        <v>33</v>
      </c>
      <c r="B26" s="17" t="s">
        <v>34</v>
      </c>
      <c r="C26" s="17" t="s">
        <v>35</v>
      </c>
    </row>
    <row r="27" spans="1:3">
      <c r="A27" s="17" t="s">
        <v>33</v>
      </c>
      <c r="B27" s="17" t="s">
        <v>34</v>
      </c>
      <c r="C27" s="17" t="s">
        <v>35</v>
      </c>
    </row>
    <row r="28" spans="1:3">
      <c r="A28" s="17" t="s">
        <v>33</v>
      </c>
      <c r="B28" s="17" t="s">
        <v>34</v>
      </c>
      <c r="C28" s="17" t="s">
        <v>35</v>
      </c>
    </row>
    <row r="29" spans="1:3">
      <c r="A29" s="17" t="s">
        <v>33</v>
      </c>
      <c r="B29" s="17" t="s">
        <v>34</v>
      </c>
      <c r="C29" s="17" t="s">
        <v>35</v>
      </c>
    </row>
    <row r="30" spans="1:3">
      <c r="A30" s="17" t="s">
        <v>33</v>
      </c>
      <c r="B30" s="17" t="s">
        <v>34</v>
      </c>
      <c r="C30" s="17" t="s">
        <v>35</v>
      </c>
    </row>
    <row r="31" spans="1:3">
      <c r="A31" s="17" t="s">
        <v>33</v>
      </c>
      <c r="B31" s="17" t="s">
        <v>34</v>
      </c>
      <c r="C31" s="17" t="s">
        <v>35</v>
      </c>
    </row>
    <row r="32" spans="1:3">
      <c r="A32" s="17" t="s">
        <v>33</v>
      </c>
      <c r="B32" s="17" t="s">
        <v>34</v>
      </c>
      <c r="C32" s="17" t="s">
        <v>35</v>
      </c>
    </row>
    <row r="33" spans="1:3">
      <c r="A33" s="17" t="s">
        <v>33</v>
      </c>
      <c r="B33" s="17" t="s">
        <v>34</v>
      </c>
      <c r="C33" s="17" t="s">
        <v>35</v>
      </c>
    </row>
    <row r="34" spans="1:3">
      <c r="A34" s="17" t="s">
        <v>33</v>
      </c>
      <c r="B34" s="17" t="s">
        <v>34</v>
      </c>
      <c r="C34" s="17" t="s">
        <v>35</v>
      </c>
    </row>
    <row r="35" spans="1:3">
      <c r="A35" s="17" t="s">
        <v>33</v>
      </c>
      <c r="B35" s="17" t="s">
        <v>34</v>
      </c>
      <c r="C35" s="17" t="s">
        <v>35</v>
      </c>
    </row>
    <row r="36" spans="1:3">
      <c r="A36" s="17" t="s">
        <v>33</v>
      </c>
      <c r="B36" s="17" t="s">
        <v>34</v>
      </c>
      <c r="C36" s="17" t="s">
        <v>35</v>
      </c>
    </row>
    <row r="37" spans="1:3">
      <c r="A37" s="17" t="s">
        <v>33</v>
      </c>
      <c r="B37" s="17" t="s">
        <v>34</v>
      </c>
      <c r="C37" s="17" t="s">
        <v>35</v>
      </c>
    </row>
    <row r="38" spans="1:3">
      <c r="A38" s="17" t="s">
        <v>33</v>
      </c>
      <c r="B38" s="17" t="s">
        <v>34</v>
      </c>
      <c r="C38" s="17" t="s">
        <v>35</v>
      </c>
    </row>
    <row r="39" spans="1:3">
      <c r="A39" s="17" t="s">
        <v>33</v>
      </c>
      <c r="B39" s="17" t="s">
        <v>34</v>
      </c>
      <c r="C39" s="17" t="s">
        <v>35</v>
      </c>
    </row>
    <row r="40" spans="1:3">
      <c r="A40" s="17" t="s">
        <v>33</v>
      </c>
      <c r="B40" s="17" t="s">
        <v>34</v>
      </c>
      <c r="C40" s="17" t="s">
        <v>35</v>
      </c>
    </row>
    <row r="41" spans="1:3">
      <c r="A41" s="17" t="s">
        <v>33</v>
      </c>
      <c r="B41" s="17" t="s">
        <v>34</v>
      </c>
      <c r="C41" s="17" t="s">
        <v>35</v>
      </c>
    </row>
    <row r="42" spans="1:3">
      <c r="A42" s="17" t="s">
        <v>33</v>
      </c>
      <c r="B42" s="17" t="s">
        <v>34</v>
      </c>
      <c r="C42" s="17" t="s">
        <v>35</v>
      </c>
    </row>
    <row r="43" spans="1:3">
      <c r="A43" s="17" t="s">
        <v>33</v>
      </c>
      <c r="B43" s="17" t="s">
        <v>34</v>
      </c>
      <c r="C43" s="17" t="s">
        <v>35</v>
      </c>
    </row>
    <row r="44" spans="1:3">
      <c r="A44" s="17" t="s">
        <v>33</v>
      </c>
      <c r="B44" s="17" t="s">
        <v>34</v>
      </c>
      <c r="C44" s="17" t="s">
        <v>35</v>
      </c>
    </row>
    <row r="45" spans="1:3">
      <c r="A45" s="17" t="s">
        <v>33</v>
      </c>
      <c r="B45" s="17" t="s">
        <v>34</v>
      </c>
      <c r="C45" s="17" t="s">
        <v>35</v>
      </c>
    </row>
    <row r="46" spans="1:3">
      <c r="A46" s="17" t="s">
        <v>33</v>
      </c>
      <c r="B46" s="17" t="s">
        <v>34</v>
      </c>
      <c r="C46" s="17" t="s">
        <v>35</v>
      </c>
    </row>
    <row r="47" spans="1:3">
      <c r="A47" s="17" t="s">
        <v>33</v>
      </c>
      <c r="B47" s="17" t="s">
        <v>34</v>
      </c>
      <c r="C47" s="17" t="s">
        <v>35</v>
      </c>
    </row>
    <row r="48" spans="1:3">
      <c r="A48" s="17" t="s">
        <v>33</v>
      </c>
      <c r="B48" s="17" t="s">
        <v>34</v>
      </c>
      <c r="C48" s="17" t="s">
        <v>35</v>
      </c>
    </row>
    <row r="49" spans="1:3">
      <c r="A49" s="17" t="s">
        <v>33</v>
      </c>
      <c r="B49" s="17" t="s">
        <v>34</v>
      </c>
      <c r="C49" s="17" t="s">
        <v>35</v>
      </c>
    </row>
    <row r="50" spans="1:3">
      <c r="A50" s="17" t="s">
        <v>33</v>
      </c>
      <c r="B50" s="17" t="s">
        <v>34</v>
      </c>
      <c r="C50" s="17" t="s">
        <v>35</v>
      </c>
    </row>
    <row r="51" spans="1:3">
      <c r="A51" s="17" t="s">
        <v>33</v>
      </c>
      <c r="B51" s="17" t="s">
        <v>34</v>
      </c>
      <c r="C51" s="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Goal</vt:lpstr>
      <vt:lpstr>Dashboard</vt:lpstr>
      <vt:lpstr>Daily Tracker</vt:lpstr>
      <vt:lpstr>Habit List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S</dc:creator>
  <cp:lastModifiedBy>Priyanka S</cp:lastModifiedBy>
  <dcterms:created xsi:type="dcterms:W3CDTF">2025-07-09T05:51:15Z</dcterms:created>
  <dcterms:modified xsi:type="dcterms:W3CDTF">2025-07-09T06:33:01Z</dcterms:modified>
</cp:coreProperties>
</file>