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yanka\IICS\Personal Projects\Excel\"/>
    </mc:Choice>
  </mc:AlternateContent>
  <xr:revisionPtr revIDLastSave="0" documentId="13_ncr:1_{5407F63B-46F1-4DC1-8127-24A10ABB7454}" xr6:coauthVersionLast="47" xr6:coauthVersionMax="47" xr10:uidLastSave="{00000000-0000-0000-0000-000000000000}"/>
  <bookViews>
    <workbookView xWindow="-108" yWindow="-108" windowWidth="23256" windowHeight="12456" xr2:uid="{004D14F8-8204-4FC0-9E5A-1155E091B1A0}"/>
  </bookViews>
  <sheets>
    <sheet name="Summary" sheetId="1" r:id="rId1"/>
    <sheet name="Dashboard" sheetId="2" r:id="rId2"/>
    <sheet name="Weekly Schedule" sheetId="3" r:id="rId3"/>
    <sheet name="Assignments" sheetId="4" r:id="rId4"/>
    <sheet name="Exams" sheetId="5" r:id="rId5"/>
    <sheet name="Not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5" l="1"/>
  <c r="G3" i="5" s="1"/>
  <c r="C4" i="5"/>
  <c r="G4" i="5" s="1"/>
  <c r="C5" i="5"/>
  <c r="G5" i="5" s="1"/>
  <c r="C6" i="5"/>
  <c r="G6" i="5" s="1"/>
  <c r="C7" i="5"/>
  <c r="G7" i="5" s="1"/>
  <c r="C8" i="5"/>
  <c r="G8" i="5" s="1"/>
  <c r="C9" i="5"/>
  <c r="G9" i="5" s="1"/>
  <c r="C10" i="5"/>
  <c r="G10" i="5" s="1"/>
  <c r="C11" i="5"/>
  <c r="G11" i="5" s="1"/>
  <c r="C12" i="5"/>
  <c r="G12" i="5" s="1"/>
  <c r="C13" i="5"/>
  <c r="G13" i="5" s="1"/>
  <c r="C14" i="5"/>
  <c r="G14" i="5" s="1"/>
  <c r="C15" i="5"/>
  <c r="G15" i="5" s="1"/>
  <c r="C16" i="5"/>
  <c r="G16" i="5" s="1"/>
  <c r="C17" i="5"/>
  <c r="G17" i="5" s="1"/>
  <c r="C18" i="5"/>
  <c r="G18" i="5" s="1"/>
  <c r="C19" i="5"/>
  <c r="G19" i="5" s="1"/>
  <c r="C20" i="5"/>
  <c r="G20" i="5" s="1"/>
  <c r="C21" i="5"/>
  <c r="G21" i="5" s="1"/>
  <c r="C22" i="5"/>
  <c r="G22" i="5" s="1"/>
  <c r="C23" i="5"/>
  <c r="G23" i="5" s="1"/>
  <c r="C24" i="5"/>
  <c r="G24" i="5" s="1"/>
  <c r="C25" i="5"/>
  <c r="G25" i="5" s="1"/>
  <c r="C26" i="5"/>
  <c r="G26" i="5" s="1"/>
  <c r="C27" i="5"/>
  <c r="G27" i="5" s="1"/>
  <c r="C28" i="5"/>
  <c r="G28" i="5" s="1"/>
  <c r="C29" i="5"/>
  <c r="G29" i="5" s="1"/>
  <c r="C30" i="5"/>
  <c r="G30" i="5" s="1"/>
  <c r="C31" i="5"/>
  <c r="G31" i="5" s="1"/>
  <c r="C32" i="5"/>
  <c r="G32" i="5" s="1"/>
  <c r="C33" i="5"/>
  <c r="G33" i="5" s="1"/>
  <c r="C34" i="5"/>
  <c r="G34" i="5" s="1"/>
  <c r="C35" i="5"/>
  <c r="G35" i="5" s="1"/>
  <c r="C36" i="5"/>
  <c r="G36" i="5" s="1"/>
  <c r="C37" i="5"/>
  <c r="G37" i="5" s="1"/>
  <c r="C38" i="5"/>
  <c r="G38" i="5" s="1"/>
  <c r="C39" i="5"/>
  <c r="G39" i="5" s="1"/>
  <c r="C40" i="5"/>
  <c r="G40" i="5" s="1"/>
  <c r="C41" i="5"/>
  <c r="G41" i="5" s="1"/>
  <c r="C42" i="5"/>
  <c r="G42" i="5" s="1"/>
  <c r="C43" i="5"/>
  <c r="G43" i="5" s="1"/>
  <c r="C44" i="5"/>
  <c r="G44" i="5" s="1"/>
  <c r="C45" i="5"/>
  <c r="G45" i="5" s="1"/>
  <c r="C46" i="5"/>
  <c r="G46" i="5" s="1"/>
  <c r="C47" i="5"/>
  <c r="G47" i="5" s="1"/>
  <c r="C48" i="5"/>
  <c r="G48" i="5" s="1"/>
  <c r="C49" i="5"/>
  <c r="G49" i="5" s="1"/>
  <c r="C50" i="5"/>
  <c r="G50" i="5" s="1"/>
  <c r="C51" i="5"/>
  <c r="G51" i="5" s="1"/>
  <c r="C2" i="5"/>
  <c r="C3" i="4"/>
  <c r="C4" i="4"/>
  <c r="G4" i="4" s="1"/>
  <c r="C5" i="4"/>
  <c r="G5" i="4" s="1"/>
  <c r="C6" i="4"/>
  <c r="G6" i="4" s="1"/>
  <c r="C7" i="4"/>
  <c r="C8" i="4"/>
  <c r="G8" i="4" s="1"/>
  <c r="C9" i="4"/>
  <c r="G9" i="4" s="1"/>
  <c r="C10" i="4"/>
  <c r="G10" i="4" s="1"/>
  <c r="C11" i="4"/>
  <c r="C12" i="4"/>
  <c r="G12" i="4" s="1"/>
  <c r="C13" i="4"/>
  <c r="G13" i="4" s="1"/>
  <c r="C14" i="4"/>
  <c r="G14" i="4" s="1"/>
  <c r="C15" i="4"/>
  <c r="C16" i="4"/>
  <c r="G16" i="4" s="1"/>
  <c r="C17" i="4"/>
  <c r="G17" i="4" s="1"/>
  <c r="C18" i="4"/>
  <c r="G18" i="4" s="1"/>
  <c r="C19" i="4"/>
  <c r="G19" i="4" s="1"/>
  <c r="C20" i="4"/>
  <c r="G20" i="4" s="1"/>
  <c r="C21" i="4"/>
  <c r="G21" i="4" s="1"/>
  <c r="C22" i="4"/>
  <c r="G22" i="4" s="1"/>
  <c r="C23" i="4"/>
  <c r="G23" i="4" s="1"/>
  <c r="C24" i="4"/>
  <c r="G24" i="4" s="1"/>
  <c r="C25" i="4"/>
  <c r="G25" i="4" s="1"/>
  <c r="C26" i="4"/>
  <c r="G26" i="4" s="1"/>
  <c r="C27" i="4"/>
  <c r="C28" i="4"/>
  <c r="G28" i="4" s="1"/>
  <c r="C29" i="4"/>
  <c r="G29" i="4" s="1"/>
  <c r="C30" i="4"/>
  <c r="G30" i="4" s="1"/>
  <c r="C31" i="4"/>
  <c r="C32" i="4"/>
  <c r="G32" i="4" s="1"/>
  <c r="C33" i="4"/>
  <c r="G33" i="4" s="1"/>
  <c r="C34" i="4"/>
  <c r="G34" i="4" s="1"/>
  <c r="C35" i="4"/>
  <c r="C36" i="4"/>
  <c r="G36" i="4" s="1"/>
  <c r="C37" i="4"/>
  <c r="G37" i="4" s="1"/>
  <c r="C38" i="4"/>
  <c r="G38" i="4" s="1"/>
  <c r="C39" i="4"/>
  <c r="C40" i="4"/>
  <c r="G40" i="4" s="1"/>
  <c r="C41" i="4"/>
  <c r="G41" i="4" s="1"/>
  <c r="C42" i="4"/>
  <c r="G42" i="4" s="1"/>
  <c r="C43" i="4"/>
  <c r="G43" i="4" s="1"/>
  <c r="C44" i="4"/>
  <c r="G44" i="4" s="1"/>
  <c r="C45" i="4"/>
  <c r="G45" i="4" s="1"/>
  <c r="C46" i="4"/>
  <c r="G46" i="4" s="1"/>
  <c r="C47" i="4"/>
  <c r="G47" i="4" s="1"/>
  <c r="C48" i="4"/>
  <c r="G48" i="4" s="1"/>
  <c r="C49" i="4"/>
  <c r="G49" i="4" s="1"/>
  <c r="C50" i="4"/>
  <c r="G50" i="4" s="1"/>
  <c r="C51" i="4"/>
  <c r="G51" i="4"/>
  <c r="C2" i="4"/>
  <c r="G2" i="5"/>
  <c r="B5" i="2"/>
  <c r="G3" i="4"/>
  <c r="G7" i="4"/>
  <c r="G11" i="4"/>
  <c r="G15" i="4"/>
  <c r="G27" i="4"/>
  <c r="G31" i="4"/>
  <c r="G35" i="4"/>
  <c r="G39" i="4"/>
  <c r="B6" i="2" l="1"/>
  <c r="B4" i="2"/>
  <c r="B3" i="2"/>
  <c r="G2" i="4"/>
</calcChain>
</file>

<file path=xl/sharedStrings.xml><?xml version="1.0" encoding="utf-8"?>
<sst xmlns="http://schemas.openxmlformats.org/spreadsheetml/2006/main" count="879" uniqueCount="59">
  <si>
    <t xml:space="preserve">School Planner MS Excel Project </t>
  </si>
  <si>
    <r>
      <rPr>
        <b/>
        <sz val="20"/>
        <color theme="1"/>
        <rFont val="Calibri"/>
        <family val="2"/>
        <scheme val="minor"/>
      </rPr>
      <t>Project Goal:</t>
    </r>
    <r>
      <rPr>
        <sz val="20"/>
        <color theme="1"/>
        <rFont val="Calibri"/>
        <family val="2"/>
        <scheme val="minor"/>
      </rPr>
      <t xml:space="preserve">
To create an interactive Excel workbook that helps a student organize their weekly schedule, track assignments and exams, and keep notes, with a summary dashboard.</t>
    </r>
  </si>
  <si>
    <t>School Planner Dashboard</t>
  </si>
  <si>
    <t>Upcoming Assignments (Next 7 Days)</t>
  </si>
  <si>
    <t>Overdue Assignments</t>
  </si>
  <si>
    <t>Total Assignments Completed</t>
  </si>
  <si>
    <t>Upcoming Exams (Next 7 Days)</t>
  </si>
  <si>
    <t>Day</t>
  </si>
  <si>
    <t>Time</t>
  </si>
  <si>
    <t>Subject</t>
  </si>
  <si>
    <t>Topic</t>
  </si>
  <si>
    <t>Location/Room</t>
  </si>
  <si>
    <t>Monday</t>
  </si>
  <si>
    <t>Tuesday</t>
  </si>
  <si>
    <t>Wednesday</t>
  </si>
  <si>
    <t>Thursday</t>
  </si>
  <si>
    <t>Friday</t>
  </si>
  <si>
    <t>Saturday</t>
  </si>
  <si>
    <t>Sunday</t>
  </si>
  <si>
    <t>9:00 AM - 10:00 AM</t>
  </si>
  <si>
    <t>10:00 AM - 11:00 AM</t>
  </si>
  <si>
    <t>11:00 AM - 12:00 PM</t>
  </si>
  <si>
    <t>12:00 PM - 1:00 PM</t>
  </si>
  <si>
    <t>Maths</t>
  </si>
  <si>
    <t>Science</t>
  </si>
  <si>
    <t>History</t>
  </si>
  <si>
    <t>English</t>
  </si>
  <si>
    <t>Art</t>
  </si>
  <si>
    <t>Assignment Name</t>
  </si>
  <si>
    <t>Due Date</t>
  </si>
  <si>
    <t>Status</t>
  </si>
  <si>
    <t>Priority</t>
  </si>
  <si>
    <t>Notes</t>
  </si>
  <si>
    <t>Days Left/Overdue</t>
  </si>
  <si>
    <t>In Progress</t>
  </si>
  <si>
    <t>Completed</t>
  </si>
  <si>
    <t>Overdue</t>
  </si>
  <si>
    <t>Not Started</t>
  </si>
  <si>
    <t>Date</t>
  </si>
  <si>
    <t>Exam Name</t>
  </si>
  <si>
    <t>Topic Covered</t>
  </si>
  <si>
    <t>Grade</t>
  </si>
  <si>
    <t>Days Until Exam</t>
  </si>
  <si>
    <t>Weekly Schedule</t>
  </si>
  <si>
    <t>Assignments</t>
  </si>
  <si>
    <t>Exams</t>
  </si>
  <si>
    <t>Enter Topic Here'</t>
  </si>
  <si>
    <t>Enter Location Here'</t>
  </si>
  <si>
    <t>Enter Assignment Here'</t>
  </si>
  <si>
    <t>Enter Date Here'</t>
  </si>
  <si>
    <t>High</t>
  </si>
  <si>
    <t>Medium</t>
  </si>
  <si>
    <t>Low</t>
  </si>
  <si>
    <t>Enter Remarks Here'</t>
  </si>
  <si>
    <t>Enter Name Here'</t>
  </si>
  <si>
    <t>Enter Time Here'</t>
  </si>
  <si>
    <t>Enter Grade Here'</t>
  </si>
  <si>
    <t>Enter Subject Name'</t>
  </si>
  <si>
    <t>Enter Topic Name'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</si>
</sst>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4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4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8" fillId="0" borderId="1" xfId="0" quotePrefix="1" applyFont="1" applyBorder="1" applyAlignment="1">
      <alignment horizontal="center"/>
    </xf>
    <xf numFmtId="0" fontId="8" fillId="0" borderId="1" xfId="0" quotePrefix="1" applyFont="1" applyBorder="1" applyAlignment="1">
      <alignment horizontal="center" vertical="center"/>
    </xf>
    <xf numFmtId="14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7" fillId="0" borderId="1" xfId="1" quotePrefix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0" fillId="0" borderId="0" xfId="0" applyBorder="1" applyAlignment="1"/>
    <xf numFmtId="0" fontId="9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/>
    </xf>
    <xf numFmtId="0" fontId="5" fillId="0" borderId="0" xfId="0" applyFont="1" applyAlignment="1"/>
    <xf numFmtId="0" fontId="1" fillId="0" borderId="0" xfId="0" applyFont="1" applyAlignment="1"/>
    <xf numFmtId="0" fontId="5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3084-0EF3-4AE7-A475-0625B70F92AC}">
  <dimension ref="A1:Z10"/>
  <sheetViews>
    <sheetView tabSelected="1" zoomScale="110" workbookViewId="0">
      <selection activeCell="K14" sqref="K14"/>
    </sheetView>
  </sheetViews>
  <sheetFormatPr defaultRowHeight="14.4" x14ac:dyDescent="0.3"/>
  <cols>
    <col min="20" max="26" width="8.88671875" customWidth="1"/>
  </cols>
  <sheetData>
    <row r="1" spans="1:26" ht="14.4" customHeigh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3"/>
      <c r="W1" s="13"/>
      <c r="X1" s="13"/>
      <c r="Y1" s="13"/>
      <c r="Z1" s="13"/>
    </row>
    <row r="2" spans="1:26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3"/>
      <c r="W2" s="13"/>
      <c r="X2" s="13"/>
      <c r="Y2" s="13"/>
      <c r="Z2" s="13"/>
    </row>
    <row r="3" spans="1:26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3"/>
      <c r="W3" s="13"/>
      <c r="X3" s="13"/>
      <c r="Y3" s="13"/>
      <c r="Z3" s="13"/>
    </row>
    <row r="5" spans="1:26" ht="14.4" customHeight="1" x14ac:dyDescent="0.3">
      <c r="A5" s="16" t="s">
        <v>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4"/>
      <c r="W5" s="4"/>
      <c r="X5" s="4"/>
      <c r="Y5" s="4"/>
      <c r="Z5" s="4"/>
    </row>
    <row r="6" spans="1:26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4"/>
      <c r="W6" s="4"/>
      <c r="X6" s="4"/>
      <c r="Y6" s="4"/>
      <c r="Z6" s="4"/>
    </row>
    <row r="7" spans="1:26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4"/>
      <c r="W7" s="4"/>
      <c r="X7" s="4"/>
      <c r="Y7" s="4"/>
      <c r="Z7" s="4"/>
    </row>
    <row r="8" spans="1:26" x14ac:dyDescent="0.3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4"/>
      <c r="W8" s="4"/>
      <c r="X8" s="4"/>
      <c r="Y8" s="4"/>
      <c r="Z8" s="4"/>
    </row>
    <row r="9" spans="1:26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4"/>
      <c r="W9" s="4"/>
      <c r="X9" s="4"/>
      <c r="Y9" s="4"/>
      <c r="Z9" s="4"/>
    </row>
    <row r="10" spans="1:26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</sheetData>
  <mergeCells count="2">
    <mergeCell ref="A1:U3"/>
    <mergeCell ref="A5:U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1F0D-D52C-48A8-BB9E-4E15DA2C710F}">
  <dimension ref="A1:Y6"/>
  <sheetViews>
    <sheetView workbookViewId="0">
      <selection activeCell="C10" sqref="C10"/>
    </sheetView>
  </sheetViews>
  <sheetFormatPr defaultRowHeight="14.4" x14ac:dyDescent="0.3"/>
  <cols>
    <col min="1" max="1" width="38.88671875" customWidth="1"/>
    <col min="3" max="3" width="17.77734375" customWidth="1"/>
  </cols>
  <sheetData>
    <row r="1" spans="1:25" ht="14.4" customHeight="1" x14ac:dyDescent="0.6">
      <c r="A1" s="19" t="s">
        <v>2</v>
      </c>
      <c r="B1" s="19"/>
      <c r="C1" s="19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8"/>
      <c r="U1" s="18"/>
      <c r="V1" s="18"/>
      <c r="W1" s="18"/>
      <c r="X1" s="18"/>
      <c r="Y1" s="18"/>
    </row>
    <row r="2" spans="1:25" ht="14.4" customHeight="1" x14ac:dyDescent="0.6">
      <c r="A2" s="19"/>
      <c r="B2" s="19"/>
      <c r="C2" s="19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  <c r="U2" s="18"/>
      <c r="V2" s="18"/>
      <c r="W2" s="18"/>
      <c r="X2" s="18"/>
      <c r="Y2" s="18"/>
    </row>
    <row r="3" spans="1:25" ht="28.8" customHeight="1" x14ac:dyDescent="0.3">
      <c r="A3" s="3" t="s">
        <v>3</v>
      </c>
      <c r="B3" s="5">
        <f ca="1">COUNTIFS(Assignments!C:C,"&gt;="&amp;TODAY(),Assignments!C:C,"&lt;="&amp;TODAY()+7,Assignments!D:D,"&lt;&gt;Completed")</f>
        <v>37</v>
      </c>
      <c r="C3" s="11" t="s">
        <v>43</v>
      </c>
    </row>
    <row r="4" spans="1:25" ht="29.4" customHeight="1" x14ac:dyDescent="0.3">
      <c r="A4" s="3" t="s">
        <v>4</v>
      </c>
      <c r="B4" s="5">
        <f ca="1">COUNTIFS(Assignments!C:C,"&lt;"&amp;TODAY(),Assignments!D:D,"&lt;&gt;Completed")</f>
        <v>0</v>
      </c>
      <c r="C4" s="12" t="s">
        <v>44</v>
      </c>
    </row>
    <row r="5" spans="1:25" ht="29.4" customHeight="1" x14ac:dyDescent="0.3">
      <c r="A5" s="3" t="s">
        <v>5</v>
      </c>
      <c r="B5" s="5">
        <f>COUNTIF(Assignments!D:D,"Completed")</f>
        <v>13</v>
      </c>
      <c r="C5" s="12" t="s">
        <v>45</v>
      </c>
    </row>
    <row r="6" spans="1:25" ht="28.8" customHeight="1" x14ac:dyDescent="0.3">
      <c r="A6" s="3" t="s">
        <v>6</v>
      </c>
      <c r="B6" s="5">
        <f ca="1">COUNTIFS(Exams!C:C,"&gt;="&amp;TODAY(),Exams!C:C,"&lt;="&amp;TODAY()+7)</f>
        <v>50</v>
      </c>
      <c r="C6" s="12" t="s">
        <v>32</v>
      </c>
    </row>
  </sheetData>
  <mergeCells count="1">
    <mergeCell ref="A1:C2"/>
  </mergeCells>
  <hyperlinks>
    <hyperlink ref="C3" location="'Weekly Schedule'!A1" display="Weekly Schedule" xr:uid="{4889D6BB-D06B-4A15-9B0B-80969FE3FD0F}"/>
    <hyperlink ref="C4" location="Assignments!A1" display="Assignments!A1" xr:uid="{04818F96-3D24-4E3A-87C7-6E2B8052AFE8}"/>
    <hyperlink ref="C5" location="Exams!A1" display="Exams!A1" xr:uid="{3230F0D8-835D-48D4-A34A-7CBD60946261}"/>
    <hyperlink ref="C6" location="Notes!A1" display="Notes" xr:uid="{ADFE3887-CBF9-4177-8703-901679F610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F14-DC79-43D2-B1B2-960466CC7278}">
  <dimension ref="A1:AA35"/>
  <sheetViews>
    <sheetView workbookViewId="0">
      <selection sqref="A1:E1"/>
    </sheetView>
  </sheetViews>
  <sheetFormatPr defaultRowHeight="14.4" x14ac:dyDescent="0.3"/>
  <cols>
    <col min="1" max="1" width="17.6640625" customWidth="1"/>
    <col min="2" max="2" width="22.77734375" customWidth="1"/>
    <col min="3" max="4" width="17.77734375" customWidth="1"/>
    <col min="5" max="5" width="17.6640625" customWidth="1"/>
  </cols>
  <sheetData>
    <row r="1" spans="1:27" ht="28.8" customHeight="1" x14ac:dyDescent="0.3">
      <c r="A1" s="20" t="s">
        <v>7</v>
      </c>
      <c r="B1" s="20" t="s">
        <v>8</v>
      </c>
      <c r="C1" s="20" t="s">
        <v>9</v>
      </c>
      <c r="D1" s="20" t="s">
        <v>10</v>
      </c>
      <c r="E1" s="20" t="s">
        <v>11</v>
      </c>
      <c r="AA1" s="2" t="s">
        <v>23</v>
      </c>
    </row>
    <row r="2" spans="1:27" ht="28.2" customHeight="1" x14ac:dyDescent="0.3">
      <c r="A2" s="3" t="s">
        <v>12</v>
      </c>
      <c r="B2" s="5" t="s">
        <v>19</v>
      </c>
      <c r="C2" s="5" t="s">
        <v>23</v>
      </c>
      <c r="D2" s="7" t="s">
        <v>46</v>
      </c>
      <c r="E2" s="7" t="s">
        <v>47</v>
      </c>
      <c r="AA2" s="2" t="s">
        <v>24</v>
      </c>
    </row>
    <row r="3" spans="1:27" ht="28.2" customHeight="1" x14ac:dyDescent="0.3">
      <c r="A3" s="3" t="s">
        <v>12</v>
      </c>
      <c r="B3" s="5" t="s">
        <v>20</v>
      </c>
      <c r="C3" s="5" t="s">
        <v>24</v>
      </c>
      <c r="D3" s="7" t="s">
        <v>46</v>
      </c>
      <c r="E3" s="7" t="s">
        <v>47</v>
      </c>
      <c r="AA3" s="2" t="s">
        <v>25</v>
      </c>
    </row>
    <row r="4" spans="1:27" ht="28.2" customHeight="1" x14ac:dyDescent="0.3">
      <c r="A4" s="3" t="s">
        <v>12</v>
      </c>
      <c r="B4" s="5" t="s">
        <v>21</v>
      </c>
      <c r="C4" s="5" t="s">
        <v>25</v>
      </c>
      <c r="D4" s="7" t="s">
        <v>46</v>
      </c>
      <c r="E4" s="7" t="s">
        <v>47</v>
      </c>
      <c r="AA4" s="2" t="s">
        <v>26</v>
      </c>
    </row>
    <row r="5" spans="1:27" ht="28.2" customHeight="1" x14ac:dyDescent="0.3">
      <c r="A5" s="3" t="s">
        <v>12</v>
      </c>
      <c r="B5" s="5" t="s">
        <v>22</v>
      </c>
      <c r="C5" s="5" t="s">
        <v>26</v>
      </c>
      <c r="D5" s="7" t="s">
        <v>46</v>
      </c>
      <c r="E5" s="7" t="s">
        <v>47</v>
      </c>
      <c r="AA5" s="2" t="s">
        <v>27</v>
      </c>
    </row>
    <row r="6" spans="1:27" ht="28.2" customHeight="1" x14ac:dyDescent="0.3">
      <c r="A6" s="3" t="s">
        <v>13</v>
      </c>
      <c r="B6" s="5" t="s">
        <v>19</v>
      </c>
      <c r="C6" s="5" t="s">
        <v>23</v>
      </c>
      <c r="D6" s="7" t="s">
        <v>46</v>
      </c>
      <c r="E6" s="7" t="s">
        <v>47</v>
      </c>
    </row>
    <row r="7" spans="1:27" ht="28.2" customHeight="1" x14ac:dyDescent="0.3">
      <c r="A7" s="3" t="s">
        <v>13</v>
      </c>
      <c r="B7" s="5" t="s">
        <v>20</v>
      </c>
      <c r="C7" s="5" t="s">
        <v>24</v>
      </c>
      <c r="D7" s="7" t="s">
        <v>46</v>
      </c>
      <c r="E7" s="7" t="s">
        <v>47</v>
      </c>
    </row>
    <row r="8" spans="1:27" ht="29.4" customHeight="1" x14ac:dyDescent="0.3">
      <c r="A8" s="3" t="s">
        <v>13</v>
      </c>
      <c r="B8" s="5" t="s">
        <v>21</v>
      </c>
      <c r="C8" s="5" t="s">
        <v>25</v>
      </c>
      <c r="D8" s="7" t="s">
        <v>46</v>
      </c>
      <c r="E8" s="7" t="s">
        <v>47</v>
      </c>
    </row>
    <row r="9" spans="1:27" ht="29.4" customHeight="1" x14ac:dyDescent="0.3">
      <c r="A9" s="3" t="s">
        <v>13</v>
      </c>
      <c r="B9" s="5" t="s">
        <v>22</v>
      </c>
      <c r="C9" s="5" t="s">
        <v>26</v>
      </c>
      <c r="D9" s="7" t="s">
        <v>46</v>
      </c>
      <c r="E9" s="7" t="s">
        <v>47</v>
      </c>
    </row>
    <row r="10" spans="1:27" ht="28.8" customHeight="1" x14ac:dyDescent="0.3">
      <c r="A10" s="3" t="s">
        <v>14</v>
      </c>
      <c r="B10" s="5" t="s">
        <v>19</v>
      </c>
      <c r="C10" s="5" t="s">
        <v>23</v>
      </c>
      <c r="D10" s="7" t="s">
        <v>46</v>
      </c>
      <c r="E10" s="7" t="s">
        <v>47</v>
      </c>
    </row>
    <row r="11" spans="1:27" ht="29.4" customHeight="1" x14ac:dyDescent="0.3">
      <c r="A11" s="3" t="s">
        <v>14</v>
      </c>
      <c r="B11" s="5" t="s">
        <v>20</v>
      </c>
      <c r="C11" s="5" t="s">
        <v>24</v>
      </c>
      <c r="D11" s="7" t="s">
        <v>46</v>
      </c>
      <c r="E11" s="7" t="s">
        <v>47</v>
      </c>
    </row>
    <row r="12" spans="1:27" ht="28.2" customHeight="1" x14ac:dyDescent="0.3">
      <c r="A12" s="3" t="s">
        <v>14</v>
      </c>
      <c r="B12" s="5" t="s">
        <v>21</v>
      </c>
      <c r="C12" s="5" t="s">
        <v>25</v>
      </c>
      <c r="D12" s="7" t="s">
        <v>46</v>
      </c>
      <c r="E12" s="7" t="s">
        <v>47</v>
      </c>
    </row>
    <row r="13" spans="1:27" ht="28.2" customHeight="1" x14ac:dyDescent="0.3">
      <c r="A13" s="3" t="s">
        <v>14</v>
      </c>
      <c r="B13" s="5" t="s">
        <v>22</v>
      </c>
      <c r="C13" s="5" t="s">
        <v>26</v>
      </c>
      <c r="D13" s="7" t="s">
        <v>46</v>
      </c>
      <c r="E13" s="7" t="s">
        <v>47</v>
      </c>
    </row>
    <row r="14" spans="1:27" ht="28.2" customHeight="1" x14ac:dyDescent="0.3">
      <c r="A14" s="3" t="s">
        <v>15</v>
      </c>
      <c r="B14" s="5" t="s">
        <v>19</v>
      </c>
      <c r="C14" s="5" t="s">
        <v>23</v>
      </c>
      <c r="D14" s="7" t="s">
        <v>46</v>
      </c>
      <c r="E14" s="7" t="s">
        <v>47</v>
      </c>
    </row>
    <row r="15" spans="1:27" ht="29.4" customHeight="1" x14ac:dyDescent="0.3">
      <c r="A15" s="3" t="s">
        <v>15</v>
      </c>
      <c r="B15" s="5" t="s">
        <v>19</v>
      </c>
      <c r="C15" s="5" t="s">
        <v>24</v>
      </c>
      <c r="D15" s="7" t="s">
        <v>46</v>
      </c>
      <c r="E15" s="7" t="s">
        <v>47</v>
      </c>
    </row>
    <row r="16" spans="1:27" ht="28.8" customHeight="1" x14ac:dyDescent="0.3">
      <c r="A16" s="3" t="s">
        <v>15</v>
      </c>
      <c r="B16" s="5" t="s">
        <v>20</v>
      </c>
      <c r="C16" s="5" t="s">
        <v>25</v>
      </c>
      <c r="D16" s="7" t="s">
        <v>46</v>
      </c>
      <c r="E16" s="7" t="s">
        <v>47</v>
      </c>
    </row>
    <row r="17" spans="1:5" ht="28.2" customHeight="1" x14ac:dyDescent="0.3">
      <c r="A17" s="3" t="s">
        <v>15</v>
      </c>
      <c r="B17" s="5" t="s">
        <v>21</v>
      </c>
      <c r="C17" s="5" t="s">
        <v>26</v>
      </c>
      <c r="D17" s="7" t="s">
        <v>46</v>
      </c>
      <c r="E17" s="7" t="s">
        <v>47</v>
      </c>
    </row>
    <row r="18" spans="1:5" ht="28.2" customHeight="1" x14ac:dyDescent="0.3">
      <c r="A18" s="3" t="s">
        <v>16</v>
      </c>
      <c r="B18" s="5" t="s">
        <v>22</v>
      </c>
      <c r="C18" s="5" t="s">
        <v>23</v>
      </c>
      <c r="D18" s="7" t="s">
        <v>46</v>
      </c>
      <c r="E18" s="7" t="s">
        <v>47</v>
      </c>
    </row>
    <row r="19" spans="1:5" ht="27" customHeight="1" x14ac:dyDescent="0.3">
      <c r="A19" s="3" t="s">
        <v>16</v>
      </c>
      <c r="B19" s="5" t="s">
        <v>19</v>
      </c>
      <c r="C19" s="5" t="s">
        <v>24</v>
      </c>
      <c r="D19" s="7" t="s">
        <v>46</v>
      </c>
      <c r="E19" s="7" t="s">
        <v>47</v>
      </c>
    </row>
    <row r="20" spans="1:5" ht="29.4" customHeight="1" x14ac:dyDescent="0.3">
      <c r="A20" s="3" t="s">
        <v>16</v>
      </c>
      <c r="B20" s="5" t="s">
        <v>20</v>
      </c>
      <c r="C20" s="5" t="s">
        <v>25</v>
      </c>
      <c r="D20" s="7" t="s">
        <v>46</v>
      </c>
      <c r="E20" s="7" t="s">
        <v>47</v>
      </c>
    </row>
    <row r="21" spans="1:5" ht="28.8" customHeight="1" x14ac:dyDescent="0.3">
      <c r="A21" s="3" t="s">
        <v>16</v>
      </c>
      <c r="B21" s="5" t="s">
        <v>21</v>
      </c>
      <c r="C21" s="5" t="s">
        <v>26</v>
      </c>
      <c r="D21" s="7" t="s">
        <v>46</v>
      </c>
      <c r="E21" s="7" t="s">
        <v>47</v>
      </c>
    </row>
    <row r="22" spans="1:5" ht="28.2" customHeight="1" x14ac:dyDescent="0.3">
      <c r="A22" s="3" t="s">
        <v>17</v>
      </c>
      <c r="B22" s="5" t="s">
        <v>22</v>
      </c>
      <c r="C22" s="5" t="s">
        <v>23</v>
      </c>
      <c r="D22" s="7" t="s">
        <v>46</v>
      </c>
      <c r="E22" s="7" t="s">
        <v>47</v>
      </c>
    </row>
    <row r="23" spans="1:5" ht="28.8" customHeight="1" x14ac:dyDescent="0.3">
      <c r="A23" s="3" t="s">
        <v>17</v>
      </c>
      <c r="B23" s="5" t="s">
        <v>19</v>
      </c>
      <c r="C23" s="5" t="s">
        <v>24</v>
      </c>
      <c r="D23" s="7" t="s">
        <v>46</v>
      </c>
      <c r="E23" s="7" t="s">
        <v>47</v>
      </c>
    </row>
    <row r="24" spans="1:5" ht="29.4" customHeight="1" x14ac:dyDescent="0.3">
      <c r="A24" s="3" t="s">
        <v>17</v>
      </c>
      <c r="B24" s="5" t="s">
        <v>20</v>
      </c>
      <c r="C24" s="5" t="s">
        <v>25</v>
      </c>
      <c r="D24" s="7" t="s">
        <v>46</v>
      </c>
      <c r="E24" s="7" t="s">
        <v>47</v>
      </c>
    </row>
    <row r="25" spans="1:5" ht="28.8" customHeight="1" x14ac:dyDescent="0.3">
      <c r="A25" s="3" t="s">
        <v>17</v>
      </c>
      <c r="B25" s="5" t="s">
        <v>21</v>
      </c>
      <c r="C25" s="5" t="s">
        <v>26</v>
      </c>
      <c r="D25" s="7" t="s">
        <v>46</v>
      </c>
      <c r="E25" s="7" t="s">
        <v>47</v>
      </c>
    </row>
    <row r="26" spans="1:5" ht="29.4" customHeight="1" x14ac:dyDescent="0.3">
      <c r="A26" s="3" t="s">
        <v>18</v>
      </c>
      <c r="B26" s="5" t="s">
        <v>22</v>
      </c>
      <c r="C26" s="5" t="s">
        <v>27</v>
      </c>
      <c r="D26" s="7" t="s">
        <v>46</v>
      </c>
      <c r="E26" s="7" t="s">
        <v>47</v>
      </c>
    </row>
    <row r="27" spans="1:5" ht="29.4" customHeight="1" x14ac:dyDescent="0.3">
      <c r="A27" s="3" t="s">
        <v>18</v>
      </c>
      <c r="B27" s="5" t="s">
        <v>19</v>
      </c>
      <c r="C27" s="5" t="s">
        <v>27</v>
      </c>
      <c r="D27" s="7" t="s">
        <v>46</v>
      </c>
      <c r="E27" s="7" t="s">
        <v>47</v>
      </c>
    </row>
    <row r="28" spans="1:5" ht="28.8" customHeight="1" x14ac:dyDescent="0.3">
      <c r="A28" s="3" t="s">
        <v>18</v>
      </c>
      <c r="B28" s="5" t="s">
        <v>20</v>
      </c>
      <c r="C28" s="5" t="s">
        <v>27</v>
      </c>
      <c r="D28" s="7" t="s">
        <v>46</v>
      </c>
      <c r="E28" s="7" t="s">
        <v>47</v>
      </c>
    </row>
    <row r="29" spans="1:5" ht="28.8" customHeight="1" x14ac:dyDescent="0.3">
      <c r="A29" s="3" t="s">
        <v>18</v>
      </c>
      <c r="B29" s="5" t="s">
        <v>21</v>
      </c>
      <c r="C29" s="5" t="s">
        <v>27</v>
      </c>
      <c r="D29" s="7" t="s">
        <v>46</v>
      </c>
      <c r="E29" s="7" t="s">
        <v>47</v>
      </c>
    </row>
    <row r="30" spans="1:5" x14ac:dyDescent="0.3">
      <c r="B30" s="1"/>
    </row>
    <row r="31" spans="1:5" x14ac:dyDescent="0.3">
      <c r="B31" s="1"/>
    </row>
    <row r="32" spans="1:5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</sheetData>
  <phoneticPr fontId="6" type="noConversion"/>
  <conditionalFormatting sqref="A1:E29">
    <cfRule type="expression" dxfId="5" priority="1">
      <formula>A2=TEXT(TODAY(),"dddd")</formula>
    </cfRule>
  </conditionalFormatting>
  <dataValidations count="1">
    <dataValidation type="list" allowBlank="1" showInputMessage="1" showErrorMessage="1" sqref="C2:C29" xr:uid="{61175189-F20B-434D-8C56-71158222689E}">
      <formula1>$AA$1:$AA$5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734B-AAF8-4E8A-84B2-D0B520716C12}">
  <dimension ref="A1:G51"/>
  <sheetViews>
    <sheetView workbookViewId="0">
      <selection sqref="A1:G1"/>
    </sheetView>
  </sheetViews>
  <sheetFormatPr defaultRowHeight="14.4" x14ac:dyDescent="0.3"/>
  <cols>
    <col min="1" max="1" width="17.88671875" customWidth="1"/>
    <col min="2" max="2" width="25.88671875" customWidth="1"/>
    <col min="3" max="3" width="17.88671875" customWidth="1"/>
    <col min="4" max="4" width="17.6640625" customWidth="1"/>
    <col min="5" max="5" width="17.77734375" customWidth="1"/>
    <col min="6" max="6" width="22.77734375" customWidth="1"/>
    <col min="7" max="7" width="22.77734375" style="1" customWidth="1"/>
  </cols>
  <sheetData>
    <row r="1" spans="1:7" ht="28.8" customHeight="1" x14ac:dyDescent="0.3">
      <c r="A1" s="20" t="s">
        <v>9</v>
      </c>
      <c r="B1" s="20" t="s">
        <v>28</v>
      </c>
      <c r="C1" s="20" t="s">
        <v>29</v>
      </c>
      <c r="D1" s="20" t="s">
        <v>30</v>
      </c>
      <c r="E1" s="20" t="s">
        <v>31</v>
      </c>
      <c r="F1" s="20" t="s">
        <v>32</v>
      </c>
      <c r="G1" s="20" t="s">
        <v>33</v>
      </c>
    </row>
    <row r="2" spans="1:7" x14ac:dyDescent="0.3">
      <c r="A2" s="5" t="s">
        <v>23</v>
      </c>
      <c r="B2" s="7" t="s">
        <v>48</v>
      </c>
      <c r="C2" s="8">
        <f ca="1">TODAY()</f>
        <v>45846</v>
      </c>
      <c r="D2" s="9" t="s">
        <v>34</v>
      </c>
      <c r="E2" s="5" t="s">
        <v>50</v>
      </c>
      <c r="F2" s="7" t="s">
        <v>53</v>
      </c>
      <c r="G2" s="5" t="str">
        <f ca="1">IF(D2="Completed","",IF(C2&lt;TODAY(),"Overdue by " &amp; TODAY()-C2 &amp; " days",C2-TODAY() &amp; " days left"))</f>
        <v>0 days left</v>
      </c>
    </row>
    <row r="3" spans="1:7" x14ac:dyDescent="0.3">
      <c r="A3" s="5" t="s">
        <v>24</v>
      </c>
      <c r="B3" s="7" t="s">
        <v>48</v>
      </c>
      <c r="C3" s="8">
        <f t="shared" ref="C3:C51" ca="1" si="0">TODAY()</f>
        <v>45846</v>
      </c>
      <c r="D3" s="9" t="s">
        <v>35</v>
      </c>
      <c r="E3" s="5" t="s">
        <v>51</v>
      </c>
      <c r="F3" s="7" t="s">
        <v>53</v>
      </c>
      <c r="G3" s="5" t="str">
        <f t="shared" ref="G3:G51" ca="1" si="1">IF(D3="Completed","",IF(C3&lt;TODAY(),"Overdue by " &amp; TODAY()-C3 &amp; " days",C3-TODAY() &amp; " days left"))</f>
        <v/>
      </c>
    </row>
    <row r="4" spans="1:7" x14ac:dyDescent="0.3">
      <c r="A4" s="5" t="s">
        <v>25</v>
      </c>
      <c r="B4" s="7" t="s">
        <v>48</v>
      </c>
      <c r="C4" s="8">
        <f t="shared" ca="1" si="0"/>
        <v>45846</v>
      </c>
      <c r="D4" s="9" t="s">
        <v>36</v>
      </c>
      <c r="E4" s="5" t="s">
        <v>52</v>
      </c>
      <c r="F4" s="7" t="s">
        <v>53</v>
      </c>
      <c r="G4" s="5" t="str">
        <f t="shared" ca="1" si="1"/>
        <v>0 days left</v>
      </c>
    </row>
    <row r="5" spans="1:7" x14ac:dyDescent="0.3">
      <c r="A5" s="5" t="s">
        <v>26</v>
      </c>
      <c r="B5" s="7" t="s">
        <v>48</v>
      </c>
      <c r="C5" s="8">
        <f t="shared" ca="1" si="0"/>
        <v>45846</v>
      </c>
      <c r="D5" s="9" t="s">
        <v>37</v>
      </c>
      <c r="E5" s="5" t="s">
        <v>50</v>
      </c>
      <c r="F5" s="7" t="s">
        <v>53</v>
      </c>
      <c r="G5" s="5" t="str">
        <f t="shared" ca="1" si="1"/>
        <v>0 days left</v>
      </c>
    </row>
    <row r="6" spans="1:7" x14ac:dyDescent="0.3">
      <c r="A6" s="5" t="s">
        <v>27</v>
      </c>
      <c r="B6" s="7" t="s">
        <v>48</v>
      </c>
      <c r="C6" s="8">
        <f t="shared" ca="1" si="0"/>
        <v>45846</v>
      </c>
      <c r="D6" s="9" t="s">
        <v>34</v>
      </c>
      <c r="E6" s="5" t="s">
        <v>51</v>
      </c>
      <c r="F6" s="7" t="s">
        <v>53</v>
      </c>
      <c r="G6" s="5" t="str">
        <f t="shared" ca="1" si="1"/>
        <v>0 days left</v>
      </c>
    </row>
    <row r="7" spans="1:7" x14ac:dyDescent="0.3">
      <c r="A7" s="5" t="s">
        <v>23</v>
      </c>
      <c r="B7" s="7" t="s">
        <v>48</v>
      </c>
      <c r="C7" s="8">
        <f t="shared" ca="1" si="0"/>
        <v>45846</v>
      </c>
      <c r="D7" s="9" t="s">
        <v>35</v>
      </c>
      <c r="E7" s="5" t="s">
        <v>52</v>
      </c>
      <c r="F7" s="7" t="s">
        <v>53</v>
      </c>
      <c r="G7" s="5" t="str">
        <f t="shared" ca="1" si="1"/>
        <v/>
      </c>
    </row>
    <row r="8" spans="1:7" x14ac:dyDescent="0.3">
      <c r="A8" s="5" t="s">
        <v>24</v>
      </c>
      <c r="B8" s="7" t="s">
        <v>48</v>
      </c>
      <c r="C8" s="8">
        <f t="shared" ca="1" si="0"/>
        <v>45846</v>
      </c>
      <c r="D8" s="9" t="s">
        <v>36</v>
      </c>
      <c r="E8" s="5" t="s">
        <v>50</v>
      </c>
      <c r="F8" s="7" t="s">
        <v>53</v>
      </c>
      <c r="G8" s="5" t="str">
        <f t="shared" ca="1" si="1"/>
        <v>0 days left</v>
      </c>
    </row>
    <row r="9" spans="1:7" x14ac:dyDescent="0.3">
      <c r="A9" s="5" t="s">
        <v>25</v>
      </c>
      <c r="B9" s="7" t="s">
        <v>48</v>
      </c>
      <c r="C9" s="8">
        <f t="shared" ca="1" si="0"/>
        <v>45846</v>
      </c>
      <c r="D9" s="9" t="s">
        <v>37</v>
      </c>
      <c r="E9" s="5" t="s">
        <v>51</v>
      </c>
      <c r="F9" s="7" t="s">
        <v>53</v>
      </c>
      <c r="G9" s="5" t="str">
        <f t="shared" ca="1" si="1"/>
        <v>0 days left</v>
      </c>
    </row>
    <row r="10" spans="1:7" x14ac:dyDescent="0.3">
      <c r="A10" s="5" t="s">
        <v>26</v>
      </c>
      <c r="B10" s="7" t="s">
        <v>48</v>
      </c>
      <c r="C10" s="8">
        <f t="shared" ca="1" si="0"/>
        <v>45846</v>
      </c>
      <c r="D10" s="9" t="s">
        <v>34</v>
      </c>
      <c r="E10" s="5" t="s">
        <v>52</v>
      </c>
      <c r="F10" s="7" t="s">
        <v>53</v>
      </c>
      <c r="G10" s="5" t="str">
        <f t="shared" ca="1" si="1"/>
        <v>0 days left</v>
      </c>
    </row>
    <row r="11" spans="1:7" x14ac:dyDescent="0.3">
      <c r="A11" s="5" t="s">
        <v>27</v>
      </c>
      <c r="B11" s="7" t="s">
        <v>48</v>
      </c>
      <c r="C11" s="8">
        <f t="shared" ca="1" si="0"/>
        <v>45846</v>
      </c>
      <c r="D11" s="9" t="s">
        <v>35</v>
      </c>
      <c r="E11" s="5" t="s">
        <v>50</v>
      </c>
      <c r="F11" s="7" t="s">
        <v>53</v>
      </c>
      <c r="G11" s="5" t="str">
        <f t="shared" ca="1" si="1"/>
        <v/>
      </c>
    </row>
    <row r="12" spans="1:7" x14ac:dyDescent="0.3">
      <c r="A12" s="5" t="s">
        <v>23</v>
      </c>
      <c r="B12" s="7" t="s">
        <v>48</v>
      </c>
      <c r="C12" s="8">
        <f t="shared" ca="1" si="0"/>
        <v>45846</v>
      </c>
      <c r="D12" s="9" t="s">
        <v>36</v>
      </c>
      <c r="E12" s="5" t="s">
        <v>51</v>
      </c>
      <c r="F12" s="7" t="s">
        <v>53</v>
      </c>
      <c r="G12" s="5" t="str">
        <f t="shared" ca="1" si="1"/>
        <v>0 days left</v>
      </c>
    </row>
    <row r="13" spans="1:7" x14ac:dyDescent="0.3">
      <c r="A13" s="5" t="s">
        <v>24</v>
      </c>
      <c r="B13" s="7" t="s">
        <v>48</v>
      </c>
      <c r="C13" s="8">
        <f t="shared" ca="1" si="0"/>
        <v>45846</v>
      </c>
      <c r="D13" s="9" t="s">
        <v>37</v>
      </c>
      <c r="E13" s="5" t="s">
        <v>52</v>
      </c>
      <c r="F13" s="7" t="s">
        <v>53</v>
      </c>
      <c r="G13" s="5" t="str">
        <f t="shared" ca="1" si="1"/>
        <v>0 days left</v>
      </c>
    </row>
    <row r="14" spans="1:7" x14ac:dyDescent="0.3">
      <c r="A14" s="5" t="s">
        <v>25</v>
      </c>
      <c r="B14" s="7" t="s">
        <v>48</v>
      </c>
      <c r="C14" s="8">
        <f t="shared" ca="1" si="0"/>
        <v>45846</v>
      </c>
      <c r="D14" s="9" t="s">
        <v>34</v>
      </c>
      <c r="E14" s="5" t="s">
        <v>50</v>
      </c>
      <c r="F14" s="7" t="s">
        <v>53</v>
      </c>
      <c r="G14" s="5" t="str">
        <f t="shared" ca="1" si="1"/>
        <v>0 days left</v>
      </c>
    </row>
    <row r="15" spans="1:7" x14ac:dyDescent="0.3">
      <c r="A15" s="5" t="s">
        <v>26</v>
      </c>
      <c r="B15" s="7" t="s">
        <v>48</v>
      </c>
      <c r="C15" s="8">
        <f t="shared" ca="1" si="0"/>
        <v>45846</v>
      </c>
      <c r="D15" s="9" t="s">
        <v>35</v>
      </c>
      <c r="E15" s="5" t="s">
        <v>51</v>
      </c>
      <c r="F15" s="7" t="s">
        <v>53</v>
      </c>
      <c r="G15" s="5" t="str">
        <f t="shared" ca="1" si="1"/>
        <v/>
      </c>
    </row>
    <row r="16" spans="1:7" x14ac:dyDescent="0.3">
      <c r="A16" s="5" t="s">
        <v>27</v>
      </c>
      <c r="B16" s="7" t="s">
        <v>48</v>
      </c>
      <c r="C16" s="8">
        <f t="shared" ca="1" si="0"/>
        <v>45846</v>
      </c>
      <c r="D16" s="9" t="s">
        <v>36</v>
      </c>
      <c r="E16" s="5" t="s">
        <v>52</v>
      </c>
      <c r="F16" s="7" t="s">
        <v>53</v>
      </c>
      <c r="G16" s="5" t="str">
        <f t="shared" ca="1" si="1"/>
        <v>0 days left</v>
      </c>
    </row>
    <row r="17" spans="1:7" x14ac:dyDescent="0.3">
      <c r="A17" s="5" t="s">
        <v>23</v>
      </c>
      <c r="B17" s="7" t="s">
        <v>48</v>
      </c>
      <c r="C17" s="8">
        <f t="shared" ca="1" si="0"/>
        <v>45846</v>
      </c>
      <c r="D17" s="9" t="s">
        <v>37</v>
      </c>
      <c r="E17" s="5" t="s">
        <v>50</v>
      </c>
      <c r="F17" s="7" t="s">
        <v>53</v>
      </c>
      <c r="G17" s="5" t="str">
        <f t="shared" ca="1" si="1"/>
        <v>0 days left</v>
      </c>
    </row>
    <row r="18" spans="1:7" x14ac:dyDescent="0.3">
      <c r="A18" s="5" t="s">
        <v>24</v>
      </c>
      <c r="B18" s="7" t="s">
        <v>48</v>
      </c>
      <c r="C18" s="8">
        <f t="shared" ca="1" si="0"/>
        <v>45846</v>
      </c>
      <c r="D18" s="9" t="s">
        <v>34</v>
      </c>
      <c r="E18" s="5" t="s">
        <v>51</v>
      </c>
      <c r="F18" s="7" t="s">
        <v>53</v>
      </c>
      <c r="G18" s="5" t="str">
        <f t="shared" ca="1" si="1"/>
        <v>0 days left</v>
      </c>
    </row>
    <row r="19" spans="1:7" x14ac:dyDescent="0.3">
      <c r="A19" s="5" t="s">
        <v>25</v>
      </c>
      <c r="B19" s="7" t="s">
        <v>48</v>
      </c>
      <c r="C19" s="8">
        <f t="shared" ca="1" si="0"/>
        <v>45846</v>
      </c>
      <c r="D19" s="9" t="s">
        <v>35</v>
      </c>
      <c r="E19" s="5" t="s">
        <v>52</v>
      </c>
      <c r="F19" s="7" t="s">
        <v>53</v>
      </c>
      <c r="G19" s="5" t="str">
        <f t="shared" ca="1" si="1"/>
        <v/>
      </c>
    </row>
    <row r="20" spans="1:7" x14ac:dyDescent="0.3">
      <c r="A20" s="5" t="s">
        <v>26</v>
      </c>
      <c r="B20" s="7" t="s">
        <v>48</v>
      </c>
      <c r="C20" s="8">
        <f t="shared" ca="1" si="0"/>
        <v>45846</v>
      </c>
      <c r="D20" s="9" t="s">
        <v>36</v>
      </c>
      <c r="E20" s="5" t="s">
        <v>50</v>
      </c>
      <c r="F20" s="7" t="s">
        <v>53</v>
      </c>
      <c r="G20" s="5" t="str">
        <f t="shared" ca="1" si="1"/>
        <v>0 days left</v>
      </c>
    </row>
    <row r="21" spans="1:7" x14ac:dyDescent="0.3">
      <c r="A21" s="5" t="s">
        <v>27</v>
      </c>
      <c r="B21" s="7" t="s">
        <v>48</v>
      </c>
      <c r="C21" s="8">
        <f t="shared" ca="1" si="0"/>
        <v>45846</v>
      </c>
      <c r="D21" s="9" t="s">
        <v>37</v>
      </c>
      <c r="E21" s="5" t="s">
        <v>51</v>
      </c>
      <c r="F21" s="7" t="s">
        <v>53</v>
      </c>
      <c r="G21" s="5" t="str">
        <f t="shared" ca="1" si="1"/>
        <v>0 days left</v>
      </c>
    </row>
    <row r="22" spans="1:7" x14ac:dyDescent="0.3">
      <c r="A22" s="5" t="s">
        <v>23</v>
      </c>
      <c r="B22" s="7" t="s">
        <v>48</v>
      </c>
      <c r="C22" s="8">
        <f t="shared" ca="1" si="0"/>
        <v>45846</v>
      </c>
      <c r="D22" s="9" t="s">
        <v>34</v>
      </c>
      <c r="E22" s="5" t="s">
        <v>52</v>
      </c>
      <c r="F22" s="7" t="s">
        <v>53</v>
      </c>
      <c r="G22" s="5" t="str">
        <f t="shared" ca="1" si="1"/>
        <v>0 days left</v>
      </c>
    </row>
    <row r="23" spans="1:7" x14ac:dyDescent="0.3">
      <c r="A23" s="5" t="s">
        <v>24</v>
      </c>
      <c r="B23" s="7" t="s">
        <v>48</v>
      </c>
      <c r="C23" s="8">
        <f t="shared" ca="1" si="0"/>
        <v>45846</v>
      </c>
      <c r="D23" s="9" t="s">
        <v>35</v>
      </c>
      <c r="E23" s="5" t="s">
        <v>50</v>
      </c>
      <c r="F23" s="7" t="s">
        <v>53</v>
      </c>
      <c r="G23" s="5" t="str">
        <f t="shared" ca="1" si="1"/>
        <v/>
      </c>
    </row>
    <row r="24" spans="1:7" x14ac:dyDescent="0.3">
      <c r="A24" s="5" t="s">
        <v>25</v>
      </c>
      <c r="B24" s="7" t="s">
        <v>48</v>
      </c>
      <c r="C24" s="8">
        <f t="shared" ca="1" si="0"/>
        <v>45846</v>
      </c>
      <c r="D24" s="9" t="s">
        <v>36</v>
      </c>
      <c r="E24" s="5" t="s">
        <v>51</v>
      </c>
      <c r="F24" s="7" t="s">
        <v>53</v>
      </c>
      <c r="G24" s="5" t="str">
        <f t="shared" ca="1" si="1"/>
        <v>0 days left</v>
      </c>
    </row>
    <row r="25" spans="1:7" x14ac:dyDescent="0.3">
      <c r="A25" s="5" t="s">
        <v>26</v>
      </c>
      <c r="B25" s="7" t="s">
        <v>48</v>
      </c>
      <c r="C25" s="8">
        <f t="shared" ca="1" si="0"/>
        <v>45846</v>
      </c>
      <c r="D25" s="9" t="s">
        <v>37</v>
      </c>
      <c r="E25" s="5" t="s">
        <v>52</v>
      </c>
      <c r="F25" s="7" t="s">
        <v>53</v>
      </c>
      <c r="G25" s="5" t="str">
        <f t="shared" ca="1" si="1"/>
        <v>0 days left</v>
      </c>
    </row>
    <row r="26" spans="1:7" x14ac:dyDescent="0.3">
      <c r="A26" s="5" t="s">
        <v>27</v>
      </c>
      <c r="B26" s="7" t="s">
        <v>48</v>
      </c>
      <c r="C26" s="8">
        <f t="shared" ca="1" si="0"/>
        <v>45846</v>
      </c>
      <c r="D26" s="9" t="s">
        <v>34</v>
      </c>
      <c r="E26" s="5" t="s">
        <v>50</v>
      </c>
      <c r="F26" s="7" t="s">
        <v>53</v>
      </c>
      <c r="G26" s="5" t="str">
        <f t="shared" ca="1" si="1"/>
        <v>0 days left</v>
      </c>
    </row>
    <row r="27" spans="1:7" x14ac:dyDescent="0.3">
      <c r="A27" s="5" t="s">
        <v>23</v>
      </c>
      <c r="B27" s="7" t="s">
        <v>48</v>
      </c>
      <c r="C27" s="8">
        <f t="shared" ca="1" si="0"/>
        <v>45846</v>
      </c>
      <c r="D27" s="9" t="s">
        <v>35</v>
      </c>
      <c r="E27" s="5" t="s">
        <v>51</v>
      </c>
      <c r="F27" s="7" t="s">
        <v>53</v>
      </c>
      <c r="G27" s="5" t="str">
        <f t="shared" ca="1" si="1"/>
        <v/>
      </c>
    </row>
    <row r="28" spans="1:7" x14ac:dyDescent="0.3">
      <c r="A28" s="5" t="s">
        <v>24</v>
      </c>
      <c r="B28" s="7" t="s">
        <v>48</v>
      </c>
      <c r="C28" s="8">
        <f t="shared" ca="1" si="0"/>
        <v>45846</v>
      </c>
      <c r="D28" s="9" t="s">
        <v>36</v>
      </c>
      <c r="E28" s="5" t="s">
        <v>52</v>
      </c>
      <c r="F28" s="7" t="s">
        <v>53</v>
      </c>
      <c r="G28" s="5" t="str">
        <f t="shared" ca="1" si="1"/>
        <v>0 days left</v>
      </c>
    </row>
    <row r="29" spans="1:7" x14ac:dyDescent="0.3">
      <c r="A29" s="5" t="s">
        <v>25</v>
      </c>
      <c r="B29" s="7" t="s">
        <v>48</v>
      </c>
      <c r="C29" s="8">
        <f t="shared" ca="1" si="0"/>
        <v>45846</v>
      </c>
      <c r="D29" s="9" t="s">
        <v>37</v>
      </c>
      <c r="E29" s="5" t="s">
        <v>50</v>
      </c>
      <c r="F29" s="7" t="s">
        <v>53</v>
      </c>
      <c r="G29" s="5" t="str">
        <f t="shared" ca="1" si="1"/>
        <v>0 days left</v>
      </c>
    </row>
    <row r="30" spans="1:7" x14ac:dyDescent="0.3">
      <c r="A30" s="5" t="s">
        <v>26</v>
      </c>
      <c r="B30" s="7" t="s">
        <v>48</v>
      </c>
      <c r="C30" s="8">
        <f t="shared" ca="1" si="0"/>
        <v>45846</v>
      </c>
      <c r="D30" s="9" t="s">
        <v>34</v>
      </c>
      <c r="E30" s="5" t="s">
        <v>51</v>
      </c>
      <c r="F30" s="7" t="s">
        <v>53</v>
      </c>
      <c r="G30" s="5" t="str">
        <f t="shared" ca="1" si="1"/>
        <v>0 days left</v>
      </c>
    </row>
    <row r="31" spans="1:7" x14ac:dyDescent="0.3">
      <c r="A31" s="5" t="s">
        <v>27</v>
      </c>
      <c r="B31" s="7" t="s">
        <v>48</v>
      </c>
      <c r="C31" s="8">
        <f t="shared" ca="1" si="0"/>
        <v>45846</v>
      </c>
      <c r="D31" s="9" t="s">
        <v>35</v>
      </c>
      <c r="E31" s="5" t="s">
        <v>52</v>
      </c>
      <c r="F31" s="7" t="s">
        <v>53</v>
      </c>
      <c r="G31" s="5" t="str">
        <f t="shared" ca="1" si="1"/>
        <v/>
      </c>
    </row>
    <row r="32" spans="1:7" x14ac:dyDescent="0.3">
      <c r="A32" s="5" t="s">
        <v>23</v>
      </c>
      <c r="B32" s="7" t="s">
        <v>48</v>
      </c>
      <c r="C32" s="8">
        <f t="shared" ca="1" si="0"/>
        <v>45846</v>
      </c>
      <c r="D32" s="9" t="s">
        <v>36</v>
      </c>
      <c r="E32" s="5" t="s">
        <v>50</v>
      </c>
      <c r="F32" s="7" t="s">
        <v>53</v>
      </c>
      <c r="G32" s="5" t="str">
        <f t="shared" ca="1" si="1"/>
        <v>0 days left</v>
      </c>
    </row>
    <row r="33" spans="1:7" x14ac:dyDescent="0.3">
      <c r="A33" s="5" t="s">
        <v>24</v>
      </c>
      <c r="B33" s="7" t="s">
        <v>48</v>
      </c>
      <c r="C33" s="8">
        <f t="shared" ca="1" si="0"/>
        <v>45846</v>
      </c>
      <c r="D33" s="9" t="s">
        <v>37</v>
      </c>
      <c r="E33" s="5" t="s">
        <v>51</v>
      </c>
      <c r="F33" s="7" t="s">
        <v>53</v>
      </c>
      <c r="G33" s="5" t="str">
        <f t="shared" ca="1" si="1"/>
        <v>0 days left</v>
      </c>
    </row>
    <row r="34" spans="1:7" x14ac:dyDescent="0.3">
      <c r="A34" s="5" t="s">
        <v>25</v>
      </c>
      <c r="B34" s="7" t="s">
        <v>48</v>
      </c>
      <c r="C34" s="8">
        <f t="shared" ca="1" si="0"/>
        <v>45846</v>
      </c>
      <c r="D34" s="9" t="s">
        <v>34</v>
      </c>
      <c r="E34" s="5" t="s">
        <v>52</v>
      </c>
      <c r="F34" s="7" t="s">
        <v>53</v>
      </c>
      <c r="G34" s="5" t="str">
        <f t="shared" ca="1" si="1"/>
        <v>0 days left</v>
      </c>
    </row>
    <row r="35" spans="1:7" x14ac:dyDescent="0.3">
      <c r="A35" s="5" t="s">
        <v>26</v>
      </c>
      <c r="B35" s="7" t="s">
        <v>48</v>
      </c>
      <c r="C35" s="8">
        <f t="shared" ca="1" si="0"/>
        <v>45846</v>
      </c>
      <c r="D35" s="9" t="s">
        <v>35</v>
      </c>
      <c r="E35" s="5" t="s">
        <v>50</v>
      </c>
      <c r="F35" s="7" t="s">
        <v>53</v>
      </c>
      <c r="G35" s="5" t="str">
        <f t="shared" ca="1" si="1"/>
        <v/>
      </c>
    </row>
    <row r="36" spans="1:7" x14ac:dyDescent="0.3">
      <c r="A36" s="5" t="s">
        <v>27</v>
      </c>
      <c r="B36" s="7" t="s">
        <v>48</v>
      </c>
      <c r="C36" s="8">
        <f t="shared" ca="1" si="0"/>
        <v>45846</v>
      </c>
      <c r="D36" s="9" t="s">
        <v>36</v>
      </c>
      <c r="E36" s="5" t="s">
        <v>51</v>
      </c>
      <c r="F36" s="7" t="s">
        <v>53</v>
      </c>
      <c r="G36" s="5" t="str">
        <f t="shared" ca="1" si="1"/>
        <v>0 days left</v>
      </c>
    </row>
    <row r="37" spans="1:7" x14ac:dyDescent="0.3">
      <c r="A37" s="5" t="s">
        <v>23</v>
      </c>
      <c r="B37" s="7" t="s">
        <v>48</v>
      </c>
      <c r="C37" s="8">
        <f t="shared" ca="1" si="0"/>
        <v>45846</v>
      </c>
      <c r="D37" s="9" t="s">
        <v>37</v>
      </c>
      <c r="E37" s="5" t="s">
        <v>52</v>
      </c>
      <c r="F37" s="7" t="s">
        <v>53</v>
      </c>
      <c r="G37" s="5" t="str">
        <f t="shared" ca="1" si="1"/>
        <v>0 days left</v>
      </c>
    </row>
    <row r="38" spans="1:7" x14ac:dyDescent="0.3">
      <c r="A38" s="5" t="s">
        <v>24</v>
      </c>
      <c r="B38" s="7" t="s">
        <v>48</v>
      </c>
      <c r="C38" s="8">
        <f t="shared" ca="1" si="0"/>
        <v>45846</v>
      </c>
      <c r="D38" s="9" t="s">
        <v>34</v>
      </c>
      <c r="E38" s="5" t="s">
        <v>50</v>
      </c>
      <c r="F38" s="7" t="s">
        <v>53</v>
      </c>
      <c r="G38" s="5" t="str">
        <f t="shared" ca="1" si="1"/>
        <v>0 days left</v>
      </c>
    </row>
    <row r="39" spans="1:7" x14ac:dyDescent="0.3">
      <c r="A39" s="5" t="s">
        <v>25</v>
      </c>
      <c r="B39" s="7" t="s">
        <v>48</v>
      </c>
      <c r="C39" s="8">
        <f t="shared" ca="1" si="0"/>
        <v>45846</v>
      </c>
      <c r="D39" s="9" t="s">
        <v>35</v>
      </c>
      <c r="E39" s="5" t="s">
        <v>51</v>
      </c>
      <c r="F39" s="7" t="s">
        <v>53</v>
      </c>
      <c r="G39" s="5" t="str">
        <f t="shared" ca="1" si="1"/>
        <v/>
      </c>
    </row>
    <row r="40" spans="1:7" x14ac:dyDescent="0.3">
      <c r="A40" s="5" t="s">
        <v>26</v>
      </c>
      <c r="B40" s="7" t="s">
        <v>48</v>
      </c>
      <c r="C40" s="8">
        <f t="shared" ca="1" si="0"/>
        <v>45846</v>
      </c>
      <c r="D40" s="9" t="s">
        <v>36</v>
      </c>
      <c r="E40" s="5" t="s">
        <v>52</v>
      </c>
      <c r="F40" s="7" t="s">
        <v>53</v>
      </c>
      <c r="G40" s="5" t="str">
        <f t="shared" ca="1" si="1"/>
        <v>0 days left</v>
      </c>
    </row>
    <row r="41" spans="1:7" x14ac:dyDescent="0.3">
      <c r="A41" s="5" t="s">
        <v>27</v>
      </c>
      <c r="B41" s="7" t="s">
        <v>48</v>
      </c>
      <c r="C41" s="8">
        <f t="shared" ca="1" si="0"/>
        <v>45846</v>
      </c>
      <c r="D41" s="9" t="s">
        <v>37</v>
      </c>
      <c r="E41" s="5" t="s">
        <v>50</v>
      </c>
      <c r="F41" s="7" t="s">
        <v>53</v>
      </c>
      <c r="G41" s="5" t="str">
        <f t="shared" ca="1" si="1"/>
        <v>0 days left</v>
      </c>
    </row>
    <row r="42" spans="1:7" x14ac:dyDescent="0.3">
      <c r="A42" s="5" t="s">
        <v>23</v>
      </c>
      <c r="B42" s="7" t="s">
        <v>48</v>
      </c>
      <c r="C42" s="8">
        <f t="shared" ca="1" si="0"/>
        <v>45846</v>
      </c>
      <c r="D42" s="9" t="s">
        <v>34</v>
      </c>
      <c r="E42" s="5" t="s">
        <v>51</v>
      </c>
      <c r="F42" s="7" t="s">
        <v>53</v>
      </c>
      <c r="G42" s="5" t="str">
        <f t="shared" ca="1" si="1"/>
        <v>0 days left</v>
      </c>
    </row>
    <row r="43" spans="1:7" x14ac:dyDescent="0.3">
      <c r="A43" s="5" t="s">
        <v>24</v>
      </c>
      <c r="B43" s="7" t="s">
        <v>48</v>
      </c>
      <c r="C43" s="8">
        <f t="shared" ca="1" si="0"/>
        <v>45846</v>
      </c>
      <c r="D43" s="9" t="s">
        <v>35</v>
      </c>
      <c r="E43" s="5" t="s">
        <v>52</v>
      </c>
      <c r="F43" s="7" t="s">
        <v>53</v>
      </c>
      <c r="G43" s="5" t="str">
        <f t="shared" ca="1" si="1"/>
        <v/>
      </c>
    </row>
    <row r="44" spans="1:7" x14ac:dyDescent="0.3">
      <c r="A44" s="5" t="s">
        <v>25</v>
      </c>
      <c r="B44" s="7" t="s">
        <v>48</v>
      </c>
      <c r="C44" s="8">
        <f t="shared" ca="1" si="0"/>
        <v>45846</v>
      </c>
      <c r="D44" s="9" t="s">
        <v>36</v>
      </c>
      <c r="E44" s="5" t="s">
        <v>50</v>
      </c>
      <c r="F44" s="7" t="s">
        <v>53</v>
      </c>
      <c r="G44" s="5" t="str">
        <f t="shared" ca="1" si="1"/>
        <v>0 days left</v>
      </c>
    </row>
    <row r="45" spans="1:7" x14ac:dyDescent="0.3">
      <c r="A45" s="5" t="s">
        <v>26</v>
      </c>
      <c r="B45" s="7" t="s">
        <v>48</v>
      </c>
      <c r="C45" s="8">
        <f t="shared" ca="1" si="0"/>
        <v>45846</v>
      </c>
      <c r="D45" s="9" t="s">
        <v>37</v>
      </c>
      <c r="E45" s="5" t="s">
        <v>51</v>
      </c>
      <c r="F45" s="7" t="s">
        <v>53</v>
      </c>
      <c r="G45" s="5" t="str">
        <f t="shared" ca="1" si="1"/>
        <v>0 days left</v>
      </c>
    </row>
    <row r="46" spans="1:7" x14ac:dyDescent="0.3">
      <c r="A46" s="5" t="s">
        <v>27</v>
      </c>
      <c r="B46" s="7" t="s">
        <v>48</v>
      </c>
      <c r="C46" s="8">
        <f t="shared" ca="1" si="0"/>
        <v>45846</v>
      </c>
      <c r="D46" s="9" t="s">
        <v>34</v>
      </c>
      <c r="E46" s="5" t="s">
        <v>52</v>
      </c>
      <c r="F46" s="7" t="s">
        <v>53</v>
      </c>
      <c r="G46" s="5" t="str">
        <f t="shared" ca="1" si="1"/>
        <v>0 days left</v>
      </c>
    </row>
    <row r="47" spans="1:7" x14ac:dyDescent="0.3">
      <c r="A47" s="5" t="s">
        <v>23</v>
      </c>
      <c r="B47" s="7" t="s">
        <v>48</v>
      </c>
      <c r="C47" s="8">
        <f t="shared" ca="1" si="0"/>
        <v>45846</v>
      </c>
      <c r="D47" s="9" t="s">
        <v>35</v>
      </c>
      <c r="E47" s="5" t="s">
        <v>50</v>
      </c>
      <c r="F47" s="7" t="s">
        <v>53</v>
      </c>
      <c r="G47" s="5" t="str">
        <f t="shared" ca="1" si="1"/>
        <v/>
      </c>
    </row>
    <row r="48" spans="1:7" x14ac:dyDescent="0.3">
      <c r="A48" s="5" t="s">
        <v>24</v>
      </c>
      <c r="B48" s="7" t="s">
        <v>48</v>
      </c>
      <c r="C48" s="8">
        <f t="shared" ca="1" si="0"/>
        <v>45846</v>
      </c>
      <c r="D48" s="9" t="s">
        <v>36</v>
      </c>
      <c r="E48" s="5" t="s">
        <v>51</v>
      </c>
      <c r="F48" s="7" t="s">
        <v>53</v>
      </c>
      <c r="G48" s="5" t="str">
        <f t="shared" ca="1" si="1"/>
        <v>0 days left</v>
      </c>
    </row>
    <row r="49" spans="1:7" x14ac:dyDescent="0.3">
      <c r="A49" s="5" t="s">
        <v>25</v>
      </c>
      <c r="B49" s="7" t="s">
        <v>48</v>
      </c>
      <c r="C49" s="8">
        <f t="shared" ca="1" si="0"/>
        <v>45846</v>
      </c>
      <c r="D49" s="9" t="s">
        <v>37</v>
      </c>
      <c r="E49" s="5" t="s">
        <v>52</v>
      </c>
      <c r="F49" s="7" t="s">
        <v>53</v>
      </c>
      <c r="G49" s="5" t="str">
        <f t="shared" ca="1" si="1"/>
        <v>0 days left</v>
      </c>
    </row>
    <row r="50" spans="1:7" x14ac:dyDescent="0.3">
      <c r="A50" s="5" t="s">
        <v>26</v>
      </c>
      <c r="B50" s="7" t="s">
        <v>48</v>
      </c>
      <c r="C50" s="8">
        <f t="shared" ca="1" si="0"/>
        <v>45846</v>
      </c>
      <c r="D50" s="9" t="s">
        <v>34</v>
      </c>
      <c r="E50" s="5" t="s">
        <v>50</v>
      </c>
      <c r="F50" s="7" t="s">
        <v>53</v>
      </c>
      <c r="G50" s="5" t="str">
        <f t="shared" ca="1" si="1"/>
        <v>0 days left</v>
      </c>
    </row>
    <row r="51" spans="1:7" x14ac:dyDescent="0.3">
      <c r="A51" s="5" t="s">
        <v>27</v>
      </c>
      <c r="B51" s="7" t="s">
        <v>48</v>
      </c>
      <c r="C51" s="8">
        <f t="shared" ca="1" si="0"/>
        <v>45846</v>
      </c>
      <c r="D51" s="9" t="s">
        <v>35</v>
      </c>
      <c r="E51" s="5" t="s">
        <v>51</v>
      </c>
      <c r="F51" s="7" t="s">
        <v>53</v>
      </c>
      <c r="G51" s="5" t="str">
        <f t="shared" ca="1" si="1"/>
        <v/>
      </c>
    </row>
  </sheetData>
  <conditionalFormatting sqref="D2:D1048576">
    <cfRule type="containsText" dxfId="4" priority="2" operator="containsText" text="Overdue">
      <formula>NOT(ISERROR(SEARCH("Overdue",D2)))</formula>
    </cfRule>
    <cfRule type="containsText" dxfId="3" priority="3" operator="containsText" text="Completed">
      <formula>NOT(ISERROR(SEARCH("Completed",D2)))</formula>
    </cfRule>
    <cfRule type="containsText" dxfId="2" priority="4" operator="containsText" text="In Progress">
      <formula>NOT(ISERROR(SEARCH("In Progress",D2)))</formula>
    </cfRule>
  </conditionalFormatting>
  <conditionalFormatting sqref="G2:G1048576">
    <cfRule type="containsText" dxfId="1" priority="1" operator="containsText" text="Overdue">
      <formula>NOT(ISERROR(SEARCH("Overdue",G2)))</formula>
    </cfRule>
  </conditionalFormatting>
  <dataValidations count="2">
    <dataValidation type="list" allowBlank="1" showInputMessage="1" showErrorMessage="1" sqref="D1:D1048576" xr:uid="{AD29731D-80D0-4BBC-B873-DA01BFBF6EB0}">
      <formula1>"Not Started, In Progress, Completed, Overdue"</formula1>
    </dataValidation>
    <dataValidation type="list" allowBlank="1" showInputMessage="1" showErrorMessage="1" sqref="E2:E1048576" xr:uid="{79052553-84C8-4AC3-A4C6-B06F29A8864D}">
      <formula1>"High, Medium, Low"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534F92-467C-42FF-A448-22D8FD8CDAB5}">
          <x14:formula1>
            <xm:f>'Weekly Schedule'!$AA$1:$AA$5</xm:f>
          </x14:formula1>
          <xm:sqref>A2:A51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EEDB-EBD9-4617-9474-708C2D292566}">
  <dimension ref="A1:G51"/>
  <sheetViews>
    <sheetView workbookViewId="0">
      <selection sqref="A1:G1"/>
    </sheetView>
  </sheetViews>
  <sheetFormatPr defaultRowHeight="14.4" x14ac:dyDescent="0.3"/>
  <cols>
    <col min="1" max="1" width="17.88671875" customWidth="1"/>
    <col min="2" max="2" width="17.77734375" customWidth="1"/>
    <col min="3" max="3" width="17.88671875" customWidth="1"/>
    <col min="4" max="7" width="17.77734375" customWidth="1"/>
  </cols>
  <sheetData>
    <row r="1" spans="1:7" ht="28.8" customHeight="1" x14ac:dyDescent="0.3">
      <c r="A1" s="20" t="s">
        <v>9</v>
      </c>
      <c r="B1" s="20" t="s">
        <v>39</v>
      </c>
      <c r="C1" s="20" t="s">
        <v>38</v>
      </c>
      <c r="D1" s="20" t="s">
        <v>8</v>
      </c>
      <c r="E1" s="20" t="s">
        <v>40</v>
      </c>
      <c r="F1" s="20" t="s">
        <v>41</v>
      </c>
      <c r="G1" s="20" t="s">
        <v>42</v>
      </c>
    </row>
    <row r="2" spans="1:7" x14ac:dyDescent="0.3">
      <c r="A2" s="9" t="s">
        <v>23</v>
      </c>
      <c r="B2" s="7" t="s">
        <v>54</v>
      </c>
      <c r="C2" s="10">
        <f ca="1">TODAY()</f>
        <v>45846</v>
      </c>
      <c r="D2" s="7" t="s">
        <v>55</v>
      </c>
      <c r="E2" s="7" t="s">
        <v>46</v>
      </c>
      <c r="F2" s="7" t="s">
        <v>56</v>
      </c>
      <c r="G2" s="9">
        <f ca="1">IF(C2&lt;TODAY(),"Past Exam",C2-TODAY())</f>
        <v>0</v>
      </c>
    </row>
    <row r="3" spans="1:7" x14ac:dyDescent="0.3">
      <c r="A3" s="9" t="s">
        <v>24</v>
      </c>
      <c r="B3" s="7" t="s">
        <v>54</v>
      </c>
      <c r="C3" s="10">
        <f t="shared" ref="C3:C51" ca="1" si="0">TODAY()</f>
        <v>45846</v>
      </c>
      <c r="D3" s="7" t="s">
        <v>55</v>
      </c>
      <c r="E3" s="7" t="s">
        <v>46</v>
      </c>
      <c r="F3" s="7" t="s">
        <v>56</v>
      </c>
      <c r="G3" s="9">
        <f t="shared" ref="G3:G51" ca="1" si="1">IF(C3&lt;TODAY(),"Past Exam",C3-TODAY())</f>
        <v>0</v>
      </c>
    </row>
    <row r="4" spans="1:7" x14ac:dyDescent="0.3">
      <c r="A4" s="9" t="s">
        <v>25</v>
      </c>
      <c r="B4" s="7" t="s">
        <v>54</v>
      </c>
      <c r="C4" s="10">
        <f t="shared" ca="1" si="0"/>
        <v>45846</v>
      </c>
      <c r="D4" s="7" t="s">
        <v>55</v>
      </c>
      <c r="E4" s="7" t="s">
        <v>46</v>
      </c>
      <c r="F4" s="7" t="s">
        <v>56</v>
      </c>
      <c r="G4" s="9">
        <f t="shared" ca="1" si="1"/>
        <v>0</v>
      </c>
    </row>
    <row r="5" spans="1:7" x14ac:dyDescent="0.3">
      <c r="A5" s="9" t="s">
        <v>26</v>
      </c>
      <c r="B5" s="7" t="s">
        <v>54</v>
      </c>
      <c r="C5" s="10">
        <f t="shared" ca="1" si="0"/>
        <v>45846</v>
      </c>
      <c r="D5" s="7" t="s">
        <v>55</v>
      </c>
      <c r="E5" s="7" t="s">
        <v>46</v>
      </c>
      <c r="F5" s="7" t="s">
        <v>56</v>
      </c>
      <c r="G5" s="9">
        <f t="shared" ca="1" si="1"/>
        <v>0</v>
      </c>
    </row>
    <row r="6" spans="1:7" x14ac:dyDescent="0.3">
      <c r="A6" s="9" t="s">
        <v>27</v>
      </c>
      <c r="B6" s="7" t="s">
        <v>54</v>
      </c>
      <c r="C6" s="10">
        <f t="shared" ca="1" si="0"/>
        <v>45846</v>
      </c>
      <c r="D6" s="7" t="s">
        <v>55</v>
      </c>
      <c r="E6" s="7" t="s">
        <v>46</v>
      </c>
      <c r="F6" s="7" t="s">
        <v>56</v>
      </c>
      <c r="G6" s="9">
        <f t="shared" ca="1" si="1"/>
        <v>0</v>
      </c>
    </row>
    <row r="7" spans="1:7" x14ac:dyDescent="0.3">
      <c r="A7" s="9" t="s">
        <v>23</v>
      </c>
      <c r="B7" s="7" t="s">
        <v>54</v>
      </c>
      <c r="C7" s="10">
        <f t="shared" ca="1" si="0"/>
        <v>45846</v>
      </c>
      <c r="D7" s="7" t="s">
        <v>55</v>
      </c>
      <c r="E7" s="7" t="s">
        <v>46</v>
      </c>
      <c r="F7" s="7" t="s">
        <v>56</v>
      </c>
      <c r="G7" s="9">
        <f t="shared" ca="1" si="1"/>
        <v>0</v>
      </c>
    </row>
    <row r="8" spans="1:7" x14ac:dyDescent="0.3">
      <c r="A8" s="9" t="s">
        <v>24</v>
      </c>
      <c r="B8" s="7" t="s">
        <v>54</v>
      </c>
      <c r="C8" s="10">
        <f t="shared" ca="1" si="0"/>
        <v>45846</v>
      </c>
      <c r="D8" s="7" t="s">
        <v>55</v>
      </c>
      <c r="E8" s="7" t="s">
        <v>46</v>
      </c>
      <c r="F8" s="7" t="s">
        <v>56</v>
      </c>
      <c r="G8" s="9">
        <f t="shared" ca="1" si="1"/>
        <v>0</v>
      </c>
    </row>
    <row r="9" spans="1:7" x14ac:dyDescent="0.3">
      <c r="A9" s="9" t="s">
        <v>25</v>
      </c>
      <c r="B9" s="7" t="s">
        <v>54</v>
      </c>
      <c r="C9" s="10">
        <f t="shared" ca="1" si="0"/>
        <v>45846</v>
      </c>
      <c r="D9" s="7" t="s">
        <v>55</v>
      </c>
      <c r="E9" s="7" t="s">
        <v>46</v>
      </c>
      <c r="F9" s="7" t="s">
        <v>56</v>
      </c>
      <c r="G9" s="9">
        <f t="shared" ca="1" si="1"/>
        <v>0</v>
      </c>
    </row>
    <row r="10" spans="1:7" x14ac:dyDescent="0.3">
      <c r="A10" s="9" t="s">
        <v>26</v>
      </c>
      <c r="B10" s="7" t="s">
        <v>54</v>
      </c>
      <c r="C10" s="10">
        <f t="shared" ca="1" si="0"/>
        <v>45846</v>
      </c>
      <c r="D10" s="7" t="s">
        <v>55</v>
      </c>
      <c r="E10" s="7" t="s">
        <v>46</v>
      </c>
      <c r="F10" s="7" t="s">
        <v>56</v>
      </c>
      <c r="G10" s="9">
        <f t="shared" ca="1" si="1"/>
        <v>0</v>
      </c>
    </row>
    <row r="11" spans="1:7" x14ac:dyDescent="0.3">
      <c r="A11" s="9" t="s">
        <v>27</v>
      </c>
      <c r="B11" s="7" t="s">
        <v>54</v>
      </c>
      <c r="C11" s="10">
        <f t="shared" ca="1" si="0"/>
        <v>45846</v>
      </c>
      <c r="D11" s="7" t="s">
        <v>55</v>
      </c>
      <c r="E11" s="7" t="s">
        <v>46</v>
      </c>
      <c r="F11" s="7" t="s">
        <v>56</v>
      </c>
      <c r="G11" s="9">
        <f t="shared" ca="1" si="1"/>
        <v>0</v>
      </c>
    </row>
    <row r="12" spans="1:7" x14ac:dyDescent="0.3">
      <c r="A12" s="9" t="s">
        <v>23</v>
      </c>
      <c r="B12" s="7" t="s">
        <v>54</v>
      </c>
      <c r="C12" s="10">
        <f t="shared" ca="1" si="0"/>
        <v>45846</v>
      </c>
      <c r="D12" s="7" t="s">
        <v>55</v>
      </c>
      <c r="E12" s="7" t="s">
        <v>46</v>
      </c>
      <c r="F12" s="7" t="s">
        <v>56</v>
      </c>
      <c r="G12" s="9">
        <f t="shared" ca="1" si="1"/>
        <v>0</v>
      </c>
    </row>
    <row r="13" spans="1:7" x14ac:dyDescent="0.3">
      <c r="A13" s="9" t="s">
        <v>24</v>
      </c>
      <c r="B13" s="7" t="s">
        <v>54</v>
      </c>
      <c r="C13" s="10">
        <f t="shared" ca="1" si="0"/>
        <v>45846</v>
      </c>
      <c r="D13" s="7" t="s">
        <v>55</v>
      </c>
      <c r="E13" s="7" t="s">
        <v>46</v>
      </c>
      <c r="F13" s="7" t="s">
        <v>56</v>
      </c>
      <c r="G13" s="9">
        <f t="shared" ca="1" si="1"/>
        <v>0</v>
      </c>
    </row>
    <row r="14" spans="1:7" x14ac:dyDescent="0.3">
      <c r="A14" s="9" t="s">
        <v>25</v>
      </c>
      <c r="B14" s="7" t="s">
        <v>54</v>
      </c>
      <c r="C14" s="10">
        <f t="shared" ca="1" si="0"/>
        <v>45846</v>
      </c>
      <c r="D14" s="7" t="s">
        <v>55</v>
      </c>
      <c r="E14" s="7" t="s">
        <v>46</v>
      </c>
      <c r="F14" s="7" t="s">
        <v>56</v>
      </c>
      <c r="G14" s="9">
        <f t="shared" ca="1" si="1"/>
        <v>0</v>
      </c>
    </row>
    <row r="15" spans="1:7" x14ac:dyDescent="0.3">
      <c r="A15" s="9" t="s">
        <v>26</v>
      </c>
      <c r="B15" s="7" t="s">
        <v>54</v>
      </c>
      <c r="C15" s="10">
        <f t="shared" ca="1" si="0"/>
        <v>45846</v>
      </c>
      <c r="D15" s="7" t="s">
        <v>55</v>
      </c>
      <c r="E15" s="7" t="s">
        <v>46</v>
      </c>
      <c r="F15" s="7" t="s">
        <v>56</v>
      </c>
      <c r="G15" s="9">
        <f t="shared" ca="1" si="1"/>
        <v>0</v>
      </c>
    </row>
    <row r="16" spans="1:7" x14ac:dyDescent="0.3">
      <c r="A16" s="9" t="s">
        <v>27</v>
      </c>
      <c r="B16" s="7" t="s">
        <v>54</v>
      </c>
      <c r="C16" s="10">
        <f t="shared" ca="1" si="0"/>
        <v>45846</v>
      </c>
      <c r="D16" s="7" t="s">
        <v>55</v>
      </c>
      <c r="E16" s="7" t="s">
        <v>46</v>
      </c>
      <c r="F16" s="7" t="s">
        <v>56</v>
      </c>
      <c r="G16" s="9">
        <f t="shared" ca="1" si="1"/>
        <v>0</v>
      </c>
    </row>
    <row r="17" spans="1:7" x14ac:dyDescent="0.3">
      <c r="A17" s="9" t="s">
        <v>23</v>
      </c>
      <c r="B17" s="7" t="s">
        <v>54</v>
      </c>
      <c r="C17" s="10">
        <f t="shared" ca="1" si="0"/>
        <v>45846</v>
      </c>
      <c r="D17" s="7" t="s">
        <v>55</v>
      </c>
      <c r="E17" s="7" t="s">
        <v>46</v>
      </c>
      <c r="F17" s="7" t="s">
        <v>56</v>
      </c>
      <c r="G17" s="9">
        <f t="shared" ca="1" si="1"/>
        <v>0</v>
      </c>
    </row>
    <row r="18" spans="1:7" x14ac:dyDescent="0.3">
      <c r="A18" s="9" t="s">
        <v>24</v>
      </c>
      <c r="B18" s="7" t="s">
        <v>54</v>
      </c>
      <c r="C18" s="10">
        <f t="shared" ca="1" si="0"/>
        <v>45846</v>
      </c>
      <c r="D18" s="7" t="s">
        <v>55</v>
      </c>
      <c r="E18" s="7" t="s">
        <v>46</v>
      </c>
      <c r="F18" s="7" t="s">
        <v>56</v>
      </c>
      <c r="G18" s="9">
        <f t="shared" ca="1" si="1"/>
        <v>0</v>
      </c>
    </row>
    <row r="19" spans="1:7" x14ac:dyDescent="0.3">
      <c r="A19" s="9" t="s">
        <v>25</v>
      </c>
      <c r="B19" s="7" t="s">
        <v>54</v>
      </c>
      <c r="C19" s="10">
        <f t="shared" ca="1" si="0"/>
        <v>45846</v>
      </c>
      <c r="D19" s="7" t="s">
        <v>55</v>
      </c>
      <c r="E19" s="7" t="s">
        <v>46</v>
      </c>
      <c r="F19" s="7" t="s">
        <v>56</v>
      </c>
      <c r="G19" s="9">
        <f t="shared" ca="1" si="1"/>
        <v>0</v>
      </c>
    </row>
    <row r="20" spans="1:7" x14ac:dyDescent="0.3">
      <c r="A20" s="9" t="s">
        <v>26</v>
      </c>
      <c r="B20" s="7" t="s">
        <v>54</v>
      </c>
      <c r="C20" s="10">
        <f t="shared" ca="1" si="0"/>
        <v>45846</v>
      </c>
      <c r="D20" s="7" t="s">
        <v>55</v>
      </c>
      <c r="E20" s="7" t="s">
        <v>46</v>
      </c>
      <c r="F20" s="7" t="s">
        <v>56</v>
      </c>
      <c r="G20" s="9">
        <f t="shared" ca="1" si="1"/>
        <v>0</v>
      </c>
    </row>
    <row r="21" spans="1:7" x14ac:dyDescent="0.3">
      <c r="A21" s="9" t="s">
        <v>27</v>
      </c>
      <c r="B21" s="7" t="s">
        <v>54</v>
      </c>
      <c r="C21" s="10">
        <f t="shared" ca="1" si="0"/>
        <v>45846</v>
      </c>
      <c r="D21" s="7" t="s">
        <v>55</v>
      </c>
      <c r="E21" s="7" t="s">
        <v>46</v>
      </c>
      <c r="F21" s="7" t="s">
        <v>56</v>
      </c>
      <c r="G21" s="9">
        <f t="shared" ca="1" si="1"/>
        <v>0</v>
      </c>
    </row>
    <row r="22" spans="1:7" x14ac:dyDescent="0.3">
      <c r="A22" s="9" t="s">
        <v>23</v>
      </c>
      <c r="B22" s="7" t="s">
        <v>54</v>
      </c>
      <c r="C22" s="10">
        <f t="shared" ca="1" si="0"/>
        <v>45846</v>
      </c>
      <c r="D22" s="7" t="s">
        <v>55</v>
      </c>
      <c r="E22" s="7" t="s">
        <v>46</v>
      </c>
      <c r="F22" s="7" t="s">
        <v>56</v>
      </c>
      <c r="G22" s="9">
        <f t="shared" ca="1" si="1"/>
        <v>0</v>
      </c>
    </row>
    <row r="23" spans="1:7" x14ac:dyDescent="0.3">
      <c r="A23" s="9" t="s">
        <v>24</v>
      </c>
      <c r="B23" s="7" t="s">
        <v>54</v>
      </c>
      <c r="C23" s="10">
        <f t="shared" ca="1" si="0"/>
        <v>45846</v>
      </c>
      <c r="D23" s="7" t="s">
        <v>55</v>
      </c>
      <c r="E23" s="7" t="s">
        <v>46</v>
      </c>
      <c r="F23" s="7" t="s">
        <v>56</v>
      </c>
      <c r="G23" s="9">
        <f t="shared" ca="1" si="1"/>
        <v>0</v>
      </c>
    </row>
    <row r="24" spans="1:7" x14ac:dyDescent="0.3">
      <c r="A24" s="9" t="s">
        <v>25</v>
      </c>
      <c r="B24" s="7" t="s">
        <v>54</v>
      </c>
      <c r="C24" s="10">
        <f t="shared" ca="1" si="0"/>
        <v>45846</v>
      </c>
      <c r="D24" s="7" t="s">
        <v>55</v>
      </c>
      <c r="E24" s="7" t="s">
        <v>46</v>
      </c>
      <c r="F24" s="7" t="s">
        <v>56</v>
      </c>
      <c r="G24" s="9">
        <f t="shared" ca="1" si="1"/>
        <v>0</v>
      </c>
    </row>
    <row r="25" spans="1:7" x14ac:dyDescent="0.3">
      <c r="A25" s="9" t="s">
        <v>26</v>
      </c>
      <c r="B25" s="7" t="s">
        <v>54</v>
      </c>
      <c r="C25" s="10">
        <f t="shared" ca="1" si="0"/>
        <v>45846</v>
      </c>
      <c r="D25" s="7" t="s">
        <v>55</v>
      </c>
      <c r="E25" s="7" t="s">
        <v>46</v>
      </c>
      <c r="F25" s="7" t="s">
        <v>56</v>
      </c>
      <c r="G25" s="9">
        <f t="shared" ca="1" si="1"/>
        <v>0</v>
      </c>
    </row>
    <row r="26" spans="1:7" x14ac:dyDescent="0.3">
      <c r="A26" s="9" t="s">
        <v>27</v>
      </c>
      <c r="B26" s="7" t="s">
        <v>54</v>
      </c>
      <c r="C26" s="10">
        <f t="shared" ca="1" si="0"/>
        <v>45846</v>
      </c>
      <c r="D26" s="7" t="s">
        <v>55</v>
      </c>
      <c r="E26" s="7" t="s">
        <v>46</v>
      </c>
      <c r="F26" s="7" t="s">
        <v>56</v>
      </c>
      <c r="G26" s="9">
        <f t="shared" ca="1" si="1"/>
        <v>0</v>
      </c>
    </row>
    <row r="27" spans="1:7" x14ac:dyDescent="0.3">
      <c r="A27" s="9" t="s">
        <v>23</v>
      </c>
      <c r="B27" s="7" t="s">
        <v>54</v>
      </c>
      <c r="C27" s="10">
        <f t="shared" ca="1" si="0"/>
        <v>45846</v>
      </c>
      <c r="D27" s="7" t="s">
        <v>55</v>
      </c>
      <c r="E27" s="7" t="s">
        <v>46</v>
      </c>
      <c r="F27" s="7" t="s">
        <v>56</v>
      </c>
      <c r="G27" s="9">
        <f t="shared" ca="1" si="1"/>
        <v>0</v>
      </c>
    </row>
    <row r="28" spans="1:7" x14ac:dyDescent="0.3">
      <c r="A28" s="9" t="s">
        <v>24</v>
      </c>
      <c r="B28" s="7" t="s">
        <v>54</v>
      </c>
      <c r="C28" s="10">
        <f t="shared" ca="1" si="0"/>
        <v>45846</v>
      </c>
      <c r="D28" s="7" t="s">
        <v>55</v>
      </c>
      <c r="E28" s="7" t="s">
        <v>46</v>
      </c>
      <c r="F28" s="7" t="s">
        <v>56</v>
      </c>
      <c r="G28" s="9">
        <f t="shared" ca="1" si="1"/>
        <v>0</v>
      </c>
    </row>
    <row r="29" spans="1:7" x14ac:dyDescent="0.3">
      <c r="A29" s="9" t="s">
        <v>25</v>
      </c>
      <c r="B29" s="7" t="s">
        <v>54</v>
      </c>
      <c r="C29" s="10">
        <f t="shared" ca="1" si="0"/>
        <v>45846</v>
      </c>
      <c r="D29" s="7" t="s">
        <v>55</v>
      </c>
      <c r="E29" s="7" t="s">
        <v>46</v>
      </c>
      <c r="F29" s="7" t="s">
        <v>56</v>
      </c>
      <c r="G29" s="9">
        <f t="shared" ca="1" si="1"/>
        <v>0</v>
      </c>
    </row>
    <row r="30" spans="1:7" x14ac:dyDescent="0.3">
      <c r="A30" s="9" t="s">
        <v>26</v>
      </c>
      <c r="B30" s="7" t="s">
        <v>54</v>
      </c>
      <c r="C30" s="10">
        <f t="shared" ca="1" si="0"/>
        <v>45846</v>
      </c>
      <c r="D30" s="7" t="s">
        <v>55</v>
      </c>
      <c r="E30" s="7" t="s">
        <v>46</v>
      </c>
      <c r="F30" s="7" t="s">
        <v>56</v>
      </c>
      <c r="G30" s="9">
        <f t="shared" ca="1" si="1"/>
        <v>0</v>
      </c>
    </row>
    <row r="31" spans="1:7" x14ac:dyDescent="0.3">
      <c r="A31" s="9" t="s">
        <v>27</v>
      </c>
      <c r="B31" s="7" t="s">
        <v>54</v>
      </c>
      <c r="C31" s="10">
        <f t="shared" ca="1" si="0"/>
        <v>45846</v>
      </c>
      <c r="D31" s="7" t="s">
        <v>55</v>
      </c>
      <c r="E31" s="7" t="s">
        <v>46</v>
      </c>
      <c r="F31" s="7" t="s">
        <v>56</v>
      </c>
      <c r="G31" s="9">
        <f t="shared" ca="1" si="1"/>
        <v>0</v>
      </c>
    </row>
    <row r="32" spans="1:7" x14ac:dyDescent="0.3">
      <c r="A32" s="9" t="s">
        <v>23</v>
      </c>
      <c r="B32" s="7" t="s">
        <v>54</v>
      </c>
      <c r="C32" s="10">
        <f t="shared" ca="1" si="0"/>
        <v>45846</v>
      </c>
      <c r="D32" s="7" t="s">
        <v>55</v>
      </c>
      <c r="E32" s="7" t="s">
        <v>46</v>
      </c>
      <c r="F32" s="7" t="s">
        <v>56</v>
      </c>
      <c r="G32" s="9">
        <f t="shared" ca="1" si="1"/>
        <v>0</v>
      </c>
    </row>
    <row r="33" spans="1:7" x14ac:dyDescent="0.3">
      <c r="A33" s="9" t="s">
        <v>24</v>
      </c>
      <c r="B33" s="7" t="s">
        <v>54</v>
      </c>
      <c r="C33" s="10">
        <f t="shared" ca="1" si="0"/>
        <v>45846</v>
      </c>
      <c r="D33" s="7" t="s">
        <v>55</v>
      </c>
      <c r="E33" s="7" t="s">
        <v>46</v>
      </c>
      <c r="F33" s="7" t="s">
        <v>56</v>
      </c>
      <c r="G33" s="9">
        <f t="shared" ca="1" si="1"/>
        <v>0</v>
      </c>
    </row>
    <row r="34" spans="1:7" x14ac:dyDescent="0.3">
      <c r="A34" s="9" t="s">
        <v>25</v>
      </c>
      <c r="B34" s="7" t="s">
        <v>54</v>
      </c>
      <c r="C34" s="10">
        <f t="shared" ca="1" si="0"/>
        <v>45846</v>
      </c>
      <c r="D34" s="7" t="s">
        <v>55</v>
      </c>
      <c r="E34" s="7" t="s">
        <v>46</v>
      </c>
      <c r="F34" s="7" t="s">
        <v>56</v>
      </c>
      <c r="G34" s="9">
        <f t="shared" ca="1" si="1"/>
        <v>0</v>
      </c>
    </row>
    <row r="35" spans="1:7" x14ac:dyDescent="0.3">
      <c r="A35" s="9" t="s">
        <v>26</v>
      </c>
      <c r="B35" s="7" t="s">
        <v>54</v>
      </c>
      <c r="C35" s="10">
        <f t="shared" ca="1" si="0"/>
        <v>45846</v>
      </c>
      <c r="D35" s="7" t="s">
        <v>55</v>
      </c>
      <c r="E35" s="7" t="s">
        <v>46</v>
      </c>
      <c r="F35" s="7" t="s">
        <v>56</v>
      </c>
      <c r="G35" s="9">
        <f t="shared" ca="1" si="1"/>
        <v>0</v>
      </c>
    </row>
    <row r="36" spans="1:7" x14ac:dyDescent="0.3">
      <c r="A36" s="9" t="s">
        <v>27</v>
      </c>
      <c r="B36" s="7" t="s">
        <v>54</v>
      </c>
      <c r="C36" s="10">
        <f t="shared" ca="1" si="0"/>
        <v>45846</v>
      </c>
      <c r="D36" s="7" t="s">
        <v>55</v>
      </c>
      <c r="E36" s="7" t="s">
        <v>46</v>
      </c>
      <c r="F36" s="7" t="s">
        <v>56</v>
      </c>
      <c r="G36" s="9">
        <f t="shared" ca="1" si="1"/>
        <v>0</v>
      </c>
    </row>
    <row r="37" spans="1:7" x14ac:dyDescent="0.3">
      <c r="A37" s="9" t="s">
        <v>23</v>
      </c>
      <c r="B37" s="7" t="s">
        <v>54</v>
      </c>
      <c r="C37" s="10">
        <f t="shared" ca="1" si="0"/>
        <v>45846</v>
      </c>
      <c r="D37" s="7" t="s">
        <v>55</v>
      </c>
      <c r="E37" s="7" t="s">
        <v>46</v>
      </c>
      <c r="F37" s="7" t="s">
        <v>56</v>
      </c>
      <c r="G37" s="9">
        <f t="shared" ca="1" si="1"/>
        <v>0</v>
      </c>
    </row>
    <row r="38" spans="1:7" x14ac:dyDescent="0.3">
      <c r="A38" s="9" t="s">
        <v>24</v>
      </c>
      <c r="B38" s="7" t="s">
        <v>54</v>
      </c>
      <c r="C38" s="10">
        <f t="shared" ca="1" si="0"/>
        <v>45846</v>
      </c>
      <c r="D38" s="7" t="s">
        <v>55</v>
      </c>
      <c r="E38" s="7" t="s">
        <v>46</v>
      </c>
      <c r="F38" s="7" t="s">
        <v>56</v>
      </c>
      <c r="G38" s="9">
        <f t="shared" ca="1" si="1"/>
        <v>0</v>
      </c>
    </row>
    <row r="39" spans="1:7" x14ac:dyDescent="0.3">
      <c r="A39" s="9" t="s">
        <v>25</v>
      </c>
      <c r="B39" s="7" t="s">
        <v>54</v>
      </c>
      <c r="C39" s="10">
        <f t="shared" ca="1" si="0"/>
        <v>45846</v>
      </c>
      <c r="D39" s="7" t="s">
        <v>55</v>
      </c>
      <c r="E39" s="7" t="s">
        <v>46</v>
      </c>
      <c r="F39" s="7" t="s">
        <v>56</v>
      </c>
      <c r="G39" s="9">
        <f t="shared" ca="1" si="1"/>
        <v>0</v>
      </c>
    </row>
    <row r="40" spans="1:7" x14ac:dyDescent="0.3">
      <c r="A40" s="9" t="s">
        <v>26</v>
      </c>
      <c r="B40" s="7" t="s">
        <v>54</v>
      </c>
      <c r="C40" s="10">
        <f t="shared" ca="1" si="0"/>
        <v>45846</v>
      </c>
      <c r="D40" s="7" t="s">
        <v>55</v>
      </c>
      <c r="E40" s="7" t="s">
        <v>46</v>
      </c>
      <c r="F40" s="7" t="s">
        <v>56</v>
      </c>
      <c r="G40" s="9">
        <f t="shared" ca="1" si="1"/>
        <v>0</v>
      </c>
    </row>
    <row r="41" spans="1:7" x14ac:dyDescent="0.3">
      <c r="A41" s="9" t="s">
        <v>27</v>
      </c>
      <c r="B41" s="7" t="s">
        <v>54</v>
      </c>
      <c r="C41" s="10">
        <f t="shared" ca="1" si="0"/>
        <v>45846</v>
      </c>
      <c r="D41" s="7" t="s">
        <v>55</v>
      </c>
      <c r="E41" s="7" t="s">
        <v>46</v>
      </c>
      <c r="F41" s="7" t="s">
        <v>56</v>
      </c>
      <c r="G41" s="9">
        <f t="shared" ca="1" si="1"/>
        <v>0</v>
      </c>
    </row>
    <row r="42" spans="1:7" x14ac:dyDescent="0.3">
      <c r="A42" s="9" t="s">
        <v>23</v>
      </c>
      <c r="B42" s="7" t="s">
        <v>54</v>
      </c>
      <c r="C42" s="10">
        <f t="shared" ca="1" si="0"/>
        <v>45846</v>
      </c>
      <c r="D42" s="7" t="s">
        <v>55</v>
      </c>
      <c r="E42" s="7" t="s">
        <v>46</v>
      </c>
      <c r="F42" s="7" t="s">
        <v>56</v>
      </c>
      <c r="G42" s="9">
        <f t="shared" ca="1" si="1"/>
        <v>0</v>
      </c>
    </row>
    <row r="43" spans="1:7" x14ac:dyDescent="0.3">
      <c r="A43" s="9" t="s">
        <v>24</v>
      </c>
      <c r="B43" s="7" t="s">
        <v>54</v>
      </c>
      <c r="C43" s="10">
        <f t="shared" ca="1" si="0"/>
        <v>45846</v>
      </c>
      <c r="D43" s="7" t="s">
        <v>55</v>
      </c>
      <c r="E43" s="7" t="s">
        <v>46</v>
      </c>
      <c r="F43" s="7" t="s">
        <v>56</v>
      </c>
      <c r="G43" s="9">
        <f t="shared" ca="1" si="1"/>
        <v>0</v>
      </c>
    </row>
    <row r="44" spans="1:7" x14ac:dyDescent="0.3">
      <c r="A44" s="9" t="s">
        <v>25</v>
      </c>
      <c r="B44" s="7" t="s">
        <v>54</v>
      </c>
      <c r="C44" s="10">
        <f t="shared" ca="1" si="0"/>
        <v>45846</v>
      </c>
      <c r="D44" s="7" t="s">
        <v>55</v>
      </c>
      <c r="E44" s="7" t="s">
        <v>46</v>
      </c>
      <c r="F44" s="7" t="s">
        <v>56</v>
      </c>
      <c r="G44" s="9">
        <f t="shared" ca="1" si="1"/>
        <v>0</v>
      </c>
    </row>
    <row r="45" spans="1:7" x14ac:dyDescent="0.3">
      <c r="A45" s="9" t="s">
        <v>26</v>
      </c>
      <c r="B45" s="7" t="s">
        <v>54</v>
      </c>
      <c r="C45" s="10">
        <f t="shared" ca="1" si="0"/>
        <v>45846</v>
      </c>
      <c r="D45" s="7" t="s">
        <v>55</v>
      </c>
      <c r="E45" s="7" t="s">
        <v>46</v>
      </c>
      <c r="F45" s="7" t="s">
        <v>56</v>
      </c>
      <c r="G45" s="9">
        <f t="shared" ca="1" si="1"/>
        <v>0</v>
      </c>
    </row>
    <row r="46" spans="1:7" x14ac:dyDescent="0.3">
      <c r="A46" s="9" t="s">
        <v>27</v>
      </c>
      <c r="B46" s="7" t="s">
        <v>54</v>
      </c>
      <c r="C46" s="10">
        <f t="shared" ca="1" si="0"/>
        <v>45846</v>
      </c>
      <c r="D46" s="7" t="s">
        <v>55</v>
      </c>
      <c r="E46" s="7" t="s">
        <v>46</v>
      </c>
      <c r="F46" s="7" t="s">
        <v>56</v>
      </c>
      <c r="G46" s="9">
        <f t="shared" ca="1" si="1"/>
        <v>0</v>
      </c>
    </row>
    <row r="47" spans="1:7" x14ac:dyDescent="0.3">
      <c r="A47" s="9" t="s">
        <v>23</v>
      </c>
      <c r="B47" s="7" t="s">
        <v>54</v>
      </c>
      <c r="C47" s="10">
        <f t="shared" ca="1" si="0"/>
        <v>45846</v>
      </c>
      <c r="D47" s="7" t="s">
        <v>55</v>
      </c>
      <c r="E47" s="7" t="s">
        <v>46</v>
      </c>
      <c r="F47" s="7" t="s">
        <v>56</v>
      </c>
      <c r="G47" s="9">
        <f t="shared" ca="1" si="1"/>
        <v>0</v>
      </c>
    </row>
    <row r="48" spans="1:7" x14ac:dyDescent="0.3">
      <c r="A48" s="9" t="s">
        <v>24</v>
      </c>
      <c r="B48" s="7" t="s">
        <v>54</v>
      </c>
      <c r="C48" s="10">
        <f t="shared" ca="1" si="0"/>
        <v>45846</v>
      </c>
      <c r="D48" s="7" t="s">
        <v>55</v>
      </c>
      <c r="E48" s="7" t="s">
        <v>46</v>
      </c>
      <c r="F48" s="7" t="s">
        <v>56</v>
      </c>
      <c r="G48" s="9">
        <f t="shared" ca="1" si="1"/>
        <v>0</v>
      </c>
    </row>
    <row r="49" spans="1:7" x14ac:dyDescent="0.3">
      <c r="A49" s="9" t="s">
        <v>25</v>
      </c>
      <c r="B49" s="7" t="s">
        <v>54</v>
      </c>
      <c r="C49" s="10">
        <f t="shared" ca="1" si="0"/>
        <v>45846</v>
      </c>
      <c r="D49" s="7" t="s">
        <v>55</v>
      </c>
      <c r="E49" s="7" t="s">
        <v>46</v>
      </c>
      <c r="F49" s="7" t="s">
        <v>56</v>
      </c>
      <c r="G49" s="9">
        <f t="shared" ca="1" si="1"/>
        <v>0</v>
      </c>
    </row>
    <row r="50" spans="1:7" x14ac:dyDescent="0.3">
      <c r="A50" s="9" t="s">
        <v>26</v>
      </c>
      <c r="B50" s="7" t="s">
        <v>54</v>
      </c>
      <c r="C50" s="10">
        <f t="shared" ca="1" si="0"/>
        <v>45846</v>
      </c>
      <c r="D50" s="7" t="s">
        <v>55</v>
      </c>
      <c r="E50" s="7" t="s">
        <v>46</v>
      </c>
      <c r="F50" s="7" t="s">
        <v>56</v>
      </c>
      <c r="G50" s="9">
        <f t="shared" ca="1" si="1"/>
        <v>0</v>
      </c>
    </row>
    <row r="51" spans="1:7" x14ac:dyDescent="0.3">
      <c r="A51" s="9" t="s">
        <v>27</v>
      </c>
      <c r="B51" s="7" t="s">
        <v>54</v>
      </c>
      <c r="C51" s="10">
        <f t="shared" ca="1" si="0"/>
        <v>45846</v>
      </c>
      <c r="D51" s="7" t="s">
        <v>55</v>
      </c>
      <c r="E51" s="7" t="s">
        <v>46</v>
      </c>
      <c r="F51" s="7" t="s">
        <v>56</v>
      </c>
      <c r="G51" s="9">
        <f t="shared" ca="1" si="1"/>
        <v>0</v>
      </c>
    </row>
  </sheetData>
  <conditionalFormatting sqref="G2:G51">
    <cfRule type="cellIs" dxfId="0" priority="1" operator="lessThan">
      <formula>14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1A6A6C-C5EC-420D-9B32-638FB810120C}">
          <x14:formula1>
            <xm:f>'Weekly Schedule'!$AA$1:$AA$5</xm:f>
          </x14:formula1>
          <xm:sqref>A2:A1048576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5282-B9AE-47C0-B96C-9CC8374A6174}">
  <dimension ref="A1:D51"/>
  <sheetViews>
    <sheetView workbookViewId="0">
      <selection activeCell="B1" sqref="B1"/>
    </sheetView>
  </sheetViews>
  <sheetFormatPr defaultRowHeight="14.4" x14ac:dyDescent="0.3"/>
  <cols>
    <col min="1" max="4" width="19.77734375" customWidth="1"/>
  </cols>
  <sheetData>
    <row r="1" spans="1:4" ht="28.8" customHeight="1" x14ac:dyDescent="0.3">
      <c r="A1" s="20" t="s">
        <v>38</v>
      </c>
      <c r="B1" s="20" t="s">
        <v>9</v>
      </c>
      <c r="C1" s="20" t="s">
        <v>10</v>
      </c>
      <c r="D1" s="20" t="s">
        <v>32</v>
      </c>
    </row>
    <row r="2" spans="1:4" x14ac:dyDescent="0.3">
      <c r="A2" s="6" t="s">
        <v>49</v>
      </c>
      <c r="B2" s="6" t="s">
        <v>57</v>
      </c>
      <c r="C2" s="6" t="s">
        <v>58</v>
      </c>
      <c r="D2" s="6" t="s">
        <v>53</v>
      </c>
    </row>
    <row r="3" spans="1:4" x14ac:dyDescent="0.3">
      <c r="A3" s="6" t="s">
        <v>49</v>
      </c>
      <c r="B3" s="6" t="s">
        <v>57</v>
      </c>
      <c r="C3" s="6" t="s">
        <v>58</v>
      </c>
      <c r="D3" s="6" t="s">
        <v>53</v>
      </c>
    </row>
    <row r="4" spans="1:4" x14ac:dyDescent="0.3">
      <c r="A4" s="6" t="s">
        <v>49</v>
      </c>
      <c r="B4" s="6" t="s">
        <v>57</v>
      </c>
      <c r="C4" s="6" t="s">
        <v>58</v>
      </c>
      <c r="D4" s="6" t="s">
        <v>53</v>
      </c>
    </row>
    <row r="5" spans="1:4" x14ac:dyDescent="0.3">
      <c r="A5" s="6" t="s">
        <v>49</v>
      </c>
      <c r="B5" s="6" t="s">
        <v>57</v>
      </c>
      <c r="C5" s="6" t="s">
        <v>58</v>
      </c>
      <c r="D5" s="6" t="s">
        <v>53</v>
      </c>
    </row>
    <row r="6" spans="1:4" x14ac:dyDescent="0.3">
      <c r="A6" s="6" t="s">
        <v>49</v>
      </c>
      <c r="B6" s="6" t="s">
        <v>57</v>
      </c>
      <c r="C6" s="6" t="s">
        <v>58</v>
      </c>
      <c r="D6" s="6" t="s">
        <v>53</v>
      </c>
    </row>
    <row r="7" spans="1:4" x14ac:dyDescent="0.3">
      <c r="A7" s="6" t="s">
        <v>49</v>
      </c>
      <c r="B7" s="6" t="s">
        <v>57</v>
      </c>
      <c r="C7" s="6" t="s">
        <v>58</v>
      </c>
      <c r="D7" s="6" t="s">
        <v>53</v>
      </c>
    </row>
    <row r="8" spans="1:4" x14ac:dyDescent="0.3">
      <c r="A8" s="6" t="s">
        <v>49</v>
      </c>
      <c r="B8" s="6" t="s">
        <v>57</v>
      </c>
      <c r="C8" s="6" t="s">
        <v>58</v>
      </c>
      <c r="D8" s="6" t="s">
        <v>53</v>
      </c>
    </row>
    <row r="9" spans="1:4" x14ac:dyDescent="0.3">
      <c r="A9" s="6" t="s">
        <v>49</v>
      </c>
      <c r="B9" s="6" t="s">
        <v>57</v>
      </c>
      <c r="C9" s="6" t="s">
        <v>58</v>
      </c>
      <c r="D9" s="6" t="s">
        <v>53</v>
      </c>
    </row>
    <row r="10" spans="1:4" x14ac:dyDescent="0.3">
      <c r="A10" s="6" t="s">
        <v>49</v>
      </c>
      <c r="B10" s="6" t="s">
        <v>57</v>
      </c>
      <c r="C10" s="6" t="s">
        <v>58</v>
      </c>
      <c r="D10" s="6" t="s">
        <v>53</v>
      </c>
    </row>
    <row r="11" spans="1:4" x14ac:dyDescent="0.3">
      <c r="A11" s="6" t="s">
        <v>49</v>
      </c>
      <c r="B11" s="6" t="s">
        <v>57</v>
      </c>
      <c r="C11" s="6" t="s">
        <v>58</v>
      </c>
      <c r="D11" s="6" t="s">
        <v>53</v>
      </c>
    </row>
    <row r="12" spans="1:4" x14ac:dyDescent="0.3">
      <c r="A12" s="6" t="s">
        <v>49</v>
      </c>
      <c r="B12" s="6" t="s">
        <v>57</v>
      </c>
      <c r="C12" s="6" t="s">
        <v>58</v>
      </c>
      <c r="D12" s="6" t="s">
        <v>53</v>
      </c>
    </row>
    <row r="13" spans="1:4" x14ac:dyDescent="0.3">
      <c r="A13" s="6" t="s">
        <v>49</v>
      </c>
      <c r="B13" s="6" t="s">
        <v>57</v>
      </c>
      <c r="C13" s="6" t="s">
        <v>58</v>
      </c>
      <c r="D13" s="6" t="s">
        <v>53</v>
      </c>
    </row>
    <row r="14" spans="1:4" x14ac:dyDescent="0.3">
      <c r="A14" s="6" t="s">
        <v>49</v>
      </c>
      <c r="B14" s="6" t="s">
        <v>57</v>
      </c>
      <c r="C14" s="6" t="s">
        <v>58</v>
      </c>
      <c r="D14" s="6" t="s">
        <v>53</v>
      </c>
    </row>
    <row r="15" spans="1:4" x14ac:dyDescent="0.3">
      <c r="A15" s="6" t="s">
        <v>49</v>
      </c>
      <c r="B15" s="6" t="s">
        <v>57</v>
      </c>
      <c r="C15" s="6" t="s">
        <v>58</v>
      </c>
      <c r="D15" s="6" t="s">
        <v>53</v>
      </c>
    </row>
    <row r="16" spans="1:4" x14ac:dyDescent="0.3">
      <c r="A16" s="6" t="s">
        <v>49</v>
      </c>
      <c r="B16" s="6" t="s">
        <v>57</v>
      </c>
      <c r="C16" s="6" t="s">
        <v>58</v>
      </c>
      <c r="D16" s="6" t="s">
        <v>53</v>
      </c>
    </row>
    <row r="17" spans="1:4" x14ac:dyDescent="0.3">
      <c r="A17" s="6" t="s">
        <v>49</v>
      </c>
      <c r="B17" s="6" t="s">
        <v>57</v>
      </c>
      <c r="C17" s="6" t="s">
        <v>58</v>
      </c>
      <c r="D17" s="6" t="s">
        <v>53</v>
      </c>
    </row>
    <row r="18" spans="1:4" x14ac:dyDescent="0.3">
      <c r="A18" s="6" t="s">
        <v>49</v>
      </c>
      <c r="B18" s="6" t="s">
        <v>57</v>
      </c>
      <c r="C18" s="6" t="s">
        <v>58</v>
      </c>
      <c r="D18" s="6" t="s">
        <v>53</v>
      </c>
    </row>
    <row r="19" spans="1:4" x14ac:dyDescent="0.3">
      <c r="A19" s="6" t="s">
        <v>49</v>
      </c>
      <c r="B19" s="6" t="s">
        <v>57</v>
      </c>
      <c r="C19" s="6" t="s">
        <v>58</v>
      </c>
      <c r="D19" s="6" t="s">
        <v>53</v>
      </c>
    </row>
    <row r="20" spans="1:4" x14ac:dyDescent="0.3">
      <c r="A20" s="6" t="s">
        <v>49</v>
      </c>
      <c r="B20" s="6" t="s">
        <v>57</v>
      </c>
      <c r="C20" s="6" t="s">
        <v>58</v>
      </c>
      <c r="D20" s="6" t="s">
        <v>53</v>
      </c>
    </row>
    <row r="21" spans="1:4" x14ac:dyDescent="0.3">
      <c r="A21" s="6" t="s">
        <v>49</v>
      </c>
      <c r="B21" s="6" t="s">
        <v>57</v>
      </c>
      <c r="C21" s="6" t="s">
        <v>58</v>
      </c>
      <c r="D21" s="6" t="s">
        <v>53</v>
      </c>
    </row>
    <row r="22" spans="1:4" x14ac:dyDescent="0.3">
      <c r="A22" s="6" t="s">
        <v>49</v>
      </c>
      <c r="B22" s="6" t="s">
        <v>57</v>
      </c>
      <c r="C22" s="6" t="s">
        <v>58</v>
      </c>
      <c r="D22" s="6" t="s">
        <v>53</v>
      </c>
    </row>
    <row r="23" spans="1:4" x14ac:dyDescent="0.3">
      <c r="A23" s="6" t="s">
        <v>49</v>
      </c>
      <c r="B23" s="6" t="s">
        <v>57</v>
      </c>
      <c r="C23" s="6" t="s">
        <v>58</v>
      </c>
      <c r="D23" s="6" t="s">
        <v>53</v>
      </c>
    </row>
    <row r="24" spans="1:4" x14ac:dyDescent="0.3">
      <c r="A24" s="6" t="s">
        <v>49</v>
      </c>
      <c r="B24" s="6" t="s">
        <v>57</v>
      </c>
      <c r="C24" s="6" t="s">
        <v>58</v>
      </c>
      <c r="D24" s="6" t="s">
        <v>53</v>
      </c>
    </row>
    <row r="25" spans="1:4" x14ac:dyDescent="0.3">
      <c r="A25" s="6" t="s">
        <v>49</v>
      </c>
      <c r="B25" s="6" t="s">
        <v>57</v>
      </c>
      <c r="C25" s="6" t="s">
        <v>58</v>
      </c>
      <c r="D25" s="6" t="s">
        <v>53</v>
      </c>
    </row>
    <row r="26" spans="1:4" x14ac:dyDescent="0.3">
      <c r="A26" s="6" t="s">
        <v>49</v>
      </c>
      <c r="B26" s="6" t="s">
        <v>57</v>
      </c>
      <c r="C26" s="6" t="s">
        <v>58</v>
      </c>
      <c r="D26" s="6" t="s">
        <v>53</v>
      </c>
    </row>
    <row r="27" spans="1:4" x14ac:dyDescent="0.3">
      <c r="A27" s="6" t="s">
        <v>49</v>
      </c>
      <c r="B27" s="6" t="s">
        <v>57</v>
      </c>
      <c r="C27" s="6" t="s">
        <v>58</v>
      </c>
      <c r="D27" s="6" t="s">
        <v>53</v>
      </c>
    </row>
    <row r="28" spans="1:4" x14ac:dyDescent="0.3">
      <c r="A28" s="6" t="s">
        <v>49</v>
      </c>
      <c r="B28" s="6" t="s">
        <v>57</v>
      </c>
      <c r="C28" s="6" t="s">
        <v>58</v>
      </c>
      <c r="D28" s="6" t="s">
        <v>53</v>
      </c>
    </row>
    <row r="29" spans="1:4" x14ac:dyDescent="0.3">
      <c r="A29" s="6" t="s">
        <v>49</v>
      </c>
      <c r="B29" s="6" t="s">
        <v>57</v>
      </c>
      <c r="C29" s="6" t="s">
        <v>58</v>
      </c>
      <c r="D29" s="6" t="s">
        <v>53</v>
      </c>
    </row>
    <row r="30" spans="1:4" x14ac:dyDescent="0.3">
      <c r="A30" s="6" t="s">
        <v>49</v>
      </c>
      <c r="B30" s="6" t="s">
        <v>57</v>
      </c>
      <c r="C30" s="6" t="s">
        <v>58</v>
      </c>
      <c r="D30" s="6" t="s">
        <v>53</v>
      </c>
    </row>
    <row r="31" spans="1:4" x14ac:dyDescent="0.3">
      <c r="A31" s="6" t="s">
        <v>49</v>
      </c>
      <c r="B31" s="6" t="s">
        <v>57</v>
      </c>
      <c r="C31" s="6" t="s">
        <v>58</v>
      </c>
      <c r="D31" s="6" t="s">
        <v>53</v>
      </c>
    </row>
    <row r="32" spans="1:4" x14ac:dyDescent="0.3">
      <c r="A32" s="6" t="s">
        <v>49</v>
      </c>
      <c r="B32" s="6" t="s">
        <v>57</v>
      </c>
      <c r="C32" s="6" t="s">
        <v>58</v>
      </c>
      <c r="D32" s="6" t="s">
        <v>53</v>
      </c>
    </row>
    <row r="33" spans="1:4" x14ac:dyDescent="0.3">
      <c r="A33" s="6" t="s">
        <v>49</v>
      </c>
      <c r="B33" s="6" t="s">
        <v>57</v>
      </c>
      <c r="C33" s="6" t="s">
        <v>58</v>
      </c>
      <c r="D33" s="6" t="s">
        <v>53</v>
      </c>
    </row>
    <row r="34" spans="1:4" x14ac:dyDescent="0.3">
      <c r="A34" s="6" t="s">
        <v>49</v>
      </c>
      <c r="B34" s="6" t="s">
        <v>57</v>
      </c>
      <c r="C34" s="6" t="s">
        <v>58</v>
      </c>
      <c r="D34" s="6" t="s">
        <v>53</v>
      </c>
    </row>
    <row r="35" spans="1:4" x14ac:dyDescent="0.3">
      <c r="A35" s="6" t="s">
        <v>49</v>
      </c>
      <c r="B35" s="6" t="s">
        <v>57</v>
      </c>
      <c r="C35" s="6" t="s">
        <v>58</v>
      </c>
      <c r="D35" s="6" t="s">
        <v>53</v>
      </c>
    </row>
    <row r="36" spans="1:4" x14ac:dyDescent="0.3">
      <c r="A36" s="6" t="s">
        <v>49</v>
      </c>
      <c r="B36" s="6" t="s">
        <v>57</v>
      </c>
      <c r="C36" s="6" t="s">
        <v>58</v>
      </c>
      <c r="D36" s="6" t="s">
        <v>53</v>
      </c>
    </row>
    <row r="37" spans="1:4" x14ac:dyDescent="0.3">
      <c r="A37" s="6" t="s">
        <v>49</v>
      </c>
      <c r="B37" s="6" t="s">
        <v>57</v>
      </c>
      <c r="C37" s="6" t="s">
        <v>58</v>
      </c>
      <c r="D37" s="6" t="s">
        <v>53</v>
      </c>
    </row>
    <row r="38" spans="1:4" x14ac:dyDescent="0.3">
      <c r="A38" s="6" t="s">
        <v>49</v>
      </c>
      <c r="B38" s="6" t="s">
        <v>57</v>
      </c>
      <c r="C38" s="6" t="s">
        <v>58</v>
      </c>
      <c r="D38" s="6" t="s">
        <v>53</v>
      </c>
    </row>
    <row r="39" spans="1:4" x14ac:dyDescent="0.3">
      <c r="A39" s="6" t="s">
        <v>49</v>
      </c>
      <c r="B39" s="6" t="s">
        <v>57</v>
      </c>
      <c r="C39" s="6" t="s">
        <v>58</v>
      </c>
      <c r="D39" s="6" t="s">
        <v>53</v>
      </c>
    </row>
    <row r="40" spans="1:4" x14ac:dyDescent="0.3">
      <c r="A40" s="6" t="s">
        <v>49</v>
      </c>
      <c r="B40" s="6" t="s">
        <v>57</v>
      </c>
      <c r="C40" s="6" t="s">
        <v>58</v>
      </c>
      <c r="D40" s="6" t="s">
        <v>53</v>
      </c>
    </row>
    <row r="41" spans="1:4" x14ac:dyDescent="0.3">
      <c r="A41" s="6" t="s">
        <v>49</v>
      </c>
      <c r="B41" s="6" t="s">
        <v>57</v>
      </c>
      <c r="C41" s="6" t="s">
        <v>58</v>
      </c>
      <c r="D41" s="6" t="s">
        <v>53</v>
      </c>
    </row>
    <row r="42" spans="1:4" x14ac:dyDescent="0.3">
      <c r="A42" s="6" t="s">
        <v>49</v>
      </c>
      <c r="B42" s="6" t="s">
        <v>57</v>
      </c>
      <c r="C42" s="6" t="s">
        <v>58</v>
      </c>
      <c r="D42" s="6" t="s">
        <v>53</v>
      </c>
    </row>
    <row r="43" spans="1:4" x14ac:dyDescent="0.3">
      <c r="A43" s="6" t="s">
        <v>49</v>
      </c>
      <c r="B43" s="6" t="s">
        <v>57</v>
      </c>
      <c r="C43" s="6" t="s">
        <v>58</v>
      </c>
      <c r="D43" s="6" t="s">
        <v>53</v>
      </c>
    </row>
    <row r="44" spans="1:4" x14ac:dyDescent="0.3">
      <c r="A44" s="6" t="s">
        <v>49</v>
      </c>
      <c r="B44" s="6" t="s">
        <v>57</v>
      </c>
      <c r="C44" s="6" t="s">
        <v>58</v>
      </c>
      <c r="D44" s="6" t="s">
        <v>53</v>
      </c>
    </row>
    <row r="45" spans="1:4" x14ac:dyDescent="0.3">
      <c r="A45" s="6" t="s">
        <v>49</v>
      </c>
      <c r="B45" s="6" t="s">
        <v>57</v>
      </c>
      <c r="C45" s="6" t="s">
        <v>58</v>
      </c>
      <c r="D45" s="6" t="s">
        <v>53</v>
      </c>
    </row>
    <row r="46" spans="1:4" x14ac:dyDescent="0.3">
      <c r="A46" s="6" t="s">
        <v>49</v>
      </c>
      <c r="B46" s="6" t="s">
        <v>57</v>
      </c>
      <c r="C46" s="6" t="s">
        <v>58</v>
      </c>
      <c r="D46" s="6" t="s">
        <v>53</v>
      </c>
    </row>
    <row r="47" spans="1:4" x14ac:dyDescent="0.3">
      <c r="A47" s="6" t="s">
        <v>49</v>
      </c>
      <c r="B47" s="6" t="s">
        <v>57</v>
      </c>
      <c r="C47" s="6" t="s">
        <v>58</v>
      </c>
      <c r="D47" s="6" t="s">
        <v>53</v>
      </c>
    </row>
    <row r="48" spans="1:4" x14ac:dyDescent="0.3">
      <c r="A48" s="6" t="s">
        <v>49</v>
      </c>
      <c r="B48" s="6" t="s">
        <v>57</v>
      </c>
      <c r="C48" s="6" t="s">
        <v>58</v>
      </c>
      <c r="D48" s="6" t="s">
        <v>53</v>
      </c>
    </row>
    <row r="49" spans="1:4" x14ac:dyDescent="0.3">
      <c r="A49" s="6" t="s">
        <v>49</v>
      </c>
      <c r="B49" s="6" t="s">
        <v>57</v>
      </c>
      <c r="C49" s="6" t="s">
        <v>58</v>
      </c>
      <c r="D49" s="6" t="s">
        <v>53</v>
      </c>
    </row>
    <row r="50" spans="1:4" x14ac:dyDescent="0.3">
      <c r="A50" s="6" t="s">
        <v>49</v>
      </c>
      <c r="B50" s="6" t="s">
        <v>57</v>
      </c>
      <c r="C50" s="6" t="s">
        <v>58</v>
      </c>
      <c r="D50" s="6" t="s">
        <v>53</v>
      </c>
    </row>
    <row r="51" spans="1:4" x14ac:dyDescent="0.3">
      <c r="A51" s="6" t="s">
        <v>49</v>
      </c>
      <c r="B51" s="6" t="s">
        <v>57</v>
      </c>
      <c r="C51" s="6" t="s">
        <v>58</v>
      </c>
      <c r="D51" s="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Dashboard</vt:lpstr>
      <vt:lpstr>Weekly Schedule</vt:lpstr>
      <vt:lpstr>Assignments</vt:lpstr>
      <vt:lpstr>Exams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</dc:creator>
  <cp:lastModifiedBy>Priyanka S</cp:lastModifiedBy>
  <dcterms:created xsi:type="dcterms:W3CDTF">2025-07-08T12:19:32Z</dcterms:created>
  <dcterms:modified xsi:type="dcterms:W3CDTF">2025-07-08T13:46:31Z</dcterms:modified>
</cp:coreProperties>
</file>