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iyanka\IICS\Personal Projects\Excel\"/>
    </mc:Choice>
  </mc:AlternateContent>
  <xr:revisionPtr revIDLastSave="0" documentId="13_ncr:1_{DA385384-1302-4243-BD68-7AB6BB1B7B7C}" xr6:coauthVersionLast="47" xr6:coauthVersionMax="47" xr10:uidLastSave="{00000000-0000-0000-0000-000000000000}"/>
  <bookViews>
    <workbookView xWindow="-108" yWindow="-108" windowWidth="23256" windowHeight="12456" xr2:uid="{38043879-C683-4A4F-9428-D4DC756BB8B5}"/>
  </bookViews>
  <sheets>
    <sheet name="Goal" sheetId="1" r:id="rId1"/>
    <sheet name="Dashboard" sheetId="2" r:id="rId2"/>
    <sheet name="Bills Tracker" sheetId="3" r:id="rId3"/>
    <sheet name="Categories and Setup" sheetId="4" r:id="rId4"/>
    <sheet name="Note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3" l="1"/>
  <c r="E4" i="3"/>
  <c r="I4" i="3" s="1"/>
  <c r="E5" i="3"/>
  <c r="E6" i="3"/>
  <c r="E7" i="3"/>
  <c r="I7" i="3" s="1"/>
  <c r="E8" i="3"/>
  <c r="I8" i="3" s="1"/>
  <c r="E9" i="3"/>
  <c r="I9" i="3" s="1"/>
  <c r="E10" i="3"/>
  <c r="I10" i="3" s="1"/>
  <c r="E11" i="3"/>
  <c r="E12" i="3"/>
  <c r="I12" i="3" s="1"/>
  <c r="E13" i="3"/>
  <c r="I13" i="3" s="1"/>
  <c r="E14" i="3"/>
  <c r="I14" i="3" s="1"/>
  <c r="E15" i="3"/>
  <c r="E16" i="3"/>
  <c r="I16" i="3" s="1"/>
  <c r="E17" i="3"/>
  <c r="I17" i="3" s="1"/>
  <c r="E18" i="3"/>
  <c r="I18" i="3" s="1"/>
  <c r="E19" i="3"/>
  <c r="I19" i="3" s="1"/>
  <c r="E20" i="3"/>
  <c r="I20" i="3" s="1"/>
  <c r="E21" i="3"/>
  <c r="I21" i="3" s="1"/>
  <c r="E22" i="3"/>
  <c r="I22" i="3" s="1"/>
  <c r="E23" i="3"/>
  <c r="I23" i="3" s="1"/>
  <c r="E24" i="3"/>
  <c r="I24" i="3" s="1"/>
  <c r="E25" i="3"/>
  <c r="I25" i="3" s="1"/>
  <c r="E26" i="3"/>
  <c r="I26" i="3" s="1"/>
  <c r="E27" i="3"/>
  <c r="E28" i="3"/>
  <c r="I28" i="3" s="1"/>
  <c r="E29" i="3"/>
  <c r="I29" i="3" s="1"/>
  <c r="E30" i="3"/>
  <c r="E31" i="3"/>
  <c r="I31" i="3" s="1"/>
  <c r="E32" i="3"/>
  <c r="I32" i="3" s="1"/>
  <c r="E33" i="3"/>
  <c r="I33" i="3" s="1"/>
  <c r="E34" i="3"/>
  <c r="I34" i="3" s="1"/>
  <c r="E35" i="3"/>
  <c r="I35" i="3" s="1"/>
  <c r="E36" i="3"/>
  <c r="I36" i="3" s="1"/>
  <c r="E37" i="3"/>
  <c r="I37" i="3" s="1"/>
  <c r="E38" i="3"/>
  <c r="I38" i="3" s="1"/>
  <c r="E39" i="3"/>
  <c r="E40" i="3"/>
  <c r="I40" i="3" s="1"/>
  <c r="E41" i="3"/>
  <c r="E42" i="3"/>
  <c r="E43" i="3"/>
  <c r="I43" i="3" s="1"/>
  <c r="E44" i="3"/>
  <c r="I44" i="3" s="1"/>
  <c r="E45" i="3"/>
  <c r="I45" i="3" s="1"/>
  <c r="E46" i="3"/>
  <c r="I46" i="3" s="1"/>
  <c r="E47" i="3"/>
  <c r="I47" i="3" s="1"/>
  <c r="E48" i="3"/>
  <c r="I48" i="3" s="1"/>
  <c r="E49" i="3"/>
  <c r="I49" i="3" s="1"/>
  <c r="E50" i="3"/>
  <c r="I50" i="3" s="1"/>
  <c r="E51" i="3"/>
  <c r="E52" i="3"/>
  <c r="I52" i="3" s="1"/>
  <c r="E53" i="3"/>
  <c r="I53" i="3" s="1"/>
  <c r="E54" i="3"/>
  <c r="E55" i="3"/>
  <c r="I55" i="3" s="1"/>
  <c r="E56" i="3"/>
  <c r="I56" i="3" s="1"/>
  <c r="E57" i="3"/>
  <c r="I57" i="3" s="1"/>
  <c r="E58" i="3"/>
  <c r="I58" i="3" s="1"/>
  <c r="E59" i="3"/>
  <c r="I59" i="3" s="1"/>
  <c r="E60" i="3"/>
  <c r="I60" i="3" s="1"/>
  <c r="E61" i="3"/>
  <c r="I61" i="3" s="1"/>
  <c r="E62" i="3"/>
  <c r="I62" i="3" s="1"/>
  <c r="E63" i="3"/>
  <c r="E64" i="3"/>
  <c r="I64" i="3" s="1"/>
  <c r="E65" i="3"/>
  <c r="E66" i="3"/>
  <c r="E67" i="3"/>
  <c r="E68" i="3"/>
  <c r="I68" i="3" s="1"/>
  <c r="E69" i="3"/>
  <c r="I69" i="3" s="1"/>
  <c r="E70" i="3"/>
  <c r="I70" i="3" s="1"/>
  <c r="E71" i="3"/>
  <c r="I71" i="3" s="1"/>
  <c r="E72" i="3"/>
  <c r="I72" i="3" s="1"/>
  <c r="E73" i="3"/>
  <c r="I73" i="3" s="1"/>
  <c r="E74" i="3"/>
  <c r="I74" i="3" s="1"/>
  <c r="E75" i="3"/>
  <c r="E76" i="3"/>
  <c r="I76" i="3" s="1"/>
  <c r="E77" i="3"/>
  <c r="I77" i="3" s="1"/>
  <c r="E78" i="3"/>
  <c r="I78" i="3" s="1"/>
  <c r="E79" i="3"/>
  <c r="I79" i="3" s="1"/>
  <c r="E80" i="3"/>
  <c r="I80" i="3" s="1"/>
  <c r="E81" i="3"/>
  <c r="I81" i="3" s="1"/>
  <c r="E82" i="3"/>
  <c r="I82" i="3" s="1"/>
  <c r="E83" i="3"/>
  <c r="I83" i="3" s="1"/>
  <c r="E84" i="3"/>
  <c r="I84" i="3" s="1"/>
  <c r="E85" i="3"/>
  <c r="I85" i="3" s="1"/>
  <c r="E86" i="3"/>
  <c r="I86" i="3" s="1"/>
  <c r="E87" i="3"/>
  <c r="E88" i="3"/>
  <c r="I88" i="3" s="1"/>
  <c r="E89" i="3"/>
  <c r="I89" i="3" s="1"/>
  <c r="E90" i="3"/>
  <c r="E91" i="3"/>
  <c r="I91" i="3" s="1"/>
  <c r="E92" i="3"/>
  <c r="I92" i="3" s="1"/>
  <c r="E93" i="3"/>
  <c r="I93" i="3" s="1"/>
  <c r="E94" i="3"/>
  <c r="I94" i="3" s="1"/>
  <c r="E95" i="3"/>
  <c r="I95" i="3" s="1"/>
  <c r="E96" i="3"/>
  <c r="I96" i="3" s="1"/>
  <c r="E97" i="3"/>
  <c r="I97" i="3" s="1"/>
  <c r="E98" i="3"/>
  <c r="I98" i="3" s="1"/>
  <c r="E99" i="3"/>
  <c r="E100" i="3"/>
  <c r="I100" i="3" s="1"/>
  <c r="E101" i="3"/>
  <c r="I101" i="3" s="1"/>
  <c r="E2" i="3"/>
  <c r="I2" i="3" s="1"/>
  <c r="B6" i="2"/>
  <c r="B4" i="2"/>
  <c r="B3" i="2"/>
  <c r="I3" i="3"/>
  <c r="I5" i="3"/>
  <c r="I6" i="3"/>
  <c r="I15" i="3"/>
  <c r="I27" i="3"/>
  <c r="I30" i="3"/>
  <c r="I39" i="3"/>
  <c r="I41" i="3"/>
  <c r="I42" i="3"/>
  <c r="I51" i="3"/>
  <c r="I54" i="3"/>
  <c r="I63" i="3"/>
  <c r="I65" i="3"/>
  <c r="I66" i="3"/>
  <c r="I67" i="3"/>
  <c r="I75" i="3"/>
  <c r="I87" i="3"/>
  <c r="I90" i="3"/>
  <c r="I99" i="3"/>
  <c r="B5" i="2" l="1"/>
  <c r="I11" i="3"/>
</calcChain>
</file>

<file path=xl/sharedStrings.xml><?xml version="1.0" encoding="utf-8"?>
<sst xmlns="http://schemas.openxmlformats.org/spreadsheetml/2006/main" count="898" uniqueCount="53">
  <si>
    <t>Bill Paying Checklist - MS Excel Project</t>
  </si>
  <si>
    <t>Project Goal: 
To create an interactive Excel workbook that helps individuals track their monthly bills, monitor payment statuses, and manage personal or family expenses efficiently.</t>
  </si>
  <si>
    <t>Bill Categories</t>
  </si>
  <si>
    <t>Household</t>
  </si>
  <si>
    <t>Insurance</t>
  </si>
  <si>
    <t>Loans</t>
  </si>
  <si>
    <t>Savings</t>
  </si>
  <si>
    <t>Utilities</t>
  </si>
  <si>
    <t>Subscriptions</t>
  </si>
  <si>
    <t>Transportation</t>
  </si>
  <si>
    <t>Other</t>
  </si>
  <si>
    <t>Payment Status</t>
  </si>
  <si>
    <t>Due</t>
  </si>
  <si>
    <t>Paid</t>
  </si>
  <si>
    <t>Overdue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</si>
  <si>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</si>
  <si>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</si>
  <si>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</si>
  <si>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</si>
  <si>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</si>
  <si>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</si>
  <si>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</si>
  <si>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</si>
  <si>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</si>
  <si>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</si>
  <si>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</si>
  <si>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</si>
  <si>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Month</t>
  </si>
  <si>
    <t>Bill Category</t>
  </si>
  <si>
    <t>Bill Name</t>
  </si>
  <si>
    <t>Amount Due</t>
  </si>
  <si>
    <t>Due Date</t>
  </si>
  <si>
    <t>Date Paid</t>
  </si>
  <si>
    <t>Status</t>
  </si>
  <si>
    <t>Comments</t>
  </si>
  <si>
    <t>Days Until Due / Overdue</t>
  </si>
  <si>
    <t>Bill Paying Checklist Dashboard</t>
  </si>
  <si>
    <t>Total Amount Due (All Unpaid)</t>
  </si>
  <si>
    <t>Total Amount Paid (All Months)</t>
  </si>
  <si>
    <t>Number of Upcoming Bills (Next 7 Days)</t>
  </si>
  <si>
    <t>Number of Overdue Bills</t>
  </si>
  <si>
    <t>Date</t>
  </si>
  <si>
    <t>Category</t>
  </si>
  <si>
    <t>Note</t>
  </si>
  <si>
    <t>Bills Tracker'</t>
  </si>
  <si>
    <t>Categories and Setup'</t>
  </si>
  <si>
    <t>Notes</t>
  </si>
  <si>
    <t>Enter Name Here'</t>
  </si>
  <si>
    <t>Enter Amount Here'</t>
  </si>
  <si>
    <t>Enter Date Here'</t>
  </si>
  <si>
    <t>Enter Remarks Here'</t>
  </si>
  <si>
    <t>Months</t>
  </si>
  <si>
    <t>Enter Category Here'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</si>
</sst>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0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wrapText="1"/>
    </xf>
    <xf numFmtId="0" fontId="0" fillId="2" borderId="1" xfId="0" applyFill="1" applyBorder="1" applyAlignment="1">
      <alignment horizontal="left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0" xfId="0" applyBorder="1" applyAlignment="1">
      <alignment vertical="center"/>
    </xf>
    <xf numFmtId="0" fontId="6" fillId="0" borderId="1" xfId="1" quotePrefix="1" applyBorder="1" applyAlignment="1">
      <alignment horizontal="center" vertical="center"/>
    </xf>
    <xf numFmtId="0" fontId="0" fillId="0" borderId="1" xfId="0" applyBorder="1"/>
    <xf numFmtId="0" fontId="6" fillId="0" borderId="1" xfId="1" quotePrefix="1" applyBorder="1" applyAlignment="1">
      <alignment horizontal="center"/>
    </xf>
    <xf numFmtId="0" fontId="6" fillId="0" borderId="1" xfId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7" fillId="0" borderId="1" xfId="0" quotePrefix="1" applyFont="1" applyBorder="1" applyAlignment="1">
      <alignment horizontal="center" vertical="center"/>
    </xf>
    <xf numFmtId="14" fontId="7" fillId="0" borderId="1" xfId="0" applyNumberFormat="1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C8613-6095-4C8F-899B-96C0C54AE618}">
  <dimension ref="A1:Q7"/>
  <sheetViews>
    <sheetView tabSelected="1" zoomScale="137" workbookViewId="0">
      <selection activeCell="R6" sqref="R6"/>
    </sheetView>
  </sheetViews>
  <sheetFormatPr defaultRowHeight="14.4" x14ac:dyDescent="0.3"/>
  <sheetData>
    <row r="1" spans="1:17" x14ac:dyDescent="0.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x14ac:dyDescent="0.3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</row>
    <row r="3" spans="1:17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spans="1:17" x14ac:dyDescent="0.3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</row>
    <row r="6" spans="1:17" x14ac:dyDescent="0.3">
      <c r="A6" s="3" t="s">
        <v>1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</row>
    <row r="7" spans="1:17" x14ac:dyDescent="0.3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</row>
  </sheetData>
  <mergeCells count="2">
    <mergeCell ref="A1:Q4"/>
    <mergeCell ref="A6:Q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4A53A-AD19-48DB-801C-9FD9230AB006}">
  <dimension ref="A1:S6"/>
  <sheetViews>
    <sheetView zoomScale="121" workbookViewId="0">
      <selection activeCell="C13" sqref="C13"/>
    </sheetView>
  </sheetViews>
  <sheetFormatPr defaultRowHeight="14.4" x14ac:dyDescent="0.3"/>
  <cols>
    <col min="1" max="1" width="36.109375" customWidth="1"/>
    <col min="3" max="3" width="21.5546875" customWidth="1"/>
  </cols>
  <sheetData>
    <row r="1" spans="1:19" ht="14.4" customHeight="1" x14ac:dyDescent="0.3">
      <c r="A1" s="12" t="s">
        <v>36</v>
      </c>
      <c r="B1" s="12"/>
      <c r="C1" s="12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</row>
    <row r="2" spans="1:19" ht="14.4" customHeight="1" x14ac:dyDescent="0.3">
      <c r="A2" s="12"/>
      <c r="B2" s="12"/>
      <c r="C2" s="12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</row>
    <row r="3" spans="1:19" ht="28.8" customHeight="1" x14ac:dyDescent="0.3">
      <c r="A3" s="5" t="s">
        <v>37</v>
      </c>
      <c r="B3" s="6">
        <f>SUMIFS('Bills Tracker'!D:D,'Bills Tracker'!G:G,"Due") + SUMIFS('Bills Tracker'!D:D,'Bills Tracker'!G:G,"Overdue")</f>
        <v>0</v>
      </c>
      <c r="C3" s="8" t="s">
        <v>44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</row>
    <row r="4" spans="1:19" ht="27" customHeight="1" x14ac:dyDescent="0.3">
      <c r="A4" s="5" t="s">
        <v>38</v>
      </c>
      <c r="B4" s="9">
        <f>SUMIF('Bills Tracker'!G:G,"Paid",'Bills Tracker'!D:D)</f>
        <v>0</v>
      </c>
      <c r="C4" s="10" t="s">
        <v>45</v>
      </c>
    </row>
    <row r="5" spans="1:19" ht="27.6" customHeight="1" x14ac:dyDescent="0.3">
      <c r="A5" s="5" t="s">
        <v>39</v>
      </c>
      <c r="B5" s="9">
        <f ca="1">COUNTIFS('Bills Tracker'!E:E,"&gt;="&amp;TODAY(),'Bills Tracker'!E:E,"&lt;="&amp;TODAY()+7,'Bills Tracker'!G:G,"Due")</f>
        <v>34</v>
      </c>
      <c r="C5" s="11" t="s">
        <v>46</v>
      </c>
    </row>
    <row r="6" spans="1:19" ht="28.8" customHeight="1" x14ac:dyDescent="0.3">
      <c r="A6" s="5" t="s">
        <v>40</v>
      </c>
      <c r="B6" s="9">
        <f>COUNTIF('Bills Tracker'!G:G,"Overdue")</f>
        <v>33</v>
      </c>
    </row>
  </sheetData>
  <mergeCells count="1">
    <mergeCell ref="A1:C2"/>
  </mergeCells>
  <hyperlinks>
    <hyperlink ref="C3" location="'Bills Tracker'!A1" display="'Bills Tracker'" xr:uid="{CFCA20F7-B63D-4144-A64C-B2728A910109}"/>
    <hyperlink ref="C4" location="'Categories and Setup'!A1" display="'Categories and Setup'" xr:uid="{8F918C80-854D-41FA-8247-336CBF15D1EA}"/>
    <hyperlink ref="C5" location="Notes!A1" display="Notes" xr:uid="{542C67C6-C49A-4A4C-8703-BC2CB498232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F24E4-41A0-4314-8612-960E6A89D796}">
  <dimension ref="A1:I101"/>
  <sheetViews>
    <sheetView workbookViewId="0">
      <selection activeCell="E5" sqref="E5"/>
    </sheetView>
  </sheetViews>
  <sheetFormatPr defaultRowHeight="14.4" x14ac:dyDescent="0.3"/>
  <cols>
    <col min="1" max="1" width="10.77734375" customWidth="1"/>
    <col min="2" max="2" width="15.77734375" customWidth="1"/>
    <col min="3" max="3" width="16.77734375" customWidth="1"/>
    <col min="4" max="4" width="19.77734375" customWidth="1"/>
    <col min="5" max="5" width="13.77734375" customWidth="1"/>
    <col min="6" max="6" width="16.33203125" customWidth="1"/>
    <col min="7" max="7" width="13.77734375" customWidth="1"/>
    <col min="8" max="8" width="20.77734375" customWidth="1"/>
    <col min="9" max="9" width="31" customWidth="1"/>
  </cols>
  <sheetData>
    <row r="1" spans="1:9" ht="28.8" customHeight="1" x14ac:dyDescent="0.3">
      <c r="A1" s="17" t="s">
        <v>27</v>
      </c>
      <c r="B1" s="17" t="s">
        <v>28</v>
      </c>
      <c r="C1" s="17" t="s">
        <v>29</v>
      </c>
      <c r="D1" s="17" t="s">
        <v>30</v>
      </c>
      <c r="E1" s="17" t="s">
        <v>31</v>
      </c>
      <c r="F1" s="17" t="s">
        <v>32</v>
      </c>
      <c r="G1" s="17" t="s">
        <v>33</v>
      </c>
      <c r="H1" s="17" t="s">
        <v>34</v>
      </c>
      <c r="I1" s="17" t="s">
        <v>35</v>
      </c>
    </row>
    <row r="2" spans="1:9" x14ac:dyDescent="0.3">
      <c r="A2" s="9" t="s">
        <v>15</v>
      </c>
      <c r="B2" s="9" t="s">
        <v>3</v>
      </c>
      <c r="C2" s="18" t="s">
        <v>47</v>
      </c>
      <c r="D2" s="18" t="s">
        <v>48</v>
      </c>
      <c r="E2" s="19">
        <f ca="1">TODAY()</f>
        <v>45846</v>
      </c>
      <c r="F2" s="18" t="s">
        <v>49</v>
      </c>
      <c r="G2" s="9" t="s">
        <v>12</v>
      </c>
      <c r="H2" s="18" t="s">
        <v>50</v>
      </c>
      <c r="I2" s="9" t="str">
        <f ca="1">IF(G2="Paid","",IF(G2="Overdue","Overdue by " &amp; TODAY()-E2 &amp; " days",IF(E2="","",E2-TODAY() &amp; " days left")))</f>
        <v>0 days left</v>
      </c>
    </row>
    <row r="3" spans="1:9" x14ac:dyDescent="0.3">
      <c r="A3" s="9" t="s">
        <v>16</v>
      </c>
      <c r="B3" s="9" t="s">
        <v>4</v>
      </c>
      <c r="C3" s="18" t="s">
        <v>47</v>
      </c>
      <c r="D3" s="18" t="s">
        <v>48</v>
      </c>
      <c r="E3" s="19">
        <f t="shared" ref="E3:E66" ca="1" si="0">TODAY()</f>
        <v>45846</v>
      </c>
      <c r="F3" s="18" t="s">
        <v>49</v>
      </c>
      <c r="G3" s="9" t="s">
        <v>13</v>
      </c>
      <c r="H3" s="18" t="s">
        <v>50</v>
      </c>
      <c r="I3" s="9" t="str">
        <f t="shared" ref="I3:I66" ca="1" si="1">IF(G3="Paid","",IF(G3="Overdue","Overdue by " &amp; TODAY()-E3 &amp; " days",IF(E3="","",E3-TODAY() &amp; " days left")))</f>
        <v/>
      </c>
    </row>
    <row r="4" spans="1:9" x14ac:dyDescent="0.3">
      <c r="A4" s="9" t="s">
        <v>17</v>
      </c>
      <c r="B4" s="9" t="s">
        <v>5</v>
      </c>
      <c r="C4" s="18" t="s">
        <v>47</v>
      </c>
      <c r="D4" s="18" t="s">
        <v>48</v>
      </c>
      <c r="E4" s="19">
        <f t="shared" ca="1" si="0"/>
        <v>45846</v>
      </c>
      <c r="F4" s="18" t="s">
        <v>49</v>
      </c>
      <c r="G4" s="9" t="s">
        <v>14</v>
      </c>
      <c r="H4" s="18" t="s">
        <v>50</v>
      </c>
      <c r="I4" s="9" t="str">
        <f t="shared" ca="1" si="1"/>
        <v>Overdue by 0 days</v>
      </c>
    </row>
    <row r="5" spans="1:9" x14ac:dyDescent="0.3">
      <c r="A5" s="9" t="s">
        <v>18</v>
      </c>
      <c r="B5" s="9" t="s">
        <v>6</v>
      </c>
      <c r="C5" s="18" t="s">
        <v>47</v>
      </c>
      <c r="D5" s="18" t="s">
        <v>48</v>
      </c>
      <c r="E5" s="19">
        <f t="shared" ca="1" si="0"/>
        <v>45846</v>
      </c>
      <c r="F5" s="18" t="s">
        <v>49</v>
      </c>
      <c r="G5" s="9" t="s">
        <v>12</v>
      </c>
      <c r="H5" s="18" t="s">
        <v>50</v>
      </c>
      <c r="I5" s="9" t="str">
        <f t="shared" ca="1" si="1"/>
        <v>0 days left</v>
      </c>
    </row>
    <row r="6" spans="1:9" x14ac:dyDescent="0.3">
      <c r="A6" s="9" t="s">
        <v>19</v>
      </c>
      <c r="B6" s="9" t="s">
        <v>7</v>
      </c>
      <c r="C6" s="18" t="s">
        <v>47</v>
      </c>
      <c r="D6" s="18" t="s">
        <v>48</v>
      </c>
      <c r="E6" s="19">
        <f t="shared" ca="1" si="0"/>
        <v>45846</v>
      </c>
      <c r="F6" s="18" t="s">
        <v>49</v>
      </c>
      <c r="G6" s="9" t="s">
        <v>13</v>
      </c>
      <c r="H6" s="18" t="s">
        <v>50</v>
      </c>
      <c r="I6" s="9" t="str">
        <f t="shared" ca="1" si="1"/>
        <v/>
      </c>
    </row>
    <row r="7" spans="1:9" x14ac:dyDescent="0.3">
      <c r="A7" s="9" t="s">
        <v>20</v>
      </c>
      <c r="B7" s="9" t="s">
        <v>8</v>
      </c>
      <c r="C7" s="18" t="s">
        <v>47</v>
      </c>
      <c r="D7" s="18" t="s">
        <v>48</v>
      </c>
      <c r="E7" s="19">
        <f t="shared" ca="1" si="0"/>
        <v>45846</v>
      </c>
      <c r="F7" s="18" t="s">
        <v>49</v>
      </c>
      <c r="G7" s="9" t="s">
        <v>14</v>
      </c>
      <c r="H7" s="18" t="s">
        <v>50</v>
      </c>
      <c r="I7" s="9" t="str">
        <f t="shared" ca="1" si="1"/>
        <v>Overdue by 0 days</v>
      </c>
    </row>
    <row r="8" spans="1:9" x14ac:dyDescent="0.3">
      <c r="A8" s="9" t="s">
        <v>21</v>
      </c>
      <c r="B8" s="9" t="s">
        <v>9</v>
      </c>
      <c r="C8" s="18" t="s">
        <v>47</v>
      </c>
      <c r="D8" s="18" t="s">
        <v>48</v>
      </c>
      <c r="E8" s="19">
        <f t="shared" ca="1" si="0"/>
        <v>45846</v>
      </c>
      <c r="F8" s="18" t="s">
        <v>49</v>
      </c>
      <c r="G8" s="9" t="s">
        <v>12</v>
      </c>
      <c r="H8" s="18" t="s">
        <v>50</v>
      </c>
      <c r="I8" s="9" t="str">
        <f t="shared" ca="1" si="1"/>
        <v>0 days left</v>
      </c>
    </row>
    <row r="9" spans="1:9" x14ac:dyDescent="0.3">
      <c r="A9" s="9" t="s">
        <v>22</v>
      </c>
      <c r="B9" s="9" t="s">
        <v>10</v>
      </c>
      <c r="C9" s="18" t="s">
        <v>47</v>
      </c>
      <c r="D9" s="18" t="s">
        <v>48</v>
      </c>
      <c r="E9" s="19">
        <f t="shared" ca="1" si="0"/>
        <v>45846</v>
      </c>
      <c r="F9" s="18" t="s">
        <v>49</v>
      </c>
      <c r="G9" s="9" t="s">
        <v>13</v>
      </c>
      <c r="H9" s="18" t="s">
        <v>50</v>
      </c>
      <c r="I9" s="9" t="str">
        <f t="shared" ca="1" si="1"/>
        <v/>
      </c>
    </row>
    <row r="10" spans="1:9" x14ac:dyDescent="0.3">
      <c r="A10" s="9" t="s">
        <v>23</v>
      </c>
      <c r="B10" s="9" t="s">
        <v>3</v>
      </c>
      <c r="C10" s="18" t="s">
        <v>47</v>
      </c>
      <c r="D10" s="18" t="s">
        <v>48</v>
      </c>
      <c r="E10" s="19">
        <f t="shared" ca="1" si="0"/>
        <v>45846</v>
      </c>
      <c r="F10" s="18" t="s">
        <v>49</v>
      </c>
      <c r="G10" s="9" t="s">
        <v>14</v>
      </c>
      <c r="H10" s="18" t="s">
        <v>50</v>
      </c>
      <c r="I10" s="9" t="str">
        <f t="shared" ca="1" si="1"/>
        <v>Overdue by 0 days</v>
      </c>
    </row>
    <row r="11" spans="1:9" x14ac:dyDescent="0.3">
      <c r="A11" s="9" t="s">
        <v>24</v>
      </c>
      <c r="B11" s="9" t="s">
        <v>4</v>
      </c>
      <c r="C11" s="18" t="s">
        <v>47</v>
      </c>
      <c r="D11" s="18" t="s">
        <v>48</v>
      </c>
      <c r="E11" s="19">
        <f t="shared" ca="1" si="0"/>
        <v>45846</v>
      </c>
      <c r="F11" s="18" t="s">
        <v>49</v>
      </c>
      <c r="G11" s="9" t="s">
        <v>12</v>
      </c>
      <c r="H11" s="18" t="s">
        <v>50</v>
      </c>
      <c r="I11" s="9" t="str">
        <f t="shared" ca="1" si="1"/>
        <v>0 days left</v>
      </c>
    </row>
    <row r="12" spans="1:9" x14ac:dyDescent="0.3">
      <c r="A12" s="9" t="s">
        <v>25</v>
      </c>
      <c r="B12" s="9" t="s">
        <v>5</v>
      </c>
      <c r="C12" s="18" t="s">
        <v>47</v>
      </c>
      <c r="D12" s="18" t="s">
        <v>48</v>
      </c>
      <c r="E12" s="19">
        <f t="shared" ca="1" si="0"/>
        <v>45846</v>
      </c>
      <c r="F12" s="18" t="s">
        <v>49</v>
      </c>
      <c r="G12" s="9" t="s">
        <v>13</v>
      </c>
      <c r="H12" s="18" t="s">
        <v>50</v>
      </c>
      <c r="I12" s="9" t="str">
        <f t="shared" ca="1" si="1"/>
        <v/>
      </c>
    </row>
    <row r="13" spans="1:9" x14ac:dyDescent="0.3">
      <c r="A13" s="9" t="s">
        <v>26</v>
      </c>
      <c r="B13" s="9" t="s">
        <v>6</v>
      </c>
      <c r="C13" s="18" t="s">
        <v>47</v>
      </c>
      <c r="D13" s="18" t="s">
        <v>48</v>
      </c>
      <c r="E13" s="19">
        <f t="shared" ca="1" si="0"/>
        <v>45846</v>
      </c>
      <c r="F13" s="18" t="s">
        <v>49</v>
      </c>
      <c r="G13" s="9" t="s">
        <v>14</v>
      </c>
      <c r="H13" s="18" t="s">
        <v>50</v>
      </c>
      <c r="I13" s="9" t="str">
        <f t="shared" ca="1" si="1"/>
        <v>Overdue by 0 days</v>
      </c>
    </row>
    <row r="14" spans="1:9" x14ac:dyDescent="0.3">
      <c r="A14" s="9" t="s">
        <v>15</v>
      </c>
      <c r="B14" s="9" t="s">
        <v>7</v>
      </c>
      <c r="C14" s="18" t="s">
        <v>47</v>
      </c>
      <c r="D14" s="18" t="s">
        <v>48</v>
      </c>
      <c r="E14" s="19">
        <f t="shared" ca="1" si="0"/>
        <v>45846</v>
      </c>
      <c r="F14" s="18" t="s">
        <v>49</v>
      </c>
      <c r="G14" s="9" t="s">
        <v>12</v>
      </c>
      <c r="H14" s="18" t="s">
        <v>50</v>
      </c>
      <c r="I14" s="9" t="str">
        <f t="shared" ca="1" si="1"/>
        <v>0 days left</v>
      </c>
    </row>
    <row r="15" spans="1:9" x14ac:dyDescent="0.3">
      <c r="A15" s="9" t="s">
        <v>16</v>
      </c>
      <c r="B15" s="9" t="s">
        <v>8</v>
      </c>
      <c r="C15" s="18" t="s">
        <v>47</v>
      </c>
      <c r="D15" s="18" t="s">
        <v>48</v>
      </c>
      <c r="E15" s="19">
        <f t="shared" ca="1" si="0"/>
        <v>45846</v>
      </c>
      <c r="F15" s="18" t="s">
        <v>49</v>
      </c>
      <c r="G15" s="9" t="s">
        <v>13</v>
      </c>
      <c r="H15" s="18" t="s">
        <v>50</v>
      </c>
      <c r="I15" s="9" t="str">
        <f t="shared" ca="1" si="1"/>
        <v/>
      </c>
    </row>
    <row r="16" spans="1:9" x14ac:dyDescent="0.3">
      <c r="A16" s="9" t="s">
        <v>17</v>
      </c>
      <c r="B16" s="9" t="s">
        <v>9</v>
      </c>
      <c r="C16" s="18" t="s">
        <v>47</v>
      </c>
      <c r="D16" s="18" t="s">
        <v>48</v>
      </c>
      <c r="E16" s="19">
        <f t="shared" ca="1" si="0"/>
        <v>45846</v>
      </c>
      <c r="F16" s="18" t="s">
        <v>49</v>
      </c>
      <c r="G16" s="9" t="s">
        <v>14</v>
      </c>
      <c r="H16" s="18" t="s">
        <v>50</v>
      </c>
      <c r="I16" s="9" t="str">
        <f t="shared" ca="1" si="1"/>
        <v>Overdue by 0 days</v>
      </c>
    </row>
    <row r="17" spans="1:9" x14ac:dyDescent="0.3">
      <c r="A17" s="9" t="s">
        <v>18</v>
      </c>
      <c r="B17" s="9" t="s">
        <v>10</v>
      </c>
      <c r="C17" s="18" t="s">
        <v>47</v>
      </c>
      <c r="D17" s="18" t="s">
        <v>48</v>
      </c>
      <c r="E17" s="19">
        <f t="shared" ca="1" si="0"/>
        <v>45846</v>
      </c>
      <c r="F17" s="18" t="s">
        <v>49</v>
      </c>
      <c r="G17" s="9" t="s">
        <v>12</v>
      </c>
      <c r="H17" s="18" t="s">
        <v>50</v>
      </c>
      <c r="I17" s="9" t="str">
        <f t="shared" ca="1" si="1"/>
        <v>0 days left</v>
      </c>
    </row>
    <row r="18" spans="1:9" x14ac:dyDescent="0.3">
      <c r="A18" s="9" t="s">
        <v>19</v>
      </c>
      <c r="B18" s="9" t="s">
        <v>3</v>
      </c>
      <c r="C18" s="18" t="s">
        <v>47</v>
      </c>
      <c r="D18" s="18" t="s">
        <v>48</v>
      </c>
      <c r="E18" s="19">
        <f t="shared" ca="1" si="0"/>
        <v>45846</v>
      </c>
      <c r="F18" s="18" t="s">
        <v>49</v>
      </c>
      <c r="G18" s="9" t="s">
        <v>13</v>
      </c>
      <c r="H18" s="18" t="s">
        <v>50</v>
      </c>
      <c r="I18" s="9" t="str">
        <f t="shared" ca="1" si="1"/>
        <v/>
      </c>
    </row>
    <row r="19" spans="1:9" x14ac:dyDescent="0.3">
      <c r="A19" s="9" t="s">
        <v>20</v>
      </c>
      <c r="B19" s="9" t="s">
        <v>4</v>
      </c>
      <c r="C19" s="18" t="s">
        <v>47</v>
      </c>
      <c r="D19" s="18" t="s">
        <v>48</v>
      </c>
      <c r="E19" s="19">
        <f t="shared" ca="1" si="0"/>
        <v>45846</v>
      </c>
      <c r="F19" s="18" t="s">
        <v>49</v>
      </c>
      <c r="G19" s="9" t="s">
        <v>14</v>
      </c>
      <c r="H19" s="18" t="s">
        <v>50</v>
      </c>
      <c r="I19" s="9" t="str">
        <f t="shared" ca="1" si="1"/>
        <v>Overdue by 0 days</v>
      </c>
    </row>
    <row r="20" spans="1:9" x14ac:dyDescent="0.3">
      <c r="A20" s="9" t="s">
        <v>21</v>
      </c>
      <c r="B20" s="9" t="s">
        <v>5</v>
      </c>
      <c r="C20" s="18" t="s">
        <v>47</v>
      </c>
      <c r="D20" s="18" t="s">
        <v>48</v>
      </c>
      <c r="E20" s="19">
        <f t="shared" ca="1" si="0"/>
        <v>45846</v>
      </c>
      <c r="F20" s="18" t="s">
        <v>49</v>
      </c>
      <c r="G20" s="9" t="s">
        <v>12</v>
      </c>
      <c r="H20" s="18" t="s">
        <v>50</v>
      </c>
      <c r="I20" s="9" t="str">
        <f t="shared" ca="1" si="1"/>
        <v>0 days left</v>
      </c>
    </row>
    <row r="21" spans="1:9" x14ac:dyDescent="0.3">
      <c r="A21" s="9" t="s">
        <v>22</v>
      </c>
      <c r="B21" s="9" t="s">
        <v>6</v>
      </c>
      <c r="C21" s="18" t="s">
        <v>47</v>
      </c>
      <c r="D21" s="18" t="s">
        <v>48</v>
      </c>
      <c r="E21" s="19">
        <f t="shared" ca="1" si="0"/>
        <v>45846</v>
      </c>
      <c r="F21" s="18" t="s">
        <v>49</v>
      </c>
      <c r="G21" s="9" t="s">
        <v>13</v>
      </c>
      <c r="H21" s="18" t="s">
        <v>50</v>
      </c>
      <c r="I21" s="9" t="str">
        <f t="shared" ca="1" si="1"/>
        <v/>
      </c>
    </row>
    <row r="22" spans="1:9" x14ac:dyDescent="0.3">
      <c r="A22" s="9" t="s">
        <v>23</v>
      </c>
      <c r="B22" s="9" t="s">
        <v>7</v>
      </c>
      <c r="C22" s="18" t="s">
        <v>47</v>
      </c>
      <c r="D22" s="18" t="s">
        <v>48</v>
      </c>
      <c r="E22" s="19">
        <f t="shared" ca="1" si="0"/>
        <v>45846</v>
      </c>
      <c r="F22" s="18" t="s">
        <v>49</v>
      </c>
      <c r="G22" s="9" t="s">
        <v>14</v>
      </c>
      <c r="H22" s="18" t="s">
        <v>50</v>
      </c>
      <c r="I22" s="9" t="str">
        <f t="shared" ca="1" si="1"/>
        <v>Overdue by 0 days</v>
      </c>
    </row>
    <row r="23" spans="1:9" x14ac:dyDescent="0.3">
      <c r="A23" s="9" t="s">
        <v>24</v>
      </c>
      <c r="B23" s="9" t="s">
        <v>8</v>
      </c>
      <c r="C23" s="18" t="s">
        <v>47</v>
      </c>
      <c r="D23" s="18" t="s">
        <v>48</v>
      </c>
      <c r="E23" s="19">
        <f t="shared" ca="1" si="0"/>
        <v>45846</v>
      </c>
      <c r="F23" s="18" t="s">
        <v>49</v>
      </c>
      <c r="G23" s="9" t="s">
        <v>12</v>
      </c>
      <c r="H23" s="18" t="s">
        <v>50</v>
      </c>
      <c r="I23" s="9" t="str">
        <f t="shared" ca="1" si="1"/>
        <v>0 days left</v>
      </c>
    </row>
    <row r="24" spans="1:9" x14ac:dyDescent="0.3">
      <c r="A24" s="9" t="s">
        <v>25</v>
      </c>
      <c r="B24" s="9" t="s">
        <v>9</v>
      </c>
      <c r="C24" s="18" t="s">
        <v>47</v>
      </c>
      <c r="D24" s="18" t="s">
        <v>48</v>
      </c>
      <c r="E24" s="19">
        <f t="shared" ca="1" si="0"/>
        <v>45846</v>
      </c>
      <c r="F24" s="18" t="s">
        <v>49</v>
      </c>
      <c r="G24" s="9" t="s">
        <v>13</v>
      </c>
      <c r="H24" s="18" t="s">
        <v>50</v>
      </c>
      <c r="I24" s="9" t="str">
        <f t="shared" ca="1" si="1"/>
        <v/>
      </c>
    </row>
    <row r="25" spans="1:9" x14ac:dyDescent="0.3">
      <c r="A25" s="9" t="s">
        <v>26</v>
      </c>
      <c r="B25" s="9" t="s">
        <v>10</v>
      </c>
      <c r="C25" s="18" t="s">
        <v>47</v>
      </c>
      <c r="D25" s="18" t="s">
        <v>48</v>
      </c>
      <c r="E25" s="19">
        <f t="shared" ca="1" si="0"/>
        <v>45846</v>
      </c>
      <c r="F25" s="18" t="s">
        <v>49</v>
      </c>
      <c r="G25" s="9" t="s">
        <v>14</v>
      </c>
      <c r="H25" s="18" t="s">
        <v>50</v>
      </c>
      <c r="I25" s="9" t="str">
        <f t="shared" ca="1" si="1"/>
        <v>Overdue by 0 days</v>
      </c>
    </row>
    <row r="26" spans="1:9" x14ac:dyDescent="0.3">
      <c r="A26" s="9" t="s">
        <v>15</v>
      </c>
      <c r="B26" s="9" t="s">
        <v>3</v>
      </c>
      <c r="C26" s="18" t="s">
        <v>47</v>
      </c>
      <c r="D26" s="18" t="s">
        <v>48</v>
      </c>
      <c r="E26" s="19">
        <f t="shared" ca="1" si="0"/>
        <v>45846</v>
      </c>
      <c r="F26" s="18" t="s">
        <v>49</v>
      </c>
      <c r="G26" s="9" t="s">
        <v>12</v>
      </c>
      <c r="H26" s="18" t="s">
        <v>50</v>
      </c>
      <c r="I26" s="9" t="str">
        <f t="shared" ca="1" si="1"/>
        <v>0 days left</v>
      </c>
    </row>
    <row r="27" spans="1:9" x14ac:dyDescent="0.3">
      <c r="A27" s="9" t="s">
        <v>16</v>
      </c>
      <c r="B27" s="9" t="s">
        <v>4</v>
      </c>
      <c r="C27" s="18" t="s">
        <v>47</v>
      </c>
      <c r="D27" s="18" t="s">
        <v>48</v>
      </c>
      <c r="E27" s="19">
        <f t="shared" ca="1" si="0"/>
        <v>45846</v>
      </c>
      <c r="F27" s="18" t="s">
        <v>49</v>
      </c>
      <c r="G27" s="9" t="s">
        <v>13</v>
      </c>
      <c r="H27" s="18" t="s">
        <v>50</v>
      </c>
      <c r="I27" s="9" t="str">
        <f t="shared" ca="1" si="1"/>
        <v/>
      </c>
    </row>
    <row r="28" spans="1:9" x14ac:dyDescent="0.3">
      <c r="A28" s="9" t="s">
        <v>17</v>
      </c>
      <c r="B28" s="9" t="s">
        <v>5</v>
      </c>
      <c r="C28" s="18" t="s">
        <v>47</v>
      </c>
      <c r="D28" s="18" t="s">
        <v>48</v>
      </c>
      <c r="E28" s="19">
        <f t="shared" ca="1" si="0"/>
        <v>45846</v>
      </c>
      <c r="F28" s="18" t="s">
        <v>49</v>
      </c>
      <c r="G28" s="9" t="s">
        <v>14</v>
      </c>
      <c r="H28" s="18" t="s">
        <v>50</v>
      </c>
      <c r="I28" s="9" t="str">
        <f t="shared" ca="1" si="1"/>
        <v>Overdue by 0 days</v>
      </c>
    </row>
    <row r="29" spans="1:9" x14ac:dyDescent="0.3">
      <c r="A29" s="9" t="s">
        <v>18</v>
      </c>
      <c r="B29" s="9" t="s">
        <v>6</v>
      </c>
      <c r="C29" s="18" t="s">
        <v>47</v>
      </c>
      <c r="D29" s="18" t="s">
        <v>48</v>
      </c>
      <c r="E29" s="19">
        <f t="shared" ca="1" si="0"/>
        <v>45846</v>
      </c>
      <c r="F29" s="18" t="s">
        <v>49</v>
      </c>
      <c r="G29" s="9" t="s">
        <v>12</v>
      </c>
      <c r="H29" s="18" t="s">
        <v>50</v>
      </c>
      <c r="I29" s="9" t="str">
        <f t="shared" ca="1" si="1"/>
        <v>0 days left</v>
      </c>
    </row>
    <row r="30" spans="1:9" x14ac:dyDescent="0.3">
      <c r="A30" s="9" t="s">
        <v>19</v>
      </c>
      <c r="B30" s="9" t="s">
        <v>7</v>
      </c>
      <c r="C30" s="18" t="s">
        <v>47</v>
      </c>
      <c r="D30" s="18" t="s">
        <v>48</v>
      </c>
      <c r="E30" s="19">
        <f t="shared" ca="1" si="0"/>
        <v>45846</v>
      </c>
      <c r="F30" s="18" t="s">
        <v>49</v>
      </c>
      <c r="G30" s="9" t="s">
        <v>13</v>
      </c>
      <c r="H30" s="18" t="s">
        <v>50</v>
      </c>
      <c r="I30" s="9" t="str">
        <f t="shared" ca="1" si="1"/>
        <v/>
      </c>
    </row>
    <row r="31" spans="1:9" x14ac:dyDescent="0.3">
      <c r="A31" s="9" t="s">
        <v>20</v>
      </c>
      <c r="B31" s="9" t="s">
        <v>8</v>
      </c>
      <c r="C31" s="18" t="s">
        <v>47</v>
      </c>
      <c r="D31" s="18" t="s">
        <v>48</v>
      </c>
      <c r="E31" s="19">
        <f t="shared" ca="1" si="0"/>
        <v>45846</v>
      </c>
      <c r="F31" s="18" t="s">
        <v>49</v>
      </c>
      <c r="G31" s="9" t="s">
        <v>14</v>
      </c>
      <c r="H31" s="18" t="s">
        <v>50</v>
      </c>
      <c r="I31" s="9" t="str">
        <f t="shared" ca="1" si="1"/>
        <v>Overdue by 0 days</v>
      </c>
    </row>
    <row r="32" spans="1:9" x14ac:dyDescent="0.3">
      <c r="A32" s="9" t="s">
        <v>21</v>
      </c>
      <c r="B32" s="9" t="s">
        <v>9</v>
      </c>
      <c r="C32" s="18" t="s">
        <v>47</v>
      </c>
      <c r="D32" s="18" t="s">
        <v>48</v>
      </c>
      <c r="E32" s="19">
        <f t="shared" ca="1" si="0"/>
        <v>45846</v>
      </c>
      <c r="F32" s="18" t="s">
        <v>49</v>
      </c>
      <c r="G32" s="9" t="s">
        <v>12</v>
      </c>
      <c r="H32" s="18" t="s">
        <v>50</v>
      </c>
      <c r="I32" s="9" t="str">
        <f t="shared" ca="1" si="1"/>
        <v>0 days left</v>
      </c>
    </row>
    <row r="33" spans="1:9" x14ac:dyDescent="0.3">
      <c r="A33" s="9" t="s">
        <v>22</v>
      </c>
      <c r="B33" s="9" t="s">
        <v>10</v>
      </c>
      <c r="C33" s="18" t="s">
        <v>47</v>
      </c>
      <c r="D33" s="18" t="s">
        <v>48</v>
      </c>
      <c r="E33" s="19">
        <f t="shared" ca="1" si="0"/>
        <v>45846</v>
      </c>
      <c r="F33" s="18" t="s">
        <v>49</v>
      </c>
      <c r="G33" s="9" t="s">
        <v>13</v>
      </c>
      <c r="H33" s="18" t="s">
        <v>50</v>
      </c>
      <c r="I33" s="9" t="str">
        <f t="shared" ca="1" si="1"/>
        <v/>
      </c>
    </row>
    <row r="34" spans="1:9" x14ac:dyDescent="0.3">
      <c r="A34" s="9" t="s">
        <v>23</v>
      </c>
      <c r="B34" s="9" t="s">
        <v>3</v>
      </c>
      <c r="C34" s="18" t="s">
        <v>47</v>
      </c>
      <c r="D34" s="18" t="s">
        <v>48</v>
      </c>
      <c r="E34" s="19">
        <f t="shared" ca="1" si="0"/>
        <v>45846</v>
      </c>
      <c r="F34" s="18" t="s">
        <v>49</v>
      </c>
      <c r="G34" s="9" t="s">
        <v>14</v>
      </c>
      <c r="H34" s="18" t="s">
        <v>50</v>
      </c>
      <c r="I34" s="9" t="str">
        <f t="shared" ca="1" si="1"/>
        <v>Overdue by 0 days</v>
      </c>
    </row>
    <row r="35" spans="1:9" x14ac:dyDescent="0.3">
      <c r="A35" s="9" t="s">
        <v>24</v>
      </c>
      <c r="B35" s="9" t="s">
        <v>4</v>
      </c>
      <c r="C35" s="18" t="s">
        <v>47</v>
      </c>
      <c r="D35" s="18" t="s">
        <v>48</v>
      </c>
      <c r="E35" s="19">
        <f t="shared" ca="1" si="0"/>
        <v>45846</v>
      </c>
      <c r="F35" s="18" t="s">
        <v>49</v>
      </c>
      <c r="G35" s="9" t="s">
        <v>12</v>
      </c>
      <c r="H35" s="18" t="s">
        <v>50</v>
      </c>
      <c r="I35" s="9" t="str">
        <f t="shared" ca="1" si="1"/>
        <v>0 days left</v>
      </c>
    </row>
    <row r="36" spans="1:9" x14ac:dyDescent="0.3">
      <c r="A36" s="9" t="s">
        <v>25</v>
      </c>
      <c r="B36" s="9" t="s">
        <v>5</v>
      </c>
      <c r="C36" s="18" t="s">
        <v>47</v>
      </c>
      <c r="D36" s="18" t="s">
        <v>48</v>
      </c>
      <c r="E36" s="19">
        <f t="shared" ca="1" si="0"/>
        <v>45846</v>
      </c>
      <c r="F36" s="18" t="s">
        <v>49</v>
      </c>
      <c r="G36" s="9" t="s">
        <v>13</v>
      </c>
      <c r="H36" s="18" t="s">
        <v>50</v>
      </c>
      <c r="I36" s="9" t="str">
        <f t="shared" ca="1" si="1"/>
        <v/>
      </c>
    </row>
    <row r="37" spans="1:9" x14ac:dyDescent="0.3">
      <c r="A37" s="9" t="s">
        <v>26</v>
      </c>
      <c r="B37" s="9" t="s">
        <v>6</v>
      </c>
      <c r="C37" s="18" t="s">
        <v>47</v>
      </c>
      <c r="D37" s="18" t="s">
        <v>48</v>
      </c>
      <c r="E37" s="19">
        <f t="shared" ca="1" si="0"/>
        <v>45846</v>
      </c>
      <c r="F37" s="18" t="s">
        <v>49</v>
      </c>
      <c r="G37" s="9" t="s">
        <v>14</v>
      </c>
      <c r="H37" s="18" t="s">
        <v>50</v>
      </c>
      <c r="I37" s="9" t="str">
        <f t="shared" ca="1" si="1"/>
        <v>Overdue by 0 days</v>
      </c>
    </row>
    <row r="38" spans="1:9" x14ac:dyDescent="0.3">
      <c r="A38" s="9" t="s">
        <v>15</v>
      </c>
      <c r="B38" s="9" t="s">
        <v>7</v>
      </c>
      <c r="C38" s="18" t="s">
        <v>47</v>
      </c>
      <c r="D38" s="18" t="s">
        <v>48</v>
      </c>
      <c r="E38" s="19">
        <f t="shared" ca="1" si="0"/>
        <v>45846</v>
      </c>
      <c r="F38" s="18" t="s">
        <v>49</v>
      </c>
      <c r="G38" s="9" t="s">
        <v>12</v>
      </c>
      <c r="H38" s="18" t="s">
        <v>50</v>
      </c>
      <c r="I38" s="9" t="str">
        <f t="shared" ca="1" si="1"/>
        <v>0 days left</v>
      </c>
    </row>
    <row r="39" spans="1:9" x14ac:dyDescent="0.3">
      <c r="A39" s="9" t="s">
        <v>16</v>
      </c>
      <c r="B39" s="9" t="s">
        <v>8</v>
      </c>
      <c r="C39" s="18" t="s">
        <v>47</v>
      </c>
      <c r="D39" s="18" t="s">
        <v>48</v>
      </c>
      <c r="E39" s="19">
        <f t="shared" ca="1" si="0"/>
        <v>45846</v>
      </c>
      <c r="F39" s="18" t="s">
        <v>49</v>
      </c>
      <c r="G39" s="9" t="s">
        <v>13</v>
      </c>
      <c r="H39" s="18" t="s">
        <v>50</v>
      </c>
      <c r="I39" s="9" t="str">
        <f t="shared" ca="1" si="1"/>
        <v/>
      </c>
    </row>
    <row r="40" spans="1:9" x14ac:dyDescent="0.3">
      <c r="A40" s="9" t="s">
        <v>17</v>
      </c>
      <c r="B40" s="9" t="s">
        <v>9</v>
      </c>
      <c r="C40" s="18" t="s">
        <v>47</v>
      </c>
      <c r="D40" s="18" t="s">
        <v>48</v>
      </c>
      <c r="E40" s="19">
        <f t="shared" ca="1" si="0"/>
        <v>45846</v>
      </c>
      <c r="F40" s="18" t="s">
        <v>49</v>
      </c>
      <c r="G40" s="9" t="s">
        <v>14</v>
      </c>
      <c r="H40" s="18" t="s">
        <v>50</v>
      </c>
      <c r="I40" s="9" t="str">
        <f t="shared" ca="1" si="1"/>
        <v>Overdue by 0 days</v>
      </c>
    </row>
    <row r="41" spans="1:9" x14ac:dyDescent="0.3">
      <c r="A41" s="9" t="s">
        <v>18</v>
      </c>
      <c r="B41" s="9" t="s">
        <v>10</v>
      </c>
      <c r="C41" s="18" t="s">
        <v>47</v>
      </c>
      <c r="D41" s="18" t="s">
        <v>48</v>
      </c>
      <c r="E41" s="19">
        <f t="shared" ca="1" si="0"/>
        <v>45846</v>
      </c>
      <c r="F41" s="18" t="s">
        <v>49</v>
      </c>
      <c r="G41" s="9" t="s">
        <v>12</v>
      </c>
      <c r="H41" s="18" t="s">
        <v>50</v>
      </c>
      <c r="I41" s="9" t="str">
        <f t="shared" ca="1" si="1"/>
        <v>0 days left</v>
      </c>
    </row>
    <row r="42" spans="1:9" x14ac:dyDescent="0.3">
      <c r="A42" s="9" t="s">
        <v>19</v>
      </c>
      <c r="B42" s="9" t="s">
        <v>3</v>
      </c>
      <c r="C42" s="18" t="s">
        <v>47</v>
      </c>
      <c r="D42" s="18" t="s">
        <v>48</v>
      </c>
      <c r="E42" s="19">
        <f t="shared" ca="1" si="0"/>
        <v>45846</v>
      </c>
      <c r="F42" s="18" t="s">
        <v>49</v>
      </c>
      <c r="G42" s="9" t="s">
        <v>13</v>
      </c>
      <c r="H42" s="18" t="s">
        <v>50</v>
      </c>
      <c r="I42" s="9" t="str">
        <f t="shared" ca="1" si="1"/>
        <v/>
      </c>
    </row>
    <row r="43" spans="1:9" x14ac:dyDescent="0.3">
      <c r="A43" s="9" t="s">
        <v>20</v>
      </c>
      <c r="B43" s="9" t="s">
        <v>4</v>
      </c>
      <c r="C43" s="18" t="s">
        <v>47</v>
      </c>
      <c r="D43" s="18" t="s">
        <v>48</v>
      </c>
      <c r="E43" s="19">
        <f t="shared" ca="1" si="0"/>
        <v>45846</v>
      </c>
      <c r="F43" s="18" t="s">
        <v>49</v>
      </c>
      <c r="G43" s="9" t="s">
        <v>14</v>
      </c>
      <c r="H43" s="18" t="s">
        <v>50</v>
      </c>
      <c r="I43" s="9" t="str">
        <f t="shared" ca="1" si="1"/>
        <v>Overdue by 0 days</v>
      </c>
    </row>
    <row r="44" spans="1:9" x14ac:dyDescent="0.3">
      <c r="A44" s="9" t="s">
        <v>21</v>
      </c>
      <c r="B44" s="9" t="s">
        <v>5</v>
      </c>
      <c r="C44" s="18" t="s">
        <v>47</v>
      </c>
      <c r="D44" s="18" t="s">
        <v>48</v>
      </c>
      <c r="E44" s="19">
        <f t="shared" ca="1" si="0"/>
        <v>45846</v>
      </c>
      <c r="F44" s="18" t="s">
        <v>49</v>
      </c>
      <c r="G44" s="9" t="s">
        <v>12</v>
      </c>
      <c r="H44" s="18" t="s">
        <v>50</v>
      </c>
      <c r="I44" s="9" t="str">
        <f t="shared" ca="1" si="1"/>
        <v>0 days left</v>
      </c>
    </row>
    <row r="45" spans="1:9" x14ac:dyDescent="0.3">
      <c r="A45" s="9" t="s">
        <v>22</v>
      </c>
      <c r="B45" s="9" t="s">
        <v>6</v>
      </c>
      <c r="C45" s="18" t="s">
        <v>47</v>
      </c>
      <c r="D45" s="18" t="s">
        <v>48</v>
      </c>
      <c r="E45" s="19">
        <f t="shared" ca="1" si="0"/>
        <v>45846</v>
      </c>
      <c r="F45" s="18" t="s">
        <v>49</v>
      </c>
      <c r="G45" s="9" t="s">
        <v>13</v>
      </c>
      <c r="H45" s="18" t="s">
        <v>50</v>
      </c>
      <c r="I45" s="9" t="str">
        <f t="shared" ca="1" si="1"/>
        <v/>
      </c>
    </row>
    <row r="46" spans="1:9" x14ac:dyDescent="0.3">
      <c r="A46" s="9" t="s">
        <v>23</v>
      </c>
      <c r="B46" s="9" t="s">
        <v>7</v>
      </c>
      <c r="C46" s="18" t="s">
        <v>47</v>
      </c>
      <c r="D46" s="18" t="s">
        <v>48</v>
      </c>
      <c r="E46" s="19">
        <f t="shared" ca="1" si="0"/>
        <v>45846</v>
      </c>
      <c r="F46" s="18" t="s">
        <v>49</v>
      </c>
      <c r="G46" s="9" t="s">
        <v>14</v>
      </c>
      <c r="H46" s="18" t="s">
        <v>50</v>
      </c>
      <c r="I46" s="9" t="str">
        <f t="shared" ca="1" si="1"/>
        <v>Overdue by 0 days</v>
      </c>
    </row>
    <row r="47" spans="1:9" x14ac:dyDescent="0.3">
      <c r="A47" s="9" t="s">
        <v>24</v>
      </c>
      <c r="B47" s="9" t="s">
        <v>8</v>
      </c>
      <c r="C47" s="18" t="s">
        <v>47</v>
      </c>
      <c r="D47" s="18" t="s">
        <v>48</v>
      </c>
      <c r="E47" s="19">
        <f t="shared" ca="1" si="0"/>
        <v>45846</v>
      </c>
      <c r="F47" s="18" t="s">
        <v>49</v>
      </c>
      <c r="G47" s="9" t="s">
        <v>12</v>
      </c>
      <c r="H47" s="18" t="s">
        <v>50</v>
      </c>
      <c r="I47" s="9" t="str">
        <f t="shared" ca="1" si="1"/>
        <v>0 days left</v>
      </c>
    </row>
    <row r="48" spans="1:9" x14ac:dyDescent="0.3">
      <c r="A48" s="9" t="s">
        <v>25</v>
      </c>
      <c r="B48" s="9" t="s">
        <v>9</v>
      </c>
      <c r="C48" s="18" t="s">
        <v>47</v>
      </c>
      <c r="D48" s="18" t="s">
        <v>48</v>
      </c>
      <c r="E48" s="19">
        <f t="shared" ca="1" si="0"/>
        <v>45846</v>
      </c>
      <c r="F48" s="18" t="s">
        <v>49</v>
      </c>
      <c r="G48" s="9" t="s">
        <v>13</v>
      </c>
      <c r="H48" s="18" t="s">
        <v>50</v>
      </c>
      <c r="I48" s="9" t="str">
        <f t="shared" ca="1" si="1"/>
        <v/>
      </c>
    </row>
    <row r="49" spans="1:9" x14ac:dyDescent="0.3">
      <c r="A49" s="9" t="s">
        <v>26</v>
      </c>
      <c r="B49" s="9" t="s">
        <v>10</v>
      </c>
      <c r="C49" s="18" t="s">
        <v>47</v>
      </c>
      <c r="D49" s="18" t="s">
        <v>48</v>
      </c>
      <c r="E49" s="19">
        <f t="shared" ca="1" si="0"/>
        <v>45846</v>
      </c>
      <c r="F49" s="18" t="s">
        <v>49</v>
      </c>
      <c r="G49" s="9" t="s">
        <v>14</v>
      </c>
      <c r="H49" s="18" t="s">
        <v>50</v>
      </c>
      <c r="I49" s="9" t="str">
        <f t="shared" ca="1" si="1"/>
        <v>Overdue by 0 days</v>
      </c>
    </row>
    <row r="50" spans="1:9" x14ac:dyDescent="0.3">
      <c r="A50" s="9" t="s">
        <v>15</v>
      </c>
      <c r="B50" s="9" t="s">
        <v>3</v>
      </c>
      <c r="C50" s="18" t="s">
        <v>47</v>
      </c>
      <c r="D50" s="18" t="s">
        <v>48</v>
      </c>
      <c r="E50" s="19">
        <f t="shared" ca="1" si="0"/>
        <v>45846</v>
      </c>
      <c r="F50" s="18" t="s">
        <v>49</v>
      </c>
      <c r="G50" s="9" t="s">
        <v>12</v>
      </c>
      <c r="H50" s="18" t="s">
        <v>50</v>
      </c>
      <c r="I50" s="9" t="str">
        <f t="shared" ca="1" si="1"/>
        <v>0 days left</v>
      </c>
    </row>
    <row r="51" spans="1:9" x14ac:dyDescent="0.3">
      <c r="A51" s="9" t="s">
        <v>16</v>
      </c>
      <c r="B51" s="9" t="s">
        <v>4</v>
      </c>
      <c r="C51" s="18" t="s">
        <v>47</v>
      </c>
      <c r="D51" s="18" t="s">
        <v>48</v>
      </c>
      <c r="E51" s="19">
        <f t="shared" ca="1" si="0"/>
        <v>45846</v>
      </c>
      <c r="F51" s="18" t="s">
        <v>49</v>
      </c>
      <c r="G51" s="9" t="s">
        <v>13</v>
      </c>
      <c r="H51" s="18" t="s">
        <v>50</v>
      </c>
      <c r="I51" s="9" t="str">
        <f t="shared" ca="1" si="1"/>
        <v/>
      </c>
    </row>
    <row r="52" spans="1:9" x14ac:dyDescent="0.3">
      <c r="A52" s="9" t="s">
        <v>17</v>
      </c>
      <c r="B52" s="9" t="s">
        <v>5</v>
      </c>
      <c r="C52" s="18" t="s">
        <v>47</v>
      </c>
      <c r="D52" s="18" t="s">
        <v>48</v>
      </c>
      <c r="E52" s="19">
        <f t="shared" ca="1" si="0"/>
        <v>45846</v>
      </c>
      <c r="F52" s="18" t="s">
        <v>49</v>
      </c>
      <c r="G52" s="9" t="s">
        <v>14</v>
      </c>
      <c r="H52" s="18" t="s">
        <v>50</v>
      </c>
      <c r="I52" s="9" t="str">
        <f t="shared" ca="1" si="1"/>
        <v>Overdue by 0 days</v>
      </c>
    </row>
    <row r="53" spans="1:9" x14ac:dyDescent="0.3">
      <c r="A53" s="9" t="s">
        <v>18</v>
      </c>
      <c r="B53" s="9" t="s">
        <v>6</v>
      </c>
      <c r="C53" s="18" t="s">
        <v>47</v>
      </c>
      <c r="D53" s="18" t="s">
        <v>48</v>
      </c>
      <c r="E53" s="19">
        <f t="shared" ca="1" si="0"/>
        <v>45846</v>
      </c>
      <c r="F53" s="18" t="s">
        <v>49</v>
      </c>
      <c r="G53" s="9" t="s">
        <v>12</v>
      </c>
      <c r="H53" s="18" t="s">
        <v>50</v>
      </c>
      <c r="I53" s="9" t="str">
        <f t="shared" ca="1" si="1"/>
        <v>0 days left</v>
      </c>
    </row>
    <row r="54" spans="1:9" x14ac:dyDescent="0.3">
      <c r="A54" s="9" t="s">
        <v>19</v>
      </c>
      <c r="B54" s="9" t="s">
        <v>7</v>
      </c>
      <c r="C54" s="18" t="s">
        <v>47</v>
      </c>
      <c r="D54" s="18" t="s">
        <v>48</v>
      </c>
      <c r="E54" s="19">
        <f t="shared" ca="1" si="0"/>
        <v>45846</v>
      </c>
      <c r="F54" s="18" t="s">
        <v>49</v>
      </c>
      <c r="G54" s="9" t="s">
        <v>13</v>
      </c>
      <c r="H54" s="18" t="s">
        <v>50</v>
      </c>
      <c r="I54" s="9" t="str">
        <f t="shared" ca="1" si="1"/>
        <v/>
      </c>
    </row>
    <row r="55" spans="1:9" x14ac:dyDescent="0.3">
      <c r="A55" s="9" t="s">
        <v>20</v>
      </c>
      <c r="B55" s="9" t="s">
        <v>8</v>
      </c>
      <c r="C55" s="18" t="s">
        <v>47</v>
      </c>
      <c r="D55" s="18" t="s">
        <v>48</v>
      </c>
      <c r="E55" s="19">
        <f t="shared" ca="1" si="0"/>
        <v>45846</v>
      </c>
      <c r="F55" s="18" t="s">
        <v>49</v>
      </c>
      <c r="G55" s="9" t="s">
        <v>14</v>
      </c>
      <c r="H55" s="18" t="s">
        <v>50</v>
      </c>
      <c r="I55" s="9" t="str">
        <f t="shared" ca="1" si="1"/>
        <v>Overdue by 0 days</v>
      </c>
    </row>
    <row r="56" spans="1:9" x14ac:dyDescent="0.3">
      <c r="A56" s="9" t="s">
        <v>21</v>
      </c>
      <c r="B56" s="9" t="s">
        <v>9</v>
      </c>
      <c r="C56" s="18" t="s">
        <v>47</v>
      </c>
      <c r="D56" s="18" t="s">
        <v>48</v>
      </c>
      <c r="E56" s="19">
        <f t="shared" ca="1" si="0"/>
        <v>45846</v>
      </c>
      <c r="F56" s="18" t="s">
        <v>49</v>
      </c>
      <c r="G56" s="9" t="s">
        <v>12</v>
      </c>
      <c r="H56" s="18" t="s">
        <v>50</v>
      </c>
      <c r="I56" s="9" t="str">
        <f t="shared" ca="1" si="1"/>
        <v>0 days left</v>
      </c>
    </row>
    <row r="57" spans="1:9" x14ac:dyDescent="0.3">
      <c r="A57" s="9" t="s">
        <v>22</v>
      </c>
      <c r="B57" s="9" t="s">
        <v>10</v>
      </c>
      <c r="C57" s="18" t="s">
        <v>47</v>
      </c>
      <c r="D57" s="18" t="s">
        <v>48</v>
      </c>
      <c r="E57" s="19">
        <f t="shared" ca="1" si="0"/>
        <v>45846</v>
      </c>
      <c r="F57" s="18" t="s">
        <v>49</v>
      </c>
      <c r="G57" s="9" t="s">
        <v>13</v>
      </c>
      <c r="H57" s="18" t="s">
        <v>50</v>
      </c>
      <c r="I57" s="9" t="str">
        <f t="shared" ca="1" si="1"/>
        <v/>
      </c>
    </row>
    <row r="58" spans="1:9" x14ac:dyDescent="0.3">
      <c r="A58" s="9" t="s">
        <v>23</v>
      </c>
      <c r="B58" s="9" t="s">
        <v>3</v>
      </c>
      <c r="C58" s="18" t="s">
        <v>47</v>
      </c>
      <c r="D58" s="18" t="s">
        <v>48</v>
      </c>
      <c r="E58" s="19">
        <f t="shared" ca="1" si="0"/>
        <v>45846</v>
      </c>
      <c r="F58" s="18" t="s">
        <v>49</v>
      </c>
      <c r="G58" s="9" t="s">
        <v>14</v>
      </c>
      <c r="H58" s="18" t="s">
        <v>50</v>
      </c>
      <c r="I58" s="9" t="str">
        <f t="shared" ca="1" si="1"/>
        <v>Overdue by 0 days</v>
      </c>
    </row>
    <row r="59" spans="1:9" x14ac:dyDescent="0.3">
      <c r="A59" s="9" t="s">
        <v>24</v>
      </c>
      <c r="B59" s="9" t="s">
        <v>4</v>
      </c>
      <c r="C59" s="18" t="s">
        <v>47</v>
      </c>
      <c r="D59" s="18" t="s">
        <v>48</v>
      </c>
      <c r="E59" s="19">
        <f t="shared" ca="1" si="0"/>
        <v>45846</v>
      </c>
      <c r="F59" s="18" t="s">
        <v>49</v>
      </c>
      <c r="G59" s="9" t="s">
        <v>12</v>
      </c>
      <c r="H59" s="18" t="s">
        <v>50</v>
      </c>
      <c r="I59" s="9" t="str">
        <f t="shared" ca="1" si="1"/>
        <v>0 days left</v>
      </c>
    </row>
    <row r="60" spans="1:9" x14ac:dyDescent="0.3">
      <c r="A60" s="9" t="s">
        <v>25</v>
      </c>
      <c r="B60" s="9" t="s">
        <v>5</v>
      </c>
      <c r="C60" s="18" t="s">
        <v>47</v>
      </c>
      <c r="D60" s="18" t="s">
        <v>48</v>
      </c>
      <c r="E60" s="19">
        <f t="shared" ca="1" si="0"/>
        <v>45846</v>
      </c>
      <c r="F60" s="18" t="s">
        <v>49</v>
      </c>
      <c r="G60" s="9" t="s">
        <v>13</v>
      </c>
      <c r="H60" s="18" t="s">
        <v>50</v>
      </c>
      <c r="I60" s="9" t="str">
        <f t="shared" ca="1" si="1"/>
        <v/>
      </c>
    </row>
    <row r="61" spans="1:9" x14ac:dyDescent="0.3">
      <c r="A61" s="9" t="s">
        <v>26</v>
      </c>
      <c r="B61" s="9" t="s">
        <v>6</v>
      </c>
      <c r="C61" s="18" t="s">
        <v>47</v>
      </c>
      <c r="D61" s="18" t="s">
        <v>48</v>
      </c>
      <c r="E61" s="19">
        <f t="shared" ca="1" si="0"/>
        <v>45846</v>
      </c>
      <c r="F61" s="18" t="s">
        <v>49</v>
      </c>
      <c r="G61" s="9" t="s">
        <v>14</v>
      </c>
      <c r="H61" s="18" t="s">
        <v>50</v>
      </c>
      <c r="I61" s="9" t="str">
        <f t="shared" ca="1" si="1"/>
        <v>Overdue by 0 days</v>
      </c>
    </row>
    <row r="62" spans="1:9" x14ac:dyDescent="0.3">
      <c r="A62" s="9" t="s">
        <v>15</v>
      </c>
      <c r="B62" s="9" t="s">
        <v>7</v>
      </c>
      <c r="C62" s="18" t="s">
        <v>47</v>
      </c>
      <c r="D62" s="18" t="s">
        <v>48</v>
      </c>
      <c r="E62" s="19">
        <f t="shared" ca="1" si="0"/>
        <v>45846</v>
      </c>
      <c r="F62" s="18" t="s">
        <v>49</v>
      </c>
      <c r="G62" s="9" t="s">
        <v>12</v>
      </c>
      <c r="H62" s="18" t="s">
        <v>50</v>
      </c>
      <c r="I62" s="9" t="str">
        <f t="shared" ca="1" si="1"/>
        <v>0 days left</v>
      </c>
    </row>
    <row r="63" spans="1:9" x14ac:dyDescent="0.3">
      <c r="A63" s="9" t="s">
        <v>16</v>
      </c>
      <c r="B63" s="9" t="s">
        <v>8</v>
      </c>
      <c r="C63" s="18" t="s">
        <v>47</v>
      </c>
      <c r="D63" s="18" t="s">
        <v>48</v>
      </c>
      <c r="E63" s="19">
        <f t="shared" ca="1" si="0"/>
        <v>45846</v>
      </c>
      <c r="F63" s="18" t="s">
        <v>49</v>
      </c>
      <c r="G63" s="9" t="s">
        <v>13</v>
      </c>
      <c r="H63" s="18" t="s">
        <v>50</v>
      </c>
      <c r="I63" s="9" t="str">
        <f t="shared" ca="1" si="1"/>
        <v/>
      </c>
    </row>
    <row r="64" spans="1:9" x14ac:dyDescent="0.3">
      <c r="A64" s="9" t="s">
        <v>17</v>
      </c>
      <c r="B64" s="9" t="s">
        <v>9</v>
      </c>
      <c r="C64" s="18" t="s">
        <v>47</v>
      </c>
      <c r="D64" s="18" t="s">
        <v>48</v>
      </c>
      <c r="E64" s="19">
        <f t="shared" ca="1" si="0"/>
        <v>45846</v>
      </c>
      <c r="F64" s="18" t="s">
        <v>49</v>
      </c>
      <c r="G64" s="9" t="s">
        <v>14</v>
      </c>
      <c r="H64" s="18" t="s">
        <v>50</v>
      </c>
      <c r="I64" s="9" t="str">
        <f t="shared" ca="1" si="1"/>
        <v>Overdue by 0 days</v>
      </c>
    </row>
    <row r="65" spans="1:9" x14ac:dyDescent="0.3">
      <c r="A65" s="9" t="s">
        <v>18</v>
      </c>
      <c r="B65" s="9" t="s">
        <v>10</v>
      </c>
      <c r="C65" s="18" t="s">
        <v>47</v>
      </c>
      <c r="D65" s="18" t="s">
        <v>48</v>
      </c>
      <c r="E65" s="19">
        <f t="shared" ca="1" si="0"/>
        <v>45846</v>
      </c>
      <c r="F65" s="18" t="s">
        <v>49</v>
      </c>
      <c r="G65" s="9" t="s">
        <v>12</v>
      </c>
      <c r="H65" s="18" t="s">
        <v>50</v>
      </c>
      <c r="I65" s="9" t="str">
        <f t="shared" ca="1" si="1"/>
        <v>0 days left</v>
      </c>
    </row>
    <row r="66" spans="1:9" x14ac:dyDescent="0.3">
      <c r="A66" s="9" t="s">
        <v>19</v>
      </c>
      <c r="B66" s="9" t="s">
        <v>3</v>
      </c>
      <c r="C66" s="18" t="s">
        <v>47</v>
      </c>
      <c r="D66" s="18" t="s">
        <v>48</v>
      </c>
      <c r="E66" s="19">
        <f t="shared" ca="1" si="0"/>
        <v>45846</v>
      </c>
      <c r="F66" s="18" t="s">
        <v>49</v>
      </c>
      <c r="G66" s="9" t="s">
        <v>13</v>
      </c>
      <c r="H66" s="18" t="s">
        <v>50</v>
      </c>
      <c r="I66" s="9" t="str">
        <f t="shared" ca="1" si="1"/>
        <v/>
      </c>
    </row>
    <row r="67" spans="1:9" x14ac:dyDescent="0.3">
      <c r="A67" s="9" t="s">
        <v>20</v>
      </c>
      <c r="B67" s="9" t="s">
        <v>4</v>
      </c>
      <c r="C67" s="18" t="s">
        <v>47</v>
      </c>
      <c r="D67" s="18" t="s">
        <v>48</v>
      </c>
      <c r="E67" s="19">
        <f t="shared" ref="E67:E101" ca="1" si="2">TODAY()</f>
        <v>45846</v>
      </c>
      <c r="F67" s="18" t="s">
        <v>49</v>
      </c>
      <c r="G67" s="9" t="s">
        <v>14</v>
      </c>
      <c r="H67" s="18" t="s">
        <v>50</v>
      </c>
      <c r="I67" s="9" t="str">
        <f t="shared" ref="I67:I101" ca="1" si="3">IF(G67="Paid","",IF(G67="Overdue","Overdue by " &amp; TODAY()-E67 &amp; " days",IF(E67="","",E67-TODAY() &amp; " days left")))</f>
        <v>Overdue by 0 days</v>
      </c>
    </row>
    <row r="68" spans="1:9" x14ac:dyDescent="0.3">
      <c r="A68" s="9" t="s">
        <v>21</v>
      </c>
      <c r="B68" s="9" t="s">
        <v>5</v>
      </c>
      <c r="C68" s="18" t="s">
        <v>47</v>
      </c>
      <c r="D68" s="18" t="s">
        <v>48</v>
      </c>
      <c r="E68" s="19">
        <f t="shared" ca="1" si="2"/>
        <v>45846</v>
      </c>
      <c r="F68" s="18" t="s">
        <v>49</v>
      </c>
      <c r="G68" s="9" t="s">
        <v>12</v>
      </c>
      <c r="H68" s="18" t="s">
        <v>50</v>
      </c>
      <c r="I68" s="9" t="str">
        <f t="shared" ca="1" si="3"/>
        <v>0 days left</v>
      </c>
    </row>
    <row r="69" spans="1:9" x14ac:dyDescent="0.3">
      <c r="A69" s="9" t="s">
        <v>22</v>
      </c>
      <c r="B69" s="9" t="s">
        <v>6</v>
      </c>
      <c r="C69" s="18" t="s">
        <v>47</v>
      </c>
      <c r="D69" s="18" t="s">
        <v>48</v>
      </c>
      <c r="E69" s="19">
        <f t="shared" ca="1" si="2"/>
        <v>45846</v>
      </c>
      <c r="F69" s="18" t="s">
        <v>49</v>
      </c>
      <c r="G69" s="9" t="s">
        <v>13</v>
      </c>
      <c r="H69" s="18" t="s">
        <v>50</v>
      </c>
      <c r="I69" s="9" t="str">
        <f t="shared" ca="1" si="3"/>
        <v/>
      </c>
    </row>
    <row r="70" spans="1:9" x14ac:dyDescent="0.3">
      <c r="A70" s="9" t="s">
        <v>23</v>
      </c>
      <c r="B70" s="9" t="s">
        <v>7</v>
      </c>
      <c r="C70" s="18" t="s">
        <v>47</v>
      </c>
      <c r="D70" s="18" t="s">
        <v>48</v>
      </c>
      <c r="E70" s="19">
        <f t="shared" ca="1" si="2"/>
        <v>45846</v>
      </c>
      <c r="F70" s="18" t="s">
        <v>49</v>
      </c>
      <c r="G70" s="9" t="s">
        <v>14</v>
      </c>
      <c r="H70" s="18" t="s">
        <v>50</v>
      </c>
      <c r="I70" s="9" t="str">
        <f t="shared" ca="1" si="3"/>
        <v>Overdue by 0 days</v>
      </c>
    </row>
    <row r="71" spans="1:9" x14ac:dyDescent="0.3">
      <c r="A71" s="9" t="s">
        <v>24</v>
      </c>
      <c r="B71" s="9" t="s">
        <v>8</v>
      </c>
      <c r="C71" s="18" t="s">
        <v>47</v>
      </c>
      <c r="D71" s="18" t="s">
        <v>48</v>
      </c>
      <c r="E71" s="19">
        <f t="shared" ca="1" si="2"/>
        <v>45846</v>
      </c>
      <c r="F71" s="18" t="s">
        <v>49</v>
      </c>
      <c r="G71" s="9" t="s">
        <v>12</v>
      </c>
      <c r="H71" s="18" t="s">
        <v>50</v>
      </c>
      <c r="I71" s="9" t="str">
        <f t="shared" ca="1" si="3"/>
        <v>0 days left</v>
      </c>
    </row>
    <row r="72" spans="1:9" x14ac:dyDescent="0.3">
      <c r="A72" s="9" t="s">
        <v>25</v>
      </c>
      <c r="B72" s="9" t="s">
        <v>9</v>
      </c>
      <c r="C72" s="18" t="s">
        <v>47</v>
      </c>
      <c r="D72" s="18" t="s">
        <v>48</v>
      </c>
      <c r="E72" s="19">
        <f t="shared" ca="1" si="2"/>
        <v>45846</v>
      </c>
      <c r="F72" s="18" t="s">
        <v>49</v>
      </c>
      <c r="G72" s="9" t="s">
        <v>13</v>
      </c>
      <c r="H72" s="18" t="s">
        <v>50</v>
      </c>
      <c r="I72" s="9" t="str">
        <f t="shared" ca="1" si="3"/>
        <v/>
      </c>
    </row>
    <row r="73" spans="1:9" x14ac:dyDescent="0.3">
      <c r="A73" s="9" t="s">
        <v>26</v>
      </c>
      <c r="B73" s="9" t="s">
        <v>10</v>
      </c>
      <c r="C73" s="18" t="s">
        <v>47</v>
      </c>
      <c r="D73" s="18" t="s">
        <v>48</v>
      </c>
      <c r="E73" s="19">
        <f t="shared" ca="1" si="2"/>
        <v>45846</v>
      </c>
      <c r="F73" s="18" t="s">
        <v>49</v>
      </c>
      <c r="G73" s="9" t="s">
        <v>14</v>
      </c>
      <c r="H73" s="18" t="s">
        <v>50</v>
      </c>
      <c r="I73" s="9" t="str">
        <f t="shared" ca="1" si="3"/>
        <v>Overdue by 0 days</v>
      </c>
    </row>
    <row r="74" spans="1:9" x14ac:dyDescent="0.3">
      <c r="A74" s="9" t="s">
        <v>15</v>
      </c>
      <c r="B74" s="9" t="s">
        <v>3</v>
      </c>
      <c r="C74" s="18" t="s">
        <v>47</v>
      </c>
      <c r="D74" s="18" t="s">
        <v>48</v>
      </c>
      <c r="E74" s="19">
        <f t="shared" ca="1" si="2"/>
        <v>45846</v>
      </c>
      <c r="F74" s="18" t="s">
        <v>49</v>
      </c>
      <c r="G74" s="9" t="s">
        <v>12</v>
      </c>
      <c r="H74" s="18" t="s">
        <v>50</v>
      </c>
      <c r="I74" s="9" t="str">
        <f t="shared" ca="1" si="3"/>
        <v>0 days left</v>
      </c>
    </row>
    <row r="75" spans="1:9" x14ac:dyDescent="0.3">
      <c r="A75" s="9" t="s">
        <v>16</v>
      </c>
      <c r="B75" s="9" t="s">
        <v>4</v>
      </c>
      <c r="C75" s="18" t="s">
        <v>47</v>
      </c>
      <c r="D75" s="18" t="s">
        <v>48</v>
      </c>
      <c r="E75" s="19">
        <f t="shared" ca="1" si="2"/>
        <v>45846</v>
      </c>
      <c r="F75" s="18" t="s">
        <v>49</v>
      </c>
      <c r="G75" s="9" t="s">
        <v>13</v>
      </c>
      <c r="H75" s="18" t="s">
        <v>50</v>
      </c>
      <c r="I75" s="9" t="str">
        <f t="shared" ca="1" si="3"/>
        <v/>
      </c>
    </row>
    <row r="76" spans="1:9" x14ac:dyDescent="0.3">
      <c r="A76" s="9" t="s">
        <v>17</v>
      </c>
      <c r="B76" s="9" t="s">
        <v>5</v>
      </c>
      <c r="C76" s="18" t="s">
        <v>47</v>
      </c>
      <c r="D76" s="18" t="s">
        <v>48</v>
      </c>
      <c r="E76" s="19">
        <f t="shared" ca="1" si="2"/>
        <v>45846</v>
      </c>
      <c r="F76" s="18" t="s">
        <v>49</v>
      </c>
      <c r="G76" s="9" t="s">
        <v>14</v>
      </c>
      <c r="H76" s="18" t="s">
        <v>50</v>
      </c>
      <c r="I76" s="9" t="str">
        <f t="shared" ca="1" si="3"/>
        <v>Overdue by 0 days</v>
      </c>
    </row>
    <row r="77" spans="1:9" x14ac:dyDescent="0.3">
      <c r="A77" s="9" t="s">
        <v>18</v>
      </c>
      <c r="B77" s="9" t="s">
        <v>6</v>
      </c>
      <c r="C77" s="18" t="s">
        <v>47</v>
      </c>
      <c r="D77" s="18" t="s">
        <v>48</v>
      </c>
      <c r="E77" s="19">
        <f t="shared" ca="1" si="2"/>
        <v>45846</v>
      </c>
      <c r="F77" s="18" t="s">
        <v>49</v>
      </c>
      <c r="G77" s="9" t="s">
        <v>12</v>
      </c>
      <c r="H77" s="18" t="s">
        <v>50</v>
      </c>
      <c r="I77" s="9" t="str">
        <f t="shared" ca="1" si="3"/>
        <v>0 days left</v>
      </c>
    </row>
    <row r="78" spans="1:9" x14ac:dyDescent="0.3">
      <c r="A78" s="9" t="s">
        <v>19</v>
      </c>
      <c r="B78" s="9" t="s">
        <v>7</v>
      </c>
      <c r="C78" s="18" t="s">
        <v>47</v>
      </c>
      <c r="D78" s="18" t="s">
        <v>48</v>
      </c>
      <c r="E78" s="19">
        <f t="shared" ca="1" si="2"/>
        <v>45846</v>
      </c>
      <c r="F78" s="18" t="s">
        <v>49</v>
      </c>
      <c r="G78" s="9" t="s">
        <v>13</v>
      </c>
      <c r="H78" s="18" t="s">
        <v>50</v>
      </c>
      <c r="I78" s="9" t="str">
        <f t="shared" ca="1" si="3"/>
        <v/>
      </c>
    </row>
    <row r="79" spans="1:9" x14ac:dyDescent="0.3">
      <c r="A79" s="9" t="s">
        <v>20</v>
      </c>
      <c r="B79" s="9" t="s">
        <v>8</v>
      </c>
      <c r="C79" s="18" t="s">
        <v>47</v>
      </c>
      <c r="D79" s="18" t="s">
        <v>48</v>
      </c>
      <c r="E79" s="19">
        <f t="shared" ca="1" si="2"/>
        <v>45846</v>
      </c>
      <c r="F79" s="18" t="s">
        <v>49</v>
      </c>
      <c r="G79" s="9" t="s">
        <v>14</v>
      </c>
      <c r="H79" s="18" t="s">
        <v>50</v>
      </c>
      <c r="I79" s="9" t="str">
        <f t="shared" ca="1" si="3"/>
        <v>Overdue by 0 days</v>
      </c>
    </row>
    <row r="80" spans="1:9" x14ac:dyDescent="0.3">
      <c r="A80" s="9" t="s">
        <v>21</v>
      </c>
      <c r="B80" s="9" t="s">
        <v>9</v>
      </c>
      <c r="C80" s="18" t="s">
        <v>47</v>
      </c>
      <c r="D80" s="18" t="s">
        <v>48</v>
      </c>
      <c r="E80" s="19">
        <f t="shared" ca="1" si="2"/>
        <v>45846</v>
      </c>
      <c r="F80" s="18" t="s">
        <v>49</v>
      </c>
      <c r="G80" s="9" t="s">
        <v>12</v>
      </c>
      <c r="H80" s="18" t="s">
        <v>50</v>
      </c>
      <c r="I80" s="9" t="str">
        <f t="shared" ca="1" si="3"/>
        <v>0 days left</v>
      </c>
    </row>
    <row r="81" spans="1:9" x14ac:dyDescent="0.3">
      <c r="A81" s="9" t="s">
        <v>22</v>
      </c>
      <c r="B81" s="9" t="s">
        <v>10</v>
      </c>
      <c r="C81" s="18" t="s">
        <v>47</v>
      </c>
      <c r="D81" s="18" t="s">
        <v>48</v>
      </c>
      <c r="E81" s="19">
        <f t="shared" ca="1" si="2"/>
        <v>45846</v>
      </c>
      <c r="F81" s="18" t="s">
        <v>49</v>
      </c>
      <c r="G81" s="9" t="s">
        <v>13</v>
      </c>
      <c r="H81" s="18" t="s">
        <v>50</v>
      </c>
      <c r="I81" s="9" t="str">
        <f t="shared" ca="1" si="3"/>
        <v/>
      </c>
    </row>
    <row r="82" spans="1:9" x14ac:dyDescent="0.3">
      <c r="A82" s="9" t="s">
        <v>23</v>
      </c>
      <c r="B82" s="9" t="s">
        <v>3</v>
      </c>
      <c r="C82" s="18" t="s">
        <v>47</v>
      </c>
      <c r="D82" s="18" t="s">
        <v>48</v>
      </c>
      <c r="E82" s="19">
        <f t="shared" ca="1" si="2"/>
        <v>45846</v>
      </c>
      <c r="F82" s="18" t="s">
        <v>49</v>
      </c>
      <c r="G82" s="9" t="s">
        <v>14</v>
      </c>
      <c r="H82" s="18" t="s">
        <v>50</v>
      </c>
      <c r="I82" s="9" t="str">
        <f t="shared" ca="1" si="3"/>
        <v>Overdue by 0 days</v>
      </c>
    </row>
    <row r="83" spans="1:9" x14ac:dyDescent="0.3">
      <c r="A83" s="9" t="s">
        <v>24</v>
      </c>
      <c r="B83" s="9" t="s">
        <v>4</v>
      </c>
      <c r="C83" s="18" t="s">
        <v>47</v>
      </c>
      <c r="D83" s="18" t="s">
        <v>48</v>
      </c>
      <c r="E83" s="19">
        <f t="shared" ca="1" si="2"/>
        <v>45846</v>
      </c>
      <c r="F83" s="18" t="s">
        <v>49</v>
      </c>
      <c r="G83" s="9" t="s">
        <v>12</v>
      </c>
      <c r="H83" s="18" t="s">
        <v>50</v>
      </c>
      <c r="I83" s="9" t="str">
        <f t="shared" ca="1" si="3"/>
        <v>0 days left</v>
      </c>
    </row>
    <row r="84" spans="1:9" x14ac:dyDescent="0.3">
      <c r="A84" s="9" t="s">
        <v>25</v>
      </c>
      <c r="B84" s="9" t="s">
        <v>5</v>
      </c>
      <c r="C84" s="18" t="s">
        <v>47</v>
      </c>
      <c r="D84" s="18" t="s">
        <v>48</v>
      </c>
      <c r="E84" s="19">
        <f t="shared" ca="1" si="2"/>
        <v>45846</v>
      </c>
      <c r="F84" s="18" t="s">
        <v>49</v>
      </c>
      <c r="G84" s="9" t="s">
        <v>13</v>
      </c>
      <c r="H84" s="18" t="s">
        <v>50</v>
      </c>
      <c r="I84" s="9" t="str">
        <f t="shared" ca="1" si="3"/>
        <v/>
      </c>
    </row>
    <row r="85" spans="1:9" x14ac:dyDescent="0.3">
      <c r="A85" s="9" t="s">
        <v>26</v>
      </c>
      <c r="B85" s="9" t="s">
        <v>6</v>
      </c>
      <c r="C85" s="18" t="s">
        <v>47</v>
      </c>
      <c r="D85" s="18" t="s">
        <v>48</v>
      </c>
      <c r="E85" s="19">
        <f t="shared" ca="1" si="2"/>
        <v>45846</v>
      </c>
      <c r="F85" s="18" t="s">
        <v>49</v>
      </c>
      <c r="G85" s="9" t="s">
        <v>14</v>
      </c>
      <c r="H85" s="18" t="s">
        <v>50</v>
      </c>
      <c r="I85" s="9" t="str">
        <f t="shared" ca="1" si="3"/>
        <v>Overdue by 0 days</v>
      </c>
    </row>
    <row r="86" spans="1:9" x14ac:dyDescent="0.3">
      <c r="A86" s="9" t="s">
        <v>15</v>
      </c>
      <c r="B86" s="9" t="s">
        <v>7</v>
      </c>
      <c r="C86" s="18" t="s">
        <v>47</v>
      </c>
      <c r="D86" s="18" t="s">
        <v>48</v>
      </c>
      <c r="E86" s="19">
        <f t="shared" ca="1" si="2"/>
        <v>45846</v>
      </c>
      <c r="F86" s="18" t="s">
        <v>49</v>
      </c>
      <c r="G86" s="9" t="s">
        <v>12</v>
      </c>
      <c r="H86" s="18" t="s">
        <v>50</v>
      </c>
      <c r="I86" s="9" t="str">
        <f t="shared" ca="1" si="3"/>
        <v>0 days left</v>
      </c>
    </row>
    <row r="87" spans="1:9" x14ac:dyDescent="0.3">
      <c r="A87" s="9" t="s">
        <v>16</v>
      </c>
      <c r="B87" s="9" t="s">
        <v>8</v>
      </c>
      <c r="C87" s="18" t="s">
        <v>47</v>
      </c>
      <c r="D87" s="18" t="s">
        <v>48</v>
      </c>
      <c r="E87" s="19">
        <f t="shared" ca="1" si="2"/>
        <v>45846</v>
      </c>
      <c r="F87" s="18" t="s">
        <v>49</v>
      </c>
      <c r="G87" s="9" t="s">
        <v>13</v>
      </c>
      <c r="H87" s="18" t="s">
        <v>50</v>
      </c>
      <c r="I87" s="9" t="str">
        <f t="shared" ca="1" si="3"/>
        <v/>
      </c>
    </row>
    <row r="88" spans="1:9" x14ac:dyDescent="0.3">
      <c r="A88" s="9" t="s">
        <v>17</v>
      </c>
      <c r="B88" s="9" t="s">
        <v>9</v>
      </c>
      <c r="C88" s="18" t="s">
        <v>47</v>
      </c>
      <c r="D88" s="18" t="s">
        <v>48</v>
      </c>
      <c r="E88" s="19">
        <f t="shared" ca="1" si="2"/>
        <v>45846</v>
      </c>
      <c r="F88" s="18" t="s">
        <v>49</v>
      </c>
      <c r="G88" s="9" t="s">
        <v>14</v>
      </c>
      <c r="H88" s="18" t="s">
        <v>50</v>
      </c>
      <c r="I88" s="9" t="str">
        <f t="shared" ca="1" si="3"/>
        <v>Overdue by 0 days</v>
      </c>
    </row>
    <row r="89" spans="1:9" x14ac:dyDescent="0.3">
      <c r="A89" s="9" t="s">
        <v>18</v>
      </c>
      <c r="B89" s="9" t="s">
        <v>10</v>
      </c>
      <c r="C89" s="18" t="s">
        <v>47</v>
      </c>
      <c r="D89" s="18" t="s">
        <v>48</v>
      </c>
      <c r="E89" s="19">
        <f t="shared" ca="1" si="2"/>
        <v>45846</v>
      </c>
      <c r="F89" s="18" t="s">
        <v>49</v>
      </c>
      <c r="G89" s="9" t="s">
        <v>12</v>
      </c>
      <c r="H89" s="18" t="s">
        <v>50</v>
      </c>
      <c r="I89" s="9" t="str">
        <f t="shared" ca="1" si="3"/>
        <v>0 days left</v>
      </c>
    </row>
    <row r="90" spans="1:9" x14ac:dyDescent="0.3">
      <c r="A90" s="9" t="s">
        <v>19</v>
      </c>
      <c r="B90" s="9" t="s">
        <v>3</v>
      </c>
      <c r="C90" s="18" t="s">
        <v>47</v>
      </c>
      <c r="D90" s="18" t="s">
        <v>48</v>
      </c>
      <c r="E90" s="19">
        <f t="shared" ca="1" si="2"/>
        <v>45846</v>
      </c>
      <c r="F90" s="18" t="s">
        <v>49</v>
      </c>
      <c r="G90" s="9" t="s">
        <v>13</v>
      </c>
      <c r="H90" s="18" t="s">
        <v>50</v>
      </c>
      <c r="I90" s="9" t="str">
        <f t="shared" ca="1" si="3"/>
        <v/>
      </c>
    </row>
    <row r="91" spans="1:9" x14ac:dyDescent="0.3">
      <c r="A91" s="9" t="s">
        <v>20</v>
      </c>
      <c r="B91" s="9" t="s">
        <v>4</v>
      </c>
      <c r="C91" s="18" t="s">
        <v>47</v>
      </c>
      <c r="D91" s="18" t="s">
        <v>48</v>
      </c>
      <c r="E91" s="19">
        <f t="shared" ca="1" si="2"/>
        <v>45846</v>
      </c>
      <c r="F91" s="18" t="s">
        <v>49</v>
      </c>
      <c r="G91" s="9" t="s">
        <v>14</v>
      </c>
      <c r="H91" s="18" t="s">
        <v>50</v>
      </c>
      <c r="I91" s="9" t="str">
        <f t="shared" ca="1" si="3"/>
        <v>Overdue by 0 days</v>
      </c>
    </row>
    <row r="92" spans="1:9" x14ac:dyDescent="0.3">
      <c r="A92" s="9" t="s">
        <v>21</v>
      </c>
      <c r="B92" s="9" t="s">
        <v>5</v>
      </c>
      <c r="C92" s="18" t="s">
        <v>47</v>
      </c>
      <c r="D92" s="18" t="s">
        <v>48</v>
      </c>
      <c r="E92" s="19">
        <f t="shared" ca="1" si="2"/>
        <v>45846</v>
      </c>
      <c r="F92" s="18" t="s">
        <v>49</v>
      </c>
      <c r="G92" s="9" t="s">
        <v>12</v>
      </c>
      <c r="H92" s="18" t="s">
        <v>50</v>
      </c>
      <c r="I92" s="9" t="str">
        <f t="shared" ca="1" si="3"/>
        <v>0 days left</v>
      </c>
    </row>
    <row r="93" spans="1:9" x14ac:dyDescent="0.3">
      <c r="A93" s="9" t="s">
        <v>22</v>
      </c>
      <c r="B93" s="9" t="s">
        <v>6</v>
      </c>
      <c r="C93" s="18" t="s">
        <v>47</v>
      </c>
      <c r="D93" s="18" t="s">
        <v>48</v>
      </c>
      <c r="E93" s="19">
        <f t="shared" ca="1" si="2"/>
        <v>45846</v>
      </c>
      <c r="F93" s="18" t="s">
        <v>49</v>
      </c>
      <c r="G93" s="9" t="s">
        <v>13</v>
      </c>
      <c r="H93" s="18" t="s">
        <v>50</v>
      </c>
      <c r="I93" s="9" t="str">
        <f t="shared" ca="1" si="3"/>
        <v/>
      </c>
    </row>
    <row r="94" spans="1:9" x14ac:dyDescent="0.3">
      <c r="A94" s="9" t="s">
        <v>23</v>
      </c>
      <c r="B94" s="9" t="s">
        <v>7</v>
      </c>
      <c r="C94" s="18" t="s">
        <v>47</v>
      </c>
      <c r="D94" s="18" t="s">
        <v>48</v>
      </c>
      <c r="E94" s="19">
        <f t="shared" ca="1" si="2"/>
        <v>45846</v>
      </c>
      <c r="F94" s="18" t="s">
        <v>49</v>
      </c>
      <c r="G94" s="9" t="s">
        <v>14</v>
      </c>
      <c r="H94" s="18" t="s">
        <v>50</v>
      </c>
      <c r="I94" s="9" t="str">
        <f t="shared" ca="1" si="3"/>
        <v>Overdue by 0 days</v>
      </c>
    </row>
    <row r="95" spans="1:9" x14ac:dyDescent="0.3">
      <c r="A95" s="9" t="s">
        <v>24</v>
      </c>
      <c r="B95" s="9" t="s">
        <v>8</v>
      </c>
      <c r="C95" s="18" t="s">
        <v>47</v>
      </c>
      <c r="D95" s="18" t="s">
        <v>48</v>
      </c>
      <c r="E95" s="19">
        <f t="shared" ca="1" si="2"/>
        <v>45846</v>
      </c>
      <c r="F95" s="18" t="s">
        <v>49</v>
      </c>
      <c r="G95" s="9" t="s">
        <v>12</v>
      </c>
      <c r="H95" s="18" t="s">
        <v>50</v>
      </c>
      <c r="I95" s="9" t="str">
        <f t="shared" ca="1" si="3"/>
        <v>0 days left</v>
      </c>
    </row>
    <row r="96" spans="1:9" x14ac:dyDescent="0.3">
      <c r="A96" s="9" t="s">
        <v>25</v>
      </c>
      <c r="B96" s="9" t="s">
        <v>9</v>
      </c>
      <c r="C96" s="18" t="s">
        <v>47</v>
      </c>
      <c r="D96" s="18" t="s">
        <v>48</v>
      </c>
      <c r="E96" s="19">
        <f t="shared" ca="1" si="2"/>
        <v>45846</v>
      </c>
      <c r="F96" s="18" t="s">
        <v>49</v>
      </c>
      <c r="G96" s="9" t="s">
        <v>13</v>
      </c>
      <c r="H96" s="18" t="s">
        <v>50</v>
      </c>
      <c r="I96" s="9" t="str">
        <f t="shared" ca="1" si="3"/>
        <v/>
      </c>
    </row>
    <row r="97" spans="1:9" x14ac:dyDescent="0.3">
      <c r="A97" s="9" t="s">
        <v>26</v>
      </c>
      <c r="B97" s="9" t="s">
        <v>10</v>
      </c>
      <c r="C97" s="18" t="s">
        <v>47</v>
      </c>
      <c r="D97" s="18" t="s">
        <v>48</v>
      </c>
      <c r="E97" s="19">
        <f t="shared" ca="1" si="2"/>
        <v>45846</v>
      </c>
      <c r="F97" s="18" t="s">
        <v>49</v>
      </c>
      <c r="G97" s="9" t="s">
        <v>14</v>
      </c>
      <c r="H97" s="18" t="s">
        <v>50</v>
      </c>
      <c r="I97" s="9" t="str">
        <f t="shared" ca="1" si="3"/>
        <v>Overdue by 0 days</v>
      </c>
    </row>
    <row r="98" spans="1:9" x14ac:dyDescent="0.3">
      <c r="A98" s="9" t="s">
        <v>15</v>
      </c>
      <c r="B98" s="9" t="s">
        <v>3</v>
      </c>
      <c r="C98" s="18" t="s">
        <v>47</v>
      </c>
      <c r="D98" s="18" t="s">
        <v>48</v>
      </c>
      <c r="E98" s="19">
        <f t="shared" ca="1" si="2"/>
        <v>45846</v>
      </c>
      <c r="F98" s="18" t="s">
        <v>49</v>
      </c>
      <c r="G98" s="9" t="s">
        <v>12</v>
      </c>
      <c r="H98" s="18" t="s">
        <v>50</v>
      </c>
      <c r="I98" s="9" t="str">
        <f t="shared" ca="1" si="3"/>
        <v>0 days left</v>
      </c>
    </row>
    <row r="99" spans="1:9" x14ac:dyDescent="0.3">
      <c r="A99" s="9" t="s">
        <v>16</v>
      </c>
      <c r="B99" s="9" t="s">
        <v>4</v>
      </c>
      <c r="C99" s="18" t="s">
        <v>47</v>
      </c>
      <c r="D99" s="18" t="s">
        <v>48</v>
      </c>
      <c r="E99" s="19">
        <f t="shared" ca="1" si="2"/>
        <v>45846</v>
      </c>
      <c r="F99" s="18" t="s">
        <v>49</v>
      </c>
      <c r="G99" s="9" t="s">
        <v>13</v>
      </c>
      <c r="H99" s="18" t="s">
        <v>50</v>
      </c>
      <c r="I99" s="9" t="str">
        <f t="shared" ca="1" si="3"/>
        <v/>
      </c>
    </row>
    <row r="100" spans="1:9" x14ac:dyDescent="0.3">
      <c r="A100" s="9" t="s">
        <v>17</v>
      </c>
      <c r="B100" s="9" t="s">
        <v>5</v>
      </c>
      <c r="C100" s="18" t="s">
        <v>47</v>
      </c>
      <c r="D100" s="18" t="s">
        <v>48</v>
      </c>
      <c r="E100" s="19">
        <f t="shared" ca="1" si="2"/>
        <v>45846</v>
      </c>
      <c r="F100" s="18" t="s">
        <v>49</v>
      </c>
      <c r="G100" s="9" t="s">
        <v>14</v>
      </c>
      <c r="H100" s="18" t="s">
        <v>50</v>
      </c>
      <c r="I100" s="9" t="str">
        <f t="shared" ca="1" si="3"/>
        <v>Overdue by 0 days</v>
      </c>
    </row>
    <row r="101" spans="1:9" x14ac:dyDescent="0.3">
      <c r="A101" s="9" t="s">
        <v>18</v>
      </c>
      <c r="B101" s="9" t="s">
        <v>6</v>
      </c>
      <c r="C101" s="18" t="s">
        <v>47</v>
      </c>
      <c r="D101" s="18" t="s">
        <v>48</v>
      </c>
      <c r="E101" s="19">
        <f t="shared" ca="1" si="2"/>
        <v>45846</v>
      </c>
      <c r="F101" s="18" t="s">
        <v>49</v>
      </c>
      <c r="G101" s="9" t="s">
        <v>12</v>
      </c>
      <c r="H101" s="18" t="s">
        <v>50</v>
      </c>
      <c r="I101" s="9" t="str">
        <f t="shared" ca="1" si="3"/>
        <v>0 days left</v>
      </c>
    </row>
  </sheetData>
  <phoneticPr fontId="4" type="noConversion"/>
  <conditionalFormatting sqref="G2:G101">
    <cfRule type="containsText" dxfId="5" priority="3" operator="containsText" text="Overdue">
      <formula>NOT(ISERROR(SEARCH("Overdue",G2)))</formula>
    </cfRule>
    <cfRule type="containsText" dxfId="4" priority="4" operator="containsText" text="Due">
      <formula>NOT(ISERROR(SEARCH("Due",G2)))</formula>
    </cfRule>
    <cfRule type="containsText" dxfId="3" priority="5" operator="containsText" text="Paid">
      <formula>NOT(ISERROR(SEARCH("Paid",G2)))</formula>
    </cfRule>
    <cfRule type="containsText" dxfId="2" priority="6" operator="containsText" text="Overdue">
      <formula>NOT(ISERROR(SEARCH("Overdue",G2)))</formula>
    </cfRule>
  </conditionalFormatting>
  <conditionalFormatting sqref="I2:I101">
    <cfRule type="cellIs" dxfId="1" priority="1" operator="lessThan">
      <formula>7</formula>
    </cfRule>
    <cfRule type="containsText" dxfId="0" priority="2" operator="containsText" text="Overdue">
      <formula>NOT(ISERROR(SEARCH("Overdue",I2)))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6F339AB9-658A-45F5-A0A6-013F834E815C}">
          <x14:formula1>
            <xm:f>'Categories and Setup'!$E$2:$E$13</xm:f>
          </x14:formula1>
          <xm:sqref>A2:A101</xm:sqref>
        </x14:dataValidation>
        <x14:dataValidation type="list" allowBlank="1" showInputMessage="1" showErrorMessage="1" xr:uid="{04A5AA0F-2855-449E-BCEC-BDAAEE47958E}">
          <x14:formula1>
            <xm:f>'Categories and Setup'!$A$1:$A$9</xm:f>
          </x14:formula1>
          <xm:sqref>B3:B9 B11:B17 B19:B25 B27:B33 B35:B41 B43:B49 B51:B57 B59:B65 B67:B73 B75:B81 B83:B89 B91:B97 B99:B101</xm:sqref>
        </x14:dataValidation>
        <x14:dataValidation type="list" allowBlank="1" showInputMessage="1" showErrorMessage="1" xr:uid="{9B0B4A8A-45F8-446C-94BF-BE7B49324A5C}">
          <x14:formula1>
            <xm:f>'Categories and Setup'!$C$2:$C$4</xm:f>
          </x14:formula1>
          <xm:sqref>G2:G101</xm:sqref>
        </x14:dataValidation>
        <x14:dataValidation type="list" allowBlank="1" showInputMessage="1" showErrorMessage="1" xr:uid="{AB96FD8D-B231-43EE-BBED-ACFAFECAF6DF}">
          <x14:formula1>
            <xm:f>'Categories and Setup'!$A$2:$A$9</xm:f>
          </x14:formula1>
          <xm:sqref>B2 B10 B18 B26 B34 B42 B50 B58 B66 B74 B82 B90 B98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B549A8-143D-4FA2-A438-F39B7384DBD4}">
  <dimension ref="A1:E13"/>
  <sheetViews>
    <sheetView zoomScale="108" workbookViewId="0">
      <selection activeCell="G2" sqref="G2"/>
    </sheetView>
  </sheetViews>
  <sheetFormatPr defaultRowHeight="14.4" x14ac:dyDescent="0.3"/>
  <cols>
    <col min="1" max="1" width="17.5546875" customWidth="1"/>
    <col min="2" max="2" width="8.88671875" customWidth="1"/>
    <col min="3" max="3" width="17.88671875" customWidth="1"/>
    <col min="5" max="5" width="14.77734375" customWidth="1"/>
  </cols>
  <sheetData>
    <row r="1" spans="1:5" ht="29.4" customHeight="1" x14ac:dyDescent="0.3">
      <c r="A1" s="14" t="s">
        <v>2</v>
      </c>
      <c r="C1" s="14" t="s">
        <v>11</v>
      </c>
      <c r="E1" s="14" t="s">
        <v>51</v>
      </c>
    </row>
    <row r="2" spans="1:5" ht="28.8" customHeight="1" x14ac:dyDescent="0.3">
      <c r="A2" s="15" t="s">
        <v>3</v>
      </c>
      <c r="C2" s="15" t="s">
        <v>12</v>
      </c>
      <c r="E2" s="16" t="s">
        <v>15</v>
      </c>
    </row>
    <row r="3" spans="1:5" ht="29.4" customHeight="1" x14ac:dyDescent="0.3">
      <c r="A3" s="15" t="s">
        <v>4</v>
      </c>
      <c r="C3" s="15" t="s">
        <v>13</v>
      </c>
      <c r="E3" s="16" t="s">
        <v>16</v>
      </c>
    </row>
    <row r="4" spans="1:5" ht="28.8" customHeight="1" x14ac:dyDescent="0.3">
      <c r="A4" s="15" t="s">
        <v>5</v>
      </c>
      <c r="C4" s="15" t="s">
        <v>14</v>
      </c>
      <c r="E4" s="16" t="s">
        <v>17</v>
      </c>
    </row>
    <row r="5" spans="1:5" ht="28.2" customHeight="1" x14ac:dyDescent="0.3">
      <c r="A5" s="15" t="s">
        <v>6</v>
      </c>
      <c r="E5" s="16" t="s">
        <v>18</v>
      </c>
    </row>
    <row r="6" spans="1:5" ht="28.2" customHeight="1" x14ac:dyDescent="0.3">
      <c r="A6" s="15" t="s">
        <v>7</v>
      </c>
      <c r="E6" s="16" t="s">
        <v>19</v>
      </c>
    </row>
    <row r="7" spans="1:5" ht="28.8" customHeight="1" x14ac:dyDescent="0.3">
      <c r="A7" s="15" t="s">
        <v>8</v>
      </c>
      <c r="E7" s="16" t="s">
        <v>20</v>
      </c>
    </row>
    <row r="8" spans="1:5" ht="27.6" customHeight="1" x14ac:dyDescent="0.3">
      <c r="A8" s="15" t="s">
        <v>9</v>
      </c>
      <c r="E8" s="16" t="s">
        <v>21</v>
      </c>
    </row>
    <row r="9" spans="1:5" ht="30.6" customHeight="1" x14ac:dyDescent="0.3">
      <c r="A9" s="15" t="s">
        <v>10</v>
      </c>
      <c r="E9" s="16" t="s">
        <v>22</v>
      </c>
    </row>
    <row r="10" spans="1:5" ht="28.2" customHeight="1" x14ac:dyDescent="0.3">
      <c r="E10" s="16" t="s">
        <v>23</v>
      </c>
    </row>
    <row r="11" spans="1:5" ht="30.6" customHeight="1" x14ac:dyDescent="0.3">
      <c r="E11" s="16" t="s">
        <v>24</v>
      </c>
    </row>
    <row r="12" spans="1:5" ht="29.4" customHeight="1" x14ac:dyDescent="0.3">
      <c r="E12" s="16" t="s">
        <v>25</v>
      </c>
    </row>
    <row r="13" spans="1:5" ht="28.8" customHeight="1" x14ac:dyDescent="0.3">
      <c r="E13" s="16" t="s">
        <v>26</v>
      </c>
    </row>
  </sheetData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60F18-4D79-476F-8291-E3EFAF3B19AC}">
  <dimension ref="A1:C51"/>
  <sheetViews>
    <sheetView zoomScale="134" workbookViewId="0">
      <selection sqref="A1:C51"/>
    </sheetView>
  </sheetViews>
  <sheetFormatPr defaultRowHeight="14.4" x14ac:dyDescent="0.3"/>
  <cols>
    <col min="1" max="1" width="18.6640625" customWidth="1"/>
    <col min="2" max="2" width="19" customWidth="1"/>
    <col min="3" max="3" width="19.77734375" customWidth="1"/>
  </cols>
  <sheetData>
    <row r="1" spans="1:3" ht="28.8" customHeight="1" x14ac:dyDescent="0.3">
      <c r="A1" s="17" t="s">
        <v>41</v>
      </c>
      <c r="B1" s="17" t="s">
        <v>42</v>
      </c>
      <c r="C1" s="17" t="s">
        <v>43</v>
      </c>
    </row>
    <row r="2" spans="1:3" x14ac:dyDescent="0.3">
      <c r="A2" s="18" t="s">
        <v>49</v>
      </c>
      <c r="B2" s="18" t="s">
        <v>52</v>
      </c>
      <c r="C2" s="18" t="s">
        <v>50</v>
      </c>
    </row>
    <row r="3" spans="1:3" x14ac:dyDescent="0.3">
      <c r="A3" s="18" t="s">
        <v>49</v>
      </c>
      <c r="B3" s="18" t="s">
        <v>52</v>
      </c>
      <c r="C3" s="18" t="s">
        <v>50</v>
      </c>
    </row>
    <row r="4" spans="1:3" x14ac:dyDescent="0.3">
      <c r="A4" s="18" t="s">
        <v>49</v>
      </c>
      <c r="B4" s="18" t="s">
        <v>52</v>
      </c>
      <c r="C4" s="18" t="s">
        <v>50</v>
      </c>
    </row>
    <row r="5" spans="1:3" x14ac:dyDescent="0.3">
      <c r="A5" s="18" t="s">
        <v>49</v>
      </c>
      <c r="B5" s="18" t="s">
        <v>52</v>
      </c>
      <c r="C5" s="18" t="s">
        <v>50</v>
      </c>
    </row>
    <row r="6" spans="1:3" x14ac:dyDescent="0.3">
      <c r="A6" s="18" t="s">
        <v>49</v>
      </c>
      <c r="B6" s="18" t="s">
        <v>52</v>
      </c>
      <c r="C6" s="18" t="s">
        <v>50</v>
      </c>
    </row>
    <row r="7" spans="1:3" x14ac:dyDescent="0.3">
      <c r="A7" s="18" t="s">
        <v>49</v>
      </c>
      <c r="B7" s="18" t="s">
        <v>52</v>
      </c>
      <c r="C7" s="18" t="s">
        <v>50</v>
      </c>
    </row>
    <row r="8" spans="1:3" x14ac:dyDescent="0.3">
      <c r="A8" s="18" t="s">
        <v>49</v>
      </c>
      <c r="B8" s="18" t="s">
        <v>52</v>
      </c>
      <c r="C8" s="18" t="s">
        <v>50</v>
      </c>
    </row>
    <row r="9" spans="1:3" x14ac:dyDescent="0.3">
      <c r="A9" s="18" t="s">
        <v>49</v>
      </c>
      <c r="B9" s="18" t="s">
        <v>52</v>
      </c>
      <c r="C9" s="18" t="s">
        <v>50</v>
      </c>
    </row>
    <row r="10" spans="1:3" x14ac:dyDescent="0.3">
      <c r="A10" s="18" t="s">
        <v>49</v>
      </c>
      <c r="B10" s="18" t="s">
        <v>52</v>
      </c>
      <c r="C10" s="18" t="s">
        <v>50</v>
      </c>
    </row>
    <row r="11" spans="1:3" x14ac:dyDescent="0.3">
      <c r="A11" s="18" t="s">
        <v>49</v>
      </c>
      <c r="B11" s="18" t="s">
        <v>52</v>
      </c>
      <c r="C11" s="18" t="s">
        <v>50</v>
      </c>
    </row>
    <row r="12" spans="1:3" x14ac:dyDescent="0.3">
      <c r="A12" s="18" t="s">
        <v>49</v>
      </c>
      <c r="B12" s="18" t="s">
        <v>52</v>
      </c>
      <c r="C12" s="18" t="s">
        <v>50</v>
      </c>
    </row>
    <row r="13" spans="1:3" x14ac:dyDescent="0.3">
      <c r="A13" s="18" t="s">
        <v>49</v>
      </c>
      <c r="B13" s="18" t="s">
        <v>52</v>
      </c>
      <c r="C13" s="18" t="s">
        <v>50</v>
      </c>
    </row>
    <row r="14" spans="1:3" x14ac:dyDescent="0.3">
      <c r="A14" s="18" t="s">
        <v>49</v>
      </c>
      <c r="B14" s="18" t="s">
        <v>52</v>
      </c>
      <c r="C14" s="18" t="s">
        <v>50</v>
      </c>
    </row>
    <row r="15" spans="1:3" x14ac:dyDescent="0.3">
      <c r="A15" s="18" t="s">
        <v>49</v>
      </c>
      <c r="B15" s="18" t="s">
        <v>52</v>
      </c>
      <c r="C15" s="18" t="s">
        <v>50</v>
      </c>
    </row>
    <row r="16" spans="1:3" x14ac:dyDescent="0.3">
      <c r="A16" s="18" t="s">
        <v>49</v>
      </c>
      <c r="B16" s="18" t="s">
        <v>52</v>
      </c>
      <c r="C16" s="18" t="s">
        <v>50</v>
      </c>
    </row>
    <row r="17" spans="1:3" x14ac:dyDescent="0.3">
      <c r="A17" s="18" t="s">
        <v>49</v>
      </c>
      <c r="B17" s="18" t="s">
        <v>52</v>
      </c>
      <c r="C17" s="18" t="s">
        <v>50</v>
      </c>
    </row>
    <row r="18" spans="1:3" x14ac:dyDescent="0.3">
      <c r="A18" s="18" t="s">
        <v>49</v>
      </c>
      <c r="B18" s="18" t="s">
        <v>52</v>
      </c>
      <c r="C18" s="18" t="s">
        <v>50</v>
      </c>
    </row>
    <row r="19" spans="1:3" x14ac:dyDescent="0.3">
      <c r="A19" s="18" t="s">
        <v>49</v>
      </c>
      <c r="B19" s="18" t="s">
        <v>52</v>
      </c>
      <c r="C19" s="18" t="s">
        <v>50</v>
      </c>
    </row>
    <row r="20" spans="1:3" x14ac:dyDescent="0.3">
      <c r="A20" s="18" t="s">
        <v>49</v>
      </c>
      <c r="B20" s="18" t="s">
        <v>52</v>
      </c>
      <c r="C20" s="18" t="s">
        <v>50</v>
      </c>
    </row>
    <row r="21" spans="1:3" x14ac:dyDescent="0.3">
      <c r="A21" s="18" t="s">
        <v>49</v>
      </c>
      <c r="B21" s="18" t="s">
        <v>52</v>
      </c>
      <c r="C21" s="18" t="s">
        <v>50</v>
      </c>
    </row>
    <row r="22" spans="1:3" x14ac:dyDescent="0.3">
      <c r="A22" s="18" t="s">
        <v>49</v>
      </c>
      <c r="B22" s="18" t="s">
        <v>52</v>
      </c>
      <c r="C22" s="18" t="s">
        <v>50</v>
      </c>
    </row>
    <row r="23" spans="1:3" x14ac:dyDescent="0.3">
      <c r="A23" s="18" t="s">
        <v>49</v>
      </c>
      <c r="B23" s="18" t="s">
        <v>52</v>
      </c>
      <c r="C23" s="18" t="s">
        <v>50</v>
      </c>
    </row>
    <row r="24" spans="1:3" x14ac:dyDescent="0.3">
      <c r="A24" s="18" t="s">
        <v>49</v>
      </c>
      <c r="B24" s="18" t="s">
        <v>52</v>
      </c>
      <c r="C24" s="18" t="s">
        <v>50</v>
      </c>
    </row>
    <row r="25" spans="1:3" x14ac:dyDescent="0.3">
      <c r="A25" s="18" t="s">
        <v>49</v>
      </c>
      <c r="B25" s="18" t="s">
        <v>52</v>
      </c>
      <c r="C25" s="18" t="s">
        <v>50</v>
      </c>
    </row>
    <row r="26" spans="1:3" x14ac:dyDescent="0.3">
      <c r="A26" s="18" t="s">
        <v>49</v>
      </c>
      <c r="B26" s="18" t="s">
        <v>52</v>
      </c>
      <c r="C26" s="18" t="s">
        <v>50</v>
      </c>
    </row>
    <row r="27" spans="1:3" x14ac:dyDescent="0.3">
      <c r="A27" s="18" t="s">
        <v>49</v>
      </c>
      <c r="B27" s="18" t="s">
        <v>52</v>
      </c>
      <c r="C27" s="18" t="s">
        <v>50</v>
      </c>
    </row>
    <row r="28" spans="1:3" x14ac:dyDescent="0.3">
      <c r="A28" s="18" t="s">
        <v>49</v>
      </c>
      <c r="B28" s="18" t="s">
        <v>52</v>
      </c>
      <c r="C28" s="18" t="s">
        <v>50</v>
      </c>
    </row>
    <row r="29" spans="1:3" x14ac:dyDescent="0.3">
      <c r="A29" s="18" t="s">
        <v>49</v>
      </c>
      <c r="B29" s="18" t="s">
        <v>52</v>
      </c>
      <c r="C29" s="18" t="s">
        <v>50</v>
      </c>
    </row>
    <row r="30" spans="1:3" x14ac:dyDescent="0.3">
      <c r="A30" s="18" t="s">
        <v>49</v>
      </c>
      <c r="B30" s="18" t="s">
        <v>52</v>
      </c>
      <c r="C30" s="18" t="s">
        <v>50</v>
      </c>
    </row>
    <row r="31" spans="1:3" x14ac:dyDescent="0.3">
      <c r="A31" s="18" t="s">
        <v>49</v>
      </c>
      <c r="B31" s="18" t="s">
        <v>52</v>
      </c>
      <c r="C31" s="18" t="s">
        <v>50</v>
      </c>
    </row>
    <row r="32" spans="1:3" x14ac:dyDescent="0.3">
      <c r="A32" s="18" t="s">
        <v>49</v>
      </c>
      <c r="B32" s="18" t="s">
        <v>52</v>
      </c>
      <c r="C32" s="18" t="s">
        <v>50</v>
      </c>
    </row>
    <row r="33" spans="1:3" x14ac:dyDescent="0.3">
      <c r="A33" s="18" t="s">
        <v>49</v>
      </c>
      <c r="B33" s="18" t="s">
        <v>52</v>
      </c>
      <c r="C33" s="18" t="s">
        <v>50</v>
      </c>
    </row>
    <row r="34" spans="1:3" x14ac:dyDescent="0.3">
      <c r="A34" s="18" t="s">
        <v>49</v>
      </c>
      <c r="B34" s="18" t="s">
        <v>52</v>
      </c>
      <c r="C34" s="18" t="s">
        <v>50</v>
      </c>
    </row>
    <row r="35" spans="1:3" x14ac:dyDescent="0.3">
      <c r="A35" s="18" t="s">
        <v>49</v>
      </c>
      <c r="B35" s="18" t="s">
        <v>52</v>
      </c>
      <c r="C35" s="18" t="s">
        <v>50</v>
      </c>
    </row>
    <row r="36" spans="1:3" x14ac:dyDescent="0.3">
      <c r="A36" s="18" t="s">
        <v>49</v>
      </c>
      <c r="B36" s="18" t="s">
        <v>52</v>
      </c>
      <c r="C36" s="18" t="s">
        <v>50</v>
      </c>
    </row>
    <row r="37" spans="1:3" x14ac:dyDescent="0.3">
      <c r="A37" s="18" t="s">
        <v>49</v>
      </c>
      <c r="B37" s="18" t="s">
        <v>52</v>
      </c>
      <c r="C37" s="18" t="s">
        <v>50</v>
      </c>
    </row>
    <row r="38" spans="1:3" x14ac:dyDescent="0.3">
      <c r="A38" s="18" t="s">
        <v>49</v>
      </c>
      <c r="B38" s="18" t="s">
        <v>52</v>
      </c>
      <c r="C38" s="18" t="s">
        <v>50</v>
      </c>
    </row>
    <row r="39" spans="1:3" x14ac:dyDescent="0.3">
      <c r="A39" s="18" t="s">
        <v>49</v>
      </c>
      <c r="B39" s="18" t="s">
        <v>52</v>
      </c>
      <c r="C39" s="18" t="s">
        <v>50</v>
      </c>
    </row>
    <row r="40" spans="1:3" x14ac:dyDescent="0.3">
      <c r="A40" s="18" t="s">
        <v>49</v>
      </c>
      <c r="B40" s="18" t="s">
        <v>52</v>
      </c>
      <c r="C40" s="18" t="s">
        <v>50</v>
      </c>
    </row>
    <row r="41" spans="1:3" x14ac:dyDescent="0.3">
      <c r="A41" s="18" t="s">
        <v>49</v>
      </c>
      <c r="B41" s="18" t="s">
        <v>52</v>
      </c>
      <c r="C41" s="18" t="s">
        <v>50</v>
      </c>
    </row>
    <row r="42" spans="1:3" x14ac:dyDescent="0.3">
      <c r="A42" s="18" t="s">
        <v>49</v>
      </c>
      <c r="B42" s="18" t="s">
        <v>52</v>
      </c>
      <c r="C42" s="18" t="s">
        <v>50</v>
      </c>
    </row>
    <row r="43" spans="1:3" x14ac:dyDescent="0.3">
      <c r="A43" s="18" t="s">
        <v>49</v>
      </c>
      <c r="B43" s="18" t="s">
        <v>52</v>
      </c>
      <c r="C43" s="18" t="s">
        <v>50</v>
      </c>
    </row>
    <row r="44" spans="1:3" x14ac:dyDescent="0.3">
      <c r="A44" s="18" t="s">
        <v>49</v>
      </c>
      <c r="B44" s="18" t="s">
        <v>52</v>
      </c>
      <c r="C44" s="18" t="s">
        <v>50</v>
      </c>
    </row>
    <row r="45" spans="1:3" x14ac:dyDescent="0.3">
      <c r="A45" s="18" t="s">
        <v>49</v>
      </c>
      <c r="B45" s="18" t="s">
        <v>52</v>
      </c>
      <c r="C45" s="18" t="s">
        <v>50</v>
      </c>
    </row>
    <row r="46" spans="1:3" x14ac:dyDescent="0.3">
      <c r="A46" s="18" t="s">
        <v>49</v>
      </c>
      <c r="B46" s="18" t="s">
        <v>52</v>
      </c>
      <c r="C46" s="18" t="s">
        <v>50</v>
      </c>
    </row>
    <row r="47" spans="1:3" x14ac:dyDescent="0.3">
      <c r="A47" s="18" t="s">
        <v>49</v>
      </c>
      <c r="B47" s="18" t="s">
        <v>52</v>
      </c>
      <c r="C47" s="18" t="s">
        <v>50</v>
      </c>
    </row>
    <row r="48" spans="1:3" x14ac:dyDescent="0.3">
      <c r="A48" s="18" t="s">
        <v>49</v>
      </c>
      <c r="B48" s="18" t="s">
        <v>52</v>
      </c>
      <c r="C48" s="18" t="s">
        <v>50</v>
      </c>
    </row>
    <row r="49" spans="1:3" x14ac:dyDescent="0.3">
      <c r="A49" s="18" t="s">
        <v>49</v>
      </c>
      <c r="B49" s="18" t="s">
        <v>52</v>
      </c>
      <c r="C49" s="18" t="s">
        <v>50</v>
      </c>
    </row>
    <row r="50" spans="1:3" x14ac:dyDescent="0.3">
      <c r="A50" s="18" t="s">
        <v>49</v>
      </c>
      <c r="B50" s="18" t="s">
        <v>52</v>
      </c>
      <c r="C50" s="18" t="s">
        <v>50</v>
      </c>
    </row>
    <row r="51" spans="1:3" x14ac:dyDescent="0.3">
      <c r="A51" s="18" t="s">
        <v>49</v>
      </c>
      <c r="B51" s="18" t="s">
        <v>52</v>
      </c>
      <c r="C51" s="18" t="s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Goal</vt:lpstr>
      <vt:lpstr>Dashboard</vt:lpstr>
      <vt:lpstr>Bills Tracker</vt:lpstr>
      <vt:lpstr>Categories and Setup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Priyanka S</dc:creator>
  <cp:lastModifiedBy>Priyanka S</cp:lastModifiedBy>
  <dcterms:created xsi:type="dcterms:W3CDTF">2025-07-08T14:46:14Z</dcterms:created>
  <dcterms:modified xsi:type="dcterms:W3CDTF">2025-07-08T15:59:38Z</dcterms:modified>
</cp:coreProperties>
</file>