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ITS\Downloads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9" i="1" l="1"/>
  <c r="G19" i="1"/>
  <c r="F19" i="1"/>
  <c r="I14" i="1"/>
  <c r="I12" i="1"/>
  <c r="D40" i="1"/>
  <c r="G40" i="1"/>
  <c r="G37" i="1"/>
  <c r="G38" i="1"/>
  <c r="G39" i="1"/>
  <c r="G36" i="1"/>
  <c r="D43" i="1"/>
  <c r="C42" i="1"/>
  <c r="D42" i="1" s="1"/>
  <c r="D39" i="1"/>
  <c r="D38" i="1"/>
  <c r="C37" i="1"/>
  <c r="D37" i="1" s="1"/>
  <c r="D36" i="1"/>
  <c r="D29" i="1"/>
  <c r="D30" i="1"/>
  <c r="D28" i="1"/>
  <c r="D27" i="1"/>
  <c r="C25" i="1"/>
  <c r="D16" i="1"/>
  <c r="E14" i="1"/>
  <c r="E16" i="1" s="1"/>
  <c r="E12" i="1"/>
  <c r="F10" i="1"/>
  <c r="E10" i="1"/>
  <c r="G7" i="1"/>
  <c r="D7" i="1"/>
  <c r="C5" i="1"/>
  <c r="E5" i="1"/>
  <c r="H3" i="1"/>
</calcChain>
</file>

<file path=xl/sharedStrings.xml><?xml version="1.0" encoding="utf-8"?>
<sst xmlns="http://schemas.openxmlformats.org/spreadsheetml/2006/main" count="52" uniqueCount="50">
  <si>
    <t>Excel Date Functions</t>
  </si>
  <si>
    <t>Year</t>
  </si>
  <si>
    <t>Month</t>
  </si>
  <si>
    <t>Day</t>
  </si>
  <si>
    <t xml:space="preserve">DATE </t>
  </si>
  <si>
    <t>Returns a valid date based on the day, month, and year you input. </t>
  </si>
  <si>
    <t>DATEVALUE</t>
  </si>
  <si>
    <t>Returns a date after converting a text (which represents a date) into an actual date. </t>
  </si>
  <si>
    <t>DAY</t>
  </si>
  <si>
    <t>returns the day number from a valid date</t>
  </si>
  <si>
    <t>DAYS</t>
  </si>
  <si>
    <t>Returns the difference between two dates</t>
  </si>
  <si>
    <t>Start Date</t>
  </si>
  <si>
    <t>End Date</t>
  </si>
  <si>
    <t>EDATE</t>
  </si>
  <si>
    <t>returns a date after adding a specified number of months</t>
  </si>
  <si>
    <t>EOMONTH</t>
  </si>
  <si>
    <t>returns the end of the month date which is the number of months in the future or the past</t>
  </si>
  <si>
    <t>MONTH</t>
  </si>
  <si>
    <t>Returns the month number (ranging from 0 to 12) from a valid date</t>
  </si>
  <si>
    <t>NETWORKDAYS</t>
  </si>
  <si>
    <t>Returns the count of days between the start date and end date</t>
  </si>
  <si>
    <t>Holidays</t>
  </si>
  <si>
    <t>TODAY</t>
  </si>
  <si>
    <t>returns the current date and time as per the system’s date and time</t>
  </si>
  <si>
    <t>WEEKDAY</t>
  </si>
  <si>
    <t>returns a day number (ranging from 0 to 7) of the week from a date.</t>
  </si>
  <si>
    <t>SUNDAY</t>
  </si>
  <si>
    <t>JANUARY</t>
  </si>
  <si>
    <t>MONDAY</t>
  </si>
  <si>
    <t>FEBRUARY</t>
  </si>
  <si>
    <t>TUESDAY</t>
  </si>
  <si>
    <t>MARCH</t>
  </si>
  <si>
    <t>WEDNESDAY</t>
  </si>
  <si>
    <t>APRIL</t>
  </si>
  <si>
    <t>THURSDAY</t>
  </si>
  <si>
    <t>MAY</t>
  </si>
  <si>
    <t>FRIDAY</t>
  </si>
  <si>
    <t>JUNE</t>
  </si>
  <si>
    <t>SATURDAY</t>
  </si>
  <si>
    <t>JULY</t>
  </si>
  <si>
    <t>AUGUST</t>
  </si>
  <si>
    <t>SEPTEMBER</t>
  </si>
  <si>
    <t>WEEKNUM</t>
  </si>
  <si>
    <t>returns the week number of a date</t>
  </si>
  <si>
    <t>OCTOBER</t>
  </si>
  <si>
    <t>NOVEMBER</t>
  </si>
  <si>
    <t>DECEMBER</t>
  </si>
  <si>
    <t>YEAR</t>
  </si>
  <si>
    <t>returns the year number from a valid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</si>
</sst>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2060"/>
      <name val="Amasis MT Pro Medium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15" fontId="0" fillId="0" borderId="2" xfId="0" applyNumberFormat="1" applyBorder="1"/>
    <xf numFmtId="0" fontId="0" fillId="0" borderId="3" xfId="0" applyBorder="1"/>
    <xf numFmtId="15" fontId="0" fillId="0" borderId="4" xfId="0" applyNumberFormat="1" applyBorder="1"/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 indent="1"/>
    </xf>
    <xf numFmtId="165" fontId="0" fillId="0" borderId="0" xfId="0" applyNumberForma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8" zoomScale="115" zoomScaleNormal="115" workbookViewId="0">
      <selection activeCell="D37" sqref="D37"/>
    </sheetView>
  </sheetViews>
  <sheetFormatPr defaultRowHeight="15"/>
  <cols>
    <col min="1" max="1" width="24" style="14" customWidth="1"/>
    <col min="2" max="2" width="46.85546875" style="16" customWidth="1"/>
    <col min="3" max="3" width="11.140625" bestFit="1" customWidth="1"/>
    <col min="4" max="4" width="15.42578125" bestFit="1" customWidth="1"/>
    <col min="5" max="6" width="11.140625" bestFit="1" customWidth="1"/>
    <col min="7" max="7" width="10" bestFit="1" customWidth="1"/>
    <col min="8" max="8" width="18.140625" bestFit="1" customWidth="1"/>
    <col min="9" max="9" width="11.5703125" bestFit="1" customWidth="1"/>
    <col min="13" max="13" width="11.85546875" bestFit="1" customWidth="1"/>
  </cols>
  <sheetData>
    <row r="1" spans="1:13">
      <c r="A1" s="19" t="s">
        <v>0</v>
      </c>
    </row>
    <row r="2" spans="1:13">
      <c r="E2" t="s">
        <v>1</v>
      </c>
      <c r="F2" t="s">
        <v>2</v>
      </c>
      <c r="G2" t="s">
        <v>3</v>
      </c>
    </row>
    <row r="3" spans="1:13" ht="30">
      <c r="A3" s="15" t="s">
        <v>4</v>
      </c>
      <c r="B3" s="17" t="s">
        <v>5</v>
      </c>
      <c r="C3" s="1">
        <v>44973</v>
      </c>
      <c r="D3" s="1">
        <v>44973</v>
      </c>
      <c r="E3">
        <v>2022</v>
      </c>
      <c r="F3">
        <v>11</v>
      </c>
      <c r="G3">
        <v>27</v>
      </c>
      <c r="H3" s="1">
        <f>DATE(E3,F3,G3)</f>
        <v>44892</v>
      </c>
      <c r="M3" s="20">
        <v>10000</v>
      </c>
    </row>
    <row r="5" spans="1:13" ht="30">
      <c r="A5" s="14" t="s">
        <v>6</v>
      </c>
      <c r="B5" s="17" t="s">
        <v>7</v>
      </c>
      <c r="C5" s="1">
        <f>DATEVALUE("16-Jan-2023")</f>
        <v>44942</v>
      </c>
      <c r="D5" s="1">
        <v>44942</v>
      </c>
      <c r="E5" t="e">
        <f>DATEVALUE(D5)</f>
        <v>#VALUE!</v>
      </c>
    </row>
    <row r="7" spans="1:13">
      <c r="A7" s="14" t="s">
        <v>8</v>
      </c>
      <c r="B7" s="16" t="s">
        <v>9</v>
      </c>
      <c r="C7" s="1">
        <v>44973</v>
      </c>
      <c r="D7">
        <f>DAY(C7)</f>
        <v>16</v>
      </c>
      <c r="F7" s="1">
        <v>44941</v>
      </c>
      <c r="G7">
        <f>DAY(F7)</f>
        <v>15</v>
      </c>
    </row>
    <row r="9" spans="1:13">
      <c r="A9" s="14" t="s">
        <v>10</v>
      </c>
      <c r="B9" s="16" t="s">
        <v>11</v>
      </c>
      <c r="C9" t="s">
        <v>12</v>
      </c>
      <c r="D9" t="s">
        <v>13</v>
      </c>
    </row>
    <row r="10" spans="1:13">
      <c r="C10" s="2">
        <v>44927</v>
      </c>
      <c r="D10" s="3">
        <v>44957</v>
      </c>
      <c r="E10">
        <f>_xlfn.DAYS(D10,C10)</f>
        <v>30</v>
      </c>
      <c r="F10">
        <f>_xlfn.DAYS(C10,D10)</f>
        <v>-30</v>
      </c>
      <c r="H10">
        <f>_xlfn.DAYS(D10,C10)</f>
        <v>30</v>
      </c>
    </row>
    <row r="11" spans="1:13">
      <c r="C11" s="2"/>
      <c r="D11" s="2"/>
    </row>
    <row r="12" spans="1:13" ht="30">
      <c r="A12" s="14" t="s">
        <v>14</v>
      </c>
      <c r="B12" s="16" t="s">
        <v>15</v>
      </c>
      <c r="C12" s="2">
        <v>44927</v>
      </c>
      <c r="D12">
        <v>6</v>
      </c>
      <c r="E12" s="1">
        <f>EDATE(C12,D12)</f>
        <v>45108</v>
      </c>
      <c r="G12" s="2">
        <v>44973</v>
      </c>
      <c r="H12">
        <v>4</v>
      </c>
      <c r="I12" s="1">
        <f>EDATE(G12,H12)</f>
        <v>45093</v>
      </c>
    </row>
    <row r="14" spans="1:13" ht="30">
      <c r="A14" s="14" t="s">
        <v>16</v>
      </c>
      <c r="B14" s="16" t="s">
        <v>17</v>
      </c>
      <c r="C14" s="2">
        <v>44946</v>
      </c>
      <c r="D14">
        <v>6</v>
      </c>
      <c r="E14" s="1">
        <f>EOMONTH(C14,D14)</f>
        <v>45138</v>
      </c>
      <c r="G14" s="2">
        <v>44973</v>
      </c>
      <c r="H14">
        <v>4</v>
      </c>
      <c r="I14" s="1">
        <f>EOMONTH(G14,H14)</f>
        <v>45107</v>
      </c>
    </row>
    <row r="16" spans="1:13" ht="30">
      <c r="A16" s="14" t="s">
        <v>18</v>
      </c>
      <c r="B16" s="18" t="s">
        <v>19</v>
      </c>
      <c r="C16" s="2">
        <v>44946</v>
      </c>
      <c r="D16">
        <f>MONTH(C16)</f>
        <v>1</v>
      </c>
      <c r="E16">
        <f>MONTH(E14)</f>
        <v>7</v>
      </c>
    </row>
    <row r="18" spans="1:9" s="13" customFormat="1" ht="57.75" customHeight="1">
      <c r="A18" s="21" t="s">
        <v>20</v>
      </c>
      <c r="B18" s="18" t="s">
        <v>21</v>
      </c>
      <c r="C18" s="13" t="s">
        <v>12</v>
      </c>
      <c r="D18" s="13" t="s">
        <v>13</v>
      </c>
      <c r="E18" s="13" t="s">
        <v>22</v>
      </c>
    </row>
    <row r="19" spans="1:9">
      <c r="A19" s="21"/>
      <c r="C19" s="2">
        <v>44927</v>
      </c>
      <c r="D19" s="3">
        <v>44934</v>
      </c>
      <c r="E19" s="2">
        <v>44931</v>
      </c>
      <c r="F19">
        <f>NETWORKDAYS(C19,D19)</f>
        <v>5</v>
      </c>
      <c r="G19">
        <f>NETWORKDAYS(C19,D19,E19)</f>
        <v>4</v>
      </c>
      <c r="H19">
        <f>NETWORKDAYS(C19,D19,E19:E20)</f>
        <v>3</v>
      </c>
    </row>
    <row r="20" spans="1:9">
      <c r="A20" s="21"/>
      <c r="C20" s="2"/>
      <c r="D20" s="3"/>
      <c r="E20" s="2">
        <v>44930</v>
      </c>
    </row>
    <row r="21" spans="1:9">
      <c r="A21" s="21"/>
      <c r="C21" s="2"/>
      <c r="D21" s="3"/>
      <c r="E21" s="2"/>
    </row>
    <row r="22" spans="1:9">
      <c r="A22" s="21"/>
      <c r="C22" s="2"/>
      <c r="D22" s="3"/>
      <c r="E22" s="2"/>
    </row>
    <row r="23" spans="1:9">
      <c r="A23" s="21"/>
      <c r="C23" s="2"/>
      <c r="D23" s="3"/>
      <c r="E23" s="2"/>
    </row>
    <row r="24" spans="1:9">
      <c r="A24" s="21"/>
      <c r="C24" s="2"/>
      <c r="D24" s="3"/>
    </row>
    <row r="25" spans="1:9" ht="30">
      <c r="A25" s="14" t="s">
        <v>23</v>
      </c>
      <c r="B25" s="16" t="s">
        <v>24</v>
      </c>
      <c r="C25" s="1">
        <f ca="1">TODAY()</f>
        <v>44980</v>
      </c>
    </row>
    <row r="27" spans="1:9" ht="30">
      <c r="A27" s="14" t="s">
        <v>25</v>
      </c>
      <c r="B27" s="16" t="s">
        <v>26</v>
      </c>
      <c r="C27" s="1">
        <v>44973</v>
      </c>
      <c r="D27">
        <f>WEEKDAY(C27)</f>
        <v>5</v>
      </c>
      <c r="F27" s="4" t="s">
        <v>27</v>
      </c>
      <c r="G27" s="4">
        <v>1</v>
      </c>
      <c r="I27" s="12" t="s">
        <v>28</v>
      </c>
    </row>
    <row r="28" spans="1:9">
      <c r="C28" s="2">
        <v>44974</v>
      </c>
      <c r="D28">
        <f>WEEKDAY(C28)</f>
        <v>6</v>
      </c>
      <c r="F28" s="4" t="s">
        <v>29</v>
      </c>
      <c r="G28" s="4">
        <v>2</v>
      </c>
      <c r="I28" s="5" t="s">
        <v>30</v>
      </c>
    </row>
    <row r="29" spans="1:9">
      <c r="C29" s="2">
        <v>44975</v>
      </c>
      <c r="D29">
        <f t="shared" ref="D29:D30" si="0">WEEKDAY(C29)</f>
        <v>7</v>
      </c>
      <c r="F29" s="4" t="s">
        <v>31</v>
      </c>
      <c r="G29" s="4">
        <v>3</v>
      </c>
      <c r="I29" s="5" t="s">
        <v>32</v>
      </c>
    </row>
    <row r="30" spans="1:9">
      <c r="C30" s="2">
        <v>44976</v>
      </c>
      <c r="D30">
        <f t="shared" si="0"/>
        <v>1</v>
      </c>
      <c r="F30" s="4" t="s">
        <v>33</v>
      </c>
      <c r="G30" s="4">
        <v>4</v>
      </c>
      <c r="I30" s="5" t="s">
        <v>34</v>
      </c>
    </row>
    <row r="31" spans="1:9">
      <c r="C31" s="2"/>
      <c r="F31" s="4" t="s">
        <v>35</v>
      </c>
      <c r="G31" s="4">
        <v>5</v>
      </c>
      <c r="I31" s="5" t="s">
        <v>36</v>
      </c>
    </row>
    <row r="32" spans="1:9">
      <c r="C32" s="2"/>
      <c r="F32" s="4" t="s">
        <v>37</v>
      </c>
      <c r="G32" s="4">
        <v>6</v>
      </c>
      <c r="I32" s="5" t="s">
        <v>38</v>
      </c>
    </row>
    <row r="33" spans="1:9">
      <c r="C33" s="2"/>
      <c r="F33" s="4" t="s">
        <v>39</v>
      </c>
      <c r="G33" s="4">
        <v>7</v>
      </c>
      <c r="I33" s="5" t="s">
        <v>40</v>
      </c>
    </row>
    <row r="34" spans="1:9">
      <c r="C34" s="2"/>
      <c r="I34" s="5" t="s">
        <v>41</v>
      </c>
    </row>
    <row r="35" spans="1:9">
      <c r="C35" s="2"/>
      <c r="I35" s="5" t="s">
        <v>42</v>
      </c>
    </row>
    <row r="36" spans="1:9">
      <c r="A36" s="14" t="s">
        <v>43</v>
      </c>
      <c r="B36" s="16" t="s">
        <v>44</v>
      </c>
      <c r="C36" s="2">
        <v>44927</v>
      </c>
      <c r="D36">
        <f>WEEKNUM(C36)</f>
        <v>1</v>
      </c>
      <c r="F36" s="6">
        <v>44562</v>
      </c>
      <c r="G36" s="7">
        <f>WEEKNUM(F36)</f>
        <v>1</v>
      </c>
      <c r="I36" s="5" t="s">
        <v>45</v>
      </c>
    </row>
    <row r="37" spans="1:9">
      <c r="C37" s="1">
        <f ca="1">TODAY()</f>
        <v>44980</v>
      </c>
      <c r="D37">
        <f ca="1">WEEKNUM(C37)</f>
        <v>8</v>
      </c>
      <c r="F37" s="8">
        <v>44563</v>
      </c>
      <c r="G37" s="5">
        <f t="shared" ref="G37:G40" si="1">WEEKNUM(F37)</f>
        <v>2</v>
      </c>
      <c r="H37" s="5"/>
      <c r="I37" s="5" t="s">
        <v>46</v>
      </c>
    </row>
    <row r="38" spans="1:9">
      <c r="C38" s="2">
        <v>44933</v>
      </c>
      <c r="D38">
        <f>WEEKNUM(C38)</f>
        <v>1</v>
      </c>
      <c r="F38" s="8">
        <v>44564</v>
      </c>
      <c r="G38" s="9">
        <f t="shared" si="1"/>
        <v>2</v>
      </c>
      <c r="I38" s="5" t="s">
        <v>47</v>
      </c>
    </row>
    <row r="39" spans="1:9">
      <c r="C39" s="2">
        <v>44934</v>
      </c>
      <c r="D39">
        <f>WEEKNUM(C39)</f>
        <v>2</v>
      </c>
      <c r="F39" s="8">
        <v>44565</v>
      </c>
      <c r="G39" s="9">
        <f t="shared" si="1"/>
        <v>2</v>
      </c>
      <c r="I39" s="5"/>
    </row>
    <row r="40" spans="1:9">
      <c r="C40" s="2">
        <v>45291</v>
      </c>
      <c r="D40">
        <f>WEEKNUM(C40)</f>
        <v>53</v>
      </c>
      <c r="F40" s="10">
        <v>44926</v>
      </c>
      <c r="G40" s="11">
        <f t="shared" si="1"/>
        <v>53</v>
      </c>
    </row>
    <row r="41" spans="1:9">
      <c r="C41" s="2"/>
      <c r="F41" s="2"/>
    </row>
    <row r="42" spans="1:9">
      <c r="A42" s="14" t="s">
        <v>48</v>
      </c>
      <c r="B42" s="16" t="s">
        <v>49</v>
      </c>
      <c r="C42" s="1">
        <f ca="1">TODAY()</f>
        <v>44980</v>
      </c>
      <c r="D42">
        <f ca="1">YEAR(C42)</f>
        <v>2023</v>
      </c>
    </row>
    <row r="43" spans="1:9">
      <c r="C43" s="2">
        <v>44577</v>
      </c>
      <c r="D43">
        <f>YEAR(C43)</f>
        <v>2022</v>
      </c>
    </row>
  </sheetData>
  <mergeCells count="1">
    <mergeCell ref="A18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MRT www.Win2Farsi.com</cp:lastModifiedBy>
  <cp:revision/>
  <dcterms:created xsi:type="dcterms:W3CDTF">2023-02-16T04:17:51Z</dcterms:created>
  <dcterms:modified xsi:type="dcterms:W3CDTF">2023-02-23T14:13:40Z</dcterms:modified>
  <cp:category/>
  <cp:contentStatus/>
</cp:coreProperties>
</file>