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iyanka SCU\Dashboard\Redesign project\"/>
    </mc:Choice>
  </mc:AlternateContent>
  <bookViews>
    <workbookView xWindow="0" yWindow="0" windowWidth="19200" windowHeight="6940" activeTab="3" xr2:uid="{00000000-000D-0000-FFFF-FFFF00000000}"/>
  </bookViews>
  <sheets>
    <sheet name="Introduction" sheetId="1" r:id="rId1"/>
    <sheet name="US" sheetId="2" r:id="rId2"/>
    <sheet name="US short version" sheetId="3" r:id="rId3"/>
    <sheet name="UK" sheetId="4" r:id="rId4"/>
    <sheet name="UK short version" sheetId="5" r:id="rId5"/>
  </sheets>
  <definedNames>
    <definedName name="_xlnm._FilterDatabase" localSheetId="3" hidden="1">UK!$A$1:$F$230</definedName>
  </definedNames>
  <calcPr calcId="171027"/>
</workbook>
</file>

<file path=xl/calcChain.xml><?xml version="1.0" encoding="utf-8"?>
<calcChain xmlns="http://schemas.openxmlformats.org/spreadsheetml/2006/main">
  <c r="F81" i="5" l="1"/>
  <c r="E81" i="5"/>
  <c r="F80" i="5"/>
  <c r="E80" i="5"/>
  <c r="F79" i="5"/>
  <c r="E79" i="5"/>
  <c r="F78" i="5"/>
  <c r="E78" i="5"/>
  <c r="F77" i="5"/>
  <c r="E77" i="5"/>
  <c r="F76" i="5"/>
  <c r="E76" i="5"/>
  <c r="F75" i="5"/>
  <c r="E75" i="5"/>
  <c r="F74" i="5"/>
  <c r="E74" i="5"/>
  <c r="F73" i="5"/>
  <c r="E73" i="5"/>
  <c r="F72" i="5"/>
  <c r="E72" i="5"/>
  <c r="D72" i="5"/>
  <c r="C72" i="5"/>
  <c r="F71" i="5"/>
  <c r="E71" i="5"/>
  <c r="F70" i="5"/>
  <c r="E70" i="5"/>
  <c r="F69" i="5"/>
  <c r="E69" i="5"/>
  <c r="F68" i="5"/>
  <c r="E68" i="5"/>
  <c r="F67" i="5"/>
  <c r="E67" i="5"/>
  <c r="F66" i="5"/>
  <c r="E66" i="5"/>
  <c r="F65" i="5"/>
  <c r="E65" i="5"/>
  <c r="F64" i="5"/>
  <c r="E64" i="5"/>
  <c r="F63" i="5"/>
  <c r="E63" i="5"/>
  <c r="F62" i="5"/>
  <c r="E62" i="5"/>
  <c r="D62" i="5"/>
  <c r="C62" i="5"/>
  <c r="F61" i="5"/>
  <c r="E61" i="5"/>
  <c r="F60" i="5"/>
  <c r="E60" i="5"/>
  <c r="F59" i="5"/>
  <c r="E59" i="5"/>
  <c r="F58" i="5"/>
  <c r="E58" i="5"/>
  <c r="F57" i="5"/>
  <c r="E57" i="5"/>
  <c r="F56" i="5"/>
  <c r="E56" i="5"/>
  <c r="F55" i="5"/>
  <c r="E55" i="5"/>
  <c r="F54" i="5"/>
  <c r="E54" i="5"/>
  <c r="F53" i="5"/>
  <c r="E53" i="5"/>
  <c r="F52" i="5"/>
  <c r="E52" i="5"/>
  <c r="D52" i="5"/>
  <c r="C52" i="5"/>
  <c r="F51" i="5"/>
  <c r="E51" i="5"/>
  <c r="F50" i="5"/>
  <c r="E50" i="5"/>
  <c r="F49" i="5"/>
  <c r="E49" i="5"/>
  <c r="F48" i="5"/>
  <c r="E48" i="5"/>
  <c r="F47" i="5"/>
  <c r="E47" i="5"/>
  <c r="F46" i="5"/>
  <c r="E46" i="5"/>
  <c r="F45" i="5"/>
  <c r="E45" i="5"/>
  <c r="F44" i="5"/>
  <c r="E44" i="5"/>
  <c r="F43" i="5"/>
  <c r="E43" i="5"/>
  <c r="F42" i="5"/>
  <c r="E42" i="5"/>
  <c r="D42" i="5"/>
  <c r="C42" i="5"/>
  <c r="F41" i="5"/>
  <c r="E41" i="5"/>
  <c r="F40" i="5"/>
  <c r="E40" i="5"/>
  <c r="F39" i="5"/>
  <c r="E39" i="5"/>
  <c r="F38" i="5"/>
  <c r="E38" i="5"/>
  <c r="F37" i="5"/>
  <c r="E37" i="5"/>
  <c r="F36" i="5"/>
  <c r="E36" i="5"/>
  <c r="F35" i="5"/>
  <c r="E35" i="5"/>
  <c r="F34" i="5"/>
  <c r="E34" i="5"/>
  <c r="F33" i="5"/>
  <c r="E33" i="5"/>
  <c r="F32" i="5"/>
  <c r="E32" i="5"/>
  <c r="D32" i="5"/>
  <c r="C32" i="5"/>
  <c r="F31" i="5"/>
  <c r="E31" i="5"/>
  <c r="F30" i="5"/>
  <c r="E30" i="5"/>
  <c r="F29" i="5"/>
  <c r="E29" i="5"/>
  <c r="F28" i="5"/>
  <c r="E28" i="5"/>
  <c r="F27" i="5"/>
  <c r="E27" i="5"/>
  <c r="F26" i="5"/>
  <c r="E26" i="5"/>
  <c r="F25" i="5"/>
  <c r="E25" i="5"/>
  <c r="F24" i="5"/>
  <c r="E24" i="5"/>
  <c r="F23" i="5"/>
  <c r="E23" i="5"/>
  <c r="E22" i="5" s="1"/>
  <c r="F22" i="5"/>
  <c r="D22" i="5"/>
  <c r="C22" i="5"/>
  <c r="F21" i="5"/>
  <c r="E21" i="5"/>
  <c r="F20" i="5"/>
  <c r="E20" i="5"/>
  <c r="F19" i="5"/>
  <c r="E19" i="5"/>
  <c r="F18" i="5"/>
  <c r="E18" i="5"/>
  <c r="F17" i="5"/>
  <c r="E17" i="5"/>
  <c r="F16" i="5"/>
  <c r="E16" i="5"/>
  <c r="F15" i="5"/>
  <c r="E15" i="5"/>
  <c r="F14" i="5"/>
  <c r="E14" i="5"/>
  <c r="F13" i="5"/>
  <c r="E13" i="5"/>
  <c r="F12" i="5"/>
  <c r="E12" i="5"/>
  <c r="D12" i="5"/>
  <c r="C12" i="5"/>
  <c r="F11" i="5"/>
  <c r="E11" i="5"/>
  <c r="F10" i="5"/>
  <c r="E10" i="5"/>
  <c r="F9" i="5"/>
  <c r="E9" i="5"/>
  <c r="F8" i="5"/>
  <c r="E8" i="5"/>
  <c r="F7" i="5"/>
  <c r="E7" i="5"/>
  <c r="F6" i="5"/>
  <c r="E6" i="5"/>
  <c r="F5" i="5"/>
  <c r="E5" i="5"/>
  <c r="F4" i="5"/>
  <c r="E4" i="5"/>
  <c r="F3" i="5"/>
  <c r="E3" i="5"/>
  <c r="F2" i="5"/>
  <c r="F82" i="5" s="1"/>
  <c r="E2" i="5"/>
  <c r="D2" i="5"/>
  <c r="D82" i="5" s="1"/>
  <c r="C2" i="5"/>
  <c r="C82" i="5" s="1"/>
  <c r="F230" i="4"/>
  <c r="E230" i="4"/>
  <c r="F229" i="4"/>
  <c r="E229" i="4"/>
  <c r="F228" i="4"/>
  <c r="E228" i="4"/>
  <c r="F227" i="4"/>
  <c r="E227" i="4"/>
  <c r="F226" i="4"/>
  <c r="E226" i="4"/>
  <c r="F225" i="4"/>
  <c r="E225" i="4"/>
  <c r="F224" i="4"/>
  <c r="E224" i="4"/>
  <c r="F223" i="4"/>
  <c r="E223" i="4"/>
  <c r="F222" i="4"/>
  <c r="E222" i="4"/>
  <c r="F221" i="4"/>
  <c r="E221" i="4"/>
  <c r="F220" i="4"/>
  <c r="E220" i="4"/>
  <c r="F219" i="4"/>
  <c r="E219" i="4"/>
  <c r="F218" i="4"/>
  <c r="E218" i="4"/>
  <c r="F217" i="4"/>
  <c r="E217" i="4"/>
  <c r="F216" i="4"/>
  <c r="E216" i="4"/>
  <c r="F215" i="4"/>
  <c r="E215" i="4"/>
  <c r="F214" i="4"/>
  <c r="E214" i="4"/>
  <c r="F213" i="4"/>
  <c r="E213" i="4"/>
  <c r="F212" i="4"/>
  <c r="E212" i="4"/>
  <c r="F211" i="4"/>
  <c r="E211" i="4"/>
  <c r="F210" i="4"/>
  <c r="E210" i="4"/>
  <c r="F209" i="4"/>
  <c r="E209" i="4"/>
  <c r="F208" i="4"/>
  <c r="E208" i="4"/>
  <c r="F207" i="4"/>
  <c r="E207" i="4"/>
  <c r="F206" i="4"/>
  <c r="E206" i="4"/>
  <c r="F205" i="4"/>
  <c r="E205" i="4"/>
  <c r="F204" i="4"/>
  <c r="E204" i="4"/>
  <c r="F203" i="4"/>
  <c r="E203" i="4"/>
  <c r="F202" i="4"/>
  <c r="E202" i="4"/>
  <c r="F201" i="4"/>
  <c r="E201" i="4"/>
  <c r="F200" i="4"/>
  <c r="E200" i="4"/>
  <c r="F199" i="4"/>
  <c r="E199" i="4"/>
  <c r="F198" i="4"/>
  <c r="E198" i="4"/>
  <c r="F197" i="4"/>
  <c r="E197" i="4"/>
  <c r="F196" i="4"/>
  <c r="E196" i="4"/>
  <c r="F195" i="4"/>
  <c r="E195" i="4"/>
  <c r="F194" i="4"/>
  <c r="E194" i="4"/>
  <c r="F193" i="4"/>
  <c r="E193" i="4"/>
  <c r="F192" i="4"/>
  <c r="E192" i="4"/>
  <c r="F191" i="4"/>
  <c r="E191" i="4"/>
  <c r="F190" i="4"/>
  <c r="E190" i="4"/>
  <c r="F189" i="4"/>
  <c r="E189" i="4"/>
  <c r="F188" i="4"/>
  <c r="E188" i="4"/>
  <c r="F187" i="4"/>
  <c r="E187" i="4"/>
  <c r="F186" i="4"/>
  <c r="E186" i="4"/>
  <c r="F185" i="4"/>
  <c r="E185" i="4"/>
  <c r="F184" i="4"/>
  <c r="E184" i="4"/>
  <c r="F183" i="4"/>
  <c r="E183" i="4"/>
  <c r="F182" i="4"/>
  <c r="E182" i="4"/>
  <c r="F181" i="4"/>
  <c r="E181" i="4"/>
  <c r="F180" i="4"/>
  <c r="E180" i="4"/>
  <c r="F179" i="4"/>
  <c r="E179" i="4"/>
  <c r="F178" i="4"/>
  <c r="E178" i="4"/>
  <c r="F177" i="4"/>
  <c r="E177" i="4"/>
  <c r="F176" i="4"/>
  <c r="E176" i="4"/>
  <c r="F175" i="4"/>
  <c r="E175" i="4"/>
  <c r="F174" i="4"/>
  <c r="E174" i="4"/>
  <c r="F173" i="4"/>
  <c r="E173" i="4"/>
  <c r="F172" i="4"/>
  <c r="E172" i="4"/>
  <c r="F171" i="4"/>
  <c r="E171" i="4"/>
  <c r="F170" i="4"/>
  <c r="E170" i="4"/>
  <c r="F169" i="4"/>
  <c r="E169" i="4"/>
  <c r="F168" i="4"/>
  <c r="E168" i="4"/>
  <c r="F167" i="4"/>
  <c r="E167" i="4"/>
  <c r="F166" i="4"/>
  <c r="E166" i="4"/>
  <c r="F165" i="4"/>
  <c r="E165" i="4"/>
  <c r="F164" i="4"/>
  <c r="E164" i="4"/>
  <c r="F163" i="4"/>
  <c r="E163" i="4"/>
  <c r="F162" i="4"/>
  <c r="E162" i="4"/>
  <c r="F161" i="4"/>
  <c r="E161" i="4"/>
  <c r="F160" i="4"/>
  <c r="E160" i="4"/>
  <c r="F159" i="4"/>
  <c r="E159" i="4"/>
  <c r="F158" i="4"/>
  <c r="E158" i="4"/>
  <c r="F157" i="4"/>
  <c r="E157" i="4"/>
  <c r="F156" i="4"/>
  <c r="E156" i="4"/>
  <c r="F155" i="4"/>
  <c r="E155" i="4"/>
  <c r="F154" i="4"/>
  <c r="E154" i="4"/>
  <c r="F153" i="4"/>
  <c r="E153" i="4"/>
  <c r="F152" i="4"/>
  <c r="E152" i="4"/>
  <c r="F151" i="4"/>
  <c r="E151" i="4"/>
  <c r="F150" i="4"/>
  <c r="E150" i="4"/>
  <c r="F149" i="4"/>
  <c r="E149" i="4"/>
  <c r="F148" i="4"/>
  <c r="E148" i="4"/>
  <c r="F147" i="4"/>
  <c r="E147" i="4"/>
  <c r="F146" i="4"/>
  <c r="E146" i="4"/>
  <c r="F145" i="4"/>
  <c r="E145" i="4"/>
  <c r="F144" i="4"/>
  <c r="E144" i="4"/>
  <c r="F143" i="4"/>
  <c r="E143" i="4"/>
  <c r="F142" i="4"/>
  <c r="E142" i="4"/>
  <c r="F141" i="4"/>
  <c r="E141" i="4"/>
  <c r="F140" i="4"/>
  <c r="E140" i="4"/>
  <c r="F139" i="4"/>
  <c r="E139" i="4"/>
  <c r="F138" i="4"/>
  <c r="E138" i="4"/>
  <c r="F137" i="4"/>
  <c r="E137" i="4"/>
  <c r="F136" i="4"/>
  <c r="E136" i="4"/>
  <c r="F135" i="4"/>
  <c r="E135" i="4"/>
  <c r="F134" i="4"/>
  <c r="E134" i="4"/>
  <c r="F133" i="4"/>
  <c r="E133" i="4"/>
  <c r="F132" i="4"/>
  <c r="E132" i="4"/>
  <c r="F131" i="4"/>
  <c r="E131" i="4"/>
  <c r="F130" i="4"/>
  <c r="E130" i="4"/>
  <c r="F129" i="4"/>
  <c r="E129" i="4"/>
  <c r="F128" i="4"/>
  <c r="E128" i="4"/>
  <c r="F127" i="4"/>
  <c r="E127" i="4"/>
  <c r="F126" i="4"/>
  <c r="E126" i="4"/>
  <c r="F125" i="4"/>
  <c r="E125" i="4"/>
  <c r="F124" i="4"/>
  <c r="E124" i="4"/>
  <c r="F123" i="4"/>
  <c r="E123" i="4"/>
  <c r="F122" i="4"/>
  <c r="E122" i="4"/>
  <c r="F121" i="4"/>
  <c r="E121" i="4"/>
  <c r="F120" i="4"/>
  <c r="E120" i="4"/>
  <c r="F119" i="4"/>
  <c r="E119" i="4"/>
  <c r="F118" i="4"/>
  <c r="E118" i="4"/>
  <c r="F117" i="4"/>
  <c r="E117" i="4"/>
  <c r="F116" i="4"/>
  <c r="E116" i="4"/>
  <c r="F115" i="4"/>
  <c r="E115" i="4"/>
  <c r="F114" i="4"/>
  <c r="E114" i="4"/>
  <c r="F113" i="4"/>
  <c r="E113" i="4"/>
  <c r="F112" i="4"/>
  <c r="E112" i="4"/>
  <c r="F111" i="4"/>
  <c r="E111" i="4"/>
  <c r="F110" i="4"/>
  <c r="E110" i="4"/>
  <c r="F109" i="4"/>
  <c r="E109" i="4"/>
  <c r="F108" i="4"/>
  <c r="E108" i="4"/>
  <c r="F107" i="4"/>
  <c r="E107" i="4"/>
  <c r="F106" i="4"/>
  <c r="E106" i="4"/>
  <c r="F105" i="4"/>
  <c r="E105" i="4"/>
  <c r="F104" i="4"/>
  <c r="E104" i="4"/>
  <c r="F103" i="4"/>
  <c r="E103" i="4"/>
  <c r="F102" i="4"/>
  <c r="E102" i="4"/>
  <c r="F101" i="4"/>
  <c r="E101" i="4"/>
  <c r="F100" i="4"/>
  <c r="E100" i="4"/>
  <c r="F99" i="4"/>
  <c r="E99" i="4"/>
  <c r="F98" i="4"/>
  <c r="E98" i="4"/>
  <c r="F97" i="4"/>
  <c r="E97" i="4"/>
  <c r="F96" i="4"/>
  <c r="E96" i="4"/>
  <c r="F95" i="4"/>
  <c r="E95" i="4"/>
  <c r="F94" i="4"/>
  <c r="E94" i="4"/>
  <c r="F93" i="4"/>
  <c r="E93" i="4"/>
  <c r="F92" i="4"/>
  <c r="E92" i="4"/>
  <c r="F91" i="4"/>
  <c r="E91" i="4"/>
  <c r="F90" i="4"/>
  <c r="E90" i="4"/>
  <c r="F89" i="4"/>
  <c r="E89" i="4"/>
  <c r="F88" i="4"/>
  <c r="E88" i="4"/>
  <c r="F87" i="4"/>
  <c r="E87" i="4"/>
  <c r="F86" i="4"/>
  <c r="E86" i="4"/>
  <c r="F85" i="4"/>
  <c r="E85" i="4"/>
  <c r="F84" i="4"/>
  <c r="E84" i="4"/>
  <c r="F83" i="4"/>
  <c r="E83" i="4"/>
  <c r="F82" i="4"/>
  <c r="E82" i="4"/>
  <c r="F81" i="4"/>
  <c r="E81" i="4"/>
  <c r="F80" i="4"/>
  <c r="E80" i="4"/>
  <c r="F79" i="4"/>
  <c r="E79" i="4"/>
  <c r="F78" i="4"/>
  <c r="E78" i="4"/>
  <c r="F77" i="4"/>
  <c r="E77" i="4"/>
  <c r="F76" i="4"/>
  <c r="E76" i="4"/>
  <c r="F75" i="4"/>
  <c r="E75" i="4"/>
  <c r="F74" i="4"/>
  <c r="E74" i="4"/>
  <c r="F73" i="4"/>
  <c r="E73" i="4"/>
  <c r="F72" i="4"/>
  <c r="E72" i="4"/>
  <c r="F71" i="4"/>
  <c r="E71" i="4"/>
  <c r="F70" i="4"/>
  <c r="E70" i="4"/>
  <c r="F69" i="4"/>
  <c r="E69" i="4"/>
  <c r="F68" i="4"/>
  <c r="E68" i="4"/>
  <c r="F67" i="4"/>
  <c r="E67" i="4"/>
  <c r="F66" i="4"/>
  <c r="E66" i="4"/>
  <c r="F65" i="4"/>
  <c r="E65" i="4"/>
  <c r="F64" i="4"/>
  <c r="E64" i="4"/>
  <c r="F63" i="4"/>
  <c r="E63" i="4"/>
  <c r="F62" i="4"/>
  <c r="E62" i="4"/>
  <c r="F61" i="4"/>
  <c r="E61" i="4"/>
  <c r="F60" i="4"/>
  <c r="E60" i="4"/>
  <c r="F59" i="4"/>
  <c r="E59" i="4"/>
  <c r="F58" i="4"/>
  <c r="E58" i="4"/>
  <c r="F57" i="4"/>
  <c r="E57" i="4"/>
  <c r="F56" i="4"/>
  <c r="E56" i="4"/>
  <c r="F55" i="4"/>
  <c r="E55" i="4"/>
  <c r="F54" i="4"/>
  <c r="E54" i="4"/>
  <c r="F53" i="4"/>
  <c r="E53" i="4"/>
  <c r="F52" i="4"/>
  <c r="E52" i="4"/>
  <c r="F51" i="4"/>
  <c r="E51" i="4"/>
  <c r="F50" i="4"/>
  <c r="E50" i="4"/>
  <c r="F49" i="4"/>
  <c r="E49" i="4"/>
  <c r="F48" i="4"/>
  <c r="E48" i="4"/>
  <c r="F47" i="4"/>
  <c r="E47" i="4"/>
  <c r="F46" i="4"/>
  <c r="E46" i="4"/>
  <c r="F45" i="4"/>
  <c r="E45" i="4"/>
  <c r="F44" i="4"/>
  <c r="E44" i="4"/>
  <c r="F43" i="4"/>
  <c r="E43" i="4"/>
  <c r="F42" i="4"/>
  <c r="E42" i="4"/>
  <c r="F41" i="4"/>
  <c r="E41" i="4"/>
  <c r="F40" i="4"/>
  <c r="E40" i="4"/>
  <c r="F39" i="4"/>
  <c r="E39" i="4"/>
  <c r="F38" i="4"/>
  <c r="E38" i="4"/>
  <c r="F37" i="4"/>
  <c r="E37" i="4"/>
  <c r="F36" i="4"/>
  <c r="E36" i="4"/>
  <c r="F35" i="4"/>
  <c r="E35" i="4"/>
  <c r="F34" i="4"/>
  <c r="E34" i="4"/>
  <c r="F33" i="4"/>
  <c r="E33" i="4"/>
  <c r="F32" i="4"/>
  <c r="E32" i="4"/>
  <c r="F31" i="4"/>
  <c r="E31" i="4"/>
  <c r="F30" i="4"/>
  <c r="E30" i="4"/>
  <c r="F29" i="4"/>
  <c r="E29" i="4"/>
  <c r="F28" i="4"/>
  <c r="E28" i="4"/>
  <c r="F27" i="4"/>
  <c r="E27" i="4"/>
  <c r="F26" i="4"/>
  <c r="E26" i="4"/>
  <c r="F25" i="4"/>
  <c r="E25" i="4"/>
  <c r="F24" i="4"/>
  <c r="E24" i="4"/>
  <c r="F23" i="4"/>
  <c r="E23" i="4"/>
  <c r="F22" i="4"/>
  <c r="E22" i="4"/>
  <c r="F21" i="4"/>
  <c r="E21" i="4"/>
  <c r="F20" i="4"/>
  <c r="E20" i="4"/>
  <c r="F19" i="4"/>
  <c r="E19" i="4"/>
  <c r="F18" i="4"/>
  <c r="E18" i="4"/>
  <c r="F17" i="4"/>
  <c r="E17" i="4"/>
  <c r="F16" i="4"/>
  <c r="E16" i="4"/>
  <c r="F15" i="4"/>
  <c r="E15" i="4"/>
  <c r="F14" i="4"/>
  <c r="E14" i="4"/>
  <c r="F13" i="4"/>
  <c r="E13" i="4"/>
  <c r="F12" i="4"/>
  <c r="E12" i="4"/>
  <c r="F11" i="4"/>
  <c r="E11" i="4"/>
  <c r="F10" i="4"/>
  <c r="E10" i="4"/>
  <c r="F9" i="4"/>
  <c r="E9" i="4"/>
  <c r="F8" i="4"/>
  <c r="E8" i="4"/>
  <c r="F7" i="4"/>
  <c r="E7" i="4"/>
  <c r="F6" i="4"/>
  <c r="E6" i="4"/>
  <c r="F5" i="4"/>
  <c r="E5" i="4"/>
  <c r="F4" i="4"/>
  <c r="E4" i="4"/>
  <c r="F3" i="4"/>
  <c r="E3" i="4"/>
  <c r="F2" i="4"/>
  <c r="E2" i="4"/>
  <c r="F81" i="3"/>
  <c r="E81" i="3"/>
  <c r="F80" i="3"/>
  <c r="E80" i="3"/>
  <c r="F79" i="3"/>
  <c r="E79" i="3"/>
  <c r="F78" i="3"/>
  <c r="E78" i="3"/>
  <c r="F77" i="3"/>
  <c r="E77" i="3"/>
  <c r="F76" i="3"/>
  <c r="E76" i="3"/>
  <c r="F75" i="3"/>
  <c r="E75" i="3"/>
  <c r="F74" i="3"/>
  <c r="E74" i="3"/>
  <c r="F73" i="3"/>
  <c r="F72" i="3" s="1"/>
  <c r="E73" i="3"/>
  <c r="E72" i="3"/>
  <c r="D72" i="3"/>
  <c r="C72" i="3"/>
  <c r="F71" i="3"/>
  <c r="E71" i="3"/>
  <c r="F70" i="3"/>
  <c r="E70" i="3"/>
  <c r="F69" i="3"/>
  <c r="E69" i="3"/>
  <c r="F68" i="3"/>
  <c r="E68" i="3"/>
  <c r="F67" i="3"/>
  <c r="E67" i="3"/>
  <c r="F66" i="3"/>
  <c r="E66" i="3"/>
  <c r="F65" i="3"/>
  <c r="E65" i="3"/>
  <c r="F64" i="3"/>
  <c r="E64" i="3"/>
  <c r="F63" i="3"/>
  <c r="E63" i="3"/>
  <c r="F62" i="3"/>
  <c r="E62" i="3"/>
  <c r="F61" i="3"/>
  <c r="E61" i="3"/>
  <c r="F60" i="3"/>
  <c r="F59" i="3" s="1"/>
  <c r="E60" i="3"/>
  <c r="E59" i="3"/>
  <c r="D59" i="3"/>
  <c r="C59" i="3"/>
  <c r="F58" i="3"/>
  <c r="E58" i="3"/>
  <c r="F57" i="3"/>
  <c r="E57" i="3"/>
  <c r="F56" i="3"/>
  <c r="E56" i="3"/>
  <c r="F55" i="3"/>
  <c r="E55" i="3"/>
  <c r="F54" i="3"/>
  <c r="E54" i="3"/>
  <c r="F53" i="3"/>
  <c r="E53" i="3"/>
  <c r="F52" i="3"/>
  <c r="E52" i="3"/>
  <c r="F51" i="3"/>
  <c r="E51" i="3"/>
  <c r="F50" i="3"/>
  <c r="E50" i="3"/>
  <c r="F49" i="3"/>
  <c r="E49" i="3"/>
  <c r="F48" i="3"/>
  <c r="E48" i="3"/>
  <c r="F47" i="3"/>
  <c r="F46" i="3" s="1"/>
  <c r="E47" i="3"/>
  <c r="E46" i="3" s="1"/>
  <c r="D46" i="3"/>
  <c r="C46" i="3"/>
  <c r="F45" i="3"/>
  <c r="E45" i="3"/>
  <c r="F44" i="3"/>
  <c r="E44" i="3"/>
  <c r="F43" i="3"/>
  <c r="E43" i="3"/>
  <c r="F42" i="3"/>
  <c r="E42" i="3"/>
  <c r="F41" i="3"/>
  <c r="E41" i="3"/>
  <c r="F40" i="3"/>
  <c r="E40" i="3"/>
  <c r="F39" i="3"/>
  <c r="E39" i="3"/>
  <c r="F38" i="3"/>
  <c r="E38" i="3"/>
  <c r="F37" i="3"/>
  <c r="E37" i="3"/>
  <c r="F36" i="3"/>
  <c r="F35" i="3" s="1"/>
  <c r="F27" i="3" s="1"/>
  <c r="E36" i="3"/>
  <c r="E35" i="3"/>
  <c r="D35" i="3"/>
  <c r="C35" i="3"/>
  <c r="F34" i="3"/>
  <c r="E34" i="3"/>
  <c r="F33" i="3"/>
  <c r="E33" i="3"/>
  <c r="F32" i="3"/>
  <c r="E32" i="3"/>
  <c r="F31" i="3"/>
  <c r="E31" i="3"/>
  <c r="F30" i="3"/>
  <c r="E30" i="3"/>
  <c r="F29" i="3"/>
  <c r="E29" i="3"/>
  <c r="F28" i="3"/>
  <c r="E28" i="3"/>
  <c r="E27" i="3" s="1"/>
  <c r="D27" i="3"/>
  <c r="C27" i="3"/>
  <c r="F26" i="3"/>
  <c r="E26" i="3"/>
  <c r="F25" i="3"/>
  <c r="E25" i="3"/>
  <c r="F24" i="3"/>
  <c r="F23" i="3" s="1"/>
  <c r="E24" i="3"/>
  <c r="E23" i="3"/>
  <c r="D23" i="3"/>
  <c r="C23" i="3"/>
  <c r="F22" i="3"/>
  <c r="E22" i="3"/>
  <c r="F21" i="3"/>
  <c r="E21" i="3"/>
  <c r="F20" i="3"/>
  <c r="E20" i="3"/>
  <c r="F19" i="3"/>
  <c r="E19" i="3"/>
  <c r="F18" i="3"/>
  <c r="E18" i="3"/>
  <c r="F17" i="3"/>
  <c r="E17" i="3"/>
  <c r="F16" i="3"/>
  <c r="E16" i="3"/>
  <c r="F15" i="3"/>
  <c r="E15" i="3"/>
  <c r="F14" i="3"/>
  <c r="E14" i="3"/>
  <c r="F13" i="3"/>
  <c r="F12" i="3" s="1"/>
  <c r="E13" i="3"/>
  <c r="E12" i="3"/>
  <c r="D12" i="3"/>
  <c r="C12" i="3"/>
  <c r="F11" i="3"/>
  <c r="E11" i="3"/>
  <c r="F10" i="3"/>
  <c r="E10" i="3"/>
  <c r="F9" i="3"/>
  <c r="E9" i="3"/>
  <c r="F8" i="3"/>
  <c r="E8" i="3"/>
  <c r="F7" i="3"/>
  <c r="E7" i="3"/>
  <c r="F6" i="3"/>
  <c r="E6" i="3"/>
  <c r="F5" i="3"/>
  <c r="E5" i="3"/>
  <c r="F4" i="3"/>
  <c r="E4" i="3"/>
  <c r="F3" i="3"/>
  <c r="E3" i="3"/>
  <c r="E2" i="3" s="1"/>
  <c r="E82" i="3" s="1"/>
  <c r="F2" i="3"/>
  <c r="D2" i="3"/>
  <c r="D82" i="3" s="1"/>
  <c r="C2" i="3"/>
  <c r="C82" i="3" s="1"/>
  <c r="F143" i="2"/>
  <c r="E143" i="2"/>
  <c r="F142" i="2"/>
  <c r="E142" i="2"/>
  <c r="F141" i="2"/>
  <c r="E141" i="2"/>
  <c r="F140" i="2"/>
  <c r="E140" i="2"/>
  <c r="F139" i="2"/>
  <c r="E139" i="2"/>
  <c r="F138" i="2"/>
  <c r="E138" i="2"/>
  <c r="F137" i="2"/>
  <c r="E137" i="2"/>
  <c r="F136" i="2"/>
  <c r="E136" i="2"/>
  <c r="F135" i="2"/>
  <c r="E135" i="2"/>
  <c r="F134" i="2"/>
  <c r="E134" i="2"/>
  <c r="F133" i="2"/>
  <c r="E133" i="2"/>
  <c r="D133" i="2"/>
  <c r="C133" i="2"/>
  <c r="F132" i="2"/>
  <c r="E132" i="2"/>
  <c r="F131" i="2"/>
  <c r="E131" i="2"/>
  <c r="F130" i="2"/>
  <c r="E130" i="2"/>
  <c r="F129" i="2"/>
  <c r="E129" i="2"/>
  <c r="F128" i="2"/>
  <c r="E128" i="2"/>
  <c r="F127" i="2"/>
  <c r="E127" i="2"/>
  <c r="F126" i="2"/>
  <c r="E126" i="2"/>
  <c r="F125" i="2"/>
  <c r="E125" i="2"/>
  <c r="F124" i="2"/>
  <c r="E124" i="2"/>
  <c r="F123" i="2"/>
  <c r="E123" i="2"/>
  <c r="F122" i="2"/>
  <c r="E122" i="2"/>
  <c r="F121" i="2"/>
  <c r="E121" i="2"/>
  <c r="F120" i="2"/>
  <c r="E120" i="2"/>
  <c r="F119" i="2"/>
  <c r="E119" i="2"/>
  <c r="F118" i="2"/>
  <c r="E118" i="2"/>
  <c r="F117" i="2"/>
  <c r="E117" i="2"/>
  <c r="F116" i="2"/>
  <c r="E116" i="2"/>
  <c r="F115" i="2"/>
  <c r="E115" i="2"/>
  <c r="F114" i="2"/>
  <c r="E114" i="2"/>
  <c r="F113" i="2"/>
  <c r="E113" i="2"/>
  <c r="F112" i="2"/>
  <c r="E112" i="2"/>
  <c r="F111" i="2"/>
  <c r="E111" i="2"/>
  <c r="F110" i="2"/>
  <c r="E110" i="2"/>
  <c r="F109" i="2"/>
  <c r="E109" i="2"/>
  <c r="F108" i="2"/>
  <c r="E108" i="2"/>
  <c r="F107" i="2"/>
  <c r="E107" i="2"/>
  <c r="F106" i="2"/>
  <c r="E106" i="2"/>
  <c r="F105" i="2"/>
  <c r="F104" i="2" s="1"/>
  <c r="E105" i="2"/>
  <c r="E104" i="2"/>
  <c r="D104" i="2"/>
  <c r="C104" i="2"/>
  <c r="F103" i="2"/>
  <c r="E103" i="2"/>
  <c r="F102" i="2"/>
  <c r="E102" i="2"/>
  <c r="F101" i="2"/>
  <c r="E101" i="2"/>
  <c r="F100" i="2"/>
  <c r="E100" i="2"/>
  <c r="F99" i="2"/>
  <c r="E99" i="2"/>
  <c r="F98" i="2"/>
  <c r="E98" i="2"/>
  <c r="F97" i="2"/>
  <c r="E97" i="2"/>
  <c r="F96" i="2"/>
  <c r="E96" i="2"/>
  <c r="F95" i="2"/>
  <c r="E95" i="2"/>
  <c r="F94" i="2"/>
  <c r="E94" i="2"/>
  <c r="F93" i="2"/>
  <c r="E93" i="2"/>
  <c r="F92" i="2"/>
  <c r="E92" i="2"/>
  <c r="F91" i="2"/>
  <c r="E91" i="2"/>
  <c r="F90" i="2"/>
  <c r="E90" i="2"/>
  <c r="F89" i="2"/>
  <c r="E89" i="2"/>
  <c r="F88" i="2"/>
  <c r="E88" i="2"/>
  <c r="F87" i="2"/>
  <c r="E87" i="2"/>
  <c r="F86" i="2"/>
  <c r="E86" i="2"/>
  <c r="F85" i="2"/>
  <c r="E85" i="2"/>
  <c r="F84" i="2"/>
  <c r="E84" i="2"/>
  <c r="F83" i="2"/>
  <c r="E83" i="2"/>
  <c r="F82" i="2"/>
  <c r="E82" i="2"/>
  <c r="F81" i="2"/>
  <c r="E81" i="2"/>
  <c r="F80" i="2"/>
  <c r="E80" i="2"/>
  <c r="F79" i="2"/>
  <c r="E79" i="2"/>
  <c r="F78" i="2"/>
  <c r="E78" i="2"/>
  <c r="F77" i="2"/>
  <c r="E77" i="2"/>
  <c r="F76" i="2"/>
  <c r="E76" i="2"/>
  <c r="F75" i="2"/>
  <c r="E75" i="2"/>
  <c r="F74" i="2"/>
  <c r="E74" i="2"/>
  <c r="F73" i="2"/>
  <c r="E73" i="2"/>
  <c r="F72" i="2"/>
  <c r="E72" i="2"/>
  <c r="F71" i="2"/>
  <c r="E71" i="2"/>
  <c r="F70" i="2"/>
  <c r="E70" i="2"/>
  <c r="F69" i="2"/>
  <c r="E69" i="2"/>
  <c r="F68" i="2"/>
  <c r="E68" i="2"/>
  <c r="F67" i="2"/>
  <c r="E67" i="2"/>
  <c r="F66" i="2"/>
  <c r="E66" i="2"/>
  <c r="F65" i="2"/>
  <c r="E65" i="2"/>
  <c r="F64" i="2"/>
  <c r="E64" i="2"/>
  <c r="F63" i="2"/>
  <c r="E63" i="2"/>
  <c r="F62" i="2"/>
  <c r="E62" i="2"/>
  <c r="F61" i="2"/>
  <c r="E61" i="2"/>
  <c r="F60" i="2"/>
  <c r="E60" i="2"/>
  <c r="F59" i="2"/>
  <c r="F58" i="2" s="1"/>
  <c r="E59" i="2"/>
  <c r="E58" i="2"/>
  <c r="D58" i="2"/>
  <c r="C58" i="2"/>
  <c r="F57" i="2"/>
  <c r="E57" i="2"/>
  <c r="F56" i="2"/>
  <c r="E56" i="2"/>
  <c r="F55" i="2"/>
  <c r="E55" i="2"/>
  <c r="F54" i="2"/>
  <c r="E54" i="2"/>
  <c r="F53" i="2"/>
  <c r="E53" i="2"/>
  <c r="F52" i="2"/>
  <c r="E52" i="2"/>
  <c r="F51" i="2"/>
  <c r="E51" i="2"/>
  <c r="F50" i="2"/>
  <c r="E50" i="2"/>
  <c r="F49" i="2"/>
  <c r="E49" i="2"/>
  <c r="F48" i="2"/>
  <c r="F47" i="2" s="1"/>
  <c r="F39" i="2" s="1"/>
  <c r="E48" i="2"/>
  <c r="E47" i="2"/>
  <c r="D47" i="2"/>
  <c r="C47" i="2"/>
  <c r="F46" i="2"/>
  <c r="E46" i="2"/>
  <c r="F45" i="2"/>
  <c r="E45" i="2"/>
  <c r="F44" i="2"/>
  <c r="E44" i="2"/>
  <c r="F43" i="2"/>
  <c r="E43" i="2"/>
  <c r="F42" i="2"/>
  <c r="E42" i="2"/>
  <c r="F41" i="2"/>
  <c r="E41" i="2"/>
  <c r="F40" i="2"/>
  <c r="E40" i="2"/>
  <c r="E39" i="2"/>
  <c r="D39" i="2"/>
  <c r="C39" i="2"/>
  <c r="F38" i="2"/>
  <c r="E38" i="2"/>
  <c r="F37" i="2"/>
  <c r="E37" i="2"/>
  <c r="F36" i="2"/>
  <c r="F35" i="2" s="1"/>
  <c r="E36" i="2"/>
  <c r="E35" i="2"/>
  <c r="D35" i="2"/>
  <c r="C35" i="2"/>
  <c r="F34" i="2"/>
  <c r="E34" i="2"/>
  <c r="F33" i="2"/>
  <c r="E33" i="2"/>
  <c r="F32" i="2"/>
  <c r="E32" i="2"/>
  <c r="F31" i="2"/>
  <c r="E31" i="2"/>
  <c r="F30" i="2"/>
  <c r="E30" i="2"/>
  <c r="F29" i="2"/>
  <c r="E29" i="2"/>
  <c r="F28" i="2"/>
  <c r="E28" i="2"/>
  <c r="F27" i="2"/>
  <c r="E27" i="2"/>
  <c r="F26" i="2"/>
  <c r="E26" i="2"/>
  <c r="F25" i="2"/>
  <c r="E25" i="2"/>
  <c r="F24" i="2"/>
  <c r="E24" i="2"/>
  <c r="F23" i="2"/>
  <c r="E23" i="2"/>
  <c r="F22" i="2"/>
  <c r="E22" i="2"/>
  <c r="F21" i="2"/>
  <c r="E21" i="2"/>
  <c r="F20" i="2"/>
  <c r="E20" i="2"/>
  <c r="F19" i="2"/>
  <c r="E19" i="2"/>
  <c r="F18" i="2"/>
  <c r="E18" i="2"/>
  <c r="F17" i="2"/>
  <c r="F16" i="2" s="1"/>
  <c r="E17" i="2"/>
  <c r="E16" i="2"/>
  <c r="D16" i="2"/>
  <c r="C16" i="2"/>
  <c r="F15" i="2"/>
  <c r="E15" i="2"/>
  <c r="F14" i="2"/>
  <c r="E14" i="2"/>
  <c r="F13" i="2"/>
  <c r="E13" i="2"/>
  <c r="F12" i="2"/>
  <c r="E12" i="2"/>
  <c r="F11" i="2"/>
  <c r="E11" i="2"/>
  <c r="F10" i="2"/>
  <c r="E10" i="2"/>
  <c r="F9" i="2"/>
  <c r="E9" i="2"/>
  <c r="F8" i="2"/>
  <c r="E8" i="2"/>
  <c r="F7" i="2"/>
  <c r="E7" i="2"/>
  <c r="F6" i="2"/>
  <c r="E6" i="2"/>
  <c r="F5" i="2"/>
  <c r="E5" i="2"/>
  <c r="F4" i="2"/>
  <c r="E4" i="2"/>
  <c r="F3" i="2"/>
  <c r="E3" i="2"/>
  <c r="E2" i="2" s="1"/>
  <c r="E144" i="2" s="1"/>
  <c r="F2" i="2"/>
  <c r="D2" i="2"/>
  <c r="D144" i="2" s="1"/>
  <c r="C2" i="2"/>
  <c r="C144" i="2" s="1"/>
  <c r="F144" i="2" l="1"/>
  <c r="F82" i="3"/>
  <c r="E82" i="5"/>
</calcChain>
</file>

<file path=xl/sharedStrings.xml><?xml version="1.0" encoding="utf-8"?>
<sst xmlns="http://schemas.openxmlformats.org/spreadsheetml/2006/main" count="1103" uniqueCount="385">
  <si>
    <t>Occupation</t>
  </si>
  <si>
    <t>Category</t>
  </si>
  <si>
    <t>Women average annual salary ($)</t>
  </si>
  <si>
    <t>Men average annual salary ($)</t>
  </si>
  <si>
    <t>Pay gap ($)</t>
  </si>
  <si>
    <t>Pay gap as a percentage</t>
  </si>
  <si>
    <t>admin &amp; organisation</t>
  </si>
  <si>
    <t>Hi, welcome to the data sheet for Gender Pay Gap.</t>
  </si>
  <si>
    <t>Use the tabs below to navigate through different sheets of data.</t>
  </si>
  <si>
    <t xml:space="preserve">We got our US data from the Bureau of Labor Statistics, and our UK data from the Office for National Statistics. </t>
  </si>
  <si>
    <t xml:space="preserve">The data we used is for full-time employees, we didn't include part-time employment or freelance work. </t>
  </si>
  <si>
    <t xml:space="preserve"> </t>
  </si>
  <si>
    <r>
      <t xml:space="preserve">Caveat - these stats represent average salaries for industries as a whole. We found no data comparing the salaries of men and women doing </t>
    </r>
    <r>
      <rPr>
        <i/>
        <sz val="10"/>
        <rFont val="Arial"/>
      </rPr>
      <t>exactly</t>
    </r>
    <r>
      <rPr>
        <sz val="10"/>
        <color rgb="FF000000"/>
        <rFont val="Arial"/>
      </rPr>
      <t xml:space="preserve"> the same job at the same place. Probably because only individual employers have that info, and if they admitted to paying unfairly, they'd be admitting to breaking the law.</t>
    </r>
  </si>
  <si>
    <t>This dataset is twinned with a visualisation from the book, Knowledge is Beautiful by David McCandless (out Sep 2014).</t>
  </si>
  <si>
    <t>HR managers</t>
  </si>
  <si>
    <t>You can find out more here:</t>
  </si>
  <si>
    <t>http://www.informationisbeautiful.net/2014/knowledge-is-beautiful/</t>
  </si>
  <si>
    <t>And you can see more great info graphics &amp; visualisations here:</t>
  </si>
  <si>
    <t>http://www.informationisbeautiful.net</t>
  </si>
  <si>
    <t>Thanks</t>
  </si>
  <si>
    <t>David McCandless</t>
  </si>
  <si>
    <t>Production clerks</t>
  </si>
  <si>
    <t>Human resources</t>
  </si>
  <si>
    <t>Admin</t>
  </si>
  <si>
    <t>research by Stephanie Smith @foundmypenny</t>
  </si>
  <si>
    <t>Accountants</t>
  </si>
  <si>
    <t>Education admin</t>
  </si>
  <si>
    <t xml:space="preserve">Secretaries </t>
  </si>
  <si>
    <t>Receptionists</t>
  </si>
  <si>
    <t>Property managers</t>
  </si>
  <si>
    <t>Accounting</t>
  </si>
  <si>
    <t>Data entry keyers</t>
  </si>
  <si>
    <t>Office clerks</t>
  </si>
  <si>
    <t>Care &amp; education</t>
  </si>
  <si>
    <t>care &amp; education</t>
  </si>
  <si>
    <t>Doctors &amp; surgeons</t>
  </si>
  <si>
    <t>Teachers &amp; instructors</t>
  </si>
  <si>
    <t>Personal care</t>
  </si>
  <si>
    <t>Healthcare</t>
  </si>
  <si>
    <t>Education</t>
  </si>
  <si>
    <t xml:space="preserve">Postsecondary </t>
  </si>
  <si>
    <t>Teacher assistants</t>
  </si>
  <si>
    <t>Social services</t>
  </si>
  <si>
    <t>Pre-secondary</t>
  </si>
  <si>
    <t>Healthcare support</t>
  </si>
  <si>
    <t>Nursing</t>
  </si>
  <si>
    <t>Physical therapists</t>
  </si>
  <si>
    <t xml:space="preserve">Secondary school </t>
  </si>
  <si>
    <t>Emergency medical</t>
  </si>
  <si>
    <t>Nursing managers</t>
  </si>
  <si>
    <t>Personal care aides</t>
  </si>
  <si>
    <t xml:space="preserve">Special education </t>
  </si>
  <si>
    <t>Social workers</t>
  </si>
  <si>
    <t>Creative &amp; media</t>
  </si>
  <si>
    <t>creative &amp; media</t>
  </si>
  <si>
    <t>Web developers</t>
  </si>
  <si>
    <t>Designers</t>
  </si>
  <si>
    <t>Arts &amp; media</t>
  </si>
  <si>
    <t>Law &amp; justice</t>
  </si>
  <si>
    <t>law &amp; justice</t>
  </si>
  <si>
    <t>Legal occupations</t>
  </si>
  <si>
    <t>Protective services</t>
  </si>
  <si>
    <t>Police officers</t>
  </si>
  <si>
    <t>Lawyers</t>
  </si>
  <si>
    <t>Security</t>
  </si>
  <si>
    <t>Bailiffs &amp; jailers</t>
  </si>
  <si>
    <t>Traffic clerks</t>
  </si>
  <si>
    <t>Manual Work</t>
  </si>
  <si>
    <t>manual work</t>
  </si>
  <si>
    <t>Construction</t>
  </si>
  <si>
    <t>Production workers</t>
  </si>
  <si>
    <t>Metal workers</t>
  </si>
  <si>
    <t>Grounds maintenance</t>
  </si>
  <si>
    <t>Farming &amp; fishing</t>
  </si>
  <si>
    <t>Farmers</t>
  </si>
  <si>
    <t>Electrical workers</t>
  </si>
  <si>
    <t xml:space="preserve">Packers </t>
  </si>
  <si>
    <t>Laborers</t>
  </si>
  <si>
    <t>Sales &amp; serving others</t>
  </si>
  <si>
    <t>sales &amp; serving others</t>
  </si>
  <si>
    <t xml:space="preserve">Sales </t>
  </si>
  <si>
    <t>Domestic supervisors</t>
  </si>
  <si>
    <t>Retail salespersons</t>
  </si>
  <si>
    <t xml:space="preserve">Marketing &amp; sales </t>
  </si>
  <si>
    <t>Bartenders</t>
  </si>
  <si>
    <t>Recreation &amp; fitness</t>
  </si>
  <si>
    <t>Real estate</t>
  </si>
  <si>
    <t>Women average annual salary (£)</t>
  </si>
  <si>
    <t>Men average annual salary (£)</t>
  </si>
  <si>
    <t>Pay gap (£)</t>
  </si>
  <si>
    <t>Drivers</t>
  </si>
  <si>
    <t xml:space="preserve">Insurance sales </t>
  </si>
  <si>
    <t>Admin &amp; organisation</t>
  </si>
  <si>
    <t>Food service manager</t>
  </si>
  <si>
    <t xml:space="preserve">Training </t>
  </si>
  <si>
    <t>Fishing</t>
  </si>
  <si>
    <t>Retail supervisors</t>
  </si>
  <si>
    <t>Clergy</t>
  </si>
  <si>
    <t>Janitors</t>
  </si>
  <si>
    <t>Credit counselors</t>
  </si>
  <si>
    <t xml:space="preserve">Retail sales </t>
  </si>
  <si>
    <t>Wholesale reps</t>
  </si>
  <si>
    <t>Service occupations</t>
  </si>
  <si>
    <t>Transportation</t>
  </si>
  <si>
    <t>Waiters &amp; bartenders</t>
  </si>
  <si>
    <t>Waiters &amp; waitresses</t>
  </si>
  <si>
    <t xml:space="preserve">Postal service </t>
  </si>
  <si>
    <t>Claims adjusters</t>
  </si>
  <si>
    <t>Wholesale buyers</t>
  </si>
  <si>
    <t>Catering supervisors</t>
  </si>
  <si>
    <t xml:space="preserve">Advertising sales </t>
  </si>
  <si>
    <t>Butchers</t>
  </si>
  <si>
    <t>Purchasers</t>
  </si>
  <si>
    <t>Customer services</t>
  </si>
  <si>
    <t>Pharmacists</t>
  </si>
  <si>
    <t>Sales supervisors</t>
  </si>
  <si>
    <t>Dispatchers</t>
  </si>
  <si>
    <t>Chefs &amp; head cooks</t>
  </si>
  <si>
    <t>Insurance clerks</t>
  </si>
  <si>
    <t>Bakers</t>
  </si>
  <si>
    <t>Tellers</t>
  </si>
  <si>
    <t>Purchasing managers</t>
  </si>
  <si>
    <t>Counselors</t>
  </si>
  <si>
    <t>Cashiers</t>
  </si>
  <si>
    <t>Bus drivers</t>
  </si>
  <si>
    <t>Food service</t>
  </si>
  <si>
    <t>Cooks</t>
  </si>
  <si>
    <t xml:space="preserve">Food preparation </t>
  </si>
  <si>
    <t>Housekeeping</t>
  </si>
  <si>
    <t xml:space="preserve">Stock clerks </t>
  </si>
  <si>
    <t>Science, tech &amp; engineering</t>
  </si>
  <si>
    <t>science, tech &amp; engineering</t>
  </si>
  <si>
    <t>Secretaries</t>
  </si>
  <si>
    <t>Production supervisors</t>
  </si>
  <si>
    <t>Stock control</t>
  </si>
  <si>
    <t>Inspectors &amp; testers</t>
  </si>
  <si>
    <t>Records admin</t>
  </si>
  <si>
    <t xml:space="preserve">Production </t>
  </si>
  <si>
    <t>Finance admin</t>
  </si>
  <si>
    <t>Engineering</t>
  </si>
  <si>
    <t>Government admin</t>
  </si>
  <si>
    <t>Medical scientists</t>
  </si>
  <si>
    <t>Market research</t>
  </si>
  <si>
    <t xml:space="preserve">Transport clerks </t>
  </si>
  <si>
    <t>IT support</t>
  </si>
  <si>
    <t>Assembly</t>
  </si>
  <si>
    <t>Local govt. admin</t>
  </si>
  <si>
    <t>IT &amp; math</t>
  </si>
  <si>
    <t>Diagnostics</t>
  </si>
  <si>
    <t>Payroll &amp; accounts</t>
  </si>
  <si>
    <t>Physical scientists</t>
  </si>
  <si>
    <t xml:space="preserve">Architecture </t>
  </si>
  <si>
    <t>Medical managers</t>
  </si>
  <si>
    <t>Research &amp; admin</t>
  </si>
  <si>
    <t>Software developers</t>
  </si>
  <si>
    <t>Operations managers</t>
  </si>
  <si>
    <t>Housing managers</t>
  </si>
  <si>
    <t>Operations analysts</t>
  </si>
  <si>
    <t>Social science</t>
  </si>
  <si>
    <t>IT analysts</t>
  </si>
  <si>
    <t>Programmers</t>
  </si>
  <si>
    <t>IT managers</t>
  </si>
  <si>
    <t>Welfare &amp; housing</t>
  </si>
  <si>
    <t>IT</t>
  </si>
  <si>
    <t>Maintenance</t>
  </si>
  <si>
    <t>Compliance officers</t>
  </si>
  <si>
    <t>Civil engineers</t>
  </si>
  <si>
    <t>Machine operators</t>
  </si>
  <si>
    <t>Youth &amp; community</t>
  </si>
  <si>
    <t>Social care officers</t>
  </si>
  <si>
    <t>Science techs</t>
  </si>
  <si>
    <t>Housing officers</t>
  </si>
  <si>
    <t>Paramedics</t>
  </si>
  <si>
    <t>Lab techs</t>
  </si>
  <si>
    <t>Health technicians</t>
  </si>
  <si>
    <t>Senior managers &amp; execs</t>
  </si>
  <si>
    <t>senior managers &amp; execs</t>
  </si>
  <si>
    <t>Childcare</t>
  </si>
  <si>
    <t>Teaching assistants</t>
  </si>
  <si>
    <t>Care workers</t>
  </si>
  <si>
    <t>Financial advisors</t>
  </si>
  <si>
    <t>Dental nurses</t>
  </si>
  <si>
    <t>Financial services</t>
  </si>
  <si>
    <t>Nursing assistants</t>
  </si>
  <si>
    <t>Financial managers</t>
  </si>
  <si>
    <t>Senior care workers</t>
  </si>
  <si>
    <t>Chief executives</t>
  </si>
  <si>
    <t xml:space="preserve">Ambulance staff </t>
  </si>
  <si>
    <t>Management analysts</t>
  </si>
  <si>
    <t>School crossing</t>
  </si>
  <si>
    <t>Financial operations</t>
  </si>
  <si>
    <t>Business operations</t>
  </si>
  <si>
    <t>Occupational therapy</t>
  </si>
  <si>
    <t>Management</t>
  </si>
  <si>
    <t>Financial analysts</t>
  </si>
  <si>
    <t>Physiotherapists</t>
  </si>
  <si>
    <t>Office supervisor</t>
  </si>
  <si>
    <t>All occupations average</t>
  </si>
  <si>
    <t>Therapists</t>
  </si>
  <si>
    <t>Podiatrists</t>
  </si>
  <si>
    <t>Nurses</t>
  </si>
  <si>
    <t>Nurses &amp; midwives</t>
  </si>
  <si>
    <t>Further education</t>
  </si>
  <si>
    <t>Primary education</t>
  </si>
  <si>
    <t>Teaching &amp; education</t>
  </si>
  <si>
    <t xml:space="preserve">Secondary education </t>
  </si>
  <si>
    <t>Health professionals</t>
  </si>
  <si>
    <t>Higher education</t>
  </si>
  <si>
    <t>Education seniors</t>
  </si>
  <si>
    <t>Medical practitioners</t>
  </si>
  <si>
    <t>Culture &amp; media</t>
  </si>
  <si>
    <t>Graphic designers</t>
  </si>
  <si>
    <t>Arts producers</t>
  </si>
  <si>
    <t xml:space="preserve">Public relations </t>
  </si>
  <si>
    <t>Web design</t>
  </si>
  <si>
    <t>Media professionals</t>
  </si>
  <si>
    <t>Business &amp; media</t>
  </si>
  <si>
    <t>Advertising</t>
  </si>
  <si>
    <t>Community police</t>
  </si>
  <si>
    <t>Prison service</t>
  </si>
  <si>
    <t>Legal associate</t>
  </si>
  <si>
    <t xml:space="preserve">Police officers </t>
  </si>
  <si>
    <t xml:space="preserve">Senior police </t>
  </si>
  <si>
    <t>Probation officers</t>
  </si>
  <si>
    <t>Solicitors</t>
  </si>
  <si>
    <t>Traffic wardens</t>
  </si>
  <si>
    <t>Debt collectors</t>
  </si>
  <si>
    <t>Manual work</t>
  </si>
  <si>
    <t>Agricultural</t>
  </si>
  <si>
    <t>Packers</t>
  </si>
  <si>
    <t>Sewing machinists</t>
  </si>
  <si>
    <t>Printing &amp; binding</t>
  </si>
  <si>
    <t>Textiles</t>
  </si>
  <si>
    <t>Leatherwork</t>
  </si>
  <si>
    <t>Plant operatives</t>
  </si>
  <si>
    <t>Metalwork</t>
  </si>
  <si>
    <t>Trades</t>
  </si>
  <si>
    <t>Instrument making</t>
  </si>
  <si>
    <t xml:space="preserve">Electricians </t>
  </si>
  <si>
    <t>Fire service</t>
  </si>
  <si>
    <t>Factory operatives</t>
  </si>
  <si>
    <t>Process operatives</t>
  </si>
  <si>
    <t>Metal working</t>
  </si>
  <si>
    <t>Electrical assembly</t>
  </si>
  <si>
    <t>AS A WHOLE</t>
  </si>
  <si>
    <t>Travel agents</t>
  </si>
  <si>
    <t xml:space="preserve">Assemblers </t>
  </si>
  <si>
    <t>Valeters</t>
  </si>
  <si>
    <t xml:space="preserve">Refuse </t>
  </si>
  <si>
    <t>Print assistants</t>
  </si>
  <si>
    <t>Construction manager</t>
  </si>
  <si>
    <t>Skilled agricultural</t>
  </si>
  <si>
    <t>Postal workers</t>
  </si>
  <si>
    <t>Train &amp; tram drivers</t>
  </si>
  <si>
    <t>Textiles &amp; printing</t>
  </si>
  <si>
    <t>Furniture makers</t>
  </si>
  <si>
    <t>Sales assistants</t>
  </si>
  <si>
    <t>Crafts &amp; decorators</t>
  </si>
  <si>
    <t>Skilled trades</t>
  </si>
  <si>
    <t>Lab technicians</t>
  </si>
  <si>
    <t>Town planners</t>
  </si>
  <si>
    <t>Printing trades</t>
  </si>
  <si>
    <t>Animal control</t>
  </si>
  <si>
    <t>Machine operatives</t>
  </si>
  <si>
    <t>Chemical operatives</t>
  </si>
  <si>
    <t>Architects</t>
  </si>
  <si>
    <t>Electrical trades</t>
  </si>
  <si>
    <t>Social scientists</t>
  </si>
  <si>
    <t>Electrical engineers</t>
  </si>
  <si>
    <t>Trade supervisors</t>
  </si>
  <si>
    <t>Finance &amp; investing</t>
  </si>
  <si>
    <t>Taxation experts</t>
  </si>
  <si>
    <t>Retail managers</t>
  </si>
  <si>
    <t>Caretakers</t>
  </si>
  <si>
    <t>IT directors</t>
  </si>
  <si>
    <t>Bank managers</t>
  </si>
  <si>
    <t>CEOs</t>
  </si>
  <si>
    <t>Business analysts</t>
  </si>
  <si>
    <t>Economists</t>
  </si>
  <si>
    <t>Bank &amp; post office</t>
  </si>
  <si>
    <t>Careers advisors</t>
  </si>
  <si>
    <t>Vocational trainers</t>
  </si>
  <si>
    <t>Marketing associates</t>
  </si>
  <si>
    <t xml:space="preserve">Public services </t>
  </si>
  <si>
    <t xml:space="preserve">Buyers </t>
  </si>
  <si>
    <t xml:space="preserve">Health &amp; safety </t>
  </si>
  <si>
    <t xml:space="preserve">Insurance </t>
  </si>
  <si>
    <t>Sales &amp; marketing</t>
  </si>
  <si>
    <t>Accounts managers</t>
  </si>
  <si>
    <t>Sales accounts</t>
  </si>
  <si>
    <t>Undertakers</t>
  </si>
  <si>
    <t>Cleaning managers</t>
  </si>
  <si>
    <t>Leisure &amp; travel</t>
  </si>
  <si>
    <t>Rail travel clerks</t>
  </si>
  <si>
    <t>Bar staff</t>
  </si>
  <si>
    <t>Cleaners &amp; domestics</t>
  </si>
  <si>
    <t>Elementary services</t>
  </si>
  <si>
    <t>Kitchen &amp; catering</t>
  </si>
  <si>
    <t>Cleaning occupations</t>
  </si>
  <si>
    <t>Shelf fillers</t>
  </si>
  <si>
    <t>Storage</t>
  </si>
  <si>
    <t>Restaurant managers</t>
  </si>
  <si>
    <t>Hospitality managers</t>
  </si>
  <si>
    <t>Van drivers</t>
  </si>
  <si>
    <t>Lorry drivers</t>
  </si>
  <si>
    <t>Bus &amp; coach drivers</t>
  </si>
  <si>
    <t>Welfare officers</t>
  </si>
  <si>
    <t>Retail cashiers</t>
  </si>
  <si>
    <t>Sales</t>
  </si>
  <si>
    <t>Call centres</t>
  </si>
  <si>
    <t>Car sales</t>
  </si>
  <si>
    <t>Communications</t>
  </si>
  <si>
    <t>Service managers</t>
  </si>
  <si>
    <t>Chefs</t>
  </si>
  <si>
    <t>Food preparation</t>
  </si>
  <si>
    <t>Catering managers</t>
  </si>
  <si>
    <t>Vehicle trades</t>
  </si>
  <si>
    <t>Conservation workers</t>
  </si>
  <si>
    <t>Pharmaceutical techs</t>
  </si>
  <si>
    <t>IT technicians</t>
  </si>
  <si>
    <t>Medical technicians</t>
  </si>
  <si>
    <t>IT user support</t>
  </si>
  <si>
    <t>Science technicians</t>
  </si>
  <si>
    <t>Production techs</t>
  </si>
  <si>
    <t>Engineering techs</t>
  </si>
  <si>
    <t>Routine inspectors</t>
  </si>
  <si>
    <t>Environment</t>
  </si>
  <si>
    <t xml:space="preserve">Conservation </t>
  </si>
  <si>
    <t>Medical radiographer</t>
  </si>
  <si>
    <t>Environmental health</t>
  </si>
  <si>
    <t>Town planning</t>
  </si>
  <si>
    <t>Chartered surveyors</t>
  </si>
  <si>
    <t>Quality control</t>
  </si>
  <si>
    <t>Natural scientists</t>
  </si>
  <si>
    <t xml:space="preserve">Quality &amp; regulatory </t>
  </si>
  <si>
    <t>Production engineers</t>
  </si>
  <si>
    <t>Biological sciences</t>
  </si>
  <si>
    <t>Design engineers</t>
  </si>
  <si>
    <t xml:space="preserve">Quality assurance </t>
  </si>
  <si>
    <t xml:space="preserve">Engineering </t>
  </si>
  <si>
    <t>Quantity surveyors</t>
  </si>
  <si>
    <t>Science &amp; technology</t>
  </si>
  <si>
    <t>IT &amp; telecoms</t>
  </si>
  <si>
    <t>Systems &amp; analysis</t>
  </si>
  <si>
    <t>IT specialists</t>
  </si>
  <si>
    <t>Project managers</t>
  </si>
  <si>
    <t>IT project managers</t>
  </si>
  <si>
    <t>Aircraft maintenance</t>
  </si>
  <si>
    <t>Inspectors</t>
  </si>
  <si>
    <t>Credit controllers</t>
  </si>
  <si>
    <t>Finance officers</t>
  </si>
  <si>
    <t>Office supervisors</t>
  </si>
  <si>
    <t>Office managers</t>
  </si>
  <si>
    <t>Business</t>
  </si>
  <si>
    <t>Business execs</t>
  </si>
  <si>
    <t>Business associates</t>
  </si>
  <si>
    <t>Finance &amp; business</t>
  </si>
  <si>
    <t>Finance technicians</t>
  </si>
  <si>
    <t>Agricultural manager</t>
  </si>
  <si>
    <t>Leisure managers</t>
  </si>
  <si>
    <t>Hotel managers</t>
  </si>
  <si>
    <t>Warehouse managers</t>
  </si>
  <si>
    <t>Managers</t>
  </si>
  <si>
    <t>Logistics managers</t>
  </si>
  <si>
    <t>Care managers</t>
  </si>
  <si>
    <t>Proprietors</t>
  </si>
  <si>
    <t>Health proprietors</t>
  </si>
  <si>
    <t>Waste managers</t>
  </si>
  <si>
    <t>Practice managers</t>
  </si>
  <si>
    <t>Production managers</t>
  </si>
  <si>
    <t>Corporate directors</t>
  </si>
  <si>
    <t>Health directors</t>
  </si>
  <si>
    <t>Functional managers</t>
  </si>
  <si>
    <t>Healthcare managers</t>
  </si>
  <si>
    <t>Functional directors</t>
  </si>
  <si>
    <t>Sales directors</t>
  </si>
  <si>
    <t>Business &amp; research</t>
  </si>
  <si>
    <t>Valuers &amp; assessors</t>
  </si>
  <si>
    <t>Admin &amp; Organisation</t>
  </si>
  <si>
    <t>Care &amp; Education</t>
  </si>
  <si>
    <t>Creative &amp; Media</t>
  </si>
  <si>
    <t>Law &amp; Justice</t>
  </si>
  <si>
    <t>Sales &amp; Serving Others</t>
  </si>
  <si>
    <t>Science, Tech &amp; Engineering</t>
  </si>
  <si>
    <t>Senior Managers &amp; Execs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</si>
</sst>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"/>
    <numFmt numFmtId="165" formatCode="mmm\ yyyy"/>
  </numFmts>
  <fonts count="14" x14ac:knownFonts="1">
    <font>
      <sz val="10"/>
      <color rgb="FF000000"/>
      <name val="Arial"/>
    </font>
    <font>
      <b/>
      <sz val="10"/>
      <color rgb="FF000000"/>
      <name val="Arial"/>
    </font>
    <font>
      <b/>
      <sz val="10"/>
      <color rgb="FFB7B7B7"/>
      <name val="Arial"/>
    </font>
    <font>
      <sz val="9"/>
      <color rgb="FF000000"/>
      <name val="Arial"/>
    </font>
    <font>
      <sz val="9"/>
      <color rgb="FFB7B7B7"/>
      <name val="Arial"/>
    </font>
    <font>
      <sz val="10"/>
      <name val="Arial"/>
    </font>
    <font>
      <sz val="10"/>
      <name val="Arial"/>
    </font>
    <font>
      <u/>
      <sz val="10"/>
      <color rgb="FF1155CC"/>
      <name val="Arial"/>
    </font>
    <font>
      <sz val="10"/>
      <color rgb="FFB7B7B7"/>
      <name val="Arial"/>
    </font>
    <font>
      <sz val="10"/>
      <name val="Arial"/>
    </font>
    <font>
      <sz val="10"/>
      <name val="Arial"/>
    </font>
    <font>
      <b/>
      <sz val="9"/>
      <color rgb="FF000000"/>
      <name val="Arial"/>
    </font>
    <font>
      <sz val="9"/>
      <name val="Arial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3" fillId="2" borderId="0" xfId="0" applyFont="1" applyFill="1" applyAlignment="1">
      <alignment horizontal="left" wrapText="1"/>
    </xf>
    <xf numFmtId="0" fontId="4" fillId="2" borderId="0" xfId="0" applyFont="1" applyFill="1" applyAlignment="1">
      <alignment horizontal="right"/>
    </xf>
    <xf numFmtId="0" fontId="5" fillId="0" borderId="0" xfId="0" applyFont="1" applyAlignment="1">
      <alignment wrapText="1"/>
    </xf>
    <xf numFmtId="0" fontId="5" fillId="0" borderId="0" xfId="0" applyFont="1" applyAlignment="1"/>
    <xf numFmtId="0" fontId="3" fillId="2" borderId="0" xfId="0" applyFont="1" applyFill="1" applyAlignment="1">
      <alignment horizontal="right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right" wrapText="1"/>
    </xf>
    <xf numFmtId="0" fontId="5" fillId="0" borderId="0" xfId="0" applyFont="1" applyAlignment="1">
      <alignment wrapText="1"/>
    </xf>
    <xf numFmtId="10" fontId="3" fillId="2" borderId="0" xfId="0" applyNumberFormat="1" applyFont="1" applyFill="1" applyAlignment="1">
      <alignment horizontal="right"/>
    </xf>
    <xf numFmtId="0" fontId="6" fillId="0" borderId="0" xfId="0" applyFont="1" applyAlignment="1"/>
    <xf numFmtId="0" fontId="5" fillId="2" borderId="0" xfId="0" applyFont="1" applyFill="1"/>
    <xf numFmtId="0" fontId="6" fillId="0" borderId="0" xfId="0" applyFont="1" applyAlignment="1"/>
    <xf numFmtId="0" fontId="3" fillId="3" borderId="0" xfId="0" applyFont="1" applyFill="1" applyAlignment="1">
      <alignment horizontal="left" wrapText="1"/>
    </xf>
    <xf numFmtId="0" fontId="4" fillId="3" borderId="0" xfId="0" applyFont="1" applyFill="1" applyAlignment="1">
      <alignment horizontal="right"/>
    </xf>
    <xf numFmtId="0" fontId="7" fillId="0" borderId="0" xfId="0" applyFont="1" applyAlignment="1"/>
    <xf numFmtId="0" fontId="3" fillId="3" borderId="0" xfId="0" applyFont="1" applyFill="1" applyAlignment="1">
      <alignment horizontal="right"/>
    </xf>
    <xf numFmtId="164" fontId="3" fillId="2" borderId="0" xfId="0" applyNumberFormat="1" applyFont="1" applyFill="1" applyAlignment="1">
      <alignment horizontal="right"/>
    </xf>
    <xf numFmtId="0" fontId="3" fillId="0" borderId="0" xfId="0" applyFont="1" applyAlignment="1">
      <alignment horizontal="right" wrapText="1"/>
    </xf>
    <xf numFmtId="164" fontId="3" fillId="2" borderId="0" xfId="0" applyNumberFormat="1" applyFont="1" applyFill="1" applyAlignment="1">
      <alignment horizontal="right" wrapText="1"/>
    </xf>
    <xf numFmtId="10" fontId="3" fillId="3" borderId="0" xfId="0" applyNumberFormat="1" applyFont="1" applyFill="1" applyAlignment="1">
      <alignment horizontal="right"/>
    </xf>
    <xf numFmtId="165" fontId="5" fillId="0" borderId="0" xfId="0" applyNumberFormat="1" applyFont="1" applyAlignment="1">
      <alignment horizontal="left" wrapText="1"/>
    </xf>
    <xf numFmtId="0" fontId="3" fillId="2" borderId="0" xfId="0" applyFont="1" applyFill="1" applyAlignment="1">
      <alignment horizontal="left"/>
    </xf>
    <xf numFmtId="1" fontId="3" fillId="2" borderId="0" xfId="0" applyNumberFormat="1" applyFont="1" applyFill="1" applyAlignment="1">
      <alignment horizontal="right"/>
    </xf>
    <xf numFmtId="1" fontId="3" fillId="2" borderId="0" xfId="0" applyNumberFormat="1" applyFont="1" applyFill="1" applyAlignment="1">
      <alignment horizontal="right" wrapText="1"/>
    </xf>
    <xf numFmtId="10" fontId="3" fillId="2" borderId="0" xfId="0" applyNumberFormat="1" applyFont="1" applyFill="1" applyAlignment="1">
      <alignment horizontal="right"/>
    </xf>
    <xf numFmtId="0" fontId="0" fillId="2" borderId="0" xfId="0" applyFont="1" applyFill="1" applyAlignment="1">
      <alignment wrapText="1"/>
    </xf>
    <xf numFmtId="0" fontId="8" fillId="2" borderId="0" xfId="0" applyFont="1" applyFill="1" applyAlignment="1">
      <alignment wrapText="1"/>
    </xf>
    <xf numFmtId="1" fontId="9" fillId="2" borderId="0" xfId="0" applyNumberFormat="1" applyFont="1" applyFill="1" applyAlignment="1">
      <alignment horizontal="right"/>
    </xf>
    <xf numFmtId="1" fontId="0" fillId="2" borderId="0" xfId="0" applyNumberFormat="1" applyFont="1" applyFill="1" applyAlignment="1">
      <alignment horizontal="right" wrapText="1"/>
    </xf>
    <xf numFmtId="10" fontId="0" fillId="2" borderId="0" xfId="0" applyNumberFormat="1" applyFont="1" applyFill="1" applyAlignment="1">
      <alignment horizontal="right"/>
    </xf>
    <xf numFmtId="0" fontId="0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9" fillId="0" borderId="0" xfId="0" applyFont="1" applyAlignment="1">
      <alignment horizontal="right"/>
    </xf>
    <xf numFmtId="0" fontId="0" fillId="0" borderId="0" xfId="0" applyFont="1" applyAlignment="1">
      <alignment horizontal="right" wrapText="1"/>
    </xf>
    <xf numFmtId="10" fontId="0" fillId="0" borderId="0" xfId="0" applyNumberFormat="1" applyFont="1" applyAlignment="1">
      <alignment horizontal="right"/>
    </xf>
    <xf numFmtId="0" fontId="10" fillId="0" borderId="0" xfId="0" applyFont="1"/>
    <xf numFmtId="0" fontId="0" fillId="0" borderId="0" xfId="0" applyFont="1" applyAlignment="1">
      <alignment horizontal="right"/>
    </xf>
    <xf numFmtId="0" fontId="11" fillId="2" borderId="0" xfId="0" applyFont="1" applyFill="1" applyAlignment="1">
      <alignment wrapText="1"/>
    </xf>
    <xf numFmtId="0" fontId="6" fillId="2" borderId="0" xfId="0" applyFont="1" applyFill="1" applyAlignment="1"/>
    <xf numFmtId="1" fontId="12" fillId="2" borderId="0" xfId="0" applyNumberFormat="1" applyFont="1" applyFill="1" applyAlignment="1">
      <alignment horizontal="right"/>
    </xf>
    <xf numFmtId="10" fontId="12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wrapText="1"/>
    </xf>
    <xf numFmtId="0" fontId="9" fillId="2" borderId="0" xfId="0" applyFont="1" applyFill="1" applyAlignment="1"/>
    <xf numFmtId="10" fontId="0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informationisbeautiful.net/" TargetMode="External"/><Relationship Id="rId1" Type="http://schemas.openxmlformats.org/officeDocument/2006/relationships/hyperlink" Target="http://www.informationisbeautiful.net/2014/knowledge-is-beautifu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6"/>
  <sheetViews>
    <sheetView workbookViewId="0"/>
  </sheetViews>
  <sheetFormatPr defaultColWidth="14.453125" defaultRowHeight="15.75" customHeight="1" x14ac:dyDescent="0.25"/>
  <cols>
    <col min="1" max="1" width="100.81640625" customWidth="1"/>
  </cols>
  <sheetData>
    <row r="1" spans="1:2" ht="15.75" customHeight="1" x14ac:dyDescent="0.25">
      <c r="A1" s="6" t="s">
        <v>7</v>
      </c>
    </row>
    <row r="3" spans="1:2" ht="15.75" customHeight="1" x14ac:dyDescent="0.25">
      <c r="A3" s="7" t="s">
        <v>8</v>
      </c>
    </row>
    <row r="5" spans="1:2" ht="15.75" customHeight="1" x14ac:dyDescent="0.25">
      <c r="A5" s="6" t="s">
        <v>9</v>
      </c>
    </row>
    <row r="7" spans="1:2" ht="15.75" customHeight="1" x14ac:dyDescent="0.25">
      <c r="A7" s="6" t="s">
        <v>10</v>
      </c>
      <c r="B7" s="7" t="s">
        <v>11</v>
      </c>
    </row>
    <row r="8" spans="1:2" ht="15.75" customHeight="1" x14ac:dyDescent="0.25">
      <c r="A8" s="6"/>
    </row>
    <row r="9" spans="1:2" ht="15.75" customHeight="1" x14ac:dyDescent="0.25">
      <c r="A9" s="6" t="s">
        <v>12</v>
      </c>
    </row>
    <row r="10" spans="1:2" ht="15.75" customHeight="1" x14ac:dyDescent="0.25">
      <c r="A10" s="11"/>
    </row>
    <row r="11" spans="1:2" ht="15.75" customHeight="1" x14ac:dyDescent="0.25">
      <c r="A11" s="13" t="s">
        <v>13</v>
      </c>
    </row>
    <row r="12" spans="1:2" ht="15.75" customHeight="1" x14ac:dyDescent="0.25">
      <c r="A12" s="15"/>
    </row>
    <row r="13" spans="1:2" ht="15.75" customHeight="1" x14ac:dyDescent="0.25">
      <c r="A13" s="15" t="s">
        <v>15</v>
      </c>
    </row>
    <row r="14" spans="1:2" ht="15.75" customHeight="1" x14ac:dyDescent="0.25">
      <c r="A14" s="18" t="s">
        <v>16</v>
      </c>
    </row>
    <row r="15" spans="1:2" ht="15.75" customHeight="1" x14ac:dyDescent="0.25">
      <c r="A15" s="18"/>
    </row>
    <row r="16" spans="1:2" ht="15.75" customHeight="1" x14ac:dyDescent="0.25">
      <c r="A16" s="7" t="s">
        <v>17</v>
      </c>
    </row>
    <row r="17" spans="1:1" ht="15.75" customHeight="1" x14ac:dyDescent="0.25">
      <c r="A17" s="18" t="s">
        <v>18</v>
      </c>
    </row>
    <row r="18" spans="1:1" ht="15.75" customHeight="1" x14ac:dyDescent="0.25">
      <c r="A18" s="11"/>
    </row>
    <row r="19" spans="1:1" ht="15.75" customHeight="1" x14ac:dyDescent="0.25">
      <c r="A19" s="6" t="s">
        <v>19</v>
      </c>
    </row>
    <row r="20" spans="1:1" ht="15.75" customHeight="1" x14ac:dyDescent="0.25">
      <c r="A20" s="6" t="s">
        <v>20</v>
      </c>
    </row>
    <row r="21" spans="1:1" ht="15.75" customHeight="1" x14ac:dyDescent="0.25">
      <c r="A21" s="24">
        <v>42614</v>
      </c>
    </row>
    <row r="22" spans="1:1" ht="12.5" x14ac:dyDescent="0.25">
      <c r="A22" s="11"/>
    </row>
    <row r="23" spans="1:1" ht="12.5" x14ac:dyDescent="0.25">
      <c r="A23" s="6" t="s">
        <v>24</v>
      </c>
    </row>
    <row r="24" spans="1:1" ht="12.5" x14ac:dyDescent="0.25">
      <c r="A24" s="11"/>
    </row>
    <row r="25" spans="1:1" ht="12.5" x14ac:dyDescent="0.25">
      <c r="A25" s="11"/>
    </row>
    <row r="26" spans="1:1" ht="12.5" x14ac:dyDescent="0.25">
      <c r="A26" s="11"/>
    </row>
    <row r="27" spans="1:1" ht="12.5" x14ac:dyDescent="0.25">
      <c r="A27" s="11"/>
    </row>
    <row r="28" spans="1:1" ht="12.5" x14ac:dyDescent="0.25">
      <c r="A28" s="11"/>
    </row>
    <row r="29" spans="1:1" ht="12.5" x14ac:dyDescent="0.25">
      <c r="A29" s="11"/>
    </row>
    <row r="30" spans="1:1" ht="12.5" x14ac:dyDescent="0.25">
      <c r="A30" s="11"/>
    </row>
    <row r="31" spans="1:1" ht="12.5" x14ac:dyDescent="0.25">
      <c r="A31" s="11"/>
    </row>
    <row r="32" spans="1:1" ht="12.5" x14ac:dyDescent="0.25">
      <c r="A32" s="11"/>
    </row>
    <row r="33" spans="1:1" ht="12.5" x14ac:dyDescent="0.25">
      <c r="A33" s="11"/>
    </row>
    <row r="34" spans="1:1" ht="12.5" x14ac:dyDescent="0.25">
      <c r="A34" s="11"/>
    </row>
    <row r="35" spans="1:1" ht="12.5" x14ac:dyDescent="0.25">
      <c r="A35" s="11"/>
    </row>
    <row r="36" spans="1:1" ht="12.5" x14ac:dyDescent="0.25">
      <c r="A36" s="11"/>
    </row>
    <row r="37" spans="1:1" ht="12.5" x14ac:dyDescent="0.25">
      <c r="A37" s="11"/>
    </row>
    <row r="38" spans="1:1" ht="12.5" x14ac:dyDescent="0.25">
      <c r="A38" s="11"/>
    </row>
    <row r="39" spans="1:1" ht="12.5" x14ac:dyDescent="0.25">
      <c r="A39" s="11"/>
    </row>
    <row r="40" spans="1:1" ht="12.5" x14ac:dyDescent="0.25">
      <c r="A40" s="11"/>
    </row>
    <row r="41" spans="1:1" ht="12.5" x14ac:dyDescent="0.25">
      <c r="A41" s="11"/>
    </row>
    <row r="42" spans="1:1" ht="12.5" x14ac:dyDescent="0.25">
      <c r="A42" s="11"/>
    </row>
    <row r="43" spans="1:1" ht="12.5" x14ac:dyDescent="0.25">
      <c r="A43" s="11"/>
    </row>
    <row r="44" spans="1:1" ht="12.5" x14ac:dyDescent="0.25">
      <c r="A44" s="11"/>
    </row>
    <row r="45" spans="1:1" ht="12.5" x14ac:dyDescent="0.25">
      <c r="A45" s="11"/>
    </row>
    <row r="46" spans="1:1" ht="12.5" x14ac:dyDescent="0.25">
      <c r="A46" s="11"/>
    </row>
    <row r="47" spans="1:1" ht="12.5" x14ac:dyDescent="0.25">
      <c r="A47" s="11"/>
    </row>
    <row r="48" spans="1:1" ht="12.5" x14ac:dyDescent="0.25">
      <c r="A48" s="11"/>
    </row>
    <row r="49" spans="1:1" ht="12.5" x14ac:dyDescent="0.25">
      <c r="A49" s="11"/>
    </row>
    <row r="50" spans="1:1" ht="12.5" x14ac:dyDescent="0.25">
      <c r="A50" s="11"/>
    </row>
    <row r="51" spans="1:1" ht="12.5" x14ac:dyDescent="0.25">
      <c r="A51" s="11"/>
    </row>
    <row r="52" spans="1:1" ht="12.5" x14ac:dyDescent="0.25">
      <c r="A52" s="11"/>
    </row>
    <row r="53" spans="1:1" ht="12.5" x14ac:dyDescent="0.25">
      <c r="A53" s="11"/>
    </row>
    <row r="54" spans="1:1" ht="12.5" x14ac:dyDescent="0.25">
      <c r="A54" s="11"/>
    </row>
    <row r="55" spans="1:1" ht="12.5" x14ac:dyDescent="0.25">
      <c r="A55" s="11"/>
    </row>
    <row r="56" spans="1:1" ht="12.5" x14ac:dyDescent="0.25">
      <c r="A56" s="11"/>
    </row>
    <row r="57" spans="1:1" ht="12.5" x14ac:dyDescent="0.25">
      <c r="A57" s="11"/>
    </row>
    <row r="58" spans="1:1" ht="12.5" x14ac:dyDescent="0.25">
      <c r="A58" s="11"/>
    </row>
    <row r="59" spans="1:1" ht="12.5" x14ac:dyDescent="0.25">
      <c r="A59" s="11"/>
    </row>
    <row r="60" spans="1:1" ht="12.5" x14ac:dyDescent="0.25">
      <c r="A60" s="11"/>
    </row>
    <row r="61" spans="1:1" ht="12.5" x14ac:dyDescent="0.25">
      <c r="A61" s="11"/>
    </row>
    <row r="62" spans="1:1" ht="12.5" x14ac:dyDescent="0.25">
      <c r="A62" s="11"/>
    </row>
    <row r="63" spans="1:1" ht="12.5" x14ac:dyDescent="0.25">
      <c r="A63" s="11"/>
    </row>
    <row r="64" spans="1:1" ht="12.5" x14ac:dyDescent="0.25">
      <c r="A64" s="11"/>
    </row>
    <row r="65" spans="1:1" ht="12.5" x14ac:dyDescent="0.25">
      <c r="A65" s="11"/>
    </row>
    <row r="66" spans="1:1" ht="12.5" x14ac:dyDescent="0.25">
      <c r="A66" s="11"/>
    </row>
    <row r="67" spans="1:1" ht="12.5" x14ac:dyDescent="0.25">
      <c r="A67" s="11"/>
    </row>
    <row r="68" spans="1:1" ht="12.5" x14ac:dyDescent="0.25">
      <c r="A68" s="11"/>
    </row>
    <row r="69" spans="1:1" ht="12.5" x14ac:dyDescent="0.25">
      <c r="A69" s="11"/>
    </row>
    <row r="70" spans="1:1" ht="12.5" x14ac:dyDescent="0.25">
      <c r="A70" s="11"/>
    </row>
    <row r="71" spans="1:1" ht="12.5" x14ac:dyDescent="0.25">
      <c r="A71" s="11"/>
    </row>
    <row r="72" spans="1:1" ht="12.5" x14ac:dyDescent="0.25">
      <c r="A72" s="11"/>
    </row>
    <row r="73" spans="1:1" ht="12.5" x14ac:dyDescent="0.25">
      <c r="A73" s="11"/>
    </row>
    <row r="74" spans="1:1" ht="12.5" x14ac:dyDescent="0.25">
      <c r="A74" s="11"/>
    </row>
    <row r="75" spans="1:1" ht="12.5" x14ac:dyDescent="0.25">
      <c r="A75" s="11"/>
    </row>
    <row r="76" spans="1:1" ht="12.5" x14ac:dyDescent="0.25">
      <c r="A76" s="11"/>
    </row>
    <row r="77" spans="1:1" ht="12.5" x14ac:dyDescent="0.25">
      <c r="A77" s="11"/>
    </row>
    <row r="78" spans="1:1" ht="12.5" x14ac:dyDescent="0.25">
      <c r="A78" s="11"/>
    </row>
    <row r="79" spans="1:1" ht="12.5" x14ac:dyDescent="0.25">
      <c r="A79" s="11"/>
    </row>
    <row r="80" spans="1:1" ht="12.5" x14ac:dyDescent="0.25">
      <c r="A80" s="11"/>
    </row>
    <row r="81" spans="1:1" ht="12.5" x14ac:dyDescent="0.25">
      <c r="A81" s="11"/>
    </row>
    <row r="82" spans="1:1" ht="12.5" x14ac:dyDescent="0.25">
      <c r="A82" s="11"/>
    </row>
    <row r="83" spans="1:1" ht="12.5" x14ac:dyDescent="0.25">
      <c r="A83" s="11"/>
    </row>
    <row r="84" spans="1:1" ht="12.5" x14ac:dyDescent="0.25">
      <c r="A84" s="11"/>
    </row>
    <row r="85" spans="1:1" ht="12.5" x14ac:dyDescent="0.25">
      <c r="A85" s="11"/>
    </row>
    <row r="86" spans="1:1" ht="12.5" x14ac:dyDescent="0.25">
      <c r="A86" s="11"/>
    </row>
    <row r="87" spans="1:1" ht="12.5" x14ac:dyDescent="0.25">
      <c r="A87" s="11"/>
    </row>
    <row r="88" spans="1:1" ht="12.5" x14ac:dyDescent="0.25">
      <c r="A88" s="11"/>
    </row>
    <row r="89" spans="1:1" ht="12.5" x14ac:dyDescent="0.25">
      <c r="A89" s="11"/>
    </row>
    <row r="90" spans="1:1" ht="12.5" x14ac:dyDescent="0.25">
      <c r="A90" s="11"/>
    </row>
    <row r="91" spans="1:1" ht="12.5" x14ac:dyDescent="0.25">
      <c r="A91" s="11"/>
    </row>
    <row r="92" spans="1:1" ht="12.5" x14ac:dyDescent="0.25">
      <c r="A92" s="11"/>
    </row>
    <row r="93" spans="1:1" ht="12.5" x14ac:dyDescent="0.25">
      <c r="A93" s="11"/>
    </row>
    <row r="94" spans="1:1" ht="12.5" x14ac:dyDescent="0.25">
      <c r="A94" s="11"/>
    </row>
    <row r="95" spans="1:1" ht="12.5" x14ac:dyDescent="0.25">
      <c r="A95" s="11"/>
    </row>
    <row r="96" spans="1:1" ht="12.5" x14ac:dyDescent="0.25">
      <c r="A96" s="11"/>
    </row>
    <row r="97" spans="1:1" ht="12.5" x14ac:dyDescent="0.25">
      <c r="A97" s="11"/>
    </row>
    <row r="98" spans="1:1" ht="12.5" x14ac:dyDescent="0.25">
      <c r="A98" s="11"/>
    </row>
    <row r="99" spans="1:1" ht="12.5" x14ac:dyDescent="0.25">
      <c r="A99" s="11"/>
    </row>
    <row r="100" spans="1:1" ht="12.5" x14ac:dyDescent="0.25">
      <c r="A100" s="11"/>
    </row>
    <row r="101" spans="1:1" ht="12.5" x14ac:dyDescent="0.25">
      <c r="A101" s="11"/>
    </row>
    <row r="102" spans="1:1" ht="12.5" x14ac:dyDescent="0.25">
      <c r="A102" s="11"/>
    </row>
    <row r="103" spans="1:1" ht="12.5" x14ac:dyDescent="0.25">
      <c r="A103" s="11"/>
    </row>
    <row r="104" spans="1:1" ht="12.5" x14ac:dyDescent="0.25">
      <c r="A104" s="11"/>
    </row>
    <row r="105" spans="1:1" ht="12.5" x14ac:dyDescent="0.25">
      <c r="A105" s="11"/>
    </row>
    <row r="106" spans="1:1" ht="12.5" x14ac:dyDescent="0.25">
      <c r="A106" s="11"/>
    </row>
    <row r="107" spans="1:1" ht="12.5" x14ac:dyDescent="0.25">
      <c r="A107" s="11"/>
    </row>
    <row r="108" spans="1:1" ht="12.5" x14ac:dyDescent="0.25">
      <c r="A108" s="11"/>
    </row>
    <row r="109" spans="1:1" ht="12.5" x14ac:dyDescent="0.25">
      <c r="A109" s="11"/>
    </row>
    <row r="110" spans="1:1" ht="12.5" x14ac:dyDescent="0.25">
      <c r="A110" s="11"/>
    </row>
    <row r="111" spans="1:1" ht="12.5" x14ac:dyDescent="0.25">
      <c r="A111" s="11"/>
    </row>
    <row r="112" spans="1:1" ht="12.5" x14ac:dyDescent="0.25">
      <c r="A112" s="11"/>
    </row>
    <row r="113" spans="1:1" ht="12.5" x14ac:dyDescent="0.25">
      <c r="A113" s="11"/>
    </row>
    <row r="114" spans="1:1" ht="12.5" x14ac:dyDescent="0.25">
      <c r="A114" s="11"/>
    </row>
    <row r="115" spans="1:1" ht="12.5" x14ac:dyDescent="0.25">
      <c r="A115" s="11"/>
    </row>
    <row r="116" spans="1:1" ht="12.5" x14ac:dyDescent="0.25">
      <c r="A116" s="11"/>
    </row>
    <row r="117" spans="1:1" ht="12.5" x14ac:dyDescent="0.25">
      <c r="A117" s="11"/>
    </row>
    <row r="118" spans="1:1" ht="12.5" x14ac:dyDescent="0.25">
      <c r="A118" s="11"/>
    </row>
    <row r="119" spans="1:1" ht="12.5" x14ac:dyDescent="0.25">
      <c r="A119" s="11"/>
    </row>
    <row r="120" spans="1:1" ht="12.5" x14ac:dyDescent="0.25">
      <c r="A120" s="11"/>
    </row>
    <row r="121" spans="1:1" ht="12.5" x14ac:dyDescent="0.25">
      <c r="A121" s="11"/>
    </row>
    <row r="122" spans="1:1" ht="12.5" x14ac:dyDescent="0.25">
      <c r="A122" s="11"/>
    </row>
    <row r="123" spans="1:1" ht="12.5" x14ac:dyDescent="0.25">
      <c r="A123" s="11"/>
    </row>
    <row r="124" spans="1:1" ht="12.5" x14ac:dyDescent="0.25">
      <c r="A124" s="11"/>
    </row>
    <row r="125" spans="1:1" ht="12.5" x14ac:dyDescent="0.25">
      <c r="A125" s="11"/>
    </row>
    <row r="126" spans="1:1" ht="12.5" x14ac:dyDescent="0.25">
      <c r="A126" s="11"/>
    </row>
    <row r="127" spans="1:1" ht="12.5" x14ac:dyDescent="0.25">
      <c r="A127" s="11"/>
    </row>
    <row r="128" spans="1:1" ht="12.5" x14ac:dyDescent="0.25">
      <c r="A128" s="11"/>
    </row>
    <row r="129" spans="1:1" ht="12.5" x14ac:dyDescent="0.25">
      <c r="A129" s="11"/>
    </row>
    <row r="130" spans="1:1" ht="12.5" x14ac:dyDescent="0.25">
      <c r="A130" s="11"/>
    </row>
    <row r="131" spans="1:1" ht="12.5" x14ac:dyDescent="0.25">
      <c r="A131" s="11"/>
    </row>
    <row r="132" spans="1:1" ht="12.5" x14ac:dyDescent="0.25">
      <c r="A132" s="11"/>
    </row>
    <row r="133" spans="1:1" ht="12.5" x14ac:dyDescent="0.25">
      <c r="A133" s="11"/>
    </row>
    <row r="134" spans="1:1" ht="12.5" x14ac:dyDescent="0.25">
      <c r="A134" s="11"/>
    </row>
    <row r="135" spans="1:1" ht="12.5" x14ac:dyDescent="0.25">
      <c r="A135" s="11"/>
    </row>
    <row r="136" spans="1:1" ht="12.5" x14ac:dyDescent="0.25">
      <c r="A136" s="11"/>
    </row>
    <row r="137" spans="1:1" ht="12.5" x14ac:dyDescent="0.25">
      <c r="A137" s="11"/>
    </row>
    <row r="138" spans="1:1" ht="12.5" x14ac:dyDescent="0.25">
      <c r="A138" s="11"/>
    </row>
    <row r="139" spans="1:1" ht="12.5" x14ac:dyDescent="0.25">
      <c r="A139" s="11"/>
    </row>
    <row r="140" spans="1:1" ht="12.5" x14ac:dyDescent="0.25">
      <c r="A140" s="11"/>
    </row>
    <row r="141" spans="1:1" ht="12.5" x14ac:dyDescent="0.25">
      <c r="A141" s="11"/>
    </row>
    <row r="142" spans="1:1" ht="12.5" x14ac:dyDescent="0.25">
      <c r="A142" s="11"/>
    </row>
    <row r="143" spans="1:1" ht="12.5" x14ac:dyDescent="0.25">
      <c r="A143" s="11"/>
    </row>
    <row r="144" spans="1:1" ht="12.5" x14ac:dyDescent="0.25">
      <c r="A144" s="11"/>
    </row>
    <row r="145" spans="1:1" ht="12.5" x14ac:dyDescent="0.25">
      <c r="A145" s="11"/>
    </row>
    <row r="146" spans="1:1" ht="12.5" x14ac:dyDescent="0.25">
      <c r="A146" s="11"/>
    </row>
    <row r="147" spans="1:1" ht="12.5" x14ac:dyDescent="0.25">
      <c r="A147" s="11"/>
    </row>
    <row r="148" spans="1:1" ht="12.5" x14ac:dyDescent="0.25">
      <c r="A148" s="11"/>
    </row>
    <row r="149" spans="1:1" ht="12.5" x14ac:dyDescent="0.25">
      <c r="A149" s="11"/>
    </row>
    <row r="150" spans="1:1" ht="12.5" x14ac:dyDescent="0.25">
      <c r="A150" s="11"/>
    </row>
    <row r="151" spans="1:1" ht="12.5" x14ac:dyDescent="0.25">
      <c r="A151" s="11"/>
    </row>
    <row r="152" spans="1:1" ht="12.5" x14ac:dyDescent="0.25">
      <c r="A152" s="11"/>
    </row>
    <row r="153" spans="1:1" ht="12.5" x14ac:dyDescent="0.25">
      <c r="A153" s="11"/>
    </row>
    <row r="154" spans="1:1" ht="12.5" x14ac:dyDescent="0.25">
      <c r="A154" s="11"/>
    </row>
    <row r="155" spans="1:1" ht="12.5" x14ac:dyDescent="0.25">
      <c r="A155" s="11"/>
    </row>
    <row r="156" spans="1:1" ht="12.5" x14ac:dyDescent="0.25">
      <c r="A156" s="11"/>
    </row>
    <row r="157" spans="1:1" ht="12.5" x14ac:dyDescent="0.25">
      <c r="A157" s="11"/>
    </row>
    <row r="158" spans="1:1" ht="12.5" x14ac:dyDescent="0.25">
      <c r="A158" s="11"/>
    </row>
    <row r="159" spans="1:1" ht="12.5" x14ac:dyDescent="0.25">
      <c r="A159" s="11"/>
    </row>
    <row r="160" spans="1:1" ht="12.5" x14ac:dyDescent="0.25">
      <c r="A160" s="11"/>
    </row>
    <row r="161" spans="1:1" ht="12.5" x14ac:dyDescent="0.25">
      <c r="A161" s="11"/>
    </row>
    <row r="162" spans="1:1" ht="12.5" x14ac:dyDescent="0.25">
      <c r="A162" s="11"/>
    </row>
    <row r="163" spans="1:1" ht="12.5" x14ac:dyDescent="0.25">
      <c r="A163" s="11"/>
    </row>
    <row r="164" spans="1:1" ht="12.5" x14ac:dyDescent="0.25">
      <c r="A164" s="11"/>
    </row>
    <row r="165" spans="1:1" ht="12.5" x14ac:dyDescent="0.25">
      <c r="A165" s="11"/>
    </row>
    <row r="166" spans="1:1" ht="12.5" x14ac:dyDescent="0.25">
      <c r="A166" s="11"/>
    </row>
    <row r="167" spans="1:1" ht="12.5" x14ac:dyDescent="0.25">
      <c r="A167" s="11"/>
    </row>
    <row r="168" spans="1:1" ht="12.5" x14ac:dyDescent="0.25">
      <c r="A168" s="11"/>
    </row>
    <row r="169" spans="1:1" ht="12.5" x14ac:dyDescent="0.25">
      <c r="A169" s="11"/>
    </row>
    <row r="170" spans="1:1" ht="12.5" x14ac:dyDescent="0.25">
      <c r="A170" s="11"/>
    </row>
    <row r="171" spans="1:1" ht="12.5" x14ac:dyDescent="0.25">
      <c r="A171" s="11"/>
    </row>
    <row r="172" spans="1:1" ht="12.5" x14ac:dyDescent="0.25">
      <c r="A172" s="11"/>
    </row>
    <row r="173" spans="1:1" ht="12.5" x14ac:dyDescent="0.25">
      <c r="A173" s="11"/>
    </row>
    <row r="174" spans="1:1" ht="12.5" x14ac:dyDescent="0.25">
      <c r="A174" s="11"/>
    </row>
    <row r="175" spans="1:1" ht="12.5" x14ac:dyDescent="0.25">
      <c r="A175" s="11"/>
    </row>
    <row r="176" spans="1:1" ht="12.5" x14ac:dyDescent="0.25">
      <c r="A176" s="11"/>
    </row>
    <row r="177" spans="1:1" ht="12.5" x14ac:dyDescent="0.25">
      <c r="A177" s="11"/>
    </row>
    <row r="178" spans="1:1" ht="12.5" x14ac:dyDescent="0.25">
      <c r="A178" s="11"/>
    </row>
    <row r="179" spans="1:1" ht="12.5" x14ac:dyDescent="0.25">
      <c r="A179" s="11"/>
    </row>
    <row r="180" spans="1:1" ht="12.5" x14ac:dyDescent="0.25">
      <c r="A180" s="11"/>
    </row>
    <row r="181" spans="1:1" ht="12.5" x14ac:dyDescent="0.25">
      <c r="A181" s="11"/>
    </row>
    <row r="182" spans="1:1" ht="12.5" x14ac:dyDescent="0.25">
      <c r="A182" s="11"/>
    </row>
    <row r="183" spans="1:1" ht="12.5" x14ac:dyDescent="0.25">
      <c r="A183" s="11"/>
    </row>
    <row r="184" spans="1:1" ht="12.5" x14ac:dyDescent="0.25">
      <c r="A184" s="11"/>
    </row>
    <row r="185" spans="1:1" ht="12.5" x14ac:dyDescent="0.25">
      <c r="A185" s="11"/>
    </row>
    <row r="186" spans="1:1" ht="12.5" x14ac:dyDescent="0.25">
      <c r="A186" s="11"/>
    </row>
    <row r="187" spans="1:1" ht="12.5" x14ac:dyDescent="0.25">
      <c r="A187" s="11"/>
    </row>
    <row r="188" spans="1:1" ht="12.5" x14ac:dyDescent="0.25">
      <c r="A188" s="11"/>
    </row>
    <row r="189" spans="1:1" ht="12.5" x14ac:dyDescent="0.25">
      <c r="A189" s="11"/>
    </row>
    <row r="190" spans="1:1" ht="12.5" x14ac:dyDescent="0.25">
      <c r="A190" s="11"/>
    </row>
    <row r="191" spans="1:1" ht="12.5" x14ac:dyDescent="0.25">
      <c r="A191" s="11"/>
    </row>
    <row r="192" spans="1:1" ht="12.5" x14ac:dyDescent="0.25">
      <c r="A192" s="11"/>
    </row>
    <row r="193" spans="1:1" ht="12.5" x14ac:dyDescent="0.25">
      <c r="A193" s="11"/>
    </row>
    <row r="194" spans="1:1" ht="12.5" x14ac:dyDescent="0.25">
      <c r="A194" s="11"/>
    </row>
    <row r="195" spans="1:1" ht="12.5" x14ac:dyDescent="0.25">
      <c r="A195" s="11"/>
    </row>
    <row r="196" spans="1:1" ht="12.5" x14ac:dyDescent="0.25">
      <c r="A196" s="11"/>
    </row>
    <row r="197" spans="1:1" ht="12.5" x14ac:dyDescent="0.25">
      <c r="A197" s="11"/>
    </row>
    <row r="198" spans="1:1" ht="12.5" x14ac:dyDescent="0.25">
      <c r="A198" s="11"/>
    </row>
    <row r="199" spans="1:1" ht="12.5" x14ac:dyDescent="0.25">
      <c r="A199" s="11"/>
    </row>
    <row r="200" spans="1:1" ht="12.5" x14ac:dyDescent="0.25">
      <c r="A200" s="11"/>
    </row>
    <row r="201" spans="1:1" ht="12.5" x14ac:dyDescent="0.25">
      <c r="A201" s="11"/>
    </row>
    <row r="202" spans="1:1" ht="12.5" x14ac:dyDescent="0.25">
      <c r="A202" s="11"/>
    </row>
    <row r="203" spans="1:1" ht="12.5" x14ac:dyDescent="0.25">
      <c r="A203" s="11"/>
    </row>
    <row r="204" spans="1:1" ht="12.5" x14ac:dyDescent="0.25">
      <c r="A204" s="11"/>
    </row>
    <row r="205" spans="1:1" ht="12.5" x14ac:dyDescent="0.25">
      <c r="A205" s="11"/>
    </row>
    <row r="206" spans="1:1" ht="12.5" x14ac:dyDescent="0.25">
      <c r="A206" s="11"/>
    </row>
    <row r="207" spans="1:1" ht="12.5" x14ac:dyDescent="0.25">
      <c r="A207" s="11"/>
    </row>
    <row r="208" spans="1:1" ht="12.5" x14ac:dyDescent="0.25">
      <c r="A208" s="11"/>
    </row>
    <row r="209" spans="1:1" ht="12.5" x14ac:dyDescent="0.25">
      <c r="A209" s="11"/>
    </row>
    <row r="210" spans="1:1" ht="12.5" x14ac:dyDescent="0.25">
      <c r="A210" s="11"/>
    </row>
    <row r="211" spans="1:1" ht="12.5" x14ac:dyDescent="0.25">
      <c r="A211" s="11"/>
    </row>
    <row r="212" spans="1:1" ht="12.5" x14ac:dyDescent="0.25">
      <c r="A212" s="11"/>
    </row>
    <row r="213" spans="1:1" ht="12.5" x14ac:dyDescent="0.25">
      <c r="A213" s="11"/>
    </row>
    <row r="214" spans="1:1" ht="12.5" x14ac:dyDescent="0.25">
      <c r="A214" s="11"/>
    </row>
    <row r="215" spans="1:1" ht="12.5" x14ac:dyDescent="0.25">
      <c r="A215" s="11"/>
    </row>
    <row r="216" spans="1:1" ht="12.5" x14ac:dyDescent="0.25">
      <c r="A216" s="11"/>
    </row>
    <row r="217" spans="1:1" ht="12.5" x14ac:dyDescent="0.25">
      <c r="A217" s="11"/>
    </row>
    <row r="218" spans="1:1" ht="12.5" x14ac:dyDescent="0.25">
      <c r="A218" s="11"/>
    </row>
    <row r="219" spans="1:1" ht="12.5" x14ac:dyDescent="0.25">
      <c r="A219" s="11"/>
    </row>
    <row r="220" spans="1:1" ht="12.5" x14ac:dyDescent="0.25">
      <c r="A220" s="11"/>
    </row>
    <row r="221" spans="1:1" ht="12.5" x14ac:dyDescent="0.25">
      <c r="A221" s="11"/>
    </row>
    <row r="222" spans="1:1" ht="12.5" x14ac:dyDescent="0.25">
      <c r="A222" s="11"/>
    </row>
    <row r="223" spans="1:1" ht="12.5" x14ac:dyDescent="0.25">
      <c r="A223" s="11"/>
    </row>
    <row r="224" spans="1:1" ht="12.5" x14ac:dyDescent="0.25">
      <c r="A224" s="11"/>
    </row>
    <row r="225" spans="1:1" ht="12.5" x14ac:dyDescent="0.25">
      <c r="A225" s="11"/>
    </row>
    <row r="226" spans="1:1" ht="12.5" x14ac:dyDescent="0.25">
      <c r="A226" s="11"/>
    </row>
    <row r="227" spans="1:1" ht="12.5" x14ac:dyDescent="0.25">
      <c r="A227" s="11"/>
    </row>
    <row r="228" spans="1:1" ht="12.5" x14ac:dyDescent="0.25">
      <c r="A228" s="11"/>
    </row>
    <row r="229" spans="1:1" ht="12.5" x14ac:dyDescent="0.25">
      <c r="A229" s="11"/>
    </row>
    <row r="230" spans="1:1" ht="12.5" x14ac:dyDescent="0.25">
      <c r="A230" s="11"/>
    </row>
    <row r="231" spans="1:1" ht="12.5" x14ac:dyDescent="0.25">
      <c r="A231" s="11"/>
    </row>
    <row r="232" spans="1:1" ht="12.5" x14ac:dyDescent="0.25">
      <c r="A232" s="11"/>
    </row>
    <row r="233" spans="1:1" ht="12.5" x14ac:dyDescent="0.25">
      <c r="A233" s="11"/>
    </row>
    <row r="234" spans="1:1" ht="12.5" x14ac:dyDescent="0.25">
      <c r="A234" s="11"/>
    </row>
    <row r="235" spans="1:1" ht="12.5" x14ac:dyDescent="0.25">
      <c r="A235" s="11"/>
    </row>
    <row r="236" spans="1:1" ht="12.5" x14ac:dyDescent="0.25">
      <c r="A236" s="11"/>
    </row>
    <row r="237" spans="1:1" ht="12.5" x14ac:dyDescent="0.25">
      <c r="A237" s="11"/>
    </row>
    <row r="238" spans="1:1" ht="12.5" x14ac:dyDescent="0.25">
      <c r="A238" s="11"/>
    </row>
    <row r="239" spans="1:1" ht="12.5" x14ac:dyDescent="0.25">
      <c r="A239" s="11"/>
    </row>
    <row r="240" spans="1:1" ht="12.5" x14ac:dyDescent="0.25">
      <c r="A240" s="11"/>
    </row>
    <row r="241" spans="1:1" ht="12.5" x14ac:dyDescent="0.25">
      <c r="A241" s="11"/>
    </row>
    <row r="242" spans="1:1" ht="12.5" x14ac:dyDescent="0.25">
      <c r="A242" s="11"/>
    </row>
    <row r="243" spans="1:1" ht="12.5" x14ac:dyDescent="0.25">
      <c r="A243" s="11"/>
    </row>
    <row r="244" spans="1:1" ht="12.5" x14ac:dyDescent="0.25">
      <c r="A244" s="11"/>
    </row>
    <row r="245" spans="1:1" ht="12.5" x14ac:dyDescent="0.25">
      <c r="A245" s="11"/>
    </row>
    <row r="246" spans="1:1" ht="12.5" x14ac:dyDescent="0.25">
      <c r="A246" s="11"/>
    </row>
    <row r="247" spans="1:1" ht="12.5" x14ac:dyDescent="0.25">
      <c r="A247" s="11"/>
    </row>
    <row r="248" spans="1:1" ht="12.5" x14ac:dyDescent="0.25">
      <c r="A248" s="11"/>
    </row>
    <row r="249" spans="1:1" ht="12.5" x14ac:dyDescent="0.25">
      <c r="A249" s="11"/>
    </row>
    <row r="250" spans="1:1" ht="12.5" x14ac:dyDescent="0.25">
      <c r="A250" s="11"/>
    </row>
    <row r="251" spans="1:1" ht="12.5" x14ac:dyDescent="0.25">
      <c r="A251" s="11"/>
    </row>
    <row r="252" spans="1:1" ht="12.5" x14ac:dyDescent="0.25">
      <c r="A252" s="11"/>
    </row>
    <row r="253" spans="1:1" ht="12.5" x14ac:dyDescent="0.25">
      <c r="A253" s="11"/>
    </row>
    <row r="254" spans="1:1" ht="12.5" x14ac:dyDescent="0.25">
      <c r="A254" s="11"/>
    </row>
    <row r="255" spans="1:1" ht="12.5" x14ac:dyDescent="0.25">
      <c r="A255" s="11"/>
    </row>
    <row r="256" spans="1:1" ht="12.5" x14ac:dyDescent="0.25">
      <c r="A256" s="11"/>
    </row>
    <row r="257" spans="1:1" ht="12.5" x14ac:dyDescent="0.25">
      <c r="A257" s="11"/>
    </row>
    <row r="258" spans="1:1" ht="12.5" x14ac:dyDescent="0.25">
      <c r="A258" s="11"/>
    </row>
    <row r="259" spans="1:1" ht="12.5" x14ac:dyDescent="0.25">
      <c r="A259" s="11"/>
    </row>
    <row r="260" spans="1:1" ht="12.5" x14ac:dyDescent="0.25">
      <c r="A260" s="11"/>
    </row>
    <row r="261" spans="1:1" ht="12.5" x14ac:dyDescent="0.25">
      <c r="A261" s="11"/>
    </row>
    <row r="262" spans="1:1" ht="12.5" x14ac:dyDescent="0.25">
      <c r="A262" s="11"/>
    </row>
    <row r="263" spans="1:1" ht="12.5" x14ac:dyDescent="0.25">
      <c r="A263" s="11"/>
    </row>
    <row r="264" spans="1:1" ht="12.5" x14ac:dyDescent="0.25">
      <c r="A264" s="11"/>
    </row>
    <row r="265" spans="1:1" ht="12.5" x14ac:dyDescent="0.25">
      <c r="A265" s="11"/>
    </row>
    <row r="266" spans="1:1" ht="12.5" x14ac:dyDescent="0.25">
      <c r="A266" s="11"/>
    </row>
    <row r="267" spans="1:1" ht="12.5" x14ac:dyDescent="0.25">
      <c r="A267" s="11"/>
    </row>
    <row r="268" spans="1:1" ht="12.5" x14ac:dyDescent="0.25">
      <c r="A268" s="11"/>
    </row>
    <row r="269" spans="1:1" ht="12.5" x14ac:dyDescent="0.25">
      <c r="A269" s="11"/>
    </row>
    <row r="270" spans="1:1" ht="12.5" x14ac:dyDescent="0.25">
      <c r="A270" s="11"/>
    </row>
    <row r="271" spans="1:1" ht="12.5" x14ac:dyDescent="0.25">
      <c r="A271" s="11"/>
    </row>
    <row r="272" spans="1:1" ht="12.5" x14ac:dyDescent="0.25">
      <c r="A272" s="11"/>
    </row>
    <row r="273" spans="1:1" ht="12.5" x14ac:dyDescent="0.25">
      <c r="A273" s="11"/>
    </row>
    <row r="274" spans="1:1" ht="12.5" x14ac:dyDescent="0.25">
      <c r="A274" s="11"/>
    </row>
    <row r="275" spans="1:1" ht="12.5" x14ac:dyDescent="0.25">
      <c r="A275" s="11"/>
    </row>
    <row r="276" spans="1:1" ht="12.5" x14ac:dyDescent="0.25">
      <c r="A276" s="11"/>
    </row>
    <row r="277" spans="1:1" ht="12.5" x14ac:dyDescent="0.25">
      <c r="A277" s="11"/>
    </row>
    <row r="278" spans="1:1" ht="12.5" x14ac:dyDescent="0.25">
      <c r="A278" s="11"/>
    </row>
    <row r="279" spans="1:1" ht="12.5" x14ac:dyDescent="0.25">
      <c r="A279" s="11"/>
    </row>
    <row r="280" spans="1:1" ht="12.5" x14ac:dyDescent="0.25">
      <c r="A280" s="11"/>
    </row>
    <row r="281" spans="1:1" ht="12.5" x14ac:dyDescent="0.25">
      <c r="A281" s="11"/>
    </row>
    <row r="282" spans="1:1" ht="12.5" x14ac:dyDescent="0.25">
      <c r="A282" s="11"/>
    </row>
    <row r="283" spans="1:1" ht="12.5" x14ac:dyDescent="0.25">
      <c r="A283" s="11"/>
    </row>
    <row r="284" spans="1:1" ht="12.5" x14ac:dyDescent="0.25">
      <c r="A284" s="11"/>
    </row>
    <row r="285" spans="1:1" ht="12.5" x14ac:dyDescent="0.25">
      <c r="A285" s="11"/>
    </row>
    <row r="286" spans="1:1" ht="12.5" x14ac:dyDescent="0.25">
      <c r="A286" s="11"/>
    </row>
    <row r="287" spans="1:1" ht="12.5" x14ac:dyDescent="0.25">
      <c r="A287" s="11"/>
    </row>
    <row r="288" spans="1:1" ht="12.5" x14ac:dyDescent="0.25">
      <c r="A288" s="11"/>
    </row>
    <row r="289" spans="1:1" ht="12.5" x14ac:dyDescent="0.25">
      <c r="A289" s="11"/>
    </row>
    <row r="290" spans="1:1" ht="12.5" x14ac:dyDescent="0.25">
      <c r="A290" s="11"/>
    </row>
    <row r="291" spans="1:1" ht="12.5" x14ac:dyDescent="0.25">
      <c r="A291" s="11"/>
    </row>
    <row r="292" spans="1:1" ht="12.5" x14ac:dyDescent="0.25">
      <c r="A292" s="11"/>
    </row>
    <row r="293" spans="1:1" ht="12.5" x14ac:dyDescent="0.25">
      <c r="A293" s="11"/>
    </row>
    <row r="294" spans="1:1" ht="12.5" x14ac:dyDescent="0.25">
      <c r="A294" s="11"/>
    </row>
    <row r="295" spans="1:1" ht="12.5" x14ac:dyDescent="0.25">
      <c r="A295" s="11"/>
    </row>
    <row r="296" spans="1:1" ht="12.5" x14ac:dyDescent="0.25">
      <c r="A296" s="11"/>
    </row>
    <row r="297" spans="1:1" ht="12.5" x14ac:dyDescent="0.25">
      <c r="A297" s="11"/>
    </row>
    <row r="298" spans="1:1" ht="12.5" x14ac:dyDescent="0.25">
      <c r="A298" s="11"/>
    </row>
    <row r="299" spans="1:1" ht="12.5" x14ac:dyDescent="0.25">
      <c r="A299" s="11"/>
    </row>
    <row r="300" spans="1:1" ht="12.5" x14ac:dyDescent="0.25">
      <c r="A300" s="11"/>
    </row>
    <row r="301" spans="1:1" ht="12.5" x14ac:dyDescent="0.25">
      <c r="A301" s="11"/>
    </row>
    <row r="302" spans="1:1" ht="12.5" x14ac:dyDescent="0.25">
      <c r="A302" s="11"/>
    </row>
    <row r="303" spans="1:1" ht="12.5" x14ac:dyDescent="0.25">
      <c r="A303" s="11"/>
    </row>
    <row r="304" spans="1:1" ht="12.5" x14ac:dyDescent="0.25">
      <c r="A304" s="11"/>
    </row>
    <row r="305" spans="1:1" ht="12.5" x14ac:dyDescent="0.25">
      <c r="A305" s="11"/>
    </row>
    <row r="306" spans="1:1" ht="12.5" x14ac:dyDescent="0.25">
      <c r="A306" s="11"/>
    </row>
    <row r="307" spans="1:1" ht="12.5" x14ac:dyDescent="0.25">
      <c r="A307" s="11"/>
    </row>
    <row r="308" spans="1:1" ht="12.5" x14ac:dyDescent="0.25">
      <c r="A308" s="11"/>
    </row>
    <row r="309" spans="1:1" ht="12.5" x14ac:dyDescent="0.25">
      <c r="A309" s="11"/>
    </row>
    <row r="310" spans="1:1" ht="12.5" x14ac:dyDescent="0.25">
      <c r="A310" s="11"/>
    </row>
    <row r="311" spans="1:1" ht="12.5" x14ac:dyDescent="0.25">
      <c r="A311" s="11"/>
    </row>
    <row r="312" spans="1:1" ht="12.5" x14ac:dyDescent="0.25">
      <c r="A312" s="11"/>
    </row>
    <row r="313" spans="1:1" ht="12.5" x14ac:dyDescent="0.25">
      <c r="A313" s="11"/>
    </row>
    <row r="314" spans="1:1" ht="12.5" x14ac:dyDescent="0.25">
      <c r="A314" s="11"/>
    </row>
    <row r="315" spans="1:1" ht="12.5" x14ac:dyDescent="0.25">
      <c r="A315" s="11"/>
    </row>
    <row r="316" spans="1:1" ht="12.5" x14ac:dyDescent="0.25">
      <c r="A316" s="11"/>
    </row>
    <row r="317" spans="1:1" ht="12.5" x14ac:dyDescent="0.25">
      <c r="A317" s="11"/>
    </row>
    <row r="318" spans="1:1" ht="12.5" x14ac:dyDescent="0.25">
      <c r="A318" s="11"/>
    </row>
    <row r="319" spans="1:1" ht="12.5" x14ac:dyDescent="0.25">
      <c r="A319" s="11"/>
    </row>
    <row r="320" spans="1:1" ht="12.5" x14ac:dyDescent="0.25">
      <c r="A320" s="11"/>
    </row>
    <row r="321" spans="1:1" ht="12.5" x14ac:dyDescent="0.25">
      <c r="A321" s="11"/>
    </row>
    <row r="322" spans="1:1" ht="12.5" x14ac:dyDescent="0.25">
      <c r="A322" s="11"/>
    </row>
    <row r="323" spans="1:1" ht="12.5" x14ac:dyDescent="0.25">
      <c r="A323" s="11"/>
    </row>
    <row r="324" spans="1:1" ht="12.5" x14ac:dyDescent="0.25">
      <c r="A324" s="11"/>
    </row>
    <row r="325" spans="1:1" ht="12.5" x14ac:dyDescent="0.25">
      <c r="A325" s="11"/>
    </row>
    <row r="326" spans="1:1" ht="12.5" x14ac:dyDescent="0.25">
      <c r="A326" s="11"/>
    </row>
    <row r="327" spans="1:1" ht="12.5" x14ac:dyDescent="0.25">
      <c r="A327" s="11"/>
    </row>
    <row r="328" spans="1:1" ht="12.5" x14ac:dyDescent="0.25">
      <c r="A328" s="11"/>
    </row>
    <row r="329" spans="1:1" ht="12.5" x14ac:dyDescent="0.25">
      <c r="A329" s="11"/>
    </row>
    <row r="330" spans="1:1" ht="12.5" x14ac:dyDescent="0.25">
      <c r="A330" s="11"/>
    </row>
    <row r="331" spans="1:1" ht="12.5" x14ac:dyDescent="0.25">
      <c r="A331" s="11"/>
    </row>
    <row r="332" spans="1:1" ht="12.5" x14ac:dyDescent="0.25">
      <c r="A332" s="11"/>
    </row>
    <row r="333" spans="1:1" ht="12.5" x14ac:dyDescent="0.25">
      <c r="A333" s="11"/>
    </row>
    <row r="334" spans="1:1" ht="12.5" x14ac:dyDescent="0.25">
      <c r="A334" s="11"/>
    </row>
    <row r="335" spans="1:1" ht="12.5" x14ac:dyDescent="0.25">
      <c r="A335" s="11"/>
    </row>
    <row r="336" spans="1:1" ht="12.5" x14ac:dyDescent="0.25">
      <c r="A336" s="11"/>
    </row>
    <row r="337" spans="1:1" ht="12.5" x14ac:dyDescent="0.25">
      <c r="A337" s="11"/>
    </row>
    <row r="338" spans="1:1" ht="12.5" x14ac:dyDescent="0.25">
      <c r="A338" s="11"/>
    </row>
    <row r="339" spans="1:1" ht="12.5" x14ac:dyDescent="0.25">
      <c r="A339" s="11"/>
    </row>
    <row r="340" spans="1:1" ht="12.5" x14ac:dyDescent="0.25">
      <c r="A340" s="11"/>
    </row>
    <row r="341" spans="1:1" ht="12.5" x14ac:dyDescent="0.25">
      <c r="A341" s="11"/>
    </row>
    <row r="342" spans="1:1" ht="12.5" x14ac:dyDescent="0.25">
      <c r="A342" s="11"/>
    </row>
    <row r="343" spans="1:1" ht="12.5" x14ac:dyDescent="0.25">
      <c r="A343" s="11"/>
    </row>
    <row r="344" spans="1:1" ht="12.5" x14ac:dyDescent="0.25">
      <c r="A344" s="11"/>
    </row>
    <row r="345" spans="1:1" ht="12.5" x14ac:dyDescent="0.25">
      <c r="A345" s="11"/>
    </row>
    <row r="346" spans="1:1" ht="12.5" x14ac:dyDescent="0.25">
      <c r="A346" s="11"/>
    </row>
    <row r="347" spans="1:1" ht="12.5" x14ac:dyDescent="0.25">
      <c r="A347" s="11"/>
    </row>
    <row r="348" spans="1:1" ht="12.5" x14ac:dyDescent="0.25">
      <c r="A348" s="11"/>
    </row>
    <row r="349" spans="1:1" ht="12.5" x14ac:dyDescent="0.25">
      <c r="A349" s="11"/>
    </row>
    <row r="350" spans="1:1" ht="12.5" x14ac:dyDescent="0.25">
      <c r="A350" s="11"/>
    </row>
    <row r="351" spans="1:1" ht="12.5" x14ac:dyDescent="0.25">
      <c r="A351" s="11"/>
    </row>
    <row r="352" spans="1:1" ht="12.5" x14ac:dyDescent="0.25">
      <c r="A352" s="11"/>
    </row>
    <row r="353" spans="1:1" ht="12.5" x14ac:dyDescent="0.25">
      <c r="A353" s="11"/>
    </row>
    <row r="354" spans="1:1" ht="12.5" x14ac:dyDescent="0.25">
      <c r="A354" s="11"/>
    </row>
    <row r="355" spans="1:1" ht="12.5" x14ac:dyDescent="0.25">
      <c r="A355" s="11"/>
    </row>
    <row r="356" spans="1:1" ht="12.5" x14ac:dyDescent="0.25">
      <c r="A356" s="11"/>
    </row>
    <row r="357" spans="1:1" ht="12.5" x14ac:dyDescent="0.25">
      <c r="A357" s="11"/>
    </row>
    <row r="358" spans="1:1" ht="12.5" x14ac:dyDescent="0.25">
      <c r="A358" s="11"/>
    </row>
    <row r="359" spans="1:1" ht="12.5" x14ac:dyDescent="0.25">
      <c r="A359" s="11"/>
    </row>
    <row r="360" spans="1:1" ht="12.5" x14ac:dyDescent="0.25">
      <c r="A360" s="11"/>
    </row>
    <row r="361" spans="1:1" ht="12.5" x14ac:dyDescent="0.25">
      <c r="A361" s="11"/>
    </row>
    <row r="362" spans="1:1" ht="12.5" x14ac:dyDescent="0.25">
      <c r="A362" s="11"/>
    </row>
    <row r="363" spans="1:1" ht="12.5" x14ac:dyDescent="0.25">
      <c r="A363" s="11"/>
    </row>
    <row r="364" spans="1:1" ht="12.5" x14ac:dyDescent="0.25">
      <c r="A364" s="11"/>
    </row>
    <row r="365" spans="1:1" ht="12.5" x14ac:dyDescent="0.25">
      <c r="A365" s="11"/>
    </row>
    <row r="366" spans="1:1" ht="12.5" x14ac:dyDescent="0.25">
      <c r="A366" s="11"/>
    </row>
    <row r="367" spans="1:1" ht="12.5" x14ac:dyDescent="0.25">
      <c r="A367" s="11"/>
    </row>
    <row r="368" spans="1:1" ht="12.5" x14ac:dyDescent="0.25">
      <c r="A368" s="11"/>
    </row>
    <row r="369" spans="1:1" ht="12.5" x14ac:dyDescent="0.25">
      <c r="A369" s="11"/>
    </row>
    <row r="370" spans="1:1" ht="12.5" x14ac:dyDescent="0.25">
      <c r="A370" s="11"/>
    </row>
    <row r="371" spans="1:1" ht="12.5" x14ac:dyDescent="0.25">
      <c r="A371" s="11"/>
    </row>
    <row r="372" spans="1:1" ht="12.5" x14ac:dyDescent="0.25">
      <c r="A372" s="11"/>
    </row>
    <row r="373" spans="1:1" ht="12.5" x14ac:dyDescent="0.25">
      <c r="A373" s="11"/>
    </row>
    <row r="374" spans="1:1" ht="12.5" x14ac:dyDescent="0.25">
      <c r="A374" s="11"/>
    </row>
    <row r="375" spans="1:1" ht="12.5" x14ac:dyDescent="0.25">
      <c r="A375" s="11"/>
    </row>
    <row r="376" spans="1:1" ht="12.5" x14ac:dyDescent="0.25">
      <c r="A376" s="11"/>
    </row>
    <row r="377" spans="1:1" ht="12.5" x14ac:dyDescent="0.25">
      <c r="A377" s="11"/>
    </row>
    <row r="378" spans="1:1" ht="12.5" x14ac:dyDescent="0.25">
      <c r="A378" s="11"/>
    </row>
    <row r="379" spans="1:1" ht="12.5" x14ac:dyDescent="0.25">
      <c r="A379" s="11"/>
    </row>
    <row r="380" spans="1:1" ht="12.5" x14ac:dyDescent="0.25">
      <c r="A380" s="11"/>
    </row>
    <row r="381" spans="1:1" ht="12.5" x14ac:dyDescent="0.25">
      <c r="A381" s="11"/>
    </row>
    <row r="382" spans="1:1" ht="12.5" x14ac:dyDescent="0.25">
      <c r="A382" s="11"/>
    </row>
    <row r="383" spans="1:1" ht="12.5" x14ac:dyDescent="0.25">
      <c r="A383" s="11"/>
    </row>
    <row r="384" spans="1:1" ht="12.5" x14ac:dyDescent="0.25">
      <c r="A384" s="11"/>
    </row>
    <row r="385" spans="1:1" ht="12.5" x14ac:dyDescent="0.25">
      <c r="A385" s="11"/>
    </row>
    <row r="386" spans="1:1" ht="12.5" x14ac:dyDescent="0.25">
      <c r="A386" s="11"/>
    </row>
    <row r="387" spans="1:1" ht="12.5" x14ac:dyDescent="0.25">
      <c r="A387" s="11"/>
    </row>
    <row r="388" spans="1:1" ht="12.5" x14ac:dyDescent="0.25">
      <c r="A388" s="11"/>
    </row>
    <row r="389" spans="1:1" ht="12.5" x14ac:dyDescent="0.25">
      <c r="A389" s="11"/>
    </row>
    <row r="390" spans="1:1" ht="12.5" x14ac:dyDescent="0.25">
      <c r="A390" s="11"/>
    </row>
    <row r="391" spans="1:1" ht="12.5" x14ac:dyDescent="0.25">
      <c r="A391" s="11"/>
    </row>
    <row r="392" spans="1:1" ht="12.5" x14ac:dyDescent="0.25">
      <c r="A392" s="11"/>
    </row>
    <row r="393" spans="1:1" ht="12.5" x14ac:dyDescent="0.25">
      <c r="A393" s="11"/>
    </row>
    <row r="394" spans="1:1" ht="12.5" x14ac:dyDescent="0.25">
      <c r="A394" s="11"/>
    </row>
    <row r="395" spans="1:1" ht="12.5" x14ac:dyDescent="0.25">
      <c r="A395" s="11"/>
    </row>
    <row r="396" spans="1:1" ht="12.5" x14ac:dyDescent="0.25">
      <c r="A396" s="11"/>
    </row>
    <row r="397" spans="1:1" ht="12.5" x14ac:dyDescent="0.25">
      <c r="A397" s="11"/>
    </row>
    <row r="398" spans="1:1" ht="12.5" x14ac:dyDescent="0.25">
      <c r="A398" s="11"/>
    </row>
    <row r="399" spans="1:1" ht="12.5" x14ac:dyDescent="0.25">
      <c r="A399" s="11"/>
    </row>
    <row r="400" spans="1:1" ht="12.5" x14ac:dyDescent="0.25">
      <c r="A400" s="11"/>
    </row>
    <row r="401" spans="1:1" ht="12.5" x14ac:dyDescent="0.25">
      <c r="A401" s="11"/>
    </row>
    <row r="402" spans="1:1" ht="12.5" x14ac:dyDescent="0.25">
      <c r="A402" s="11"/>
    </row>
    <row r="403" spans="1:1" ht="12.5" x14ac:dyDescent="0.25">
      <c r="A403" s="11"/>
    </row>
    <row r="404" spans="1:1" ht="12.5" x14ac:dyDescent="0.25">
      <c r="A404" s="11"/>
    </row>
    <row r="405" spans="1:1" ht="12.5" x14ac:dyDescent="0.25">
      <c r="A405" s="11"/>
    </row>
    <row r="406" spans="1:1" ht="12.5" x14ac:dyDescent="0.25">
      <c r="A406" s="11"/>
    </row>
    <row r="407" spans="1:1" ht="12.5" x14ac:dyDescent="0.25">
      <c r="A407" s="11"/>
    </row>
    <row r="408" spans="1:1" ht="12.5" x14ac:dyDescent="0.25">
      <c r="A408" s="11"/>
    </row>
    <row r="409" spans="1:1" ht="12.5" x14ac:dyDescent="0.25">
      <c r="A409" s="11"/>
    </row>
    <row r="410" spans="1:1" ht="12.5" x14ac:dyDescent="0.25">
      <c r="A410" s="11"/>
    </row>
    <row r="411" spans="1:1" ht="12.5" x14ac:dyDescent="0.25">
      <c r="A411" s="11"/>
    </row>
    <row r="412" spans="1:1" ht="12.5" x14ac:dyDescent="0.25">
      <c r="A412" s="11"/>
    </row>
    <row r="413" spans="1:1" ht="12.5" x14ac:dyDescent="0.25">
      <c r="A413" s="11"/>
    </row>
    <row r="414" spans="1:1" ht="12.5" x14ac:dyDescent="0.25">
      <c r="A414" s="11"/>
    </row>
    <row r="415" spans="1:1" ht="12.5" x14ac:dyDescent="0.25">
      <c r="A415" s="11"/>
    </row>
    <row r="416" spans="1:1" ht="12.5" x14ac:dyDescent="0.25">
      <c r="A416" s="11"/>
    </row>
    <row r="417" spans="1:1" ht="12.5" x14ac:dyDescent="0.25">
      <c r="A417" s="11"/>
    </row>
    <row r="418" spans="1:1" ht="12.5" x14ac:dyDescent="0.25">
      <c r="A418" s="11"/>
    </row>
    <row r="419" spans="1:1" ht="12.5" x14ac:dyDescent="0.25">
      <c r="A419" s="11"/>
    </row>
    <row r="420" spans="1:1" ht="12.5" x14ac:dyDescent="0.25">
      <c r="A420" s="11"/>
    </row>
    <row r="421" spans="1:1" ht="12.5" x14ac:dyDescent="0.25">
      <c r="A421" s="11"/>
    </row>
    <row r="422" spans="1:1" ht="12.5" x14ac:dyDescent="0.25">
      <c r="A422" s="11"/>
    </row>
    <row r="423" spans="1:1" ht="12.5" x14ac:dyDescent="0.25">
      <c r="A423" s="11"/>
    </row>
    <row r="424" spans="1:1" ht="12.5" x14ac:dyDescent="0.25">
      <c r="A424" s="11"/>
    </row>
    <row r="425" spans="1:1" ht="12.5" x14ac:dyDescent="0.25">
      <c r="A425" s="11"/>
    </row>
    <row r="426" spans="1:1" ht="12.5" x14ac:dyDescent="0.25">
      <c r="A426" s="11"/>
    </row>
    <row r="427" spans="1:1" ht="12.5" x14ac:dyDescent="0.25">
      <c r="A427" s="11"/>
    </row>
    <row r="428" spans="1:1" ht="12.5" x14ac:dyDescent="0.25">
      <c r="A428" s="11"/>
    </row>
    <row r="429" spans="1:1" ht="12.5" x14ac:dyDescent="0.25">
      <c r="A429" s="11"/>
    </row>
    <row r="430" spans="1:1" ht="12.5" x14ac:dyDescent="0.25">
      <c r="A430" s="11"/>
    </row>
    <row r="431" spans="1:1" ht="12.5" x14ac:dyDescent="0.25">
      <c r="A431" s="11"/>
    </row>
    <row r="432" spans="1:1" ht="12.5" x14ac:dyDescent="0.25">
      <c r="A432" s="11"/>
    </row>
    <row r="433" spans="1:1" ht="12.5" x14ac:dyDescent="0.25">
      <c r="A433" s="11"/>
    </row>
    <row r="434" spans="1:1" ht="12.5" x14ac:dyDescent="0.25">
      <c r="A434" s="11"/>
    </row>
    <row r="435" spans="1:1" ht="12.5" x14ac:dyDescent="0.25">
      <c r="A435" s="11"/>
    </row>
    <row r="436" spans="1:1" ht="12.5" x14ac:dyDescent="0.25">
      <c r="A436" s="11"/>
    </row>
    <row r="437" spans="1:1" ht="12.5" x14ac:dyDescent="0.25">
      <c r="A437" s="11"/>
    </row>
    <row r="438" spans="1:1" ht="12.5" x14ac:dyDescent="0.25">
      <c r="A438" s="11"/>
    </row>
    <row r="439" spans="1:1" ht="12.5" x14ac:dyDescent="0.25">
      <c r="A439" s="11"/>
    </row>
    <row r="440" spans="1:1" ht="12.5" x14ac:dyDescent="0.25">
      <c r="A440" s="11"/>
    </row>
    <row r="441" spans="1:1" ht="12.5" x14ac:dyDescent="0.25">
      <c r="A441" s="11"/>
    </row>
    <row r="442" spans="1:1" ht="12.5" x14ac:dyDescent="0.25">
      <c r="A442" s="11"/>
    </row>
    <row r="443" spans="1:1" ht="12.5" x14ac:dyDescent="0.25">
      <c r="A443" s="11"/>
    </row>
    <row r="444" spans="1:1" ht="12.5" x14ac:dyDescent="0.25">
      <c r="A444" s="11"/>
    </row>
    <row r="445" spans="1:1" ht="12.5" x14ac:dyDescent="0.25">
      <c r="A445" s="11"/>
    </row>
    <row r="446" spans="1:1" ht="12.5" x14ac:dyDescent="0.25">
      <c r="A446" s="11"/>
    </row>
    <row r="447" spans="1:1" ht="12.5" x14ac:dyDescent="0.25">
      <c r="A447" s="11"/>
    </row>
    <row r="448" spans="1:1" ht="12.5" x14ac:dyDescent="0.25">
      <c r="A448" s="11"/>
    </row>
    <row r="449" spans="1:1" ht="12.5" x14ac:dyDescent="0.25">
      <c r="A449" s="11"/>
    </row>
    <row r="450" spans="1:1" ht="12.5" x14ac:dyDescent="0.25">
      <c r="A450" s="11"/>
    </row>
    <row r="451" spans="1:1" ht="12.5" x14ac:dyDescent="0.25">
      <c r="A451" s="11"/>
    </row>
    <row r="452" spans="1:1" ht="12.5" x14ac:dyDescent="0.25">
      <c r="A452" s="11"/>
    </row>
    <row r="453" spans="1:1" ht="12.5" x14ac:dyDescent="0.25">
      <c r="A453" s="11"/>
    </row>
    <row r="454" spans="1:1" ht="12.5" x14ac:dyDescent="0.25">
      <c r="A454" s="11"/>
    </row>
    <row r="455" spans="1:1" ht="12.5" x14ac:dyDescent="0.25">
      <c r="A455" s="11"/>
    </row>
    <row r="456" spans="1:1" ht="12.5" x14ac:dyDescent="0.25">
      <c r="A456" s="11"/>
    </row>
    <row r="457" spans="1:1" ht="12.5" x14ac:dyDescent="0.25">
      <c r="A457" s="11"/>
    </row>
    <row r="458" spans="1:1" ht="12.5" x14ac:dyDescent="0.25">
      <c r="A458" s="11"/>
    </row>
    <row r="459" spans="1:1" ht="12.5" x14ac:dyDescent="0.25">
      <c r="A459" s="11"/>
    </row>
    <row r="460" spans="1:1" ht="12.5" x14ac:dyDescent="0.25">
      <c r="A460" s="11"/>
    </row>
    <row r="461" spans="1:1" ht="12.5" x14ac:dyDescent="0.25">
      <c r="A461" s="11"/>
    </row>
    <row r="462" spans="1:1" ht="12.5" x14ac:dyDescent="0.25">
      <c r="A462" s="11"/>
    </row>
    <row r="463" spans="1:1" ht="12.5" x14ac:dyDescent="0.25">
      <c r="A463" s="11"/>
    </row>
    <row r="464" spans="1:1" ht="12.5" x14ac:dyDescent="0.25">
      <c r="A464" s="11"/>
    </row>
    <row r="465" spans="1:1" ht="12.5" x14ac:dyDescent="0.25">
      <c r="A465" s="11"/>
    </row>
    <row r="466" spans="1:1" ht="12.5" x14ac:dyDescent="0.25">
      <c r="A466" s="11"/>
    </row>
    <row r="467" spans="1:1" ht="12.5" x14ac:dyDescent="0.25">
      <c r="A467" s="11"/>
    </row>
    <row r="468" spans="1:1" ht="12.5" x14ac:dyDescent="0.25">
      <c r="A468" s="11"/>
    </row>
    <row r="469" spans="1:1" ht="12.5" x14ac:dyDescent="0.25">
      <c r="A469" s="11"/>
    </row>
    <row r="470" spans="1:1" ht="12.5" x14ac:dyDescent="0.25">
      <c r="A470" s="11"/>
    </row>
    <row r="471" spans="1:1" ht="12.5" x14ac:dyDescent="0.25">
      <c r="A471" s="11"/>
    </row>
    <row r="472" spans="1:1" ht="12.5" x14ac:dyDescent="0.25">
      <c r="A472" s="11"/>
    </row>
    <row r="473" spans="1:1" ht="12.5" x14ac:dyDescent="0.25">
      <c r="A473" s="11"/>
    </row>
    <row r="474" spans="1:1" ht="12.5" x14ac:dyDescent="0.25">
      <c r="A474" s="11"/>
    </row>
    <row r="475" spans="1:1" ht="12.5" x14ac:dyDescent="0.25">
      <c r="A475" s="11"/>
    </row>
    <row r="476" spans="1:1" ht="12.5" x14ac:dyDescent="0.25">
      <c r="A476" s="11"/>
    </row>
    <row r="477" spans="1:1" ht="12.5" x14ac:dyDescent="0.25">
      <c r="A477" s="11"/>
    </row>
    <row r="478" spans="1:1" ht="12.5" x14ac:dyDescent="0.25">
      <c r="A478" s="11"/>
    </row>
    <row r="479" spans="1:1" ht="12.5" x14ac:dyDescent="0.25">
      <c r="A479" s="11"/>
    </row>
    <row r="480" spans="1:1" ht="12.5" x14ac:dyDescent="0.25">
      <c r="A480" s="11"/>
    </row>
    <row r="481" spans="1:1" ht="12.5" x14ac:dyDescent="0.25">
      <c r="A481" s="11"/>
    </row>
    <row r="482" spans="1:1" ht="12.5" x14ac:dyDescent="0.25">
      <c r="A482" s="11"/>
    </row>
    <row r="483" spans="1:1" ht="12.5" x14ac:dyDescent="0.25">
      <c r="A483" s="11"/>
    </row>
    <row r="484" spans="1:1" ht="12.5" x14ac:dyDescent="0.25">
      <c r="A484" s="11"/>
    </row>
    <row r="485" spans="1:1" ht="12.5" x14ac:dyDescent="0.25">
      <c r="A485" s="11"/>
    </row>
    <row r="486" spans="1:1" ht="12.5" x14ac:dyDescent="0.25">
      <c r="A486" s="11"/>
    </row>
    <row r="487" spans="1:1" ht="12.5" x14ac:dyDescent="0.25">
      <c r="A487" s="11"/>
    </row>
    <row r="488" spans="1:1" ht="12.5" x14ac:dyDescent="0.25">
      <c r="A488" s="11"/>
    </row>
    <row r="489" spans="1:1" ht="12.5" x14ac:dyDescent="0.25">
      <c r="A489" s="11"/>
    </row>
    <row r="490" spans="1:1" ht="12.5" x14ac:dyDescent="0.25">
      <c r="A490" s="11"/>
    </row>
    <row r="491" spans="1:1" ht="12.5" x14ac:dyDescent="0.25">
      <c r="A491" s="11"/>
    </row>
    <row r="492" spans="1:1" ht="12.5" x14ac:dyDescent="0.25">
      <c r="A492" s="11"/>
    </row>
    <row r="493" spans="1:1" ht="12.5" x14ac:dyDescent="0.25">
      <c r="A493" s="11"/>
    </row>
    <row r="494" spans="1:1" ht="12.5" x14ac:dyDescent="0.25">
      <c r="A494" s="11"/>
    </row>
    <row r="495" spans="1:1" ht="12.5" x14ac:dyDescent="0.25">
      <c r="A495" s="11"/>
    </row>
    <row r="496" spans="1:1" ht="12.5" x14ac:dyDescent="0.25">
      <c r="A496" s="11"/>
    </row>
    <row r="497" spans="1:1" ht="12.5" x14ac:dyDescent="0.25">
      <c r="A497" s="11"/>
    </row>
    <row r="498" spans="1:1" ht="12.5" x14ac:dyDescent="0.25">
      <c r="A498" s="11"/>
    </row>
    <row r="499" spans="1:1" ht="12.5" x14ac:dyDescent="0.25">
      <c r="A499" s="11"/>
    </row>
    <row r="500" spans="1:1" ht="12.5" x14ac:dyDescent="0.25">
      <c r="A500" s="11"/>
    </row>
    <row r="501" spans="1:1" ht="12.5" x14ac:dyDescent="0.25">
      <c r="A501" s="11"/>
    </row>
    <row r="502" spans="1:1" ht="12.5" x14ac:dyDescent="0.25">
      <c r="A502" s="11"/>
    </row>
    <row r="503" spans="1:1" ht="12.5" x14ac:dyDescent="0.25">
      <c r="A503" s="11"/>
    </row>
    <row r="504" spans="1:1" ht="12.5" x14ac:dyDescent="0.25">
      <c r="A504" s="11"/>
    </row>
    <row r="505" spans="1:1" ht="12.5" x14ac:dyDescent="0.25">
      <c r="A505" s="11"/>
    </row>
    <row r="506" spans="1:1" ht="12.5" x14ac:dyDescent="0.25">
      <c r="A506" s="11"/>
    </row>
    <row r="507" spans="1:1" ht="12.5" x14ac:dyDescent="0.25">
      <c r="A507" s="11"/>
    </row>
    <row r="508" spans="1:1" ht="12.5" x14ac:dyDescent="0.25">
      <c r="A508" s="11"/>
    </row>
    <row r="509" spans="1:1" ht="12.5" x14ac:dyDescent="0.25">
      <c r="A509" s="11"/>
    </row>
    <row r="510" spans="1:1" ht="12.5" x14ac:dyDescent="0.25">
      <c r="A510" s="11"/>
    </row>
    <row r="511" spans="1:1" ht="12.5" x14ac:dyDescent="0.25">
      <c r="A511" s="11"/>
    </row>
    <row r="512" spans="1:1" ht="12.5" x14ac:dyDescent="0.25">
      <c r="A512" s="11"/>
    </row>
    <row r="513" spans="1:1" ht="12.5" x14ac:dyDescent="0.25">
      <c r="A513" s="11"/>
    </row>
    <row r="514" spans="1:1" ht="12.5" x14ac:dyDescent="0.25">
      <c r="A514" s="11"/>
    </row>
    <row r="515" spans="1:1" ht="12.5" x14ac:dyDescent="0.25">
      <c r="A515" s="11"/>
    </row>
    <row r="516" spans="1:1" ht="12.5" x14ac:dyDescent="0.25">
      <c r="A516" s="11"/>
    </row>
    <row r="517" spans="1:1" ht="12.5" x14ac:dyDescent="0.25">
      <c r="A517" s="11"/>
    </row>
    <row r="518" spans="1:1" ht="12.5" x14ac:dyDescent="0.25">
      <c r="A518" s="11"/>
    </row>
    <row r="519" spans="1:1" ht="12.5" x14ac:dyDescent="0.25">
      <c r="A519" s="11"/>
    </row>
    <row r="520" spans="1:1" ht="12.5" x14ac:dyDescent="0.25">
      <c r="A520" s="11"/>
    </row>
    <row r="521" spans="1:1" ht="12.5" x14ac:dyDescent="0.25">
      <c r="A521" s="11"/>
    </row>
    <row r="522" spans="1:1" ht="12.5" x14ac:dyDescent="0.25">
      <c r="A522" s="11"/>
    </row>
    <row r="523" spans="1:1" ht="12.5" x14ac:dyDescent="0.25">
      <c r="A523" s="11"/>
    </row>
    <row r="524" spans="1:1" ht="12.5" x14ac:dyDescent="0.25">
      <c r="A524" s="11"/>
    </row>
    <row r="525" spans="1:1" ht="12.5" x14ac:dyDescent="0.25">
      <c r="A525" s="11"/>
    </row>
    <row r="526" spans="1:1" ht="12.5" x14ac:dyDescent="0.25">
      <c r="A526" s="11"/>
    </row>
    <row r="527" spans="1:1" ht="12.5" x14ac:dyDescent="0.25">
      <c r="A527" s="11"/>
    </row>
    <row r="528" spans="1:1" ht="12.5" x14ac:dyDescent="0.25">
      <c r="A528" s="11"/>
    </row>
    <row r="529" spans="1:1" ht="12.5" x14ac:dyDescent="0.25">
      <c r="A529" s="11"/>
    </row>
    <row r="530" spans="1:1" ht="12.5" x14ac:dyDescent="0.25">
      <c r="A530" s="11"/>
    </row>
    <row r="531" spans="1:1" ht="12.5" x14ac:dyDescent="0.25">
      <c r="A531" s="11"/>
    </row>
    <row r="532" spans="1:1" ht="12.5" x14ac:dyDescent="0.25">
      <c r="A532" s="11"/>
    </row>
    <row r="533" spans="1:1" ht="12.5" x14ac:dyDescent="0.25">
      <c r="A533" s="11"/>
    </row>
    <row r="534" spans="1:1" ht="12.5" x14ac:dyDescent="0.25">
      <c r="A534" s="11"/>
    </row>
    <row r="535" spans="1:1" ht="12.5" x14ac:dyDescent="0.25">
      <c r="A535" s="11"/>
    </row>
    <row r="536" spans="1:1" ht="12.5" x14ac:dyDescent="0.25">
      <c r="A536" s="11"/>
    </row>
    <row r="537" spans="1:1" ht="12.5" x14ac:dyDescent="0.25">
      <c r="A537" s="11"/>
    </row>
    <row r="538" spans="1:1" ht="12.5" x14ac:dyDescent="0.25">
      <c r="A538" s="11"/>
    </row>
    <row r="539" spans="1:1" ht="12.5" x14ac:dyDescent="0.25">
      <c r="A539" s="11"/>
    </row>
    <row r="540" spans="1:1" ht="12.5" x14ac:dyDescent="0.25">
      <c r="A540" s="11"/>
    </row>
    <row r="541" spans="1:1" ht="12.5" x14ac:dyDescent="0.25">
      <c r="A541" s="11"/>
    </row>
    <row r="542" spans="1:1" ht="12.5" x14ac:dyDescent="0.25">
      <c r="A542" s="11"/>
    </row>
    <row r="543" spans="1:1" ht="12.5" x14ac:dyDescent="0.25">
      <c r="A543" s="11"/>
    </row>
    <row r="544" spans="1:1" ht="12.5" x14ac:dyDescent="0.25">
      <c r="A544" s="11"/>
    </row>
    <row r="545" spans="1:1" ht="12.5" x14ac:dyDescent="0.25">
      <c r="A545" s="11"/>
    </row>
    <row r="546" spans="1:1" ht="12.5" x14ac:dyDescent="0.25">
      <c r="A546" s="11"/>
    </row>
    <row r="547" spans="1:1" ht="12.5" x14ac:dyDescent="0.25">
      <c r="A547" s="11"/>
    </row>
    <row r="548" spans="1:1" ht="12.5" x14ac:dyDescent="0.25">
      <c r="A548" s="11"/>
    </row>
    <row r="549" spans="1:1" ht="12.5" x14ac:dyDescent="0.25">
      <c r="A549" s="11"/>
    </row>
    <row r="550" spans="1:1" ht="12.5" x14ac:dyDescent="0.25">
      <c r="A550" s="11"/>
    </row>
    <row r="551" spans="1:1" ht="12.5" x14ac:dyDescent="0.25">
      <c r="A551" s="11"/>
    </row>
    <row r="552" spans="1:1" ht="12.5" x14ac:dyDescent="0.25">
      <c r="A552" s="11"/>
    </row>
    <row r="553" spans="1:1" ht="12.5" x14ac:dyDescent="0.25">
      <c r="A553" s="11"/>
    </row>
    <row r="554" spans="1:1" ht="12.5" x14ac:dyDescent="0.25">
      <c r="A554" s="11"/>
    </row>
    <row r="555" spans="1:1" ht="12.5" x14ac:dyDescent="0.25">
      <c r="A555" s="11"/>
    </row>
    <row r="556" spans="1:1" ht="12.5" x14ac:dyDescent="0.25">
      <c r="A556" s="11"/>
    </row>
    <row r="557" spans="1:1" ht="12.5" x14ac:dyDescent="0.25">
      <c r="A557" s="11"/>
    </row>
    <row r="558" spans="1:1" ht="12.5" x14ac:dyDescent="0.25">
      <c r="A558" s="11"/>
    </row>
    <row r="559" spans="1:1" ht="12.5" x14ac:dyDescent="0.25">
      <c r="A559" s="11"/>
    </row>
    <row r="560" spans="1:1" ht="12.5" x14ac:dyDescent="0.25">
      <c r="A560" s="11"/>
    </row>
    <row r="561" spans="1:1" ht="12.5" x14ac:dyDescent="0.25">
      <c r="A561" s="11"/>
    </row>
    <row r="562" spans="1:1" ht="12.5" x14ac:dyDescent="0.25">
      <c r="A562" s="11"/>
    </row>
    <row r="563" spans="1:1" ht="12.5" x14ac:dyDescent="0.25">
      <c r="A563" s="11"/>
    </row>
    <row r="564" spans="1:1" ht="12.5" x14ac:dyDescent="0.25">
      <c r="A564" s="11"/>
    </row>
    <row r="565" spans="1:1" ht="12.5" x14ac:dyDescent="0.25">
      <c r="A565" s="11"/>
    </row>
    <row r="566" spans="1:1" ht="12.5" x14ac:dyDescent="0.25">
      <c r="A566" s="11"/>
    </row>
    <row r="567" spans="1:1" ht="12.5" x14ac:dyDescent="0.25">
      <c r="A567" s="11"/>
    </row>
    <row r="568" spans="1:1" ht="12.5" x14ac:dyDescent="0.25">
      <c r="A568" s="11"/>
    </row>
    <row r="569" spans="1:1" ht="12.5" x14ac:dyDescent="0.25">
      <c r="A569" s="11"/>
    </row>
    <row r="570" spans="1:1" ht="12.5" x14ac:dyDescent="0.25">
      <c r="A570" s="11"/>
    </row>
    <row r="571" spans="1:1" ht="12.5" x14ac:dyDescent="0.25">
      <c r="A571" s="11"/>
    </row>
    <row r="572" spans="1:1" ht="12.5" x14ac:dyDescent="0.25">
      <c r="A572" s="11"/>
    </row>
    <row r="573" spans="1:1" ht="12.5" x14ac:dyDescent="0.25">
      <c r="A573" s="11"/>
    </row>
    <row r="574" spans="1:1" ht="12.5" x14ac:dyDescent="0.25">
      <c r="A574" s="11"/>
    </row>
    <row r="575" spans="1:1" ht="12.5" x14ac:dyDescent="0.25">
      <c r="A575" s="11"/>
    </row>
    <row r="576" spans="1:1" ht="12.5" x14ac:dyDescent="0.25">
      <c r="A576" s="11"/>
    </row>
    <row r="577" spans="1:1" ht="12.5" x14ac:dyDescent="0.25">
      <c r="A577" s="11"/>
    </row>
    <row r="578" spans="1:1" ht="12.5" x14ac:dyDescent="0.25">
      <c r="A578" s="11"/>
    </row>
    <row r="579" spans="1:1" ht="12.5" x14ac:dyDescent="0.25">
      <c r="A579" s="11"/>
    </row>
    <row r="580" spans="1:1" ht="12.5" x14ac:dyDescent="0.25">
      <c r="A580" s="11"/>
    </row>
    <row r="581" spans="1:1" ht="12.5" x14ac:dyDescent="0.25">
      <c r="A581" s="11"/>
    </row>
    <row r="582" spans="1:1" ht="12.5" x14ac:dyDescent="0.25">
      <c r="A582" s="11"/>
    </row>
    <row r="583" spans="1:1" ht="12.5" x14ac:dyDescent="0.25">
      <c r="A583" s="11"/>
    </row>
    <row r="584" spans="1:1" ht="12.5" x14ac:dyDescent="0.25">
      <c r="A584" s="11"/>
    </row>
    <row r="585" spans="1:1" ht="12.5" x14ac:dyDescent="0.25">
      <c r="A585" s="11"/>
    </row>
    <row r="586" spans="1:1" ht="12.5" x14ac:dyDescent="0.25">
      <c r="A586" s="11"/>
    </row>
    <row r="587" spans="1:1" ht="12.5" x14ac:dyDescent="0.25">
      <c r="A587" s="11"/>
    </row>
    <row r="588" spans="1:1" ht="12.5" x14ac:dyDescent="0.25">
      <c r="A588" s="11"/>
    </row>
    <row r="589" spans="1:1" ht="12.5" x14ac:dyDescent="0.25">
      <c r="A589" s="11"/>
    </row>
    <row r="590" spans="1:1" ht="12.5" x14ac:dyDescent="0.25">
      <c r="A590" s="11"/>
    </row>
    <row r="591" spans="1:1" ht="12.5" x14ac:dyDescent="0.25">
      <c r="A591" s="11"/>
    </row>
    <row r="592" spans="1:1" ht="12.5" x14ac:dyDescent="0.25">
      <c r="A592" s="11"/>
    </row>
    <row r="593" spans="1:1" ht="12.5" x14ac:dyDescent="0.25">
      <c r="A593" s="11"/>
    </row>
    <row r="594" spans="1:1" ht="12.5" x14ac:dyDescent="0.25">
      <c r="A594" s="11"/>
    </row>
    <row r="595" spans="1:1" ht="12.5" x14ac:dyDescent="0.25">
      <c r="A595" s="11"/>
    </row>
    <row r="596" spans="1:1" ht="12.5" x14ac:dyDescent="0.25">
      <c r="A596" s="11"/>
    </row>
    <row r="597" spans="1:1" ht="12.5" x14ac:dyDescent="0.25">
      <c r="A597" s="11"/>
    </row>
    <row r="598" spans="1:1" ht="12.5" x14ac:dyDescent="0.25">
      <c r="A598" s="11"/>
    </row>
    <row r="599" spans="1:1" ht="12.5" x14ac:dyDescent="0.25">
      <c r="A599" s="11"/>
    </row>
    <row r="600" spans="1:1" ht="12.5" x14ac:dyDescent="0.25">
      <c r="A600" s="11"/>
    </row>
    <row r="601" spans="1:1" ht="12.5" x14ac:dyDescent="0.25">
      <c r="A601" s="11"/>
    </row>
    <row r="602" spans="1:1" ht="12.5" x14ac:dyDescent="0.25">
      <c r="A602" s="11"/>
    </row>
    <row r="603" spans="1:1" ht="12.5" x14ac:dyDescent="0.25">
      <c r="A603" s="11"/>
    </row>
    <row r="604" spans="1:1" ht="12.5" x14ac:dyDescent="0.25">
      <c r="A604" s="11"/>
    </row>
    <row r="605" spans="1:1" ht="12.5" x14ac:dyDescent="0.25">
      <c r="A605" s="11"/>
    </row>
    <row r="606" spans="1:1" ht="12.5" x14ac:dyDescent="0.25">
      <c r="A606" s="11"/>
    </row>
    <row r="607" spans="1:1" ht="12.5" x14ac:dyDescent="0.25">
      <c r="A607" s="11"/>
    </row>
    <row r="608" spans="1:1" ht="12.5" x14ac:dyDescent="0.25">
      <c r="A608" s="11"/>
    </row>
    <row r="609" spans="1:1" ht="12.5" x14ac:dyDescent="0.25">
      <c r="A609" s="11"/>
    </row>
    <row r="610" spans="1:1" ht="12.5" x14ac:dyDescent="0.25">
      <c r="A610" s="11"/>
    </row>
    <row r="611" spans="1:1" ht="12.5" x14ac:dyDescent="0.25">
      <c r="A611" s="11"/>
    </row>
    <row r="612" spans="1:1" ht="12.5" x14ac:dyDescent="0.25">
      <c r="A612" s="11"/>
    </row>
    <row r="613" spans="1:1" ht="12.5" x14ac:dyDescent="0.25">
      <c r="A613" s="11"/>
    </row>
    <row r="614" spans="1:1" ht="12.5" x14ac:dyDescent="0.25">
      <c r="A614" s="11"/>
    </row>
    <row r="615" spans="1:1" ht="12.5" x14ac:dyDescent="0.25">
      <c r="A615" s="11"/>
    </row>
    <row r="616" spans="1:1" ht="12.5" x14ac:dyDescent="0.25">
      <c r="A616" s="11"/>
    </row>
    <row r="617" spans="1:1" ht="12.5" x14ac:dyDescent="0.25">
      <c r="A617" s="11"/>
    </row>
    <row r="618" spans="1:1" ht="12.5" x14ac:dyDescent="0.25">
      <c r="A618" s="11"/>
    </row>
    <row r="619" spans="1:1" ht="12.5" x14ac:dyDescent="0.25">
      <c r="A619" s="11"/>
    </row>
    <row r="620" spans="1:1" ht="12.5" x14ac:dyDescent="0.25">
      <c r="A620" s="11"/>
    </row>
    <row r="621" spans="1:1" ht="12.5" x14ac:dyDescent="0.25">
      <c r="A621" s="11"/>
    </row>
    <row r="622" spans="1:1" ht="12.5" x14ac:dyDescent="0.25">
      <c r="A622" s="11"/>
    </row>
    <row r="623" spans="1:1" ht="12.5" x14ac:dyDescent="0.25">
      <c r="A623" s="11"/>
    </row>
    <row r="624" spans="1:1" ht="12.5" x14ac:dyDescent="0.25">
      <c r="A624" s="11"/>
    </row>
    <row r="625" spans="1:1" ht="12.5" x14ac:dyDescent="0.25">
      <c r="A625" s="11"/>
    </row>
    <row r="626" spans="1:1" ht="12.5" x14ac:dyDescent="0.25">
      <c r="A626" s="11"/>
    </row>
    <row r="627" spans="1:1" ht="12.5" x14ac:dyDescent="0.25">
      <c r="A627" s="11"/>
    </row>
    <row r="628" spans="1:1" ht="12.5" x14ac:dyDescent="0.25">
      <c r="A628" s="11"/>
    </row>
    <row r="629" spans="1:1" ht="12.5" x14ac:dyDescent="0.25">
      <c r="A629" s="11"/>
    </row>
    <row r="630" spans="1:1" ht="12.5" x14ac:dyDescent="0.25">
      <c r="A630" s="11"/>
    </row>
    <row r="631" spans="1:1" ht="12.5" x14ac:dyDescent="0.25">
      <c r="A631" s="11"/>
    </row>
    <row r="632" spans="1:1" ht="12.5" x14ac:dyDescent="0.25">
      <c r="A632" s="11"/>
    </row>
    <row r="633" spans="1:1" ht="12.5" x14ac:dyDescent="0.25">
      <c r="A633" s="11"/>
    </row>
    <row r="634" spans="1:1" ht="12.5" x14ac:dyDescent="0.25">
      <c r="A634" s="11"/>
    </row>
    <row r="635" spans="1:1" ht="12.5" x14ac:dyDescent="0.25">
      <c r="A635" s="11"/>
    </row>
    <row r="636" spans="1:1" ht="12.5" x14ac:dyDescent="0.25">
      <c r="A636" s="11"/>
    </row>
    <row r="637" spans="1:1" ht="12.5" x14ac:dyDescent="0.25">
      <c r="A637" s="11"/>
    </row>
    <row r="638" spans="1:1" ht="12.5" x14ac:dyDescent="0.25">
      <c r="A638" s="11"/>
    </row>
    <row r="639" spans="1:1" ht="12.5" x14ac:dyDescent="0.25">
      <c r="A639" s="11"/>
    </row>
    <row r="640" spans="1:1" ht="12.5" x14ac:dyDescent="0.25">
      <c r="A640" s="11"/>
    </row>
    <row r="641" spans="1:1" ht="12.5" x14ac:dyDescent="0.25">
      <c r="A641" s="11"/>
    </row>
    <row r="642" spans="1:1" ht="12.5" x14ac:dyDescent="0.25">
      <c r="A642" s="11"/>
    </row>
    <row r="643" spans="1:1" ht="12.5" x14ac:dyDescent="0.25">
      <c r="A643" s="11"/>
    </row>
    <row r="644" spans="1:1" ht="12.5" x14ac:dyDescent="0.25">
      <c r="A644" s="11"/>
    </row>
    <row r="645" spans="1:1" ht="12.5" x14ac:dyDescent="0.25">
      <c r="A645" s="11"/>
    </row>
    <row r="646" spans="1:1" ht="12.5" x14ac:dyDescent="0.25">
      <c r="A646" s="11"/>
    </row>
    <row r="647" spans="1:1" ht="12.5" x14ac:dyDescent="0.25">
      <c r="A647" s="11"/>
    </row>
    <row r="648" spans="1:1" ht="12.5" x14ac:dyDescent="0.25">
      <c r="A648" s="11"/>
    </row>
    <row r="649" spans="1:1" ht="12.5" x14ac:dyDescent="0.25">
      <c r="A649" s="11"/>
    </row>
    <row r="650" spans="1:1" ht="12.5" x14ac:dyDescent="0.25">
      <c r="A650" s="11"/>
    </row>
    <row r="651" spans="1:1" ht="12.5" x14ac:dyDescent="0.25">
      <c r="A651" s="11"/>
    </row>
    <row r="652" spans="1:1" ht="12.5" x14ac:dyDescent="0.25">
      <c r="A652" s="11"/>
    </row>
    <row r="653" spans="1:1" ht="12.5" x14ac:dyDescent="0.25">
      <c r="A653" s="11"/>
    </row>
    <row r="654" spans="1:1" ht="12.5" x14ac:dyDescent="0.25">
      <c r="A654" s="11"/>
    </row>
    <row r="655" spans="1:1" ht="12.5" x14ac:dyDescent="0.25">
      <c r="A655" s="11"/>
    </row>
    <row r="656" spans="1:1" ht="12.5" x14ac:dyDescent="0.25">
      <c r="A656" s="11"/>
    </row>
    <row r="657" spans="1:1" ht="12.5" x14ac:dyDescent="0.25">
      <c r="A657" s="11"/>
    </row>
    <row r="658" spans="1:1" ht="12.5" x14ac:dyDescent="0.25">
      <c r="A658" s="11"/>
    </row>
    <row r="659" spans="1:1" ht="12.5" x14ac:dyDescent="0.25">
      <c r="A659" s="11"/>
    </row>
    <row r="660" spans="1:1" ht="12.5" x14ac:dyDescent="0.25">
      <c r="A660" s="11"/>
    </row>
    <row r="661" spans="1:1" ht="12.5" x14ac:dyDescent="0.25">
      <c r="A661" s="11"/>
    </row>
    <row r="662" spans="1:1" ht="12.5" x14ac:dyDescent="0.25">
      <c r="A662" s="11"/>
    </row>
    <row r="663" spans="1:1" ht="12.5" x14ac:dyDescent="0.25">
      <c r="A663" s="11"/>
    </row>
    <row r="664" spans="1:1" ht="12.5" x14ac:dyDescent="0.25">
      <c r="A664" s="11"/>
    </row>
    <row r="665" spans="1:1" ht="12.5" x14ac:dyDescent="0.25">
      <c r="A665" s="11"/>
    </row>
    <row r="666" spans="1:1" ht="12.5" x14ac:dyDescent="0.25">
      <c r="A666" s="11"/>
    </row>
    <row r="667" spans="1:1" ht="12.5" x14ac:dyDescent="0.25">
      <c r="A667" s="11"/>
    </row>
    <row r="668" spans="1:1" ht="12.5" x14ac:dyDescent="0.25">
      <c r="A668" s="11"/>
    </row>
    <row r="669" spans="1:1" ht="12.5" x14ac:dyDescent="0.25">
      <c r="A669" s="11"/>
    </row>
    <row r="670" spans="1:1" ht="12.5" x14ac:dyDescent="0.25">
      <c r="A670" s="11"/>
    </row>
    <row r="671" spans="1:1" ht="12.5" x14ac:dyDescent="0.25">
      <c r="A671" s="11"/>
    </row>
    <row r="672" spans="1:1" ht="12.5" x14ac:dyDescent="0.25">
      <c r="A672" s="11"/>
    </row>
    <row r="673" spans="1:1" ht="12.5" x14ac:dyDescent="0.25">
      <c r="A673" s="11"/>
    </row>
    <row r="674" spans="1:1" ht="12.5" x14ac:dyDescent="0.25">
      <c r="A674" s="11"/>
    </row>
    <row r="675" spans="1:1" ht="12.5" x14ac:dyDescent="0.25">
      <c r="A675" s="11"/>
    </row>
    <row r="676" spans="1:1" ht="12.5" x14ac:dyDescent="0.25">
      <c r="A676" s="11"/>
    </row>
    <row r="677" spans="1:1" ht="12.5" x14ac:dyDescent="0.25">
      <c r="A677" s="11"/>
    </row>
    <row r="678" spans="1:1" ht="12.5" x14ac:dyDescent="0.25">
      <c r="A678" s="11"/>
    </row>
    <row r="679" spans="1:1" ht="12.5" x14ac:dyDescent="0.25">
      <c r="A679" s="11"/>
    </row>
    <row r="680" spans="1:1" ht="12.5" x14ac:dyDescent="0.25">
      <c r="A680" s="11"/>
    </row>
    <row r="681" spans="1:1" ht="12.5" x14ac:dyDescent="0.25">
      <c r="A681" s="11"/>
    </row>
    <row r="682" spans="1:1" ht="12.5" x14ac:dyDescent="0.25">
      <c r="A682" s="11"/>
    </row>
    <row r="683" spans="1:1" ht="12.5" x14ac:dyDescent="0.25">
      <c r="A683" s="11"/>
    </row>
    <row r="684" spans="1:1" ht="12.5" x14ac:dyDescent="0.25">
      <c r="A684" s="11"/>
    </row>
    <row r="685" spans="1:1" ht="12.5" x14ac:dyDescent="0.25">
      <c r="A685" s="11"/>
    </row>
    <row r="686" spans="1:1" ht="12.5" x14ac:dyDescent="0.25">
      <c r="A686" s="11"/>
    </row>
    <row r="687" spans="1:1" ht="12.5" x14ac:dyDescent="0.25">
      <c r="A687" s="11"/>
    </row>
    <row r="688" spans="1:1" ht="12.5" x14ac:dyDescent="0.25">
      <c r="A688" s="11"/>
    </row>
    <row r="689" spans="1:1" ht="12.5" x14ac:dyDescent="0.25">
      <c r="A689" s="11"/>
    </row>
    <row r="690" spans="1:1" ht="12.5" x14ac:dyDescent="0.25">
      <c r="A690" s="11"/>
    </row>
    <row r="691" spans="1:1" ht="12.5" x14ac:dyDescent="0.25">
      <c r="A691" s="11"/>
    </row>
    <row r="692" spans="1:1" ht="12.5" x14ac:dyDescent="0.25">
      <c r="A692" s="11"/>
    </row>
    <row r="693" spans="1:1" ht="12.5" x14ac:dyDescent="0.25">
      <c r="A693" s="11"/>
    </row>
    <row r="694" spans="1:1" ht="12.5" x14ac:dyDescent="0.25">
      <c r="A694" s="11"/>
    </row>
    <row r="695" spans="1:1" ht="12.5" x14ac:dyDescent="0.25">
      <c r="A695" s="11"/>
    </row>
    <row r="696" spans="1:1" ht="12.5" x14ac:dyDescent="0.25">
      <c r="A696" s="11"/>
    </row>
    <row r="697" spans="1:1" ht="12.5" x14ac:dyDescent="0.25">
      <c r="A697" s="11"/>
    </row>
    <row r="698" spans="1:1" ht="12.5" x14ac:dyDescent="0.25">
      <c r="A698" s="11"/>
    </row>
    <row r="699" spans="1:1" ht="12.5" x14ac:dyDescent="0.25">
      <c r="A699" s="11"/>
    </row>
    <row r="700" spans="1:1" ht="12.5" x14ac:dyDescent="0.25">
      <c r="A700" s="11"/>
    </row>
    <row r="701" spans="1:1" ht="12.5" x14ac:dyDescent="0.25">
      <c r="A701" s="11"/>
    </row>
    <row r="702" spans="1:1" ht="12.5" x14ac:dyDescent="0.25">
      <c r="A702" s="11"/>
    </row>
    <row r="703" spans="1:1" ht="12.5" x14ac:dyDescent="0.25">
      <c r="A703" s="11"/>
    </row>
    <row r="704" spans="1:1" ht="12.5" x14ac:dyDescent="0.25">
      <c r="A704" s="11"/>
    </row>
    <row r="705" spans="1:1" ht="12.5" x14ac:dyDescent="0.25">
      <c r="A705" s="11"/>
    </row>
    <row r="706" spans="1:1" ht="12.5" x14ac:dyDescent="0.25">
      <c r="A706" s="11"/>
    </row>
    <row r="707" spans="1:1" ht="12.5" x14ac:dyDescent="0.25">
      <c r="A707" s="11"/>
    </row>
    <row r="708" spans="1:1" ht="12.5" x14ac:dyDescent="0.25">
      <c r="A708" s="11"/>
    </row>
    <row r="709" spans="1:1" ht="12.5" x14ac:dyDescent="0.25">
      <c r="A709" s="11"/>
    </row>
    <row r="710" spans="1:1" ht="12.5" x14ac:dyDescent="0.25">
      <c r="A710" s="11"/>
    </row>
    <row r="711" spans="1:1" ht="12.5" x14ac:dyDescent="0.25">
      <c r="A711" s="11"/>
    </row>
    <row r="712" spans="1:1" ht="12.5" x14ac:dyDescent="0.25">
      <c r="A712" s="11"/>
    </row>
    <row r="713" spans="1:1" ht="12.5" x14ac:dyDescent="0.25">
      <c r="A713" s="11"/>
    </row>
    <row r="714" spans="1:1" ht="12.5" x14ac:dyDescent="0.25">
      <c r="A714" s="11"/>
    </row>
    <row r="715" spans="1:1" ht="12.5" x14ac:dyDescent="0.25">
      <c r="A715" s="11"/>
    </row>
    <row r="716" spans="1:1" ht="12.5" x14ac:dyDescent="0.25">
      <c r="A716" s="11"/>
    </row>
    <row r="717" spans="1:1" ht="12.5" x14ac:dyDescent="0.25">
      <c r="A717" s="11"/>
    </row>
    <row r="718" spans="1:1" ht="12.5" x14ac:dyDescent="0.25">
      <c r="A718" s="11"/>
    </row>
    <row r="719" spans="1:1" ht="12.5" x14ac:dyDescent="0.25">
      <c r="A719" s="11"/>
    </row>
    <row r="720" spans="1:1" ht="12.5" x14ac:dyDescent="0.25">
      <c r="A720" s="11"/>
    </row>
    <row r="721" spans="1:1" ht="12.5" x14ac:dyDescent="0.25">
      <c r="A721" s="11"/>
    </row>
    <row r="722" spans="1:1" ht="12.5" x14ac:dyDescent="0.25">
      <c r="A722" s="11"/>
    </row>
    <row r="723" spans="1:1" ht="12.5" x14ac:dyDescent="0.25">
      <c r="A723" s="11"/>
    </row>
    <row r="724" spans="1:1" ht="12.5" x14ac:dyDescent="0.25">
      <c r="A724" s="11"/>
    </row>
    <row r="725" spans="1:1" ht="12.5" x14ac:dyDescent="0.25">
      <c r="A725" s="11"/>
    </row>
    <row r="726" spans="1:1" ht="12.5" x14ac:dyDescent="0.25">
      <c r="A726" s="11"/>
    </row>
    <row r="727" spans="1:1" ht="12.5" x14ac:dyDescent="0.25">
      <c r="A727" s="11"/>
    </row>
    <row r="728" spans="1:1" ht="12.5" x14ac:dyDescent="0.25">
      <c r="A728" s="11"/>
    </row>
    <row r="729" spans="1:1" ht="12.5" x14ac:dyDescent="0.25">
      <c r="A729" s="11"/>
    </row>
    <row r="730" spans="1:1" ht="12.5" x14ac:dyDescent="0.25">
      <c r="A730" s="11"/>
    </row>
    <row r="731" spans="1:1" ht="12.5" x14ac:dyDescent="0.25">
      <c r="A731" s="11"/>
    </row>
    <row r="732" spans="1:1" ht="12.5" x14ac:dyDescent="0.25">
      <c r="A732" s="11"/>
    </row>
    <row r="733" spans="1:1" ht="12.5" x14ac:dyDescent="0.25">
      <c r="A733" s="11"/>
    </row>
    <row r="734" spans="1:1" ht="12.5" x14ac:dyDescent="0.25">
      <c r="A734" s="11"/>
    </row>
    <row r="735" spans="1:1" ht="12.5" x14ac:dyDescent="0.25">
      <c r="A735" s="11"/>
    </row>
    <row r="736" spans="1:1" ht="12.5" x14ac:dyDescent="0.25">
      <c r="A736" s="11"/>
    </row>
    <row r="737" spans="1:1" ht="12.5" x14ac:dyDescent="0.25">
      <c r="A737" s="11"/>
    </row>
    <row r="738" spans="1:1" ht="12.5" x14ac:dyDescent="0.25">
      <c r="A738" s="11"/>
    </row>
    <row r="739" spans="1:1" ht="12.5" x14ac:dyDescent="0.25">
      <c r="A739" s="11"/>
    </row>
    <row r="740" spans="1:1" ht="12.5" x14ac:dyDescent="0.25">
      <c r="A740" s="11"/>
    </row>
    <row r="741" spans="1:1" ht="12.5" x14ac:dyDescent="0.25">
      <c r="A741" s="11"/>
    </row>
    <row r="742" spans="1:1" ht="12.5" x14ac:dyDescent="0.25">
      <c r="A742" s="11"/>
    </row>
    <row r="743" spans="1:1" ht="12.5" x14ac:dyDescent="0.25">
      <c r="A743" s="11"/>
    </row>
    <row r="744" spans="1:1" ht="12.5" x14ac:dyDescent="0.25">
      <c r="A744" s="11"/>
    </row>
    <row r="745" spans="1:1" ht="12.5" x14ac:dyDescent="0.25">
      <c r="A745" s="11"/>
    </row>
    <row r="746" spans="1:1" ht="12.5" x14ac:dyDescent="0.25">
      <c r="A746" s="11"/>
    </row>
    <row r="747" spans="1:1" ht="12.5" x14ac:dyDescent="0.25">
      <c r="A747" s="11"/>
    </row>
    <row r="748" spans="1:1" ht="12.5" x14ac:dyDescent="0.25">
      <c r="A748" s="11"/>
    </row>
    <row r="749" spans="1:1" ht="12.5" x14ac:dyDescent="0.25">
      <c r="A749" s="11"/>
    </row>
    <row r="750" spans="1:1" ht="12.5" x14ac:dyDescent="0.25">
      <c r="A750" s="11"/>
    </row>
    <row r="751" spans="1:1" ht="12.5" x14ac:dyDescent="0.25">
      <c r="A751" s="11"/>
    </row>
    <row r="752" spans="1:1" ht="12.5" x14ac:dyDescent="0.25">
      <c r="A752" s="11"/>
    </row>
    <row r="753" spans="1:1" ht="12.5" x14ac:dyDescent="0.25">
      <c r="A753" s="11"/>
    </row>
    <row r="754" spans="1:1" ht="12.5" x14ac:dyDescent="0.25">
      <c r="A754" s="11"/>
    </row>
    <row r="755" spans="1:1" ht="12.5" x14ac:dyDescent="0.25">
      <c r="A755" s="11"/>
    </row>
    <row r="756" spans="1:1" ht="12.5" x14ac:dyDescent="0.25">
      <c r="A756" s="11"/>
    </row>
    <row r="757" spans="1:1" ht="12.5" x14ac:dyDescent="0.25">
      <c r="A757" s="11"/>
    </row>
    <row r="758" spans="1:1" ht="12.5" x14ac:dyDescent="0.25">
      <c r="A758" s="11"/>
    </row>
    <row r="759" spans="1:1" ht="12.5" x14ac:dyDescent="0.25">
      <c r="A759" s="11"/>
    </row>
    <row r="760" spans="1:1" ht="12.5" x14ac:dyDescent="0.25">
      <c r="A760" s="11"/>
    </row>
    <row r="761" spans="1:1" ht="12.5" x14ac:dyDescent="0.25">
      <c r="A761" s="11"/>
    </row>
    <row r="762" spans="1:1" ht="12.5" x14ac:dyDescent="0.25">
      <c r="A762" s="11"/>
    </row>
    <row r="763" spans="1:1" ht="12.5" x14ac:dyDescent="0.25">
      <c r="A763" s="11"/>
    </row>
    <row r="764" spans="1:1" ht="12.5" x14ac:dyDescent="0.25">
      <c r="A764" s="11"/>
    </row>
    <row r="765" spans="1:1" ht="12.5" x14ac:dyDescent="0.25">
      <c r="A765" s="11"/>
    </row>
    <row r="766" spans="1:1" ht="12.5" x14ac:dyDescent="0.25">
      <c r="A766" s="11"/>
    </row>
    <row r="767" spans="1:1" ht="12.5" x14ac:dyDescent="0.25">
      <c r="A767" s="11"/>
    </row>
    <row r="768" spans="1:1" ht="12.5" x14ac:dyDescent="0.25">
      <c r="A768" s="11"/>
    </row>
    <row r="769" spans="1:1" ht="12.5" x14ac:dyDescent="0.25">
      <c r="A769" s="11"/>
    </row>
    <row r="770" spans="1:1" ht="12.5" x14ac:dyDescent="0.25">
      <c r="A770" s="11"/>
    </row>
    <row r="771" spans="1:1" ht="12.5" x14ac:dyDescent="0.25">
      <c r="A771" s="11"/>
    </row>
    <row r="772" spans="1:1" ht="12.5" x14ac:dyDescent="0.25">
      <c r="A772" s="11"/>
    </row>
    <row r="773" spans="1:1" ht="12.5" x14ac:dyDescent="0.25">
      <c r="A773" s="11"/>
    </row>
    <row r="774" spans="1:1" ht="12.5" x14ac:dyDescent="0.25">
      <c r="A774" s="11"/>
    </row>
    <row r="775" spans="1:1" ht="12.5" x14ac:dyDescent="0.25">
      <c r="A775" s="11"/>
    </row>
    <row r="776" spans="1:1" ht="12.5" x14ac:dyDescent="0.25">
      <c r="A776" s="11"/>
    </row>
    <row r="777" spans="1:1" ht="12.5" x14ac:dyDescent="0.25">
      <c r="A777" s="11"/>
    </row>
    <row r="778" spans="1:1" ht="12.5" x14ac:dyDescent="0.25">
      <c r="A778" s="11"/>
    </row>
    <row r="779" spans="1:1" ht="12.5" x14ac:dyDescent="0.25">
      <c r="A779" s="11"/>
    </row>
    <row r="780" spans="1:1" ht="12.5" x14ac:dyDescent="0.25">
      <c r="A780" s="11"/>
    </row>
    <row r="781" spans="1:1" ht="12.5" x14ac:dyDescent="0.25">
      <c r="A781" s="11"/>
    </row>
    <row r="782" spans="1:1" ht="12.5" x14ac:dyDescent="0.25">
      <c r="A782" s="11"/>
    </row>
    <row r="783" spans="1:1" ht="12.5" x14ac:dyDescent="0.25">
      <c r="A783" s="11"/>
    </row>
    <row r="784" spans="1:1" ht="12.5" x14ac:dyDescent="0.25">
      <c r="A784" s="11"/>
    </row>
    <row r="785" spans="1:1" ht="12.5" x14ac:dyDescent="0.25">
      <c r="A785" s="11"/>
    </row>
    <row r="786" spans="1:1" ht="12.5" x14ac:dyDescent="0.25">
      <c r="A786" s="11"/>
    </row>
    <row r="787" spans="1:1" ht="12.5" x14ac:dyDescent="0.25">
      <c r="A787" s="11"/>
    </row>
    <row r="788" spans="1:1" ht="12.5" x14ac:dyDescent="0.25">
      <c r="A788" s="11"/>
    </row>
    <row r="789" spans="1:1" ht="12.5" x14ac:dyDescent="0.25">
      <c r="A789" s="11"/>
    </row>
    <row r="790" spans="1:1" ht="12.5" x14ac:dyDescent="0.25">
      <c r="A790" s="11"/>
    </row>
    <row r="791" spans="1:1" ht="12.5" x14ac:dyDescent="0.25">
      <c r="A791" s="11"/>
    </row>
    <row r="792" spans="1:1" ht="12.5" x14ac:dyDescent="0.25">
      <c r="A792" s="11"/>
    </row>
    <row r="793" spans="1:1" ht="12.5" x14ac:dyDescent="0.25">
      <c r="A793" s="11"/>
    </row>
    <row r="794" spans="1:1" ht="12.5" x14ac:dyDescent="0.25">
      <c r="A794" s="11"/>
    </row>
    <row r="795" spans="1:1" ht="12.5" x14ac:dyDescent="0.25">
      <c r="A795" s="11"/>
    </row>
    <row r="796" spans="1:1" ht="12.5" x14ac:dyDescent="0.25">
      <c r="A796" s="11"/>
    </row>
    <row r="797" spans="1:1" ht="12.5" x14ac:dyDescent="0.25">
      <c r="A797" s="11"/>
    </row>
    <row r="798" spans="1:1" ht="12.5" x14ac:dyDescent="0.25">
      <c r="A798" s="11"/>
    </row>
    <row r="799" spans="1:1" ht="12.5" x14ac:dyDescent="0.25">
      <c r="A799" s="11"/>
    </row>
    <row r="800" spans="1:1" ht="12.5" x14ac:dyDescent="0.25">
      <c r="A800" s="11"/>
    </row>
    <row r="801" spans="1:1" ht="12.5" x14ac:dyDescent="0.25">
      <c r="A801" s="11"/>
    </row>
    <row r="802" spans="1:1" ht="12.5" x14ac:dyDescent="0.25">
      <c r="A802" s="11"/>
    </row>
    <row r="803" spans="1:1" ht="12.5" x14ac:dyDescent="0.25">
      <c r="A803" s="11"/>
    </row>
    <row r="804" spans="1:1" ht="12.5" x14ac:dyDescent="0.25">
      <c r="A804" s="11"/>
    </row>
    <row r="805" spans="1:1" ht="12.5" x14ac:dyDescent="0.25">
      <c r="A805" s="11"/>
    </row>
    <row r="806" spans="1:1" ht="12.5" x14ac:dyDescent="0.25">
      <c r="A806" s="11"/>
    </row>
    <row r="807" spans="1:1" ht="12.5" x14ac:dyDescent="0.25">
      <c r="A807" s="11"/>
    </row>
    <row r="808" spans="1:1" ht="12.5" x14ac:dyDescent="0.25">
      <c r="A808" s="11"/>
    </row>
    <row r="809" spans="1:1" ht="12.5" x14ac:dyDescent="0.25">
      <c r="A809" s="11"/>
    </row>
    <row r="810" spans="1:1" ht="12.5" x14ac:dyDescent="0.25">
      <c r="A810" s="11"/>
    </row>
    <row r="811" spans="1:1" ht="12.5" x14ac:dyDescent="0.25">
      <c r="A811" s="11"/>
    </row>
    <row r="812" spans="1:1" ht="12.5" x14ac:dyDescent="0.25">
      <c r="A812" s="11"/>
    </row>
    <row r="813" spans="1:1" ht="12.5" x14ac:dyDescent="0.25">
      <c r="A813" s="11"/>
    </row>
    <row r="814" spans="1:1" ht="12.5" x14ac:dyDescent="0.25">
      <c r="A814" s="11"/>
    </row>
    <row r="815" spans="1:1" ht="12.5" x14ac:dyDescent="0.25">
      <c r="A815" s="11"/>
    </row>
    <row r="816" spans="1:1" ht="12.5" x14ac:dyDescent="0.25">
      <c r="A816" s="11"/>
    </row>
    <row r="817" spans="1:1" ht="12.5" x14ac:dyDescent="0.25">
      <c r="A817" s="11"/>
    </row>
    <row r="818" spans="1:1" ht="12.5" x14ac:dyDescent="0.25">
      <c r="A818" s="11"/>
    </row>
    <row r="819" spans="1:1" ht="12.5" x14ac:dyDescent="0.25">
      <c r="A819" s="11"/>
    </row>
    <row r="820" spans="1:1" ht="12.5" x14ac:dyDescent="0.25">
      <c r="A820" s="11"/>
    </row>
    <row r="821" spans="1:1" ht="12.5" x14ac:dyDescent="0.25">
      <c r="A821" s="11"/>
    </row>
    <row r="822" spans="1:1" ht="12.5" x14ac:dyDescent="0.25">
      <c r="A822" s="11"/>
    </row>
    <row r="823" spans="1:1" ht="12.5" x14ac:dyDescent="0.25">
      <c r="A823" s="11"/>
    </row>
    <row r="824" spans="1:1" ht="12.5" x14ac:dyDescent="0.25">
      <c r="A824" s="11"/>
    </row>
    <row r="825" spans="1:1" ht="12.5" x14ac:dyDescent="0.25">
      <c r="A825" s="11"/>
    </row>
    <row r="826" spans="1:1" ht="12.5" x14ac:dyDescent="0.25">
      <c r="A826" s="11"/>
    </row>
    <row r="827" spans="1:1" ht="12.5" x14ac:dyDescent="0.25">
      <c r="A827" s="11"/>
    </row>
    <row r="828" spans="1:1" ht="12.5" x14ac:dyDescent="0.25">
      <c r="A828" s="11"/>
    </row>
    <row r="829" spans="1:1" ht="12.5" x14ac:dyDescent="0.25">
      <c r="A829" s="11"/>
    </row>
    <row r="830" spans="1:1" ht="12.5" x14ac:dyDescent="0.25">
      <c r="A830" s="11"/>
    </row>
    <row r="831" spans="1:1" ht="12.5" x14ac:dyDescent="0.25">
      <c r="A831" s="11"/>
    </row>
    <row r="832" spans="1:1" ht="12.5" x14ac:dyDescent="0.25">
      <c r="A832" s="11"/>
    </row>
    <row r="833" spans="1:1" ht="12.5" x14ac:dyDescent="0.25">
      <c r="A833" s="11"/>
    </row>
    <row r="834" spans="1:1" ht="12.5" x14ac:dyDescent="0.25">
      <c r="A834" s="11"/>
    </row>
    <row r="835" spans="1:1" ht="12.5" x14ac:dyDescent="0.25">
      <c r="A835" s="11"/>
    </row>
    <row r="836" spans="1:1" ht="12.5" x14ac:dyDescent="0.25">
      <c r="A836" s="11"/>
    </row>
    <row r="837" spans="1:1" ht="12.5" x14ac:dyDescent="0.25">
      <c r="A837" s="11"/>
    </row>
    <row r="838" spans="1:1" ht="12.5" x14ac:dyDescent="0.25">
      <c r="A838" s="11"/>
    </row>
    <row r="839" spans="1:1" ht="12.5" x14ac:dyDescent="0.25">
      <c r="A839" s="11"/>
    </row>
    <row r="840" spans="1:1" ht="12.5" x14ac:dyDescent="0.25">
      <c r="A840" s="11"/>
    </row>
    <row r="841" spans="1:1" ht="12.5" x14ac:dyDescent="0.25">
      <c r="A841" s="11"/>
    </row>
    <row r="842" spans="1:1" ht="12.5" x14ac:dyDescent="0.25">
      <c r="A842" s="11"/>
    </row>
    <row r="843" spans="1:1" ht="12.5" x14ac:dyDescent="0.25">
      <c r="A843" s="11"/>
    </row>
    <row r="844" spans="1:1" ht="12.5" x14ac:dyDescent="0.25">
      <c r="A844" s="11"/>
    </row>
    <row r="845" spans="1:1" ht="12.5" x14ac:dyDescent="0.25">
      <c r="A845" s="11"/>
    </row>
    <row r="846" spans="1:1" ht="12.5" x14ac:dyDescent="0.25">
      <c r="A846" s="11"/>
    </row>
    <row r="847" spans="1:1" ht="12.5" x14ac:dyDescent="0.25">
      <c r="A847" s="11"/>
    </row>
    <row r="848" spans="1:1" ht="12.5" x14ac:dyDescent="0.25">
      <c r="A848" s="11"/>
    </row>
    <row r="849" spans="1:1" ht="12.5" x14ac:dyDescent="0.25">
      <c r="A849" s="11"/>
    </row>
    <row r="850" spans="1:1" ht="12.5" x14ac:dyDescent="0.25">
      <c r="A850" s="11"/>
    </row>
    <row r="851" spans="1:1" ht="12.5" x14ac:dyDescent="0.25">
      <c r="A851" s="11"/>
    </row>
    <row r="852" spans="1:1" ht="12.5" x14ac:dyDescent="0.25">
      <c r="A852" s="11"/>
    </row>
    <row r="853" spans="1:1" ht="12.5" x14ac:dyDescent="0.25">
      <c r="A853" s="11"/>
    </row>
    <row r="854" spans="1:1" ht="12.5" x14ac:dyDescent="0.25">
      <c r="A854" s="11"/>
    </row>
    <row r="855" spans="1:1" ht="12.5" x14ac:dyDescent="0.25">
      <c r="A855" s="11"/>
    </row>
    <row r="856" spans="1:1" ht="12.5" x14ac:dyDescent="0.25">
      <c r="A856" s="11"/>
    </row>
    <row r="857" spans="1:1" ht="12.5" x14ac:dyDescent="0.25">
      <c r="A857" s="11"/>
    </row>
    <row r="858" spans="1:1" ht="12.5" x14ac:dyDescent="0.25">
      <c r="A858" s="11"/>
    </row>
    <row r="859" spans="1:1" ht="12.5" x14ac:dyDescent="0.25">
      <c r="A859" s="11"/>
    </row>
    <row r="860" spans="1:1" ht="12.5" x14ac:dyDescent="0.25">
      <c r="A860" s="11"/>
    </row>
    <row r="861" spans="1:1" ht="12.5" x14ac:dyDescent="0.25">
      <c r="A861" s="11"/>
    </row>
    <row r="862" spans="1:1" ht="12.5" x14ac:dyDescent="0.25">
      <c r="A862" s="11"/>
    </row>
    <row r="863" spans="1:1" ht="12.5" x14ac:dyDescent="0.25">
      <c r="A863" s="11"/>
    </row>
    <row r="864" spans="1:1" ht="12.5" x14ac:dyDescent="0.25">
      <c r="A864" s="11"/>
    </row>
    <row r="865" spans="1:1" ht="12.5" x14ac:dyDescent="0.25">
      <c r="A865" s="11"/>
    </row>
    <row r="866" spans="1:1" ht="12.5" x14ac:dyDescent="0.25">
      <c r="A866" s="11"/>
    </row>
    <row r="867" spans="1:1" ht="12.5" x14ac:dyDescent="0.25">
      <c r="A867" s="11"/>
    </row>
    <row r="868" spans="1:1" ht="12.5" x14ac:dyDescent="0.25">
      <c r="A868" s="11"/>
    </row>
    <row r="869" spans="1:1" ht="12.5" x14ac:dyDescent="0.25">
      <c r="A869" s="11"/>
    </row>
    <row r="870" spans="1:1" ht="12.5" x14ac:dyDescent="0.25">
      <c r="A870" s="11"/>
    </row>
    <row r="871" spans="1:1" ht="12.5" x14ac:dyDescent="0.25">
      <c r="A871" s="11"/>
    </row>
    <row r="872" spans="1:1" ht="12.5" x14ac:dyDescent="0.25">
      <c r="A872" s="11"/>
    </row>
    <row r="873" spans="1:1" ht="12.5" x14ac:dyDescent="0.25">
      <c r="A873" s="11"/>
    </row>
    <row r="874" spans="1:1" ht="12.5" x14ac:dyDescent="0.25">
      <c r="A874" s="11"/>
    </row>
    <row r="875" spans="1:1" ht="12.5" x14ac:dyDescent="0.25">
      <c r="A875" s="11"/>
    </row>
    <row r="876" spans="1:1" ht="12.5" x14ac:dyDescent="0.25">
      <c r="A876" s="11"/>
    </row>
    <row r="877" spans="1:1" ht="12.5" x14ac:dyDescent="0.25">
      <c r="A877" s="11"/>
    </row>
    <row r="878" spans="1:1" ht="12.5" x14ac:dyDescent="0.25">
      <c r="A878" s="11"/>
    </row>
    <row r="879" spans="1:1" ht="12.5" x14ac:dyDescent="0.25">
      <c r="A879" s="11"/>
    </row>
    <row r="880" spans="1:1" ht="12.5" x14ac:dyDescent="0.25">
      <c r="A880" s="11"/>
    </row>
    <row r="881" spans="1:1" ht="12.5" x14ac:dyDescent="0.25">
      <c r="A881" s="11"/>
    </row>
    <row r="882" spans="1:1" ht="12.5" x14ac:dyDescent="0.25">
      <c r="A882" s="11"/>
    </row>
    <row r="883" spans="1:1" ht="12.5" x14ac:dyDescent="0.25">
      <c r="A883" s="11"/>
    </row>
    <row r="884" spans="1:1" ht="12.5" x14ac:dyDescent="0.25">
      <c r="A884" s="11"/>
    </row>
    <row r="885" spans="1:1" ht="12.5" x14ac:dyDescent="0.25">
      <c r="A885" s="11"/>
    </row>
    <row r="886" spans="1:1" ht="12.5" x14ac:dyDescent="0.25">
      <c r="A886" s="11"/>
    </row>
    <row r="887" spans="1:1" ht="12.5" x14ac:dyDescent="0.25">
      <c r="A887" s="11"/>
    </row>
    <row r="888" spans="1:1" ht="12.5" x14ac:dyDescent="0.25">
      <c r="A888" s="11"/>
    </row>
    <row r="889" spans="1:1" ht="12.5" x14ac:dyDescent="0.25">
      <c r="A889" s="11"/>
    </row>
    <row r="890" spans="1:1" ht="12.5" x14ac:dyDescent="0.25">
      <c r="A890" s="11"/>
    </row>
    <row r="891" spans="1:1" ht="12.5" x14ac:dyDescent="0.25">
      <c r="A891" s="11"/>
    </row>
    <row r="892" spans="1:1" ht="12.5" x14ac:dyDescent="0.25">
      <c r="A892" s="11"/>
    </row>
    <row r="893" spans="1:1" ht="12.5" x14ac:dyDescent="0.25">
      <c r="A893" s="11"/>
    </row>
    <row r="894" spans="1:1" ht="12.5" x14ac:dyDescent="0.25">
      <c r="A894" s="11"/>
    </row>
    <row r="895" spans="1:1" ht="12.5" x14ac:dyDescent="0.25">
      <c r="A895" s="11"/>
    </row>
    <row r="896" spans="1:1" ht="12.5" x14ac:dyDescent="0.25">
      <c r="A896" s="11"/>
    </row>
    <row r="897" spans="1:1" ht="12.5" x14ac:dyDescent="0.25">
      <c r="A897" s="11"/>
    </row>
    <row r="898" spans="1:1" ht="12.5" x14ac:dyDescent="0.25">
      <c r="A898" s="11"/>
    </row>
    <row r="899" spans="1:1" ht="12.5" x14ac:dyDescent="0.25">
      <c r="A899" s="11"/>
    </row>
    <row r="900" spans="1:1" ht="12.5" x14ac:dyDescent="0.25">
      <c r="A900" s="11"/>
    </row>
    <row r="901" spans="1:1" ht="12.5" x14ac:dyDescent="0.25">
      <c r="A901" s="11"/>
    </row>
    <row r="902" spans="1:1" ht="12.5" x14ac:dyDescent="0.25">
      <c r="A902" s="11"/>
    </row>
    <row r="903" spans="1:1" ht="12.5" x14ac:dyDescent="0.25">
      <c r="A903" s="11"/>
    </row>
    <row r="904" spans="1:1" ht="12.5" x14ac:dyDescent="0.25">
      <c r="A904" s="11"/>
    </row>
    <row r="905" spans="1:1" ht="12.5" x14ac:dyDescent="0.25">
      <c r="A905" s="11"/>
    </row>
    <row r="906" spans="1:1" ht="12.5" x14ac:dyDescent="0.25">
      <c r="A906" s="11"/>
    </row>
    <row r="907" spans="1:1" ht="12.5" x14ac:dyDescent="0.25">
      <c r="A907" s="11"/>
    </row>
    <row r="908" spans="1:1" ht="12.5" x14ac:dyDescent="0.25">
      <c r="A908" s="11"/>
    </row>
    <row r="909" spans="1:1" ht="12.5" x14ac:dyDescent="0.25">
      <c r="A909" s="11"/>
    </row>
    <row r="910" spans="1:1" ht="12.5" x14ac:dyDescent="0.25">
      <c r="A910" s="11"/>
    </row>
    <row r="911" spans="1:1" ht="12.5" x14ac:dyDescent="0.25">
      <c r="A911" s="11"/>
    </row>
    <row r="912" spans="1:1" ht="12.5" x14ac:dyDescent="0.25">
      <c r="A912" s="11"/>
    </row>
    <row r="913" spans="1:1" ht="12.5" x14ac:dyDescent="0.25">
      <c r="A913" s="11"/>
    </row>
    <row r="914" spans="1:1" ht="12.5" x14ac:dyDescent="0.25">
      <c r="A914" s="11"/>
    </row>
    <row r="915" spans="1:1" ht="12.5" x14ac:dyDescent="0.25">
      <c r="A915" s="11"/>
    </row>
    <row r="916" spans="1:1" ht="12.5" x14ac:dyDescent="0.25">
      <c r="A916" s="11"/>
    </row>
    <row r="917" spans="1:1" ht="12.5" x14ac:dyDescent="0.25">
      <c r="A917" s="11"/>
    </row>
    <row r="918" spans="1:1" ht="12.5" x14ac:dyDescent="0.25">
      <c r="A918" s="11"/>
    </row>
    <row r="919" spans="1:1" ht="12.5" x14ac:dyDescent="0.25">
      <c r="A919" s="11"/>
    </row>
    <row r="920" spans="1:1" ht="12.5" x14ac:dyDescent="0.25">
      <c r="A920" s="11"/>
    </row>
    <row r="921" spans="1:1" ht="12.5" x14ac:dyDescent="0.25">
      <c r="A921" s="11"/>
    </row>
    <row r="922" spans="1:1" ht="12.5" x14ac:dyDescent="0.25">
      <c r="A922" s="11"/>
    </row>
    <row r="923" spans="1:1" ht="12.5" x14ac:dyDescent="0.25">
      <c r="A923" s="11"/>
    </row>
    <row r="924" spans="1:1" ht="12.5" x14ac:dyDescent="0.25">
      <c r="A924" s="11"/>
    </row>
    <row r="925" spans="1:1" ht="12.5" x14ac:dyDescent="0.25">
      <c r="A925" s="11"/>
    </row>
    <row r="926" spans="1:1" ht="12.5" x14ac:dyDescent="0.25">
      <c r="A926" s="11"/>
    </row>
    <row r="927" spans="1:1" ht="12.5" x14ac:dyDescent="0.25">
      <c r="A927" s="11"/>
    </row>
    <row r="928" spans="1:1" ht="12.5" x14ac:dyDescent="0.25">
      <c r="A928" s="11"/>
    </row>
    <row r="929" spans="1:1" ht="12.5" x14ac:dyDescent="0.25">
      <c r="A929" s="11"/>
    </row>
    <row r="930" spans="1:1" ht="12.5" x14ac:dyDescent="0.25">
      <c r="A930" s="11"/>
    </row>
    <row r="931" spans="1:1" ht="12.5" x14ac:dyDescent="0.25">
      <c r="A931" s="11"/>
    </row>
    <row r="932" spans="1:1" ht="12.5" x14ac:dyDescent="0.25">
      <c r="A932" s="11"/>
    </row>
    <row r="933" spans="1:1" ht="12.5" x14ac:dyDescent="0.25">
      <c r="A933" s="11"/>
    </row>
    <row r="934" spans="1:1" ht="12.5" x14ac:dyDescent="0.25">
      <c r="A934" s="11"/>
    </row>
    <row r="935" spans="1:1" ht="12.5" x14ac:dyDescent="0.25">
      <c r="A935" s="11"/>
    </row>
    <row r="936" spans="1:1" ht="12.5" x14ac:dyDescent="0.25">
      <c r="A936" s="11"/>
    </row>
    <row r="937" spans="1:1" ht="12.5" x14ac:dyDescent="0.25">
      <c r="A937" s="11"/>
    </row>
    <row r="938" spans="1:1" ht="12.5" x14ac:dyDescent="0.25">
      <c r="A938" s="11"/>
    </row>
    <row r="939" spans="1:1" ht="12.5" x14ac:dyDescent="0.25">
      <c r="A939" s="11"/>
    </row>
    <row r="940" spans="1:1" ht="12.5" x14ac:dyDescent="0.25">
      <c r="A940" s="11"/>
    </row>
    <row r="941" spans="1:1" ht="12.5" x14ac:dyDescent="0.25">
      <c r="A941" s="11"/>
    </row>
    <row r="942" spans="1:1" ht="12.5" x14ac:dyDescent="0.25">
      <c r="A942" s="11"/>
    </row>
    <row r="943" spans="1:1" ht="12.5" x14ac:dyDescent="0.25">
      <c r="A943" s="11"/>
    </row>
    <row r="944" spans="1:1" ht="12.5" x14ac:dyDescent="0.25">
      <c r="A944" s="11"/>
    </row>
    <row r="945" spans="1:1" ht="12.5" x14ac:dyDescent="0.25">
      <c r="A945" s="11"/>
    </row>
    <row r="946" spans="1:1" ht="12.5" x14ac:dyDescent="0.25">
      <c r="A946" s="11"/>
    </row>
    <row r="947" spans="1:1" ht="12.5" x14ac:dyDescent="0.25">
      <c r="A947" s="11"/>
    </row>
    <row r="948" spans="1:1" ht="12.5" x14ac:dyDescent="0.25">
      <c r="A948" s="11"/>
    </row>
    <row r="949" spans="1:1" ht="12.5" x14ac:dyDescent="0.25">
      <c r="A949" s="11"/>
    </row>
    <row r="950" spans="1:1" ht="12.5" x14ac:dyDescent="0.25">
      <c r="A950" s="11"/>
    </row>
    <row r="951" spans="1:1" ht="12.5" x14ac:dyDescent="0.25">
      <c r="A951" s="11"/>
    </row>
    <row r="952" spans="1:1" ht="12.5" x14ac:dyDescent="0.25">
      <c r="A952" s="11"/>
    </row>
    <row r="953" spans="1:1" ht="12.5" x14ac:dyDescent="0.25">
      <c r="A953" s="11"/>
    </row>
    <row r="954" spans="1:1" ht="12.5" x14ac:dyDescent="0.25">
      <c r="A954" s="11"/>
    </row>
    <row r="955" spans="1:1" ht="12.5" x14ac:dyDescent="0.25">
      <c r="A955" s="11"/>
    </row>
    <row r="956" spans="1:1" ht="12.5" x14ac:dyDescent="0.25">
      <c r="A956" s="11"/>
    </row>
    <row r="957" spans="1:1" ht="12.5" x14ac:dyDescent="0.25">
      <c r="A957" s="11"/>
    </row>
    <row r="958" spans="1:1" ht="12.5" x14ac:dyDescent="0.25">
      <c r="A958" s="11"/>
    </row>
    <row r="959" spans="1:1" ht="12.5" x14ac:dyDescent="0.25">
      <c r="A959" s="11"/>
    </row>
    <row r="960" spans="1:1" ht="12.5" x14ac:dyDescent="0.25">
      <c r="A960" s="11"/>
    </row>
    <row r="961" spans="1:1" ht="12.5" x14ac:dyDescent="0.25">
      <c r="A961" s="11"/>
    </row>
    <row r="962" spans="1:1" ht="12.5" x14ac:dyDescent="0.25">
      <c r="A962" s="11"/>
    </row>
    <row r="963" spans="1:1" ht="12.5" x14ac:dyDescent="0.25">
      <c r="A963" s="11"/>
    </row>
    <row r="964" spans="1:1" ht="12.5" x14ac:dyDescent="0.25">
      <c r="A964" s="11"/>
    </row>
    <row r="965" spans="1:1" ht="12.5" x14ac:dyDescent="0.25">
      <c r="A965" s="11"/>
    </row>
    <row r="966" spans="1:1" ht="12.5" x14ac:dyDescent="0.25">
      <c r="A966" s="11"/>
    </row>
    <row r="967" spans="1:1" ht="12.5" x14ac:dyDescent="0.25">
      <c r="A967" s="11"/>
    </row>
    <row r="968" spans="1:1" ht="12.5" x14ac:dyDescent="0.25">
      <c r="A968" s="11"/>
    </row>
    <row r="969" spans="1:1" ht="12.5" x14ac:dyDescent="0.25">
      <c r="A969" s="11"/>
    </row>
    <row r="970" spans="1:1" ht="12.5" x14ac:dyDescent="0.25">
      <c r="A970" s="11"/>
    </row>
    <row r="971" spans="1:1" ht="12.5" x14ac:dyDescent="0.25">
      <c r="A971" s="11"/>
    </row>
    <row r="972" spans="1:1" ht="12.5" x14ac:dyDescent="0.25">
      <c r="A972" s="11"/>
    </row>
    <row r="973" spans="1:1" ht="12.5" x14ac:dyDescent="0.25">
      <c r="A973" s="11"/>
    </row>
    <row r="974" spans="1:1" ht="12.5" x14ac:dyDescent="0.25">
      <c r="A974" s="11"/>
    </row>
    <row r="975" spans="1:1" ht="12.5" x14ac:dyDescent="0.25">
      <c r="A975" s="11"/>
    </row>
    <row r="976" spans="1:1" ht="12.5" x14ac:dyDescent="0.25">
      <c r="A976" s="11"/>
    </row>
    <row r="977" spans="1:1" ht="12.5" x14ac:dyDescent="0.25">
      <c r="A977" s="11"/>
    </row>
    <row r="978" spans="1:1" ht="12.5" x14ac:dyDescent="0.25">
      <c r="A978" s="11"/>
    </row>
    <row r="979" spans="1:1" ht="12.5" x14ac:dyDescent="0.25">
      <c r="A979" s="11"/>
    </row>
    <row r="980" spans="1:1" ht="12.5" x14ac:dyDescent="0.25">
      <c r="A980" s="11"/>
    </row>
    <row r="981" spans="1:1" ht="12.5" x14ac:dyDescent="0.25">
      <c r="A981" s="11"/>
    </row>
    <row r="982" spans="1:1" ht="12.5" x14ac:dyDescent="0.25">
      <c r="A982" s="11"/>
    </row>
    <row r="983" spans="1:1" ht="12.5" x14ac:dyDescent="0.25">
      <c r="A983" s="11"/>
    </row>
    <row r="984" spans="1:1" ht="12.5" x14ac:dyDescent="0.25">
      <c r="A984" s="11"/>
    </row>
    <row r="985" spans="1:1" ht="12.5" x14ac:dyDescent="0.25">
      <c r="A985" s="11"/>
    </row>
    <row r="986" spans="1:1" ht="12.5" x14ac:dyDescent="0.25">
      <c r="A986" s="11"/>
    </row>
    <row r="987" spans="1:1" ht="12.5" x14ac:dyDescent="0.25">
      <c r="A987" s="11"/>
    </row>
    <row r="988" spans="1:1" ht="12.5" x14ac:dyDescent="0.25">
      <c r="A988" s="11"/>
    </row>
    <row r="989" spans="1:1" ht="12.5" x14ac:dyDescent="0.25">
      <c r="A989" s="11"/>
    </row>
    <row r="990" spans="1:1" ht="12.5" x14ac:dyDescent="0.25">
      <c r="A990" s="11"/>
    </row>
    <row r="991" spans="1:1" ht="12.5" x14ac:dyDescent="0.25">
      <c r="A991" s="11"/>
    </row>
    <row r="992" spans="1:1" ht="12.5" x14ac:dyDescent="0.25">
      <c r="A992" s="11"/>
    </row>
    <row r="993" spans="1:1" ht="12.5" x14ac:dyDescent="0.25">
      <c r="A993" s="11"/>
    </row>
    <row r="994" spans="1:1" ht="12.5" x14ac:dyDescent="0.25">
      <c r="A994" s="11"/>
    </row>
    <row r="995" spans="1:1" ht="12.5" x14ac:dyDescent="0.25">
      <c r="A995" s="11"/>
    </row>
    <row r="996" spans="1:1" ht="12.5" x14ac:dyDescent="0.25">
      <c r="A996" s="11"/>
    </row>
    <row r="997" spans="1:1" ht="12.5" x14ac:dyDescent="0.25">
      <c r="A997" s="11"/>
    </row>
    <row r="998" spans="1:1" ht="12.5" x14ac:dyDescent="0.25">
      <c r="A998" s="11"/>
    </row>
    <row r="999" spans="1:1" ht="12.5" x14ac:dyDescent="0.25">
      <c r="A999" s="11"/>
    </row>
    <row r="1000" spans="1:1" ht="12.5" x14ac:dyDescent="0.25">
      <c r="A1000" s="11"/>
    </row>
    <row r="1001" spans="1:1" ht="12.5" x14ac:dyDescent="0.25">
      <c r="A1001" s="11"/>
    </row>
    <row r="1002" spans="1:1" ht="12.5" x14ac:dyDescent="0.25">
      <c r="A1002" s="11"/>
    </row>
    <row r="1003" spans="1:1" ht="12.5" x14ac:dyDescent="0.25">
      <c r="A1003" s="11"/>
    </row>
    <row r="1004" spans="1:1" ht="12.5" x14ac:dyDescent="0.25">
      <c r="A1004" s="11"/>
    </row>
    <row r="1005" spans="1:1" ht="12.5" x14ac:dyDescent="0.25">
      <c r="A1005" s="11"/>
    </row>
    <row r="1006" spans="1:1" ht="12.5" x14ac:dyDescent="0.25">
      <c r="A1006" s="11"/>
    </row>
  </sheetData>
  <hyperlinks>
    <hyperlink ref="A14" r:id="rId1" xr:uid="{00000000-0004-0000-0000-000000000000}"/>
    <hyperlink ref="A17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44"/>
  <sheetViews>
    <sheetView workbookViewId="0">
      <selection activeCell="C1" sqref="C1"/>
    </sheetView>
  </sheetViews>
  <sheetFormatPr defaultColWidth="14.453125" defaultRowHeight="15.75" customHeight="1" x14ac:dyDescent="0.25"/>
  <cols>
    <col min="1" max="1" width="22.81640625" customWidth="1"/>
    <col min="2" max="2" width="14.453125" hidden="1"/>
  </cols>
  <sheetData>
    <row r="1" spans="1:7" ht="15.7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/>
    </row>
    <row r="2" spans="1:7" ht="15.75" customHeight="1" x14ac:dyDescent="0.25">
      <c r="A2" s="4" t="s">
        <v>6</v>
      </c>
      <c r="B2" s="5" t="s">
        <v>6</v>
      </c>
      <c r="C2" s="8">
        <f t="shared" ref="C2:F2" si="0">AVERAGE(C3:C15)</f>
        <v>41740</v>
      </c>
      <c r="D2" s="8">
        <f t="shared" si="0"/>
        <v>51328</v>
      </c>
      <c r="E2" s="10">
        <f t="shared" si="0"/>
        <v>9588</v>
      </c>
      <c r="F2" s="12">
        <f t="shared" si="0"/>
        <v>0.21017863132397827</v>
      </c>
      <c r="G2" s="14"/>
    </row>
    <row r="3" spans="1:7" ht="15.75" customHeight="1" x14ac:dyDescent="0.25">
      <c r="A3" s="16" t="s">
        <v>14</v>
      </c>
      <c r="B3" s="17" t="s">
        <v>6</v>
      </c>
      <c r="C3" s="19">
        <v>67600</v>
      </c>
      <c r="D3" s="19">
        <v>95004</v>
      </c>
      <c r="E3" s="21">
        <f t="shared" ref="E3:E15" si="1">SUM(D3-C3)</f>
        <v>27404</v>
      </c>
      <c r="F3" s="23">
        <f t="shared" ref="F3:F15" si="2">(D3/C3)-1</f>
        <v>0.40538461538461545</v>
      </c>
    </row>
    <row r="4" spans="1:7" ht="15.75" customHeight="1" x14ac:dyDescent="0.25">
      <c r="A4" s="16" t="s">
        <v>21</v>
      </c>
      <c r="B4" s="17" t="s">
        <v>6</v>
      </c>
      <c r="C4" s="19">
        <v>38376</v>
      </c>
      <c r="D4" s="19">
        <v>53248</v>
      </c>
      <c r="E4" s="21">
        <f t="shared" si="1"/>
        <v>14872</v>
      </c>
      <c r="F4" s="23">
        <f t="shared" si="2"/>
        <v>0.38753387533875339</v>
      </c>
    </row>
    <row r="5" spans="1:7" ht="15.75" customHeight="1" x14ac:dyDescent="0.25">
      <c r="A5" s="16" t="s">
        <v>22</v>
      </c>
      <c r="B5" s="17" t="s">
        <v>6</v>
      </c>
      <c r="C5" s="19">
        <v>47424</v>
      </c>
      <c r="D5" s="19">
        <v>65364</v>
      </c>
      <c r="E5" s="21">
        <f t="shared" si="1"/>
        <v>17940</v>
      </c>
      <c r="F5" s="23">
        <f t="shared" si="2"/>
        <v>0.37828947368421062</v>
      </c>
    </row>
    <row r="6" spans="1:7" ht="15.75" customHeight="1" x14ac:dyDescent="0.25">
      <c r="A6" s="16" t="s">
        <v>23</v>
      </c>
      <c r="B6" s="17" t="s">
        <v>6</v>
      </c>
      <c r="C6" s="19">
        <v>35984</v>
      </c>
      <c r="D6" s="19">
        <v>45656</v>
      </c>
      <c r="E6" s="21">
        <f t="shared" si="1"/>
        <v>9672</v>
      </c>
      <c r="F6" s="23">
        <f t="shared" si="2"/>
        <v>0.26878612716762995</v>
      </c>
    </row>
    <row r="7" spans="1:7" ht="15.75" customHeight="1" x14ac:dyDescent="0.25">
      <c r="A7" s="16" t="s">
        <v>25</v>
      </c>
      <c r="B7" s="17" t="s">
        <v>6</v>
      </c>
      <c r="C7" s="19">
        <v>51948</v>
      </c>
      <c r="D7" s="19">
        <v>64272</v>
      </c>
      <c r="E7" s="21">
        <f t="shared" si="1"/>
        <v>12324</v>
      </c>
      <c r="F7" s="23">
        <f t="shared" si="2"/>
        <v>0.23723723723723733</v>
      </c>
    </row>
    <row r="8" spans="1:7" ht="15.75" customHeight="1" x14ac:dyDescent="0.25">
      <c r="A8" s="16" t="s">
        <v>26</v>
      </c>
      <c r="B8" s="17" t="s">
        <v>6</v>
      </c>
      <c r="C8" s="19">
        <v>60892</v>
      </c>
      <c r="D8" s="19">
        <v>74828</v>
      </c>
      <c r="E8" s="21">
        <f t="shared" si="1"/>
        <v>13936</v>
      </c>
      <c r="F8" s="23">
        <f t="shared" si="2"/>
        <v>0.22886421861656703</v>
      </c>
    </row>
    <row r="9" spans="1:7" ht="15.75" customHeight="1" x14ac:dyDescent="0.25">
      <c r="A9" s="16" t="s">
        <v>27</v>
      </c>
      <c r="B9" s="17" t="s">
        <v>6</v>
      </c>
      <c r="C9" s="19">
        <v>35620</v>
      </c>
      <c r="D9" s="19">
        <v>42172</v>
      </c>
      <c r="E9" s="21">
        <f t="shared" si="1"/>
        <v>6552</v>
      </c>
      <c r="F9" s="23">
        <f t="shared" si="2"/>
        <v>0.1839416058394161</v>
      </c>
    </row>
    <row r="10" spans="1:7" ht="15.75" customHeight="1" x14ac:dyDescent="0.25">
      <c r="A10" s="16" t="s">
        <v>28</v>
      </c>
      <c r="B10" s="17" t="s">
        <v>6</v>
      </c>
      <c r="C10" s="19">
        <v>27664</v>
      </c>
      <c r="D10" s="19">
        <v>32032</v>
      </c>
      <c r="E10" s="21">
        <f t="shared" si="1"/>
        <v>4368</v>
      </c>
      <c r="F10" s="23">
        <f t="shared" si="2"/>
        <v>0.15789473684210531</v>
      </c>
    </row>
    <row r="11" spans="1:7" ht="15.75" customHeight="1" x14ac:dyDescent="0.25">
      <c r="A11" s="16" t="s">
        <v>29</v>
      </c>
      <c r="B11" s="17" t="s">
        <v>6</v>
      </c>
      <c r="C11" s="19">
        <v>44980</v>
      </c>
      <c r="D11" s="19">
        <v>50752</v>
      </c>
      <c r="E11" s="21">
        <f t="shared" si="1"/>
        <v>5772</v>
      </c>
      <c r="F11" s="23">
        <f t="shared" si="2"/>
        <v>0.12832369942196542</v>
      </c>
    </row>
    <row r="12" spans="1:7" ht="15.75" customHeight="1" x14ac:dyDescent="0.25">
      <c r="A12" s="16" t="s">
        <v>30</v>
      </c>
      <c r="B12" s="17" t="s">
        <v>6</v>
      </c>
      <c r="C12" s="19">
        <v>34320</v>
      </c>
      <c r="D12" s="19">
        <v>38064</v>
      </c>
      <c r="E12" s="21">
        <f t="shared" si="1"/>
        <v>3744</v>
      </c>
      <c r="F12" s="23">
        <f t="shared" si="2"/>
        <v>0.10909090909090913</v>
      </c>
    </row>
    <row r="13" spans="1:7" ht="15.75" customHeight="1" x14ac:dyDescent="0.25">
      <c r="A13" s="16" t="s">
        <v>23</v>
      </c>
      <c r="B13" s="17" t="s">
        <v>6</v>
      </c>
      <c r="C13" s="19">
        <v>33124</v>
      </c>
      <c r="D13" s="19">
        <v>36452</v>
      </c>
      <c r="E13" s="21">
        <f t="shared" si="1"/>
        <v>3328</v>
      </c>
      <c r="F13" s="23">
        <f t="shared" si="2"/>
        <v>0.10047095761381475</v>
      </c>
    </row>
    <row r="14" spans="1:7" ht="15.75" customHeight="1" x14ac:dyDescent="0.25">
      <c r="A14" s="16" t="s">
        <v>31</v>
      </c>
      <c r="B14" s="17" t="s">
        <v>6</v>
      </c>
      <c r="C14" s="19">
        <v>32136</v>
      </c>
      <c r="D14" s="19">
        <v>34996</v>
      </c>
      <c r="E14" s="21">
        <f t="shared" si="1"/>
        <v>2860</v>
      </c>
      <c r="F14" s="23">
        <f t="shared" si="2"/>
        <v>8.8996763754045416E-2</v>
      </c>
    </row>
    <row r="15" spans="1:7" ht="15.75" customHeight="1" x14ac:dyDescent="0.25">
      <c r="A15" s="16" t="s">
        <v>32</v>
      </c>
      <c r="B15" s="17" t="s">
        <v>6</v>
      </c>
      <c r="C15" s="19">
        <v>32552</v>
      </c>
      <c r="D15" s="19">
        <v>34424</v>
      </c>
      <c r="E15" s="21">
        <f t="shared" si="1"/>
        <v>1872</v>
      </c>
      <c r="F15" s="23">
        <f t="shared" si="2"/>
        <v>5.7507987220447365E-2</v>
      </c>
    </row>
    <row r="16" spans="1:7" ht="15.75" customHeight="1" x14ac:dyDescent="0.25">
      <c r="A16" s="25" t="s">
        <v>33</v>
      </c>
      <c r="B16" s="5" t="s">
        <v>34</v>
      </c>
      <c r="C16" s="26">
        <f t="shared" ref="C16:F16" si="3">AVERAGE(C17:C34)</f>
        <v>43937.111111111109</v>
      </c>
      <c r="D16" s="26">
        <f t="shared" si="3"/>
        <v>53210.444444444445</v>
      </c>
      <c r="E16" s="27">
        <f t="shared" si="3"/>
        <v>9273.3333333333339</v>
      </c>
      <c r="F16" s="12">
        <f t="shared" si="3"/>
        <v>0.20168764898271829</v>
      </c>
      <c r="G16" s="14"/>
    </row>
    <row r="17" spans="1:6" ht="15.75" customHeight="1" x14ac:dyDescent="0.25">
      <c r="A17" s="16" t="s">
        <v>35</v>
      </c>
      <c r="B17" s="17" t="s">
        <v>34</v>
      </c>
      <c r="C17" s="19">
        <v>64792</v>
      </c>
      <c r="D17" s="19">
        <v>104104</v>
      </c>
      <c r="E17" s="21">
        <f t="shared" ref="E17:E34" si="4">SUM(D17-C17)</f>
        <v>39312</v>
      </c>
      <c r="F17" s="23">
        <f t="shared" ref="F17:F34" si="5">(D17/C17)-1</f>
        <v>0.60674157303370779</v>
      </c>
    </row>
    <row r="18" spans="1:6" ht="15.75" customHeight="1" x14ac:dyDescent="0.25">
      <c r="A18" s="16" t="s">
        <v>36</v>
      </c>
      <c r="B18" s="17" t="s">
        <v>34</v>
      </c>
      <c r="C18" s="19">
        <v>40144</v>
      </c>
      <c r="D18" s="19">
        <v>56992</v>
      </c>
      <c r="E18" s="21">
        <f t="shared" si="4"/>
        <v>16848</v>
      </c>
      <c r="F18" s="23">
        <f t="shared" si="5"/>
        <v>0.41968911917098439</v>
      </c>
    </row>
    <row r="19" spans="1:6" ht="15.75" customHeight="1" x14ac:dyDescent="0.25">
      <c r="A19" s="16" t="s">
        <v>37</v>
      </c>
      <c r="B19" s="17" t="s">
        <v>34</v>
      </c>
      <c r="C19" s="19">
        <v>23660</v>
      </c>
      <c r="D19" s="19">
        <v>31564</v>
      </c>
      <c r="E19" s="21">
        <f t="shared" si="4"/>
        <v>7904</v>
      </c>
      <c r="F19" s="23">
        <f t="shared" si="5"/>
        <v>0.33406593406593399</v>
      </c>
    </row>
    <row r="20" spans="1:6" ht="15.75" customHeight="1" x14ac:dyDescent="0.25">
      <c r="A20" s="16" t="s">
        <v>38</v>
      </c>
      <c r="B20" s="17" t="s">
        <v>34</v>
      </c>
      <c r="C20" s="19">
        <v>51116</v>
      </c>
      <c r="D20" s="19">
        <v>65312</v>
      </c>
      <c r="E20" s="21">
        <f t="shared" si="4"/>
        <v>14196</v>
      </c>
      <c r="F20" s="23">
        <f t="shared" si="5"/>
        <v>0.27772126144455744</v>
      </c>
    </row>
    <row r="21" spans="1:6" ht="15.75" customHeight="1" x14ac:dyDescent="0.25">
      <c r="A21" s="16" t="s">
        <v>39</v>
      </c>
      <c r="B21" s="17" t="s">
        <v>34</v>
      </c>
      <c r="C21" s="19">
        <v>46644</v>
      </c>
      <c r="D21" s="19">
        <v>59332</v>
      </c>
      <c r="E21" s="21">
        <f t="shared" si="4"/>
        <v>12688</v>
      </c>
      <c r="F21" s="23">
        <f t="shared" si="5"/>
        <v>0.27201783723522843</v>
      </c>
    </row>
    <row r="22" spans="1:6" ht="12.5" x14ac:dyDescent="0.25">
      <c r="A22" s="16" t="s">
        <v>40</v>
      </c>
      <c r="B22" s="17" t="s">
        <v>34</v>
      </c>
      <c r="C22" s="19">
        <v>59436</v>
      </c>
      <c r="D22" s="19">
        <v>73268</v>
      </c>
      <c r="E22" s="21">
        <f t="shared" si="4"/>
        <v>13832</v>
      </c>
      <c r="F22" s="23">
        <f t="shared" si="5"/>
        <v>0.23272090988626415</v>
      </c>
    </row>
    <row r="23" spans="1:6" ht="12.5" x14ac:dyDescent="0.25">
      <c r="A23" s="16" t="s">
        <v>41</v>
      </c>
      <c r="B23" s="17" t="s">
        <v>34</v>
      </c>
      <c r="C23" s="19">
        <v>25688</v>
      </c>
      <c r="D23" s="19">
        <v>30160</v>
      </c>
      <c r="E23" s="21">
        <f t="shared" si="4"/>
        <v>4472</v>
      </c>
      <c r="F23" s="23">
        <f t="shared" si="5"/>
        <v>0.17408906882591091</v>
      </c>
    </row>
    <row r="24" spans="1:6" ht="12.5" x14ac:dyDescent="0.25">
      <c r="A24" s="16" t="s">
        <v>42</v>
      </c>
      <c r="B24" s="17" t="s">
        <v>34</v>
      </c>
      <c r="C24" s="19">
        <v>50856</v>
      </c>
      <c r="D24" s="19">
        <v>59384</v>
      </c>
      <c r="E24" s="21">
        <f t="shared" si="4"/>
        <v>8528</v>
      </c>
      <c r="F24" s="23">
        <f t="shared" si="5"/>
        <v>0.16768916155419222</v>
      </c>
    </row>
    <row r="25" spans="1:6" ht="12.5" x14ac:dyDescent="0.25">
      <c r="A25" s="16" t="s">
        <v>43</v>
      </c>
      <c r="B25" s="17" t="s">
        <v>34</v>
      </c>
      <c r="C25" s="19">
        <v>49712</v>
      </c>
      <c r="D25" s="19">
        <v>56992</v>
      </c>
      <c r="E25" s="21">
        <f t="shared" si="4"/>
        <v>7280</v>
      </c>
      <c r="F25" s="23">
        <f t="shared" si="5"/>
        <v>0.14644351464435146</v>
      </c>
    </row>
    <row r="26" spans="1:6" ht="12.5" x14ac:dyDescent="0.25">
      <c r="A26" s="16" t="s">
        <v>44</v>
      </c>
      <c r="B26" s="17" t="s">
        <v>34</v>
      </c>
      <c r="C26" s="19">
        <v>25584</v>
      </c>
      <c r="D26" s="19">
        <v>29120</v>
      </c>
      <c r="E26" s="21">
        <f t="shared" si="4"/>
        <v>3536</v>
      </c>
      <c r="F26" s="23">
        <f t="shared" si="5"/>
        <v>0.13821138211382111</v>
      </c>
    </row>
    <row r="27" spans="1:6" ht="12.5" x14ac:dyDescent="0.25">
      <c r="A27" s="16" t="s">
        <v>45</v>
      </c>
      <c r="B27" s="17" t="s">
        <v>34</v>
      </c>
      <c r="C27" s="19">
        <v>24232</v>
      </c>
      <c r="D27" s="19">
        <v>27456</v>
      </c>
      <c r="E27" s="21">
        <f t="shared" si="4"/>
        <v>3224</v>
      </c>
      <c r="F27" s="23">
        <f t="shared" si="5"/>
        <v>0.13304721030042921</v>
      </c>
    </row>
    <row r="28" spans="1:6" ht="12.5" x14ac:dyDescent="0.25">
      <c r="A28" s="16" t="s">
        <v>46</v>
      </c>
      <c r="B28" s="17" t="s">
        <v>34</v>
      </c>
      <c r="C28" s="19">
        <v>67964</v>
      </c>
      <c r="D28" s="19">
        <v>76856</v>
      </c>
      <c r="E28" s="21">
        <f t="shared" si="4"/>
        <v>8892</v>
      </c>
      <c r="F28" s="23">
        <f t="shared" si="5"/>
        <v>0.13083397092578419</v>
      </c>
    </row>
    <row r="29" spans="1:6" ht="12.5" x14ac:dyDescent="0.25">
      <c r="A29" s="16" t="s">
        <v>47</v>
      </c>
      <c r="B29" s="17" t="s">
        <v>34</v>
      </c>
      <c r="C29" s="19">
        <v>51168</v>
      </c>
      <c r="D29" s="19">
        <v>57616</v>
      </c>
      <c r="E29" s="21">
        <f t="shared" si="4"/>
        <v>6448</v>
      </c>
      <c r="F29" s="23">
        <f t="shared" si="5"/>
        <v>0.12601626016260159</v>
      </c>
    </row>
    <row r="30" spans="1:6" ht="12.5" x14ac:dyDescent="0.25">
      <c r="A30" s="16" t="s">
        <v>48</v>
      </c>
      <c r="B30" s="17" t="s">
        <v>34</v>
      </c>
      <c r="C30" s="19">
        <v>36868</v>
      </c>
      <c r="D30" s="19">
        <v>41132</v>
      </c>
      <c r="E30" s="21">
        <f t="shared" si="4"/>
        <v>4264</v>
      </c>
      <c r="F30" s="23">
        <f t="shared" si="5"/>
        <v>0.11565585331452755</v>
      </c>
    </row>
    <row r="31" spans="1:6" ht="12.5" x14ac:dyDescent="0.25">
      <c r="A31" s="16" t="s">
        <v>49</v>
      </c>
      <c r="B31" s="17" t="s">
        <v>34</v>
      </c>
      <c r="C31" s="19">
        <v>55952</v>
      </c>
      <c r="D31" s="19">
        <v>61880</v>
      </c>
      <c r="E31" s="21">
        <f t="shared" si="4"/>
        <v>5928</v>
      </c>
      <c r="F31" s="23">
        <f t="shared" si="5"/>
        <v>0.10594795539033464</v>
      </c>
    </row>
    <row r="32" spans="1:6" ht="12.5" x14ac:dyDescent="0.25">
      <c r="A32" s="16" t="s">
        <v>50</v>
      </c>
      <c r="B32" s="17" t="s">
        <v>34</v>
      </c>
      <c r="C32" s="19">
        <v>22100</v>
      </c>
      <c r="D32" s="19">
        <v>24180</v>
      </c>
      <c r="E32" s="21">
        <f t="shared" si="4"/>
        <v>2080</v>
      </c>
      <c r="F32" s="23">
        <f t="shared" si="5"/>
        <v>9.4117647058823639E-2</v>
      </c>
    </row>
    <row r="33" spans="1:7" ht="12.5" x14ac:dyDescent="0.25">
      <c r="A33" s="16" t="s">
        <v>51</v>
      </c>
      <c r="B33" s="17" t="s">
        <v>34</v>
      </c>
      <c r="C33" s="19">
        <v>51324</v>
      </c>
      <c r="D33" s="19">
        <v>56056</v>
      </c>
      <c r="E33" s="21">
        <f t="shared" si="4"/>
        <v>4732</v>
      </c>
      <c r="F33" s="23">
        <f t="shared" si="5"/>
        <v>9.219858156028371E-2</v>
      </c>
    </row>
    <row r="34" spans="1:7" ht="12.5" x14ac:dyDescent="0.25">
      <c r="A34" s="16" t="s">
        <v>52</v>
      </c>
      <c r="B34" s="17" t="s">
        <v>34</v>
      </c>
      <c r="C34" s="19">
        <v>43628</v>
      </c>
      <c r="D34" s="19">
        <v>46384</v>
      </c>
      <c r="E34" s="21">
        <f t="shared" si="4"/>
        <v>2756</v>
      </c>
      <c r="F34" s="23">
        <f t="shared" si="5"/>
        <v>6.3170441001191957E-2</v>
      </c>
    </row>
    <row r="35" spans="1:7" ht="12.5" x14ac:dyDescent="0.25">
      <c r="A35" s="4" t="s">
        <v>53</v>
      </c>
      <c r="B35" s="5" t="s">
        <v>54</v>
      </c>
      <c r="C35" s="26">
        <f t="shared" ref="C35:F35" si="6">AVERAGE(C36:C38)</f>
        <v>46280</v>
      </c>
      <c r="D35" s="26">
        <f t="shared" si="6"/>
        <v>57009.333333333336</v>
      </c>
      <c r="E35" s="27">
        <f t="shared" si="6"/>
        <v>10729.333333333334</v>
      </c>
      <c r="F35" s="12">
        <f t="shared" si="6"/>
        <v>0.23109686240357741</v>
      </c>
      <c r="G35" s="14"/>
    </row>
    <row r="36" spans="1:7" ht="12.5" x14ac:dyDescent="0.25">
      <c r="A36" s="16" t="s">
        <v>55</v>
      </c>
      <c r="B36" s="17" t="s">
        <v>54</v>
      </c>
      <c r="C36" s="19">
        <v>51376</v>
      </c>
      <c r="D36" s="19">
        <v>64740</v>
      </c>
      <c r="E36" s="21">
        <f t="shared" ref="E36:E38" si="7">SUM(D36-C36)</f>
        <v>13364</v>
      </c>
      <c r="F36" s="23">
        <f t="shared" ref="F36:F38" si="8">(D36/C36)-1</f>
        <v>0.26012145748987847</v>
      </c>
    </row>
    <row r="37" spans="1:7" ht="12.5" x14ac:dyDescent="0.25">
      <c r="A37" s="16" t="s">
        <v>56</v>
      </c>
      <c r="B37" s="17" t="s">
        <v>54</v>
      </c>
      <c r="C37" s="19">
        <v>42224</v>
      </c>
      <c r="D37" s="19">
        <v>53040</v>
      </c>
      <c r="E37" s="21">
        <f t="shared" si="7"/>
        <v>10816</v>
      </c>
      <c r="F37" s="23">
        <f t="shared" si="8"/>
        <v>0.2561576354679802</v>
      </c>
    </row>
    <row r="38" spans="1:7" ht="12.5" x14ac:dyDescent="0.25">
      <c r="A38" s="16" t="s">
        <v>57</v>
      </c>
      <c r="B38" s="17" t="s">
        <v>54</v>
      </c>
      <c r="C38" s="19">
        <v>45240</v>
      </c>
      <c r="D38" s="19">
        <v>53248</v>
      </c>
      <c r="E38" s="21">
        <f t="shared" si="7"/>
        <v>8008</v>
      </c>
      <c r="F38" s="23">
        <f t="shared" si="8"/>
        <v>0.17701149425287355</v>
      </c>
    </row>
    <row r="39" spans="1:7" ht="12.5" x14ac:dyDescent="0.25">
      <c r="A39" s="25" t="s">
        <v>58</v>
      </c>
      <c r="B39" s="5" t="s">
        <v>59</v>
      </c>
      <c r="C39" s="26">
        <f t="shared" ref="C39:F39" si="9">AVERAGE(C40:C57)</f>
        <v>31600.68888888889</v>
      </c>
      <c r="D39" s="26">
        <f t="shared" si="9"/>
        <v>40443.866666666669</v>
      </c>
      <c r="E39" s="27">
        <f t="shared" si="9"/>
        <v>8843.1777777777788</v>
      </c>
      <c r="F39" s="12">
        <f t="shared" si="9"/>
        <v>0.26220441031347008</v>
      </c>
      <c r="G39" s="14"/>
    </row>
    <row r="40" spans="1:7" ht="12.5" x14ac:dyDescent="0.25">
      <c r="A40" s="16" t="s">
        <v>60</v>
      </c>
      <c r="B40" s="17" t="s">
        <v>59</v>
      </c>
      <c r="C40" s="19">
        <v>52052</v>
      </c>
      <c r="D40" s="19">
        <v>91780</v>
      </c>
      <c r="E40" s="21">
        <f t="shared" ref="E40:E46" si="10">SUM(D40-C40)</f>
        <v>39728</v>
      </c>
      <c r="F40" s="23">
        <f t="shared" ref="F40:F46" si="11">(D40/C40)-1</f>
        <v>0.76323676323676315</v>
      </c>
    </row>
    <row r="41" spans="1:7" ht="12.5" x14ac:dyDescent="0.25">
      <c r="A41" s="16" t="s">
        <v>61</v>
      </c>
      <c r="B41" s="17" t="s">
        <v>59</v>
      </c>
      <c r="C41" s="19">
        <v>32084</v>
      </c>
      <c r="D41" s="19">
        <v>46072</v>
      </c>
      <c r="E41" s="21">
        <f t="shared" si="10"/>
        <v>13988</v>
      </c>
      <c r="F41" s="23">
        <f t="shared" si="11"/>
        <v>0.43598055105348466</v>
      </c>
    </row>
    <row r="42" spans="1:7" ht="12.5" x14ac:dyDescent="0.25">
      <c r="A42" s="16" t="s">
        <v>62</v>
      </c>
      <c r="B42" s="17" t="s">
        <v>59</v>
      </c>
      <c r="C42" s="19">
        <v>38636</v>
      </c>
      <c r="D42" s="19">
        <v>54236</v>
      </c>
      <c r="E42" s="21">
        <f t="shared" si="10"/>
        <v>15600</v>
      </c>
      <c r="F42" s="23">
        <f t="shared" si="11"/>
        <v>0.4037685060565277</v>
      </c>
    </row>
    <row r="43" spans="1:7" ht="12.5" x14ac:dyDescent="0.25">
      <c r="A43" s="16" t="s">
        <v>63</v>
      </c>
      <c r="B43" s="17" t="s">
        <v>59</v>
      </c>
      <c r="C43" s="19">
        <v>82680</v>
      </c>
      <c r="D43" s="19">
        <v>99580</v>
      </c>
      <c r="E43" s="21">
        <f t="shared" si="10"/>
        <v>16900</v>
      </c>
      <c r="F43" s="23">
        <f t="shared" si="11"/>
        <v>0.20440251572327051</v>
      </c>
    </row>
    <row r="44" spans="1:7" ht="12.5" x14ac:dyDescent="0.25">
      <c r="A44" s="16" t="s">
        <v>64</v>
      </c>
      <c r="B44" s="17" t="s">
        <v>59</v>
      </c>
      <c r="C44" s="19">
        <v>26728</v>
      </c>
      <c r="D44" s="19">
        <v>30628</v>
      </c>
      <c r="E44" s="21">
        <f t="shared" si="10"/>
        <v>3900</v>
      </c>
      <c r="F44" s="23">
        <f t="shared" si="11"/>
        <v>0.14591439688715946</v>
      </c>
    </row>
    <row r="45" spans="1:7" ht="12.5" x14ac:dyDescent="0.25">
      <c r="A45" s="16" t="s">
        <v>65</v>
      </c>
      <c r="B45" s="17" t="s">
        <v>59</v>
      </c>
      <c r="C45" s="19">
        <v>35724</v>
      </c>
      <c r="D45" s="19">
        <v>39260</v>
      </c>
      <c r="E45" s="21">
        <f t="shared" si="10"/>
        <v>3536</v>
      </c>
      <c r="F45" s="23">
        <f t="shared" si="11"/>
        <v>9.8981077147016094E-2</v>
      </c>
    </row>
    <row r="46" spans="1:7" ht="12.5" x14ac:dyDescent="0.25">
      <c r="A46" s="16" t="s">
        <v>66</v>
      </c>
      <c r="B46" s="17" t="s">
        <v>59</v>
      </c>
      <c r="C46" s="19">
        <v>29952</v>
      </c>
      <c r="D46" s="19">
        <v>31356</v>
      </c>
      <c r="E46" s="21">
        <f t="shared" si="10"/>
        <v>1404</v>
      </c>
      <c r="F46" s="23">
        <f t="shared" si="11"/>
        <v>4.6875E-2</v>
      </c>
    </row>
    <row r="47" spans="1:7" ht="12.5" x14ac:dyDescent="0.25">
      <c r="A47" s="4" t="s">
        <v>67</v>
      </c>
      <c r="B47" s="5" t="s">
        <v>68</v>
      </c>
      <c r="C47" s="26">
        <f t="shared" ref="C47:F47" si="12">AVERAGE(C48:C57)</f>
        <v>24632.400000000001</v>
      </c>
      <c r="D47" s="26">
        <f t="shared" si="12"/>
        <v>30461.599999999999</v>
      </c>
      <c r="E47" s="26">
        <f t="shared" si="12"/>
        <v>5829.2</v>
      </c>
      <c r="F47" s="28">
        <f t="shared" si="12"/>
        <v>0.23822914323074898</v>
      </c>
      <c r="G47" s="14"/>
    </row>
    <row r="48" spans="1:7" ht="12.5" x14ac:dyDescent="0.25">
      <c r="A48" s="16" t="s">
        <v>69</v>
      </c>
      <c r="B48" s="17" t="s">
        <v>68</v>
      </c>
      <c r="C48" s="19">
        <v>26468</v>
      </c>
      <c r="D48" s="19">
        <v>39728</v>
      </c>
      <c r="E48" s="21">
        <f t="shared" ref="E48:E57" si="13">SUM(D48-C48)</f>
        <v>13260</v>
      </c>
      <c r="F48" s="23">
        <f t="shared" ref="F48:F57" si="14">(D48/C48)-1</f>
        <v>0.50098231827111994</v>
      </c>
    </row>
    <row r="49" spans="1:7" ht="12.5" x14ac:dyDescent="0.25">
      <c r="A49" s="16" t="s">
        <v>70</v>
      </c>
      <c r="B49" s="17" t="s">
        <v>68</v>
      </c>
      <c r="C49" s="19">
        <v>25584</v>
      </c>
      <c r="D49" s="19">
        <v>35152</v>
      </c>
      <c r="E49" s="21">
        <f t="shared" si="13"/>
        <v>9568</v>
      </c>
      <c r="F49" s="23">
        <f t="shared" si="14"/>
        <v>0.37398373983739841</v>
      </c>
    </row>
    <row r="50" spans="1:7" ht="12.5" x14ac:dyDescent="0.25">
      <c r="A50" s="16" t="s">
        <v>71</v>
      </c>
      <c r="B50" s="17" t="s">
        <v>68</v>
      </c>
      <c r="C50" s="19">
        <v>26572</v>
      </c>
      <c r="D50" s="19">
        <v>33644</v>
      </c>
      <c r="E50" s="21">
        <f t="shared" si="13"/>
        <v>7072</v>
      </c>
      <c r="F50" s="23">
        <f t="shared" si="14"/>
        <v>0.26614481409001955</v>
      </c>
    </row>
    <row r="51" spans="1:7" ht="12.5" x14ac:dyDescent="0.25">
      <c r="A51" s="16" t="s">
        <v>72</v>
      </c>
      <c r="B51" s="17" t="s">
        <v>68</v>
      </c>
      <c r="C51" s="19">
        <v>21476</v>
      </c>
      <c r="D51" s="19">
        <v>26884</v>
      </c>
      <c r="E51" s="21">
        <f t="shared" si="13"/>
        <v>5408</v>
      </c>
      <c r="F51" s="23">
        <f t="shared" si="14"/>
        <v>0.25181598062953992</v>
      </c>
    </row>
    <row r="52" spans="1:7" ht="12.5" x14ac:dyDescent="0.25">
      <c r="A52" s="16" t="s">
        <v>73</v>
      </c>
      <c r="B52" s="17" t="s">
        <v>68</v>
      </c>
      <c r="C52" s="19">
        <v>19500</v>
      </c>
      <c r="D52" s="19">
        <v>23764</v>
      </c>
      <c r="E52" s="21">
        <f t="shared" si="13"/>
        <v>4264</v>
      </c>
      <c r="F52" s="23">
        <f t="shared" si="14"/>
        <v>0.21866666666666656</v>
      </c>
    </row>
    <row r="53" spans="1:7" ht="12.5" x14ac:dyDescent="0.25">
      <c r="A53" s="16" t="s">
        <v>74</v>
      </c>
      <c r="B53" s="17" t="s">
        <v>68</v>
      </c>
      <c r="C53" s="19">
        <v>19188</v>
      </c>
      <c r="D53" s="19">
        <v>22724</v>
      </c>
      <c r="E53" s="21">
        <f t="shared" si="13"/>
        <v>3536</v>
      </c>
      <c r="F53" s="23">
        <f t="shared" si="14"/>
        <v>0.18428184281842808</v>
      </c>
    </row>
    <row r="54" spans="1:7" ht="12.5" x14ac:dyDescent="0.25">
      <c r="A54" s="16" t="s">
        <v>75</v>
      </c>
      <c r="B54" s="17" t="s">
        <v>68</v>
      </c>
      <c r="C54" s="19">
        <v>26312</v>
      </c>
      <c r="D54" s="19">
        <v>31096</v>
      </c>
      <c r="E54" s="21">
        <f t="shared" si="13"/>
        <v>4784</v>
      </c>
      <c r="F54" s="23">
        <f t="shared" si="14"/>
        <v>0.18181818181818188</v>
      </c>
    </row>
    <row r="55" spans="1:7" ht="12.5" x14ac:dyDescent="0.25">
      <c r="A55" s="16" t="s">
        <v>76</v>
      </c>
      <c r="B55" s="17" t="s">
        <v>68</v>
      </c>
      <c r="C55" s="19">
        <v>20540</v>
      </c>
      <c r="D55" s="19">
        <v>23868</v>
      </c>
      <c r="E55" s="21">
        <f t="shared" si="13"/>
        <v>3328</v>
      </c>
      <c r="F55" s="23">
        <f t="shared" si="14"/>
        <v>0.16202531645569618</v>
      </c>
    </row>
    <row r="56" spans="1:7" ht="12.5" x14ac:dyDescent="0.25">
      <c r="A56" s="16" t="s">
        <v>77</v>
      </c>
      <c r="B56" s="17" t="s">
        <v>68</v>
      </c>
      <c r="C56" s="19">
        <v>24752</v>
      </c>
      <c r="D56" s="19">
        <v>28392</v>
      </c>
      <c r="E56" s="21">
        <f t="shared" si="13"/>
        <v>3640</v>
      </c>
      <c r="F56" s="23">
        <f t="shared" si="14"/>
        <v>0.14705882352941169</v>
      </c>
    </row>
    <row r="57" spans="1:7" ht="12.5" x14ac:dyDescent="0.25">
      <c r="A57" s="16" t="s">
        <v>69</v>
      </c>
      <c r="B57" s="17" t="s">
        <v>68</v>
      </c>
      <c r="C57" s="19">
        <v>35932</v>
      </c>
      <c r="D57" s="19">
        <v>39364</v>
      </c>
      <c r="E57" s="21">
        <f t="shared" si="13"/>
        <v>3432</v>
      </c>
      <c r="F57" s="23">
        <f t="shared" si="14"/>
        <v>9.5513748191027537E-2</v>
      </c>
    </row>
    <row r="58" spans="1:7" ht="12.5" x14ac:dyDescent="0.25">
      <c r="A58" s="4" t="s">
        <v>78</v>
      </c>
      <c r="B58" s="5" t="s">
        <v>79</v>
      </c>
      <c r="C58" s="26">
        <f t="shared" ref="C58:F58" si="15">AVERAGE(C59:C103)</f>
        <v>35021.422222222223</v>
      </c>
      <c r="D58" s="26">
        <f t="shared" si="15"/>
        <v>42698.933333333334</v>
      </c>
      <c r="E58" s="27">
        <f t="shared" si="15"/>
        <v>7677.5111111111109</v>
      </c>
      <c r="F58" s="12">
        <f t="shared" si="15"/>
        <v>0.21549105017656547</v>
      </c>
      <c r="G58" s="14"/>
    </row>
    <row r="59" spans="1:7" ht="12.5" x14ac:dyDescent="0.25">
      <c r="A59" s="16" t="s">
        <v>80</v>
      </c>
      <c r="B59" s="17" t="s">
        <v>79</v>
      </c>
      <c r="C59" s="19">
        <v>29640</v>
      </c>
      <c r="D59" s="19">
        <v>43732</v>
      </c>
      <c r="E59" s="21">
        <f t="shared" ref="E59:E103" si="16">SUM(D59-C59)</f>
        <v>14092</v>
      </c>
      <c r="F59" s="23">
        <f t="shared" ref="F59:F103" si="17">(D59/C59)-1</f>
        <v>0.47543859649122799</v>
      </c>
    </row>
    <row r="60" spans="1:7" ht="12.5" x14ac:dyDescent="0.25">
      <c r="A60" s="16" t="s">
        <v>81</v>
      </c>
      <c r="B60" s="17" t="s">
        <v>79</v>
      </c>
      <c r="C60" s="19">
        <v>26000</v>
      </c>
      <c r="D60" s="19">
        <v>37440</v>
      </c>
      <c r="E60" s="21">
        <f t="shared" si="16"/>
        <v>11440</v>
      </c>
      <c r="F60" s="23">
        <f t="shared" si="17"/>
        <v>0.43999999999999995</v>
      </c>
    </row>
    <row r="61" spans="1:7" ht="12.5" x14ac:dyDescent="0.25">
      <c r="A61" s="16" t="s">
        <v>82</v>
      </c>
      <c r="B61" s="17" t="s">
        <v>79</v>
      </c>
      <c r="C61" s="19">
        <v>25532</v>
      </c>
      <c r="D61" s="19">
        <v>36296</v>
      </c>
      <c r="E61" s="21">
        <f t="shared" si="16"/>
        <v>10764</v>
      </c>
      <c r="F61" s="23">
        <f t="shared" si="17"/>
        <v>0.42158859470468424</v>
      </c>
    </row>
    <row r="62" spans="1:7" ht="12.5" x14ac:dyDescent="0.25">
      <c r="A62" s="16" t="s">
        <v>83</v>
      </c>
      <c r="B62" s="17" t="s">
        <v>79</v>
      </c>
      <c r="C62" s="19">
        <v>59800</v>
      </c>
      <c r="D62" s="19">
        <v>84448</v>
      </c>
      <c r="E62" s="21">
        <f t="shared" si="16"/>
        <v>24648</v>
      </c>
      <c r="F62" s="23">
        <f t="shared" si="17"/>
        <v>0.41217391304347828</v>
      </c>
    </row>
    <row r="63" spans="1:7" ht="12.5" x14ac:dyDescent="0.25">
      <c r="A63" s="16" t="s">
        <v>84</v>
      </c>
      <c r="B63" s="17" t="s">
        <v>79</v>
      </c>
      <c r="C63" s="19">
        <v>23868</v>
      </c>
      <c r="D63" s="19">
        <v>32968</v>
      </c>
      <c r="E63" s="21">
        <f t="shared" si="16"/>
        <v>9100</v>
      </c>
      <c r="F63" s="23">
        <f t="shared" si="17"/>
        <v>0.38126361655773411</v>
      </c>
    </row>
    <row r="64" spans="1:7" ht="12.5" x14ac:dyDescent="0.25">
      <c r="A64" s="16" t="s">
        <v>85</v>
      </c>
      <c r="B64" s="17" t="s">
        <v>79</v>
      </c>
      <c r="C64" s="19">
        <v>27092</v>
      </c>
      <c r="D64" s="19">
        <v>37232</v>
      </c>
      <c r="E64" s="21">
        <f t="shared" si="16"/>
        <v>10140</v>
      </c>
      <c r="F64" s="23">
        <f t="shared" si="17"/>
        <v>0.37428023032629554</v>
      </c>
    </row>
    <row r="65" spans="1:6" ht="12.5" x14ac:dyDescent="0.25">
      <c r="A65" s="16" t="s">
        <v>86</v>
      </c>
      <c r="B65" s="17" t="s">
        <v>79</v>
      </c>
      <c r="C65" s="19">
        <v>37752</v>
      </c>
      <c r="D65" s="19">
        <v>51532</v>
      </c>
      <c r="E65" s="21">
        <f t="shared" si="16"/>
        <v>13780</v>
      </c>
      <c r="F65" s="23">
        <f t="shared" si="17"/>
        <v>0.36501377410468328</v>
      </c>
    </row>
    <row r="66" spans="1:6" ht="12.5" x14ac:dyDescent="0.25">
      <c r="A66" s="16" t="s">
        <v>90</v>
      </c>
      <c r="B66" s="17" t="s">
        <v>79</v>
      </c>
      <c r="C66" s="19">
        <v>28340</v>
      </c>
      <c r="D66" s="19">
        <v>38428</v>
      </c>
      <c r="E66" s="21">
        <f t="shared" si="16"/>
        <v>10088</v>
      </c>
      <c r="F66" s="23">
        <f t="shared" si="17"/>
        <v>0.35596330275229349</v>
      </c>
    </row>
    <row r="67" spans="1:6" ht="12.5" x14ac:dyDescent="0.25">
      <c r="A67" s="16" t="s">
        <v>91</v>
      </c>
      <c r="B67" s="17" t="s">
        <v>79</v>
      </c>
      <c r="C67" s="19">
        <v>36296</v>
      </c>
      <c r="D67" s="19">
        <v>49192</v>
      </c>
      <c r="E67" s="21">
        <f t="shared" si="16"/>
        <v>12896</v>
      </c>
      <c r="F67" s="23">
        <f t="shared" si="17"/>
        <v>0.35530085959885382</v>
      </c>
    </row>
    <row r="68" spans="1:6" ht="12.5" x14ac:dyDescent="0.25">
      <c r="A68" s="16" t="s">
        <v>93</v>
      </c>
      <c r="B68" s="17" t="s">
        <v>79</v>
      </c>
      <c r="C68" s="19">
        <v>30940</v>
      </c>
      <c r="D68" s="19">
        <v>41912</v>
      </c>
      <c r="E68" s="21">
        <f t="shared" si="16"/>
        <v>10972</v>
      </c>
      <c r="F68" s="23">
        <f t="shared" si="17"/>
        <v>0.35462184873949587</v>
      </c>
    </row>
    <row r="69" spans="1:6" ht="12.5" x14ac:dyDescent="0.25">
      <c r="A69" s="16" t="s">
        <v>94</v>
      </c>
      <c r="B69" s="17" t="s">
        <v>79</v>
      </c>
      <c r="C69" s="19">
        <v>49660</v>
      </c>
      <c r="D69" s="19">
        <v>66560</v>
      </c>
      <c r="E69" s="21">
        <f t="shared" si="16"/>
        <v>16900</v>
      </c>
      <c r="F69" s="23">
        <f t="shared" si="17"/>
        <v>0.34031413612565453</v>
      </c>
    </row>
    <row r="70" spans="1:6" ht="12.5" x14ac:dyDescent="0.25">
      <c r="A70" s="16" t="s">
        <v>96</v>
      </c>
      <c r="B70" s="17" t="s">
        <v>79</v>
      </c>
      <c r="C70" s="19">
        <v>30940</v>
      </c>
      <c r="D70" s="19">
        <v>41236</v>
      </c>
      <c r="E70" s="21">
        <f t="shared" si="16"/>
        <v>10296</v>
      </c>
      <c r="F70" s="23">
        <f t="shared" si="17"/>
        <v>0.33277310924369741</v>
      </c>
    </row>
    <row r="71" spans="1:6" ht="12.5" x14ac:dyDescent="0.25">
      <c r="A71" s="16" t="s">
        <v>97</v>
      </c>
      <c r="B71" s="17" t="s">
        <v>79</v>
      </c>
      <c r="C71" s="19">
        <v>39676</v>
      </c>
      <c r="D71" s="19">
        <v>52364</v>
      </c>
      <c r="E71" s="21">
        <f t="shared" si="16"/>
        <v>12688</v>
      </c>
      <c r="F71" s="23">
        <f t="shared" si="17"/>
        <v>0.31979030144167764</v>
      </c>
    </row>
    <row r="72" spans="1:6" ht="12.5" x14ac:dyDescent="0.25">
      <c r="A72" s="16" t="s">
        <v>98</v>
      </c>
      <c r="B72" s="17" t="s">
        <v>79</v>
      </c>
      <c r="C72" s="19">
        <v>21580</v>
      </c>
      <c r="D72" s="19">
        <v>28080</v>
      </c>
      <c r="E72" s="21">
        <f t="shared" si="16"/>
        <v>6500</v>
      </c>
      <c r="F72" s="23">
        <f t="shared" si="17"/>
        <v>0.3012048192771084</v>
      </c>
    </row>
    <row r="73" spans="1:6" ht="12.5" x14ac:dyDescent="0.25">
      <c r="A73" s="16" t="s">
        <v>99</v>
      </c>
      <c r="B73" s="17" t="s">
        <v>79</v>
      </c>
      <c r="C73" s="19">
        <v>47580</v>
      </c>
      <c r="D73" s="19">
        <v>61776</v>
      </c>
      <c r="E73" s="21">
        <f t="shared" si="16"/>
        <v>14196</v>
      </c>
      <c r="F73" s="23">
        <f t="shared" si="17"/>
        <v>0.29836065573770498</v>
      </c>
    </row>
    <row r="74" spans="1:6" ht="12.5" x14ac:dyDescent="0.25">
      <c r="A74" s="16" t="s">
        <v>100</v>
      </c>
      <c r="B74" s="17" t="s">
        <v>79</v>
      </c>
      <c r="C74" s="19">
        <v>39832</v>
      </c>
      <c r="D74" s="19">
        <v>51272</v>
      </c>
      <c r="E74" s="21">
        <f t="shared" si="16"/>
        <v>11440</v>
      </c>
      <c r="F74" s="23">
        <f t="shared" si="17"/>
        <v>0.28720626631853796</v>
      </c>
    </row>
    <row r="75" spans="1:6" ht="12.5" x14ac:dyDescent="0.25">
      <c r="A75" s="16" t="s">
        <v>101</v>
      </c>
      <c r="B75" s="17" t="s">
        <v>79</v>
      </c>
      <c r="C75" s="19">
        <v>45396</v>
      </c>
      <c r="D75" s="19">
        <v>58240</v>
      </c>
      <c r="E75" s="21">
        <f t="shared" si="16"/>
        <v>12844</v>
      </c>
      <c r="F75" s="23">
        <f t="shared" si="17"/>
        <v>0.28293241695303561</v>
      </c>
    </row>
    <row r="76" spans="1:6" ht="12.5" x14ac:dyDescent="0.25">
      <c r="A76" s="16" t="s">
        <v>102</v>
      </c>
      <c r="B76" s="17" t="s">
        <v>79</v>
      </c>
      <c r="C76" s="19">
        <v>23972</v>
      </c>
      <c r="D76" s="19">
        <v>30316</v>
      </c>
      <c r="E76" s="21">
        <f t="shared" si="16"/>
        <v>6344</v>
      </c>
      <c r="F76" s="23">
        <f t="shared" si="17"/>
        <v>0.26464208242950105</v>
      </c>
    </row>
    <row r="77" spans="1:6" ht="12.5" x14ac:dyDescent="0.25">
      <c r="A77" s="16" t="s">
        <v>103</v>
      </c>
      <c r="B77" s="17" t="s">
        <v>79</v>
      </c>
      <c r="C77" s="19">
        <v>43472</v>
      </c>
      <c r="D77" s="19">
        <v>52728</v>
      </c>
      <c r="E77" s="21">
        <f t="shared" si="16"/>
        <v>9256</v>
      </c>
      <c r="F77" s="23">
        <f t="shared" si="17"/>
        <v>0.2129186602870814</v>
      </c>
    </row>
    <row r="78" spans="1:6" ht="12.5" x14ac:dyDescent="0.25">
      <c r="A78" s="16" t="s">
        <v>104</v>
      </c>
      <c r="B78" s="17" t="s">
        <v>79</v>
      </c>
      <c r="C78" s="19">
        <v>21840</v>
      </c>
      <c r="D78" s="19">
        <v>26468</v>
      </c>
      <c r="E78" s="21">
        <f t="shared" si="16"/>
        <v>4628</v>
      </c>
      <c r="F78" s="23">
        <f t="shared" si="17"/>
        <v>0.21190476190476182</v>
      </c>
    </row>
    <row r="79" spans="1:6" ht="12.5" x14ac:dyDescent="0.25">
      <c r="A79" s="16" t="s">
        <v>105</v>
      </c>
      <c r="B79" s="17" t="s">
        <v>79</v>
      </c>
      <c r="C79" s="19">
        <v>21580</v>
      </c>
      <c r="D79" s="19">
        <v>26052</v>
      </c>
      <c r="E79" s="21">
        <f t="shared" si="16"/>
        <v>4472</v>
      </c>
      <c r="F79" s="23">
        <f t="shared" si="17"/>
        <v>0.20722891566265056</v>
      </c>
    </row>
    <row r="80" spans="1:6" ht="12.5" x14ac:dyDescent="0.25">
      <c r="A80" s="16" t="s">
        <v>106</v>
      </c>
      <c r="B80" s="17" t="s">
        <v>79</v>
      </c>
      <c r="C80" s="19">
        <v>44252</v>
      </c>
      <c r="D80" s="19">
        <v>53300</v>
      </c>
      <c r="E80" s="21">
        <f t="shared" si="16"/>
        <v>9048</v>
      </c>
      <c r="F80" s="23">
        <f t="shared" si="17"/>
        <v>0.20446533490011753</v>
      </c>
    </row>
    <row r="81" spans="1:6" ht="12.5" x14ac:dyDescent="0.25">
      <c r="A81" s="16" t="s">
        <v>107</v>
      </c>
      <c r="B81" s="17" t="s">
        <v>79</v>
      </c>
      <c r="C81" s="19">
        <v>47216</v>
      </c>
      <c r="D81" s="19">
        <v>56836</v>
      </c>
      <c r="E81" s="21">
        <f t="shared" si="16"/>
        <v>9620</v>
      </c>
      <c r="F81" s="23">
        <f t="shared" si="17"/>
        <v>0.20374449339207046</v>
      </c>
    </row>
    <row r="82" spans="1:6" ht="12.5" x14ac:dyDescent="0.25">
      <c r="A82" s="16" t="s">
        <v>108</v>
      </c>
      <c r="B82" s="17" t="s">
        <v>79</v>
      </c>
      <c r="C82" s="19">
        <v>41912</v>
      </c>
      <c r="D82" s="19">
        <v>50440</v>
      </c>
      <c r="E82" s="21">
        <f t="shared" si="16"/>
        <v>8528</v>
      </c>
      <c r="F82" s="23">
        <f t="shared" si="17"/>
        <v>0.2034739454094292</v>
      </c>
    </row>
    <row r="83" spans="1:6" ht="12.5" x14ac:dyDescent="0.25">
      <c r="A83" s="16" t="s">
        <v>109</v>
      </c>
      <c r="B83" s="17" t="s">
        <v>79</v>
      </c>
      <c r="C83" s="19">
        <v>25220</v>
      </c>
      <c r="D83" s="19">
        <v>30316</v>
      </c>
      <c r="E83" s="21">
        <f t="shared" si="16"/>
        <v>5096</v>
      </c>
      <c r="F83" s="23">
        <f t="shared" si="17"/>
        <v>0.20206185567010304</v>
      </c>
    </row>
    <row r="84" spans="1:6" ht="12.5" x14ac:dyDescent="0.25">
      <c r="A84" s="16" t="s">
        <v>110</v>
      </c>
      <c r="B84" s="17" t="s">
        <v>79</v>
      </c>
      <c r="C84" s="19">
        <v>45292</v>
      </c>
      <c r="D84" s="19">
        <v>54132</v>
      </c>
      <c r="E84" s="21">
        <f t="shared" si="16"/>
        <v>8840</v>
      </c>
      <c r="F84" s="23">
        <f t="shared" si="17"/>
        <v>0.19517795637198621</v>
      </c>
    </row>
    <row r="85" spans="1:6" ht="12.5" x14ac:dyDescent="0.25">
      <c r="A85" s="16" t="s">
        <v>111</v>
      </c>
      <c r="B85" s="17" t="s">
        <v>79</v>
      </c>
      <c r="C85" s="19">
        <v>23764</v>
      </c>
      <c r="D85" s="19">
        <v>27924</v>
      </c>
      <c r="E85" s="21">
        <f t="shared" si="16"/>
        <v>4160</v>
      </c>
      <c r="F85" s="23">
        <f t="shared" si="17"/>
        <v>0.17505470459518602</v>
      </c>
    </row>
    <row r="86" spans="1:6" ht="12.5" x14ac:dyDescent="0.25">
      <c r="A86" s="16" t="s">
        <v>112</v>
      </c>
      <c r="B86" s="17" t="s">
        <v>79</v>
      </c>
      <c r="C86" s="19">
        <v>46644</v>
      </c>
      <c r="D86" s="19">
        <v>54808</v>
      </c>
      <c r="E86" s="21">
        <f t="shared" si="16"/>
        <v>8164</v>
      </c>
      <c r="F86" s="23">
        <f t="shared" si="17"/>
        <v>0.17502787068004455</v>
      </c>
    </row>
    <row r="87" spans="1:6" ht="12.5" x14ac:dyDescent="0.25">
      <c r="A87" s="16" t="s">
        <v>113</v>
      </c>
      <c r="B87" s="17" t="s">
        <v>79</v>
      </c>
      <c r="C87" s="19">
        <v>31512</v>
      </c>
      <c r="D87" s="19">
        <v>36296</v>
      </c>
      <c r="E87" s="21">
        <f t="shared" si="16"/>
        <v>4784</v>
      </c>
      <c r="F87" s="23">
        <f t="shared" si="17"/>
        <v>0.15181518151815188</v>
      </c>
    </row>
    <row r="88" spans="1:6" ht="12.5" x14ac:dyDescent="0.25">
      <c r="A88" s="16" t="s">
        <v>114</v>
      </c>
      <c r="B88" s="17" t="s">
        <v>79</v>
      </c>
      <c r="C88" s="19">
        <v>98904</v>
      </c>
      <c r="D88" s="19">
        <v>113152</v>
      </c>
      <c r="E88" s="21">
        <f t="shared" si="16"/>
        <v>14248</v>
      </c>
      <c r="F88" s="23">
        <f t="shared" si="17"/>
        <v>0.14405888538380651</v>
      </c>
    </row>
    <row r="89" spans="1:6" ht="12.5" x14ac:dyDescent="0.25">
      <c r="A89" s="16" t="s">
        <v>115</v>
      </c>
      <c r="B89" s="17" t="s">
        <v>79</v>
      </c>
      <c r="C89" s="19">
        <v>45656</v>
      </c>
      <c r="D89" s="19">
        <v>52208</v>
      </c>
      <c r="E89" s="21">
        <f t="shared" si="16"/>
        <v>6552</v>
      </c>
      <c r="F89" s="23">
        <f t="shared" si="17"/>
        <v>0.14350797266514803</v>
      </c>
    </row>
    <row r="90" spans="1:6" ht="12.5" x14ac:dyDescent="0.25">
      <c r="A90" s="16" t="s">
        <v>116</v>
      </c>
      <c r="B90" s="17" t="s">
        <v>79</v>
      </c>
      <c r="C90" s="19">
        <v>34788</v>
      </c>
      <c r="D90" s="19">
        <v>39728</v>
      </c>
      <c r="E90" s="21">
        <f t="shared" si="16"/>
        <v>4940</v>
      </c>
      <c r="F90" s="23">
        <f t="shared" si="17"/>
        <v>0.14200298953662172</v>
      </c>
    </row>
    <row r="91" spans="1:6" ht="12.5" x14ac:dyDescent="0.25">
      <c r="A91" s="16" t="s">
        <v>117</v>
      </c>
      <c r="B91" s="17" t="s">
        <v>79</v>
      </c>
      <c r="C91" s="19">
        <v>27612</v>
      </c>
      <c r="D91" s="19">
        <v>31252</v>
      </c>
      <c r="E91" s="21">
        <f t="shared" si="16"/>
        <v>3640</v>
      </c>
      <c r="F91" s="23">
        <f t="shared" si="17"/>
        <v>0.13182674199623357</v>
      </c>
    </row>
    <row r="92" spans="1:6" ht="12.5" x14ac:dyDescent="0.25">
      <c r="A92" s="16" t="s">
        <v>118</v>
      </c>
      <c r="B92" s="17" t="s">
        <v>79</v>
      </c>
      <c r="C92" s="19">
        <v>32864</v>
      </c>
      <c r="D92" s="19">
        <v>36868</v>
      </c>
      <c r="E92" s="21">
        <f t="shared" si="16"/>
        <v>4004</v>
      </c>
      <c r="F92" s="23">
        <f t="shared" si="17"/>
        <v>0.12183544303797467</v>
      </c>
    </row>
    <row r="93" spans="1:6" ht="12.5" x14ac:dyDescent="0.25">
      <c r="A93" s="16" t="s">
        <v>119</v>
      </c>
      <c r="B93" s="17" t="s">
        <v>79</v>
      </c>
      <c r="C93" s="19">
        <v>24388</v>
      </c>
      <c r="D93" s="19">
        <v>26936</v>
      </c>
      <c r="E93" s="21">
        <f t="shared" si="16"/>
        <v>2548</v>
      </c>
      <c r="F93" s="23">
        <f t="shared" si="17"/>
        <v>0.10447761194029859</v>
      </c>
    </row>
    <row r="94" spans="1:6" ht="12.5" x14ac:dyDescent="0.25">
      <c r="A94" s="16" t="s">
        <v>120</v>
      </c>
      <c r="B94" s="17" t="s">
        <v>79</v>
      </c>
      <c r="C94" s="19">
        <v>26364</v>
      </c>
      <c r="D94" s="19">
        <v>28288</v>
      </c>
      <c r="E94" s="21">
        <f t="shared" si="16"/>
        <v>1924</v>
      </c>
      <c r="F94" s="23">
        <f t="shared" si="17"/>
        <v>7.2978303747534445E-2</v>
      </c>
    </row>
    <row r="95" spans="1:6" ht="12.5" x14ac:dyDescent="0.25">
      <c r="A95" s="16" t="s">
        <v>121</v>
      </c>
      <c r="B95" s="17" t="s">
        <v>79</v>
      </c>
      <c r="C95" s="19">
        <v>66352</v>
      </c>
      <c r="D95" s="19">
        <v>71032</v>
      </c>
      <c r="E95" s="21">
        <f t="shared" si="16"/>
        <v>4680</v>
      </c>
      <c r="F95" s="23">
        <f t="shared" si="17"/>
        <v>7.0532915360501658E-2</v>
      </c>
    </row>
    <row r="96" spans="1:6" ht="12.5" x14ac:dyDescent="0.25">
      <c r="A96" s="16" t="s">
        <v>122</v>
      </c>
      <c r="B96" s="17" t="s">
        <v>79</v>
      </c>
      <c r="C96" s="19">
        <v>43212</v>
      </c>
      <c r="D96" s="19">
        <v>46020</v>
      </c>
      <c r="E96" s="21">
        <f t="shared" si="16"/>
        <v>2808</v>
      </c>
      <c r="F96" s="23">
        <f t="shared" si="17"/>
        <v>6.498194945848379E-2</v>
      </c>
    </row>
    <row r="97" spans="1:7" ht="12.5" x14ac:dyDescent="0.25">
      <c r="A97" s="16" t="s">
        <v>123</v>
      </c>
      <c r="B97" s="17" t="s">
        <v>79</v>
      </c>
      <c r="C97" s="19">
        <v>20124</v>
      </c>
      <c r="D97" s="19">
        <v>21424</v>
      </c>
      <c r="E97" s="21">
        <f t="shared" si="16"/>
        <v>1300</v>
      </c>
      <c r="F97" s="23">
        <f t="shared" si="17"/>
        <v>6.4599483204134334E-2</v>
      </c>
    </row>
    <row r="98" spans="1:7" ht="12.5" x14ac:dyDescent="0.25">
      <c r="A98" s="16" t="s">
        <v>124</v>
      </c>
      <c r="B98" s="17" t="s">
        <v>79</v>
      </c>
      <c r="C98" s="19">
        <v>30264</v>
      </c>
      <c r="D98" s="19">
        <v>32032</v>
      </c>
      <c r="E98" s="21">
        <f t="shared" si="16"/>
        <v>1768</v>
      </c>
      <c r="F98" s="23">
        <f t="shared" si="17"/>
        <v>5.841924398625431E-2</v>
      </c>
    </row>
    <row r="99" spans="1:7" ht="12.5" x14ac:dyDescent="0.25">
      <c r="A99" s="16" t="s">
        <v>125</v>
      </c>
      <c r="B99" s="17" t="s">
        <v>79</v>
      </c>
      <c r="C99" s="19">
        <v>19396</v>
      </c>
      <c r="D99" s="19">
        <v>19968</v>
      </c>
      <c r="E99" s="21">
        <f t="shared" si="16"/>
        <v>572</v>
      </c>
      <c r="F99" s="23">
        <f t="shared" si="17"/>
        <v>2.9490616621983934E-2</v>
      </c>
    </row>
    <row r="100" spans="1:7" ht="12.5" x14ac:dyDescent="0.25">
      <c r="A100" s="16" t="s">
        <v>126</v>
      </c>
      <c r="B100" s="17" t="s">
        <v>79</v>
      </c>
      <c r="C100" s="19">
        <v>21060</v>
      </c>
      <c r="D100" s="19">
        <v>21632</v>
      </c>
      <c r="E100" s="21">
        <f t="shared" si="16"/>
        <v>572</v>
      </c>
      <c r="F100" s="23">
        <f t="shared" si="17"/>
        <v>2.716049382716057E-2</v>
      </c>
    </row>
    <row r="101" spans="1:7" ht="12.5" x14ac:dyDescent="0.25">
      <c r="A101" s="16" t="s">
        <v>127</v>
      </c>
      <c r="B101" s="17" t="s">
        <v>79</v>
      </c>
      <c r="C101" s="19">
        <v>20852</v>
      </c>
      <c r="D101" s="19">
        <v>21372</v>
      </c>
      <c r="E101" s="21">
        <f t="shared" si="16"/>
        <v>520</v>
      </c>
      <c r="F101" s="23">
        <f t="shared" si="17"/>
        <v>2.4937655860349128E-2</v>
      </c>
    </row>
    <row r="102" spans="1:7" ht="12.5" x14ac:dyDescent="0.25">
      <c r="A102" s="16" t="s">
        <v>128</v>
      </c>
      <c r="B102" s="17" t="s">
        <v>79</v>
      </c>
      <c r="C102" s="19">
        <v>20800</v>
      </c>
      <c r="D102" s="19">
        <v>21008</v>
      </c>
      <c r="E102" s="21">
        <f t="shared" si="16"/>
        <v>208</v>
      </c>
      <c r="F102" s="23">
        <f t="shared" si="17"/>
        <v>1.0000000000000009E-2</v>
      </c>
    </row>
    <row r="103" spans="1:7" ht="12.5" x14ac:dyDescent="0.25">
      <c r="A103" s="16" t="s">
        <v>129</v>
      </c>
      <c r="B103" s="17" t="s">
        <v>79</v>
      </c>
      <c r="C103" s="19">
        <v>26728</v>
      </c>
      <c r="D103" s="19">
        <v>26208</v>
      </c>
      <c r="E103" s="21">
        <f t="shared" si="16"/>
        <v>-520</v>
      </c>
      <c r="F103" s="23">
        <f t="shared" si="17"/>
        <v>-1.945525291828798E-2</v>
      </c>
    </row>
    <row r="104" spans="1:7" ht="12.5" x14ac:dyDescent="0.25">
      <c r="A104" s="4" t="s">
        <v>130</v>
      </c>
      <c r="B104" s="5" t="s">
        <v>131</v>
      </c>
      <c r="C104" s="26">
        <f t="shared" ref="C104:F104" si="18">AVERAGE(C105:C132)</f>
        <v>51021.285714285717</v>
      </c>
      <c r="D104" s="26">
        <f t="shared" si="18"/>
        <v>61057.285714285717</v>
      </c>
      <c r="E104" s="27">
        <f t="shared" si="18"/>
        <v>10036</v>
      </c>
      <c r="F104" s="12">
        <f t="shared" si="18"/>
        <v>0.20460567902939616</v>
      </c>
      <c r="G104" s="14"/>
    </row>
    <row r="105" spans="1:7" ht="12.5" x14ac:dyDescent="0.25">
      <c r="A105" s="16" t="s">
        <v>133</v>
      </c>
      <c r="B105" s="17" t="s">
        <v>131</v>
      </c>
      <c r="C105" s="19">
        <v>34268</v>
      </c>
      <c r="D105" s="19">
        <v>48984</v>
      </c>
      <c r="E105" s="21">
        <f t="shared" ref="E105:E132" si="19">SUM(D105-C105)</f>
        <v>14716</v>
      </c>
      <c r="F105" s="23">
        <f t="shared" ref="F105:F132" si="20">(D105/C105)-1</f>
        <v>0.42943854324734443</v>
      </c>
    </row>
    <row r="106" spans="1:7" ht="12.5" x14ac:dyDescent="0.25">
      <c r="A106" s="16" t="s">
        <v>135</v>
      </c>
      <c r="B106" s="17" t="s">
        <v>131</v>
      </c>
      <c r="C106" s="19">
        <v>30056</v>
      </c>
      <c r="D106" s="19">
        <v>42640</v>
      </c>
      <c r="E106" s="21">
        <f t="shared" si="19"/>
        <v>12584</v>
      </c>
      <c r="F106" s="23">
        <f t="shared" si="20"/>
        <v>0.41868512110726641</v>
      </c>
    </row>
    <row r="107" spans="1:7" ht="12.5" x14ac:dyDescent="0.25">
      <c r="A107" s="16" t="s">
        <v>137</v>
      </c>
      <c r="B107" s="17" t="s">
        <v>131</v>
      </c>
      <c r="C107" s="19">
        <v>26104</v>
      </c>
      <c r="D107" s="19">
        <v>36972</v>
      </c>
      <c r="E107" s="21">
        <f t="shared" si="19"/>
        <v>10868</v>
      </c>
      <c r="F107" s="23">
        <f t="shared" si="20"/>
        <v>0.41633466135458175</v>
      </c>
    </row>
    <row r="108" spans="1:7" ht="12.5" x14ac:dyDescent="0.25">
      <c r="A108" s="16" t="s">
        <v>139</v>
      </c>
      <c r="B108" s="17" t="s">
        <v>131</v>
      </c>
      <c r="C108" s="19">
        <v>40820</v>
      </c>
      <c r="D108" s="19">
        <v>55432</v>
      </c>
      <c r="E108" s="21">
        <f t="shared" si="19"/>
        <v>14612</v>
      </c>
      <c r="F108" s="23">
        <f t="shared" si="20"/>
        <v>0.35796178343949037</v>
      </c>
    </row>
    <row r="109" spans="1:7" ht="12.5" x14ac:dyDescent="0.25">
      <c r="A109" s="16" t="s">
        <v>141</v>
      </c>
      <c r="B109" s="17" t="s">
        <v>131</v>
      </c>
      <c r="C109" s="19">
        <v>59332</v>
      </c>
      <c r="D109" s="19">
        <v>75348</v>
      </c>
      <c r="E109" s="21">
        <f t="shared" si="19"/>
        <v>16016</v>
      </c>
      <c r="F109" s="23">
        <f t="shared" si="20"/>
        <v>0.26993865030674846</v>
      </c>
    </row>
    <row r="110" spans="1:7" ht="12.5" x14ac:dyDescent="0.25">
      <c r="A110" s="16" t="s">
        <v>142</v>
      </c>
      <c r="B110" s="17" t="s">
        <v>131</v>
      </c>
      <c r="C110" s="19">
        <v>52104</v>
      </c>
      <c r="D110" s="19">
        <v>65988</v>
      </c>
      <c r="E110" s="21">
        <f t="shared" si="19"/>
        <v>13884</v>
      </c>
      <c r="F110" s="23">
        <f t="shared" si="20"/>
        <v>0.26646706586826352</v>
      </c>
    </row>
    <row r="111" spans="1:7" ht="12.5" x14ac:dyDescent="0.25">
      <c r="A111" s="16" t="s">
        <v>144</v>
      </c>
      <c r="B111" s="17" t="s">
        <v>131</v>
      </c>
      <c r="C111" s="19">
        <v>43524</v>
      </c>
      <c r="D111" s="19">
        <v>54548</v>
      </c>
      <c r="E111" s="21">
        <f t="shared" si="19"/>
        <v>11024</v>
      </c>
      <c r="F111" s="23">
        <f t="shared" si="20"/>
        <v>0.25328554360812428</v>
      </c>
    </row>
    <row r="112" spans="1:7" ht="12.5" x14ac:dyDescent="0.25">
      <c r="A112" s="16" t="s">
        <v>145</v>
      </c>
      <c r="B112" s="17" t="s">
        <v>131</v>
      </c>
      <c r="C112" s="19">
        <v>26312</v>
      </c>
      <c r="D112" s="19">
        <v>32916</v>
      </c>
      <c r="E112" s="21">
        <f t="shared" si="19"/>
        <v>6604</v>
      </c>
      <c r="F112" s="23">
        <f t="shared" si="20"/>
        <v>0.25098814229249022</v>
      </c>
    </row>
    <row r="113" spans="1:6" ht="12.5" x14ac:dyDescent="0.25">
      <c r="A113" s="16" t="s">
        <v>147</v>
      </c>
      <c r="B113" s="17" t="s">
        <v>131</v>
      </c>
      <c r="C113" s="19">
        <v>60580</v>
      </c>
      <c r="D113" s="19">
        <v>74620</v>
      </c>
      <c r="E113" s="21">
        <f t="shared" si="19"/>
        <v>14040</v>
      </c>
      <c r="F113" s="23">
        <f t="shared" si="20"/>
        <v>0.23175965665236054</v>
      </c>
    </row>
    <row r="114" spans="1:6" ht="12.5" x14ac:dyDescent="0.25">
      <c r="A114" s="16" t="s">
        <v>148</v>
      </c>
      <c r="B114" s="17" t="s">
        <v>131</v>
      </c>
      <c r="C114" s="19">
        <v>48880</v>
      </c>
      <c r="D114" s="19">
        <v>60112</v>
      </c>
      <c r="E114" s="21">
        <f t="shared" si="19"/>
        <v>11232</v>
      </c>
      <c r="F114" s="23">
        <f t="shared" si="20"/>
        <v>0.2297872340425533</v>
      </c>
    </row>
    <row r="115" spans="1:6" ht="12.5" x14ac:dyDescent="0.25">
      <c r="A115" s="16" t="s">
        <v>150</v>
      </c>
      <c r="B115" s="17" t="s">
        <v>131</v>
      </c>
      <c r="C115" s="19">
        <v>65624</v>
      </c>
      <c r="D115" s="19">
        <v>80444</v>
      </c>
      <c r="E115" s="21">
        <f t="shared" si="19"/>
        <v>14820</v>
      </c>
      <c r="F115" s="23">
        <f t="shared" si="20"/>
        <v>0.22583201267828845</v>
      </c>
    </row>
    <row r="116" spans="1:6" ht="12.5" x14ac:dyDescent="0.25">
      <c r="A116" s="16" t="s">
        <v>151</v>
      </c>
      <c r="B116" s="17" t="s">
        <v>131</v>
      </c>
      <c r="C116" s="19">
        <v>60216</v>
      </c>
      <c r="D116" s="19">
        <v>73476</v>
      </c>
      <c r="E116" s="21">
        <f t="shared" si="19"/>
        <v>13260</v>
      </c>
      <c r="F116" s="23">
        <f t="shared" si="20"/>
        <v>0.22020725388601026</v>
      </c>
    </row>
    <row r="117" spans="1:6" ht="12.5" x14ac:dyDescent="0.25">
      <c r="A117" s="16" t="s">
        <v>152</v>
      </c>
      <c r="B117" s="17" t="s">
        <v>131</v>
      </c>
      <c r="C117" s="19">
        <v>63180</v>
      </c>
      <c r="D117" s="19">
        <v>75296</v>
      </c>
      <c r="E117" s="21">
        <f t="shared" si="19"/>
        <v>12116</v>
      </c>
      <c r="F117" s="23">
        <f t="shared" si="20"/>
        <v>0.19176954732510287</v>
      </c>
    </row>
    <row r="118" spans="1:6" ht="12.5" x14ac:dyDescent="0.25">
      <c r="A118" s="16" t="s">
        <v>154</v>
      </c>
      <c r="B118" s="17" t="s">
        <v>131</v>
      </c>
      <c r="C118" s="19">
        <v>75764</v>
      </c>
      <c r="D118" s="19">
        <v>90272</v>
      </c>
      <c r="E118" s="21">
        <f t="shared" si="19"/>
        <v>14508</v>
      </c>
      <c r="F118" s="23">
        <f t="shared" si="20"/>
        <v>0.1914893617021276</v>
      </c>
    </row>
    <row r="119" spans="1:6" ht="12.5" x14ac:dyDescent="0.25">
      <c r="A119" s="16" t="s">
        <v>155</v>
      </c>
      <c r="B119" s="17" t="s">
        <v>131</v>
      </c>
      <c r="C119" s="19">
        <v>59072</v>
      </c>
      <c r="D119" s="19">
        <v>70200</v>
      </c>
      <c r="E119" s="21">
        <f t="shared" si="19"/>
        <v>11128</v>
      </c>
      <c r="F119" s="23">
        <f t="shared" si="20"/>
        <v>0.18838028169014076</v>
      </c>
    </row>
    <row r="120" spans="1:6" ht="12.5" x14ac:dyDescent="0.25">
      <c r="A120" s="16" t="s">
        <v>157</v>
      </c>
      <c r="B120" s="17" t="s">
        <v>131</v>
      </c>
      <c r="C120" s="19">
        <v>64116</v>
      </c>
      <c r="D120" s="19">
        <v>75764</v>
      </c>
      <c r="E120" s="21">
        <f t="shared" si="19"/>
        <v>11648</v>
      </c>
      <c r="F120" s="23">
        <f t="shared" si="20"/>
        <v>0.18167072181670729</v>
      </c>
    </row>
    <row r="121" spans="1:6" ht="12.5" x14ac:dyDescent="0.25">
      <c r="A121" s="16" t="s">
        <v>158</v>
      </c>
      <c r="B121" s="17" t="s">
        <v>131</v>
      </c>
      <c r="C121" s="19">
        <v>55224</v>
      </c>
      <c r="D121" s="19">
        <v>64844</v>
      </c>
      <c r="E121" s="21">
        <f t="shared" si="19"/>
        <v>9620</v>
      </c>
      <c r="F121" s="23">
        <f t="shared" si="20"/>
        <v>0.17419962335216566</v>
      </c>
    </row>
    <row r="122" spans="1:6" ht="12.5" x14ac:dyDescent="0.25">
      <c r="A122" s="16" t="s">
        <v>159</v>
      </c>
      <c r="B122" s="17" t="s">
        <v>131</v>
      </c>
      <c r="C122" s="19">
        <v>65468</v>
      </c>
      <c r="D122" s="19">
        <v>75920</v>
      </c>
      <c r="E122" s="21">
        <f t="shared" si="19"/>
        <v>10452</v>
      </c>
      <c r="F122" s="23">
        <f t="shared" si="20"/>
        <v>0.15965051628276417</v>
      </c>
    </row>
    <row r="123" spans="1:6" ht="12.5" x14ac:dyDescent="0.25">
      <c r="A123" s="16" t="s">
        <v>160</v>
      </c>
      <c r="B123" s="17" t="s">
        <v>131</v>
      </c>
      <c r="C123" s="19">
        <v>65156</v>
      </c>
      <c r="D123" s="19">
        <v>75244</v>
      </c>
      <c r="E123" s="21">
        <f t="shared" si="19"/>
        <v>10088</v>
      </c>
      <c r="F123" s="23">
        <f t="shared" si="20"/>
        <v>0.15482841181165208</v>
      </c>
    </row>
    <row r="124" spans="1:6" ht="12.5" x14ac:dyDescent="0.25">
      <c r="A124" s="16" t="s">
        <v>161</v>
      </c>
      <c r="B124" s="17" t="s">
        <v>131</v>
      </c>
      <c r="C124" s="19">
        <v>79508</v>
      </c>
      <c r="D124" s="19">
        <v>91676</v>
      </c>
      <c r="E124" s="21">
        <f t="shared" si="19"/>
        <v>12168</v>
      </c>
      <c r="F124" s="23">
        <f t="shared" si="20"/>
        <v>0.15304120340091565</v>
      </c>
    </row>
    <row r="125" spans="1:6" ht="12.5" x14ac:dyDescent="0.25">
      <c r="A125" s="16" t="s">
        <v>163</v>
      </c>
      <c r="B125" s="17" t="s">
        <v>131</v>
      </c>
      <c r="C125" s="19">
        <v>51168</v>
      </c>
      <c r="D125" s="19">
        <v>58344</v>
      </c>
      <c r="E125" s="21">
        <f t="shared" si="19"/>
        <v>7176</v>
      </c>
      <c r="F125" s="23">
        <f t="shared" si="20"/>
        <v>0.14024390243902429</v>
      </c>
    </row>
    <row r="126" spans="1:6" ht="12.5" x14ac:dyDescent="0.25">
      <c r="A126" s="16" t="s">
        <v>164</v>
      </c>
      <c r="B126" s="17" t="s">
        <v>131</v>
      </c>
      <c r="C126" s="19">
        <v>37700</v>
      </c>
      <c r="D126" s="19">
        <v>42848</v>
      </c>
      <c r="E126" s="21">
        <f t="shared" si="19"/>
        <v>5148</v>
      </c>
      <c r="F126" s="23">
        <f t="shared" si="20"/>
        <v>0.13655172413793104</v>
      </c>
    </row>
    <row r="127" spans="1:6" ht="12.5" x14ac:dyDescent="0.25">
      <c r="A127" s="16" t="s">
        <v>165</v>
      </c>
      <c r="B127" s="17" t="s">
        <v>131</v>
      </c>
      <c r="C127" s="19">
        <v>56784</v>
      </c>
      <c r="D127" s="19">
        <v>64324</v>
      </c>
      <c r="E127" s="21">
        <f t="shared" si="19"/>
        <v>7540</v>
      </c>
      <c r="F127" s="23">
        <f t="shared" si="20"/>
        <v>0.13278388278388276</v>
      </c>
    </row>
    <row r="128" spans="1:6" ht="12.5" x14ac:dyDescent="0.25">
      <c r="A128" s="16" t="s">
        <v>166</v>
      </c>
      <c r="B128" s="17" t="s">
        <v>131</v>
      </c>
      <c r="C128" s="19">
        <v>66300</v>
      </c>
      <c r="D128" s="19">
        <v>73112</v>
      </c>
      <c r="E128" s="21">
        <f t="shared" si="19"/>
        <v>6812</v>
      </c>
      <c r="F128" s="23">
        <f t="shared" si="20"/>
        <v>0.10274509803921572</v>
      </c>
    </row>
    <row r="129" spans="1:7" ht="12.5" x14ac:dyDescent="0.25">
      <c r="A129" s="16" t="s">
        <v>167</v>
      </c>
      <c r="B129" s="17" t="s">
        <v>131</v>
      </c>
      <c r="C129" s="19">
        <v>24804</v>
      </c>
      <c r="D129" s="19">
        <v>27144</v>
      </c>
      <c r="E129" s="21">
        <f t="shared" si="19"/>
        <v>2340</v>
      </c>
      <c r="F129" s="23">
        <f t="shared" si="20"/>
        <v>9.4339622641509413E-2</v>
      </c>
    </row>
    <row r="130" spans="1:7" ht="12.5" x14ac:dyDescent="0.25">
      <c r="A130" s="16" t="s">
        <v>170</v>
      </c>
      <c r="B130" s="17" t="s">
        <v>131</v>
      </c>
      <c r="C130" s="19">
        <v>41860</v>
      </c>
      <c r="D130" s="19">
        <v>45344</v>
      </c>
      <c r="E130" s="21">
        <f t="shared" si="19"/>
        <v>3484</v>
      </c>
      <c r="F130" s="23">
        <f t="shared" si="20"/>
        <v>8.3229813664596364E-2</v>
      </c>
    </row>
    <row r="131" spans="1:7" ht="12.5" x14ac:dyDescent="0.25">
      <c r="A131" s="16" t="s">
        <v>173</v>
      </c>
      <c r="B131" s="17" t="s">
        <v>131</v>
      </c>
      <c r="C131" s="19">
        <v>42536</v>
      </c>
      <c r="D131" s="19">
        <v>45656</v>
      </c>
      <c r="E131" s="21">
        <f t="shared" si="19"/>
        <v>3120</v>
      </c>
      <c r="F131" s="23">
        <f t="shared" si="20"/>
        <v>7.3349633251833746E-2</v>
      </c>
    </row>
    <row r="132" spans="1:7" ht="12.5" x14ac:dyDescent="0.25">
      <c r="A132" s="16" t="s">
        <v>174</v>
      </c>
      <c r="B132" s="17" t="s">
        <v>131</v>
      </c>
      <c r="C132" s="19">
        <v>32136</v>
      </c>
      <c r="D132" s="19">
        <v>32136</v>
      </c>
      <c r="E132" s="21">
        <f t="shared" si="19"/>
        <v>0</v>
      </c>
      <c r="F132" s="23">
        <f t="shared" si="20"/>
        <v>0</v>
      </c>
    </row>
    <row r="133" spans="1:7" ht="12.5" x14ac:dyDescent="0.25">
      <c r="A133" s="4" t="s">
        <v>175</v>
      </c>
      <c r="B133" s="5" t="s">
        <v>176</v>
      </c>
      <c r="C133" s="26">
        <f t="shared" ref="C133:F133" si="21">AVERAGE(C134:C143)</f>
        <v>56882.8</v>
      </c>
      <c r="D133" s="26">
        <f t="shared" si="21"/>
        <v>78447.199999999997</v>
      </c>
      <c r="E133" s="27">
        <f t="shared" si="21"/>
        <v>21564.400000000001</v>
      </c>
      <c r="F133" s="12">
        <f t="shared" si="21"/>
        <v>0.37786222498623456</v>
      </c>
      <c r="G133" s="14"/>
    </row>
    <row r="134" spans="1:7" ht="12.5" x14ac:dyDescent="0.25">
      <c r="A134" s="16" t="s">
        <v>180</v>
      </c>
      <c r="B134" s="17" t="s">
        <v>176</v>
      </c>
      <c r="C134" s="19">
        <v>52208</v>
      </c>
      <c r="D134" s="19">
        <v>85124</v>
      </c>
      <c r="E134" s="21">
        <f t="shared" ref="E134:E143" si="22">SUM(D134-C134)</f>
        <v>32916</v>
      </c>
      <c r="F134" s="23">
        <f t="shared" ref="F134:F143" si="23">(D134/C134)-1</f>
        <v>0.6304780876494025</v>
      </c>
    </row>
    <row r="135" spans="1:7" ht="12.5" x14ac:dyDescent="0.25">
      <c r="A135" s="16" t="s">
        <v>182</v>
      </c>
      <c r="B135" s="17" t="s">
        <v>176</v>
      </c>
      <c r="C135" s="19">
        <v>45916</v>
      </c>
      <c r="D135" s="19">
        <v>70512</v>
      </c>
      <c r="E135" s="21">
        <f t="shared" si="22"/>
        <v>24596</v>
      </c>
      <c r="F135" s="23">
        <f t="shared" si="23"/>
        <v>0.53567383918459788</v>
      </c>
    </row>
    <row r="136" spans="1:7" ht="12.5" x14ac:dyDescent="0.25">
      <c r="A136" s="16" t="s">
        <v>184</v>
      </c>
      <c r="B136" s="17" t="s">
        <v>176</v>
      </c>
      <c r="C136" s="19">
        <v>58604</v>
      </c>
      <c r="D136" s="19">
        <v>86892</v>
      </c>
      <c r="E136" s="21">
        <f t="shared" si="22"/>
        <v>28288</v>
      </c>
      <c r="F136" s="23">
        <f t="shared" si="23"/>
        <v>0.48269742679680561</v>
      </c>
    </row>
    <row r="137" spans="1:7" ht="12.5" x14ac:dyDescent="0.25">
      <c r="A137" s="16" t="s">
        <v>186</v>
      </c>
      <c r="B137" s="17" t="s">
        <v>176</v>
      </c>
      <c r="C137" s="19">
        <v>81744</v>
      </c>
      <c r="D137" s="19">
        <v>116792</v>
      </c>
      <c r="E137" s="21">
        <f t="shared" si="22"/>
        <v>35048</v>
      </c>
      <c r="F137" s="23">
        <f t="shared" si="23"/>
        <v>0.42875318066157764</v>
      </c>
    </row>
    <row r="138" spans="1:7" ht="12.5" x14ac:dyDescent="0.25">
      <c r="A138" s="16" t="s">
        <v>188</v>
      </c>
      <c r="B138" s="17" t="s">
        <v>176</v>
      </c>
      <c r="C138" s="19">
        <v>64428</v>
      </c>
      <c r="D138" s="19">
        <v>86580</v>
      </c>
      <c r="E138" s="21">
        <f t="shared" si="22"/>
        <v>22152</v>
      </c>
      <c r="F138" s="23">
        <f t="shared" si="23"/>
        <v>0.3438256658595642</v>
      </c>
    </row>
    <row r="139" spans="1:7" ht="12.5" x14ac:dyDescent="0.25">
      <c r="A139" s="16" t="s">
        <v>190</v>
      </c>
      <c r="B139" s="17" t="s">
        <v>176</v>
      </c>
      <c r="C139" s="19">
        <v>54912</v>
      </c>
      <c r="D139" s="19">
        <v>73632</v>
      </c>
      <c r="E139" s="21">
        <f t="shared" si="22"/>
        <v>18720</v>
      </c>
      <c r="F139" s="23">
        <f t="shared" si="23"/>
        <v>0.34090909090909083</v>
      </c>
    </row>
    <row r="140" spans="1:7" ht="12.5" x14ac:dyDescent="0.25">
      <c r="A140" s="16" t="s">
        <v>191</v>
      </c>
      <c r="B140" s="17" t="s">
        <v>176</v>
      </c>
      <c r="C140" s="19">
        <v>49088</v>
      </c>
      <c r="D140" s="19">
        <v>63908</v>
      </c>
      <c r="E140" s="21">
        <f t="shared" si="22"/>
        <v>14820</v>
      </c>
      <c r="F140" s="23">
        <f t="shared" si="23"/>
        <v>0.30190677966101687</v>
      </c>
    </row>
    <row r="141" spans="1:7" ht="12.5" x14ac:dyDescent="0.25">
      <c r="A141" s="16" t="s">
        <v>193</v>
      </c>
      <c r="B141" s="17" t="s">
        <v>176</v>
      </c>
      <c r="C141" s="19">
        <v>58604</v>
      </c>
      <c r="D141" s="19">
        <v>75608</v>
      </c>
      <c r="E141" s="21">
        <f t="shared" si="22"/>
        <v>17004</v>
      </c>
      <c r="F141" s="23">
        <f t="shared" si="23"/>
        <v>0.2901508429458739</v>
      </c>
    </row>
    <row r="142" spans="1:7" ht="12.5" x14ac:dyDescent="0.25">
      <c r="A142" s="16" t="s">
        <v>194</v>
      </c>
      <c r="B142" s="17" t="s">
        <v>176</v>
      </c>
      <c r="C142" s="19">
        <v>63648</v>
      </c>
      <c r="D142" s="19">
        <v>77636</v>
      </c>
      <c r="E142" s="21">
        <f t="shared" si="22"/>
        <v>13988</v>
      </c>
      <c r="F142" s="23">
        <f t="shared" si="23"/>
        <v>0.21977124183006547</v>
      </c>
    </row>
    <row r="143" spans="1:7" ht="12.5" x14ac:dyDescent="0.25">
      <c r="A143" s="16" t="s">
        <v>196</v>
      </c>
      <c r="B143" s="17" t="s">
        <v>176</v>
      </c>
      <c r="C143" s="19">
        <v>39676</v>
      </c>
      <c r="D143" s="19">
        <v>47788</v>
      </c>
      <c r="E143" s="21">
        <f t="shared" si="22"/>
        <v>8112</v>
      </c>
      <c r="F143" s="23">
        <f t="shared" si="23"/>
        <v>0.20445609436435119</v>
      </c>
    </row>
    <row r="144" spans="1:7" ht="12.5" x14ac:dyDescent="0.25">
      <c r="A144" s="41" t="s">
        <v>197</v>
      </c>
      <c r="B144" s="42"/>
      <c r="C144" s="26">
        <f t="shared" ref="C144:F144" si="24">AVERAGE(C2,C16,C35,C39,C58,C104,C133)</f>
        <v>43783.329705215423</v>
      </c>
      <c r="D144" s="26">
        <f t="shared" si="24"/>
        <v>54885.009070294793</v>
      </c>
      <c r="E144" s="43">
        <f t="shared" si="24"/>
        <v>11101.679365079366</v>
      </c>
      <c r="F144" s="44">
        <f t="shared" si="24"/>
        <v>0.24330378674513436</v>
      </c>
      <c r="G144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82"/>
  <sheetViews>
    <sheetView workbookViewId="0"/>
  </sheetViews>
  <sheetFormatPr defaultColWidth="14.453125" defaultRowHeight="15.75" customHeight="1" x14ac:dyDescent="0.25"/>
  <cols>
    <col min="1" max="1" width="25" customWidth="1"/>
    <col min="2" max="2" width="25.7265625" hidden="1" customWidth="1"/>
  </cols>
  <sheetData>
    <row r="1" spans="1:7" ht="15.7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</row>
    <row r="2" spans="1:7" ht="15.75" customHeight="1" x14ac:dyDescent="0.25">
      <c r="A2" s="4" t="s">
        <v>6</v>
      </c>
      <c r="B2" s="5" t="s">
        <v>6</v>
      </c>
      <c r="C2" s="9">
        <f t="shared" ref="C2:F2" si="0">AVERAGE(C3:C11)</f>
        <v>43801.333333333336</v>
      </c>
      <c r="D2" s="20">
        <f t="shared" si="0"/>
        <v>55148.888888888891</v>
      </c>
      <c r="E2" s="22">
        <f t="shared" si="0"/>
        <v>11347.555555555555</v>
      </c>
      <c r="F2" s="12">
        <f t="shared" si="0"/>
        <v>0.23618339043526648</v>
      </c>
      <c r="G2" s="14"/>
    </row>
    <row r="3" spans="1:7" ht="15.75" customHeight="1" x14ac:dyDescent="0.25">
      <c r="A3" s="16" t="s">
        <v>14</v>
      </c>
      <c r="B3" s="17" t="s">
        <v>6</v>
      </c>
      <c r="C3" s="19">
        <v>67600</v>
      </c>
      <c r="D3" s="19">
        <v>95004</v>
      </c>
      <c r="E3" s="21">
        <f t="shared" ref="E3:E11" si="1">SUM(D3-C3)</f>
        <v>27404</v>
      </c>
      <c r="F3" s="23">
        <f t="shared" ref="F3:F11" si="2">(D3/C3)-1</f>
        <v>0.40538461538461545</v>
      </c>
    </row>
    <row r="4" spans="1:7" ht="15.75" customHeight="1" x14ac:dyDescent="0.25">
      <c r="A4" s="16" t="s">
        <v>21</v>
      </c>
      <c r="B4" s="17" t="s">
        <v>6</v>
      </c>
      <c r="C4" s="19">
        <v>38376</v>
      </c>
      <c r="D4" s="19">
        <v>53248</v>
      </c>
      <c r="E4" s="21">
        <f t="shared" si="1"/>
        <v>14872</v>
      </c>
      <c r="F4" s="23">
        <f t="shared" si="2"/>
        <v>0.38753387533875339</v>
      </c>
    </row>
    <row r="5" spans="1:7" ht="15.75" customHeight="1" x14ac:dyDescent="0.25">
      <c r="A5" s="16" t="s">
        <v>22</v>
      </c>
      <c r="B5" s="17" t="s">
        <v>6</v>
      </c>
      <c r="C5" s="19">
        <v>47424</v>
      </c>
      <c r="D5" s="19">
        <v>65364</v>
      </c>
      <c r="E5" s="21">
        <f t="shared" si="1"/>
        <v>17940</v>
      </c>
      <c r="F5" s="23">
        <f t="shared" si="2"/>
        <v>0.37828947368421062</v>
      </c>
    </row>
    <row r="6" spans="1:7" ht="15.75" customHeight="1" x14ac:dyDescent="0.25">
      <c r="A6" s="16" t="s">
        <v>25</v>
      </c>
      <c r="B6" s="17" t="s">
        <v>6</v>
      </c>
      <c r="C6" s="19">
        <v>51948</v>
      </c>
      <c r="D6" s="19">
        <v>64272</v>
      </c>
      <c r="E6" s="21">
        <f t="shared" si="1"/>
        <v>12324</v>
      </c>
      <c r="F6" s="23">
        <f t="shared" si="2"/>
        <v>0.23723723723723733</v>
      </c>
    </row>
    <row r="7" spans="1:7" ht="15.75" customHeight="1" x14ac:dyDescent="0.25">
      <c r="A7" s="16" t="s">
        <v>26</v>
      </c>
      <c r="B7" s="17" t="s">
        <v>6</v>
      </c>
      <c r="C7" s="19">
        <v>60892</v>
      </c>
      <c r="D7" s="19">
        <v>74828</v>
      </c>
      <c r="E7" s="21">
        <f t="shared" si="1"/>
        <v>13936</v>
      </c>
      <c r="F7" s="23">
        <f t="shared" si="2"/>
        <v>0.22886421861656703</v>
      </c>
    </row>
    <row r="8" spans="1:7" ht="15.75" customHeight="1" x14ac:dyDescent="0.25">
      <c r="A8" s="16" t="s">
        <v>27</v>
      </c>
      <c r="B8" s="17" t="s">
        <v>6</v>
      </c>
      <c r="C8" s="19">
        <v>35620</v>
      </c>
      <c r="D8" s="19">
        <v>42172</v>
      </c>
      <c r="E8" s="21">
        <f t="shared" si="1"/>
        <v>6552</v>
      </c>
      <c r="F8" s="23">
        <f t="shared" si="2"/>
        <v>0.1839416058394161</v>
      </c>
    </row>
    <row r="9" spans="1:7" ht="15.75" customHeight="1" x14ac:dyDescent="0.25">
      <c r="A9" s="16" t="s">
        <v>28</v>
      </c>
      <c r="B9" s="17" t="s">
        <v>6</v>
      </c>
      <c r="C9" s="19">
        <v>27664</v>
      </c>
      <c r="D9" s="19">
        <v>32032</v>
      </c>
      <c r="E9" s="21">
        <f t="shared" si="1"/>
        <v>4368</v>
      </c>
      <c r="F9" s="23">
        <f t="shared" si="2"/>
        <v>0.15789473684210531</v>
      </c>
    </row>
    <row r="10" spans="1:7" ht="15.75" customHeight="1" x14ac:dyDescent="0.25">
      <c r="A10" s="16" t="s">
        <v>31</v>
      </c>
      <c r="B10" s="17" t="s">
        <v>6</v>
      </c>
      <c r="C10" s="19">
        <v>32136</v>
      </c>
      <c r="D10" s="19">
        <v>34996</v>
      </c>
      <c r="E10" s="21">
        <f t="shared" si="1"/>
        <v>2860</v>
      </c>
      <c r="F10" s="23">
        <f t="shared" si="2"/>
        <v>8.8996763754045416E-2</v>
      </c>
    </row>
    <row r="11" spans="1:7" ht="15.75" customHeight="1" x14ac:dyDescent="0.25">
      <c r="A11" s="16" t="s">
        <v>32</v>
      </c>
      <c r="B11" s="17" t="s">
        <v>6</v>
      </c>
      <c r="C11" s="19">
        <v>32552</v>
      </c>
      <c r="D11" s="19">
        <v>34424</v>
      </c>
      <c r="E11" s="21">
        <f t="shared" si="1"/>
        <v>1872</v>
      </c>
      <c r="F11" s="23">
        <f t="shared" si="2"/>
        <v>5.7507987220447365E-2</v>
      </c>
    </row>
    <row r="12" spans="1:7" ht="15.75" customHeight="1" x14ac:dyDescent="0.25">
      <c r="A12" s="25" t="s">
        <v>33</v>
      </c>
      <c r="B12" s="5" t="s">
        <v>34</v>
      </c>
      <c r="C12" s="26">
        <f t="shared" ref="C12:F12" si="3">AVERAGE(C13:C22)</f>
        <v>44210.400000000001</v>
      </c>
      <c r="D12" s="26">
        <f t="shared" si="3"/>
        <v>52826.8</v>
      </c>
      <c r="E12" s="27">
        <f t="shared" si="3"/>
        <v>8616.4</v>
      </c>
      <c r="F12" s="12">
        <f t="shared" si="3"/>
        <v>0.17476535027924503</v>
      </c>
      <c r="G12" s="14"/>
    </row>
    <row r="13" spans="1:7" ht="15.75" customHeight="1" x14ac:dyDescent="0.25">
      <c r="A13" s="16" t="s">
        <v>35</v>
      </c>
      <c r="B13" s="17" t="s">
        <v>34</v>
      </c>
      <c r="C13" s="19">
        <v>64792</v>
      </c>
      <c r="D13" s="19">
        <v>104104</v>
      </c>
      <c r="E13" s="21">
        <f t="shared" ref="E13:E22" si="4">SUM(D13-C13)</f>
        <v>39312</v>
      </c>
      <c r="F13" s="23">
        <f t="shared" ref="F13:F22" si="5">(D13/C13)-1</f>
        <v>0.60674157303370779</v>
      </c>
    </row>
    <row r="14" spans="1:7" ht="15.75" customHeight="1" x14ac:dyDescent="0.25">
      <c r="A14" s="16" t="s">
        <v>41</v>
      </c>
      <c r="B14" s="17" t="s">
        <v>34</v>
      </c>
      <c r="C14" s="19">
        <v>25688</v>
      </c>
      <c r="D14" s="19">
        <v>30160</v>
      </c>
      <c r="E14" s="21">
        <f t="shared" si="4"/>
        <v>4472</v>
      </c>
      <c r="F14" s="23">
        <f t="shared" si="5"/>
        <v>0.17408906882591091</v>
      </c>
    </row>
    <row r="15" spans="1:7" ht="15.75" customHeight="1" x14ac:dyDescent="0.25">
      <c r="A15" s="16" t="s">
        <v>42</v>
      </c>
      <c r="B15" s="17" t="s">
        <v>34</v>
      </c>
      <c r="C15" s="19">
        <v>50856</v>
      </c>
      <c r="D15" s="19">
        <v>59384</v>
      </c>
      <c r="E15" s="21">
        <f t="shared" si="4"/>
        <v>8528</v>
      </c>
      <c r="F15" s="23">
        <f t="shared" si="5"/>
        <v>0.16768916155419222</v>
      </c>
    </row>
    <row r="16" spans="1:7" ht="15.75" customHeight="1" x14ac:dyDescent="0.25">
      <c r="A16" s="16" t="s">
        <v>44</v>
      </c>
      <c r="B16" s="17" t="s">
        <v>34</v>
      </c>
      <c r="C16" s="19">
        <v>25584</v>
      </c>
      <c r="D16" s="19">
        <v>29120</v>
      </c>
      <c r="E16" s="21">
        <f t="shared" si="4"/>
        <v>3536</v>
      </c>
      <c r="F16" s="23">
        <f t="shared" si="5"/>
        <v>0.13821138211382111</v>
      </c>
    </row>
    <row r="17" spans="1:7" ht="15.75" customHeight="1" x14ac:dyDescent="0.25">
      <c r="A17" s="16" t="s">
        <v>45</v>
      </c>
      <c r="B17" s="17" t="s">
        <v>34</v>
      </c>
      <c r="C17" s="19">
        <v>24232</v>
      </c>
      <c r="D17" s="19">
        <v>27456</v>
      </c>
      <c r="E17" s="21">
        <f t="shared" si="4"/>
        <v>3224</v>
      </c>
      <c r="F17" s="23">
        <f t="shared" si="5"/>
        <v>0.13304721030042921</v>
      </c>
    </row>
    <row r="18" spans="1:7" ht="15.75" customHeight="1" x14ac:dyDescent="0.25">
      <c r="A18" s="16" t="s">
        <v>46</v>
      </c>
      <c r="B18" s="17" t="s">
        <v>34</v>
      </c>
      <c r="C18" s="19">
        <v>67964</v>
      </c>
      <c r="D18" s="19">
        <v>76856</v>
      </c>
      <c r="E18" s="21">
        <f t="shared" si="4"/>
        <v>8892</v>
      </c>
      <c r="F18" s="23">
        <f t="shared" si="5"/>
        <v>0.13083397092578419</v>
      </c>
    </row>
    <row r="19" spans="1:7" ht="15.75" customHeight="1" x14ac:dyDescent="0.25">
      <c r="A19" s="16" t="s">
        <v>47</v>
      </c>
      <c r="B19" s="17" t="s">
        <v>34</v>
      </c>
      <c r="C19" s="19">
        <v>51168</v>
      </c>
      <c r="D19" s="19">
        <v>57616</v>
      </c>
      <c r="E19" s="21">
        <f t="shared" si="4"/>
        <v>6448</v>
      </c>
      <c r="F19" s="23">
        <f t="shared" si="5"/>
        <v>0.12601626016260159</v>
      </c>
    </row>
    <row r="20" spans="1:7" ht="15.75" customHeight="1" x14ac:dyDescent="0.25">
      <c r="A20" s="16" t="s">
        <v>48</v>
      </c>
      <c r="B20" s="17" t="s">
        <v>34</v>
      </c>
      <c r="C20" s="19">
        <v>36868</v>
      </c>
      <c r="D20" s="19">
        <v>41132</v>
      </c>
      <c r="E20" s="21">
        <f t="shared" si="4"/>
        <v>4264</v>
      </c>
      <c r="F20" s="23">
        <f t="shared" si="5"/>
        <v>0.11565585331452755</v>
      </c>
    </row>
    <row r="21" spans="1:7" ht="15.75" customHeight="1" x14ac:dyDescent="0.25">
      <c r="A21" s="16" t="s">
        <v>51</v>
      </c>
      <c r="B21" s="17" t="s">
        <v>34</v>
      </c>
      <c r="C21" s="19">
        <v>51324</v>
      </c>
      <c r="D21" s="19">
        <v>56056</v>
      </c>
      <c r="E21" s="21">
        <f t="shared" si="4"/>
        <v>4732</v>
      </c>
      <c r="F21" s="23">
        <f t="shared" si="5"/>
        <v>9.219858156028371E-2</v>
      </c>
    </row>
    <row r="22" spans="1:7" ht="12.5" x14ac:dyDescent="0.25">
      <c r="A22" s="16" t="s">
        <v>52</v>
      </c>
      <c r="B22" s="17" t="s">
        <v>34</v>
      </c>
      <c r="C22" s="19">
        <v>43628</v>
      </c>
      <c r="D22" s="19">
        <v>46384</v>
      </c>
      <c r="E22" s="21">
        <f t="shared" si="4"/>
        <v>2756</v>
      </c>
      <c r="F22" s="23">
        <f t="shared" si="5"/>
        <v>6.3170441001191957E-2</v>
      </c>
    </row>
    <row r="23" spans="1:7" ht="12.5" x14ac:dyDescent="0.25">
      <c r="A23" s="4" t="s">
        <v>53</v>
      </c>
      <c r="B23" s="5" t="s">
        <v>54</v>
      </c>
      <c r="C23" s="26">
        <f t="shared" ref="C23:F23" si="6">AVERAGE(C24:C26)</f>
        <v>46280</v>
      </c>
      <c r="D23" s="26">
        <f t="shared" si="6"/>
        <v>57009.333333333336</v>
      </c>
      <c r="E23" s="27">
        <f t="shared" si="6"/>
        <v>10729.333333333334</v>
      </c>
      <c r="F23" s="12">
        <f t="shared" si="6"/>
        <v>0.23109686240357741</v>
      </c>
      <c r="G23" s="14"/>
    </row>
    <row r="24" spans="1:7" ht="12.5" x14ac:dyDescent="0.25">
      <c r="A24" s="16" t="s">
        <v>55</v>
      </c>
      <c r="B24" s="17" t="s">
        <v>54</v>
      </c>
      <c r="C24" s="19">
        <v>51376</v>
      </c>
      <c r="D24" s="19">
        <v>64740</v>
      </c>
      <c r="E24" s="21">
        <f t="shared" ref="E24:E26" si="7">SUM(D24-C24)</f>
        <v>13364</v>
      </c>
      <c r="F24" s="23">
        <f t="shared" ref="F24:F26" si="8">(D24/C24)-1</f>
        <v>0.26012145748987847</v>
      </c>
    </row>
    <row r="25" spans="1:7" ht="12.5" x14ac:dyDescent="0.25">
      <c r="A25" s="16" t="s">
        <v>56</v>
      </c>
      <c r="B25" s="17" t="s">
        <v>54</v>
      </c>
      <c r="C25" s="19">
        <v>42224</v>
      </c>
      <c r="D25" s="19">
        <v>53040</v>
      </c>
      <c r="E25" s="21">
        <f t="shared" si="7"/>
        <v>10816</v>
      </c>
      <c r="F25" s="23">
        <f t="shared" si="8"/>
        <v>0.2561576354679802</v>
      </c>
    </row>
    <row r="26" spans="1:7" ht="12.5" x14ac:dyDescent="0.25">
      <c r="A26" s="16" t="s">
        <v>57</v>
      </c>
      <c r="B26" s="17" t="s">
        <v>54</v>
      </c>
      <c r="C26" s="19">
        <v>45240</v>
      </c>
      <c r="D26" s="19">
        <v>53248</v>
      </c>
      <c r="E26" s="21">
        <f t="shared" si="7"/>
        <v>8008</v>
      </c>
      <c r="F26" s="23">
        <f t="shared" si="8"/>
        <v>0.17701149425287355</v>
      </c>
    </row>
    <row r="27" spans="1:7" ht="12.5" x14ac:dyDescent="0.25">
      <c r="A27" s="25" t="s">
        <v>58</v>
      </c>
      <c r="B27" s="5" t="s">
        <v>59</v>
      </c>
      <c r="C27" s="26">
        <f t="shared" ref="C27:F27" si="9">AVERAGE(C28:C45)</f>
        <v>31600.68888888889</v>
      </c>
      <c r="D27" s="26">
        <f t="shared" si="9"/>
        <v>40443.866666666669</v>
      </c>
      <c r="E27" s="27">
        <f t="shared" si="9"/>
        <v>8843.1777777777788</v>
      </c>
      <c r="F27" s="12">
        <f t="shared" si="9"/>
        <v>0.26220441031347008</v>
      </c>
      <c r="G27" s="14"/>
    </row>
    <row r="28" spans="1:7" ht="12.5" x14ac:dyDescent="0.25">
      <c r="A28" s="16" t="s">
        <v>60</v>
      </c>
      <c r="B28" s="17" t="s">
        <v>59</v>
      </c>
      <c r="C28" s="19">
        <v>52052</v>
      </c>
      <c r="D28" s="19">
        <v>91780</v>
      </c>
      <c r="E28" s="21">
        <f t="shared" ref="E28:E34" si="10">SUM(D28-C28)</f>
        <v>39728</v>
      </c>
      <c r="F28" s="23">
        <f t="shared" ref="F28:F34" si="11">(D28/C28)-1</f>
        <v>0.76323676323676315</v>
      </c>
    </row>
    <row r="29" spans="1:7" ht="12.5" x14ac:dyDescent="0.25">
      <c r="A29" s="16" t="s">
        <v>61</v>
      </c>
      <c r="B29" s="17" t="s">
        <v>59</v>
      </c>
      <c r="C29" s="19">
        <v>32084</v>
      </c>
      <c r="D29" s="19">
        <v>46072</v>
      </c>
      <c r="E29" s="21">
        <f t="shared" si="10"/>
        <v>13988</v>
      </c>
      <c r="F29" s="23">
        <f t="shared" si="11"/>
        <v>0.43598055105348466</v>
      </c>
    </row>
    <row r="30" spans="1:7" ht="12.5" x14ac:dyDescent="0.25">
      <c r="A30" s="16" t="s">
        <v>62</v>
      </c>
      <c r="B30" s="17" t="s">
        <v>59</v>
      </c>
      <c r="C30" s="19">
        <v>38636</v>
      </c>
      <c r="D30" s="19">
        <v>54236</v>
      </c>
      <c r="E30" s="21">
        <f t="shared" si="10"/>
        <v>15600</v>
      </c>
      <c r="F30" s="23">
        <f t="shared" si="11"/>
        <v>0.4037685060565277</v>
      </c>
    </row>
    <row r="31" spans="1:7" ht="12.5" x14ac:dyDescent="0.25">
      <c r="A31" s="16" t="s">
        <v>63</v>
      </c>
      <c r="B31" s="17" t="s">
        <v>59</v>
      </c>
      <c r="C31" s="19">
        <v>82680</v>
      </c>
      <c r="D31" s="19">
        <v>99580</v>
      </c>
      <c r="E31" s="21">
        <f t="shared" si="10"/>
        <v>16900</v>
      </c>
      <c r="F31" s="23">
        <f t="shared" si="11"/>
        <v>0.20440251572327051</v>
      </c>
    </row>
    <row r="32" spans="1:7" ht="12.5" x14ac:dyDescent="0.25">
      <c r="A32" s="16" t="s">
        <v>64</v>
      </c>
      <c r="B32" s="17" t="s">
        <v>59</v>
      </c>
      <c r="C32" s="19">
        <v>26728</v>
      </c>
      <c r="D32" s="19">
        <v>30628</v>
      </c>
      <c r="E32" s="21">
        <f t="shared" si="10"/>
        <v>3900</v>
      </c>
      <c r="F32" s="23">
        <f t="shared" si="11"/>
        <v>0.14591439688715946</v>
      </c>
    </row>
    <row r="33" spans="1:7" ht="12.5" x14ac:dyDescent="0.25">
      <c r="A33" s="16" t="s">
        <v>65</v>
      </c>
      <c r="B33" s="17" t="s">
        <v>59</v>
      </c>
      <c r="C33" s="19">
        <v>35724</v>
      </c>
      <c r="D33" s="19">
        <v>39260</v>
      </c>
      <c r="E33" s="21">
        <f t="shared" si="10"/>
        <v>3536</v>
      </c>
      <c r="F33" s="23">
        <f t="shared" si="11"/>
        <v>9.8981077147016094E-2</v>
      </c>
    </row>
    <row r="34" spans="1:7" ht="12.5" x14ac:dyDescent="0.25">
      <c r="A34" s="16" t="s">
        <v>66</v>
      </c>
      <c r="B34" s="17" t="s">
        <v>59</v>
      </c>
      <c r="C34" s="19">
        <v>29952</v>
      </c>
      <c r="D34" s="19">
        <v>31356</v>
      </c>
      <c r="E34" s="21">
        <f t="shared" si="10"/>
        <v>1404</v>
      </c>
      <c r="F34" s="23">
        <f t="shared" si="11"/>
        <v>4.6875E-2</v>
      </c>
    </row>
    <row r="35" spans="1:7" ht="12.5" x14ac:dyDescent="0.25">
      <c r="A35" s="4" t="s">
        <v>67</v>
      </c>
      <c r="B35" s="5" t="s">
        <v>68</v>
      </c>
      <c r="C35" s="26">
        <f t="shared" ref="C35:F35" si="12">AVERAGE(C36:C45)</f>
        <v>24632.400000000001</v>
      </c>
      <c r="D35" s="26">
        <f t="shared" si="12"/>
        <v>30461.599999999999</v>
      </c>
      <c r="E35" s="26">
        <f t="shared" si="12"/>
        <v>5829.2</v>
      </c>
      <c r="F35" s="28">
        <f t="shared" si="12"/>
        <v>0.23822914323074898</v>
      </c>
      <c r="G35" s="14"/>
    </row>
    <row r="36" spans="1:7" ht="12.5" x14ac:dyDescent="0.25">
      <c r="A36" s="16" t="s">
        <v>69</v>
      </c>
      <c r="B36" s="17" t="s">
        <v>68</v>
      </c>
      <c r="C36" s="19">
        <v>26468</v>
      </c>
      <c r="D36" s="19">
        <v>39728</v>
      </c>
      <c r="E36" s="21">
        <f t="shared" ref="E36:E45" si="13">SUM(D36-C36)</f>
        <v>13260</v>
      </c>
      <c r="F36" s="23">
        <f t="shared" ref="F36:F45" si="14">(D36/C36)-1</f>
        <v>0.50098231827111994</v>
      </c>
    </row>
    <row r="37" spans="1:7" ht="12.5" x14ac:dyDescent="0.25">
      <c r="A37" s="16" t="s">
        <v>70</v>
      </c>
      <c r="B37" s="17" t="s">
        <v>68</v>
      </c>
      <c r="C37" s="19">
        <v>25584</v>
      </c>
      <c r="D37" s="19">
        <v>35152</v>
      </c>
      <c r="E37" s="21">
        <f t="shared" si="13"/>
        <v>9568</v>
      </c>
      <c r="F37" s="23">
        <f t="shared" si="14"/>
        <v>0.37398373983739841</v>
      </c>
    </row>
    <row r="38" spans="1:7" ht="12.5" x14ac:dyDescent="0.25">
      <c r="A38" s="16" t="s">
        <v>71</v>
      </c>
      <c r="B38" s="17" t="s">
        <v>68</v>
      </c>
      <c r="C38" s="19">
        <v>26572</v>
      </c>
      <c r="D38" s="19">
        <v>33644</v>
      </c>
      <c r="E38" s="21">
        <f t="shared" si="13"/>
        <v>7072</v>
      </c>
      <c r="F38" s="23">
        <f t="shared" si="14"/>
        <v>0.26614481409001955</v>
      </c>
    </row>
    <row r="39" spans="1:7" ht="12.5" x14ac:dyDescent="0.25">
      <c r="A39" s="16" t="s">
        <v>72</v>
      </c>
      <c r="B39" s="17" t="s">
        <v>68</v>
      </c>
      <c r="C39" s="19">
        <v>21476</v>
      </c>
      <c r="D39" s="19">
        <v>26884</v>
      </c>
      <c r="E39" s="21">
        <f t="shared" si="13"/>
        <v>5408</v>
      </c>
      <c r="F39" s="23">
        <f t="shared" si="14"/>
        <v>0.25181598062953992</v>
      </c>
    </row>
    <row r="40" spans="1:7" ht="12.5" x14ac:dyDescent="0.25">
      <c r="A40" s="16" t="s">
        <v>95</v>
      </c>
      <c r="B40" s="17" t="s">
        <v>68</v>
      </c>
      <c r="C40" s="19">
        <v>19500</v>
      </c>
      <c r="D40" s="19">
        <v>23764</v>
      </c>
      <c r="E40" s="21">
        <f t="shared" si="13"/>
        <v>4264</v>
      </c>
      <c r="F40" s="23">
        <f t="shared" si="14"/>
        <v>0.21866666666666656</v>
      </c>
    </row>
    <row r="41" spans="1:7" ht="12.5" x14ac:dyDescent="0.25">
      <c r="A41" s="16" t="s">
        <v>74</v>
      </c>
      <c r="B41" s="17" t="s">
        <v>68</v>
      </c>
      <c r="C41" s="19">
        <v>19188</v>
      </c>
      <c r="D41" s="19">
        <v>22724</v>
      </c>
      <c r="E41" s="21">
        <f t="shared" si="13"/>
        <v>3536</v>
      </c>
      <c r="F41" s="23">
        <f t="shared" si="14"/>
        <v>0.18428184281842808</v>
      </c>
    </row>
    <row r="42" spans="1:7" ht="12.5" x14ac:dyDescent="0.25">
      <c r="A42" s="16" t="s">
        <v>75</v>
      </c>
      <c r="B42" s="17" t="s">
        <v>68</v>
      </c>
      <c r="C42" s="19">
        <v>26312</v>
      </c>
      <c r="D42" s="19">
        <v>31096</v>
      </c>
      <c r="E42" s="21">
        <f t="shared" si="13"/>
        <v>4784</v>
      </c>
      <c r="F42" s="23">
        <f t="shared" si="14"/>
        <v>0.18181818181818188</v>
      </c>
    </row>
    <row r="43" spans="1:7" ht="12.5" x14ac:dyDescent="0.25">
      <c r="A43" s="16" t="s">
        <v>76</v>
      </c>
      <c r="B43" s="17" t="s">
        <v>68</v>
      </c>
      <c r="C43" s="19">
        <v>20540</v>
      </c>
      <c r="D43" s="19">
        <v>23868</v>
      </c>
      <c r="E43" s="21">
        <f t="shared" si="13"/>
        <v>3328</v>
      </c>
      <c r="F43" s="23">
        <f t="shared" si="14"/>
        <v>0.16202531645569618</v>
      </c>
    </row>
    <row r="44" spans="1:7" ht="12.5" x14ac:dyDescent="0.25">
      <c r="A44" s="16" t="s">
        <v>77</v>
      </c>
      <c r="B44" s="17" t="s">
        <v>68</v>
      </c>
      <c r="C44" s="19">
        <v>24752</v>
      </c>
      <c r="D44" s="19">
        <v>28392</v>
      </c>
      <c r="E44" s="21">
        <f t="shared" si="13"/>
        <v>3640</v>
      </c>
      <c r="F44" s="23">
        <f t="shared" si="14"/>
        <v>0.14705882352941169</v>
      </c>
    </row>
    <row r="45" spans="1:7" ht="12.5" x14ac:dyDescent="0.25">
      <c r="A45" s="16" t="s">
        <v>69</v>
      </c>
      <c r="B45" s="17" t="s">
        <v>68</v>
      </c>
      <c r="C45" s="19">
        <v>35932</v>
      </c>
      <c r="D45" s="19">
        <v>39364</v>
      </c>
      <c r="E45" s="21">
        <f t="shared" si="13"/>
        <v>3432</v>
      </c>
      <c r="F45" s="23">
        <f t="shared" si="14"/>
        <v>9.5513748191027537E-2</v>
      </c>
    </row>
    <row r="46" spans="1:7" ht="12.5" x14ac:dyDescent="0.25">
      <c r="A46" s="4" t="s">
        <v>78</v>
      </c>
      <c r="B46" s="5" t="s">
        <v>79</v>
      </c>
      <c r="C46" s="26">
        <f t="shared" ref="C46:F46" si="15">AVERAGE(C47:C58)</f>
        <v>27798.333333333332</v>
      </c>
      <c r="D46" s="26">
        <f t="shared" si="15"/>
        <v>35043.666666666664</v>
      </c>
      <c r="E46" s="27">
        <f t="shared" si="15"/>
        <v>7245.333333333333</v>
      </c>
      <c r="F46" s="12">
        <f t="shared" si="15"/>
        <v>0.24536515879415854</v>
      </c>
      <c r="G46" s="14"/>
    </row>
    <row r="47" spans="1:7" ht="12.5" x14ac:dyDescent="0.25">
      <c r="A47" s="16" t="s">
        <v>84</v>
      </c>
      <c r="B47" s="17" t="s">
        <v>79</v>
      </c>
      <c r="C47" s="19">
        <v>23868</v>
      </c>
      <c r="D47" s="19">
        <v>32968</v>
      </c>
      <c r="E47" s="21">
        <f t="shared" ref="E47:E58" si="16">SUM(D47-C47)</f>
        <v>9100</v>
      </c>
      <c r="F47" s="23">
        <f t="shared" ref="F47:F58" si="17">(D47/C47)-1</f>
        <v>0.38126361655773411</v>
      </c>
    </row>
    <row r="48" spans="1:7" ht="12.5" x14ac:dyDescent="0.25">
      <c r="A48" s="16" t="s">
        <v>85</v>
      </c>
      <c r="B48" s="17" t="s">
        <v>79</v>
      </c>
      <c r="C48" s="19">
        <v>27092</v>
      </c>
      <c r="D48" s="19">
        <v>37232</v>
      </c>
      <c r="E48" s="21">
        <f t="shared" si="16"/>
        <v>10140</v>
      </c>
      <c r="F48" s="23">
        <f t="shared" si="17"/>
        <v>0.37428023032629554</v>
      </c>
    </row>
    <row r="49" spans="1:7" ht="12.5" x14ac:dyDescent="0.25">
      <c r="A49" s="16" t="s">
        <v>86</v>
      </c>
      <c r="B49" s="17" t="s">
        <v>79</v>
      </c>
      <c r="C49" s="19">
        <v>37752</v>
      </c>
      <c r="D49" s="19">
        <v>51532</v>
      </c>
      <c r="E49" s="21">
        <f t="shared" si="16"/>
        <v>13780</v>
      </c>
      <c r="F49" s="23">
        <f t="shared" si="17"/>
        <v>0.36501377410468328</v>
      </c>
    </row>
    <row r="50" spans="1:7" ht="12.5" x14ac:dyDescent="0.25">
      <c r="A50" s="16" t="s">
        <v>90</v>
      </c>
      <c r="B50" s="17" t="s">
        <v>79</v>
      </c>
      <c r="C50" s="19">
        <v>28340</v>
      </c>
      <c r="D50" s="19">
        <v>38428</v>
      </c>
      <c r="E50" s="21">
        <f t="shared" si="16"/>
        <v>10088</v>
      </c>
      <c r="F50" s="23">
        <f t="shared" si="17"/>
        <v>0.35596330275229349</v>
      </c>
    </row>
    <row r="51" spans="1:7" ht="12.5" x14ac:dyDescent="0.25">
      <c r="A51" s="16" t="s">
        <v>91</v>
      </c>
      <c r="B51" s="17" t="s">
        <v>79</v>
      </c>
      <c r="C51" s="19">
        <v>36296</v>
      </c>
      <c r="D51" s="19">
        <v>49192</v>
      </c>
      <c r="E51" s="21">
        <f t="shared" si="16"/>
        <v>12896</v>
      </c>
      <c r="F51" s="23">
        <f t="shared" si="17"/>
        <v>0.35530085959885382</v>
      </c>
    </row>
    <row r="52" spans="1:7" ht="12.5" x14ac:dyDescent="0.25">
      <c r="A52" s="16" t="s">
        <v>97</v>
      </c>
      <c r="B52" s="17" t="s">
        <v>79</v>
      </c>
      <c r="C52" s="19">
        <v>39676</v>
      </c>
      <c r="D52" s="19">
        <v>52364</v>
      </c>
      <c r="E52" s="21">
        <f t="shared" si="16"/>
        <v>12688</v>
      </c>
      <c r="F52" s="23">
        <f t="shared" si="17"/>
        <v>0.31979030144167764</v>
      </c>
    </row>
    <row r="53" spans="1:7" ht="12.5" x14ac:dyDescent="0.25">
      <c r="A53" s="16" t="s">
        <v>98</v>
      </c>
      <c r="B53" s="17" t="s">
        <v>79</v>
      </c>
      <c r="C53" s="19">
        <v>21580</v>
      </c>
      <c r="D53" s="19">
        <v>28080</v>
      </c>
      <c r="E53" s="21">
        <f t="shared" si="16"/>
        <v>6500</v>
      </c>
      <c r="F53" s="23">
        <f t="shared" si="17"/>
        <v>0.3012048192771084</v>
      </c>
    </row>
    <row r="54" spans="1:7" ht="12.5" x14ac:dyDescent="0.25">
      <c r="A54" s="16" t="s">
        <v>105</v>
      </c>
      <c r="B54" s="17" t="s">
        <v>79</v>
      </c>
      <c r="C54" s="19">
        <v>21580</v>
      </c>
      <c r="D54" s="19">
        <v>26052</v>
      </c>
      <c r="E54" s="21">
        <f t="shared" si="16"/>
        <v>4472</v>
      </c>
      <c r="F54" s="23">
        <f t="shared" si="17"/>
        <v>0.20722891566265056</v>
      </c>
    </row>
    <row r="55" spans="1:7" ht="12.5" x14ac:dyDescent="0.25">
      <c r="A55" s="16" t="s">
        <v>117</v>
      </c>
      <c r="B55" s="17" t="s">
        <v>79</v>
      </c>
      <c r="C55" s="19">
        <v>27612</v>
      </c>
      <c r="D55" s="19">
        <v>31252</v>
      </c>
      <c r="E55" s="21">
        <f t="shared" si="16"/>
        <v>3640</v>
      </c>
      <c r="F55" s="23">
        <f t="shared" si="17"/>
        <v>0.13182674199623357</v>
      </c>
    </row>
    <row r="56" spans="1:7" ht="12.5" x14ac:dyDescent="0.25">
      <c r="A56" s="16" t="s">
        <v>123</v>
      </c>
      <c r="B56" s="17" t="s">
        <v>79</v>
      </c>
      <c r="C56" s="19">
        <v>20124</v>
      </c>
      <c r="D56" s="19">
        <v>21424</v>
      </c>
      <c r="E56" s="21">
        <f t="shared" si="16"/>
        <v>1300</v>
      </c>
      <c r="F56" s="23">
        <f t="shared" si="17"/>
        <v>6.4599483204134334E-2</v>
      </c>
    </row>
    <row r="57" spans="1:7" ht="12.5" x14ac:dyDescent="0.25">
      <c r="A57" s="16" t="s">
        <v>124</v>
      </c>
      <c r="B57" s="17" t="s">
        <v>79</v>
      </c>
      <c r="C57" s="19">
        <v>30264</v>
      </c>
      <c r="D57" s="19">
        <v>32032</v>
      </c>
      <c r="E57" s="21">
        <f t="shared" si="16"/>
        <v>1768</v>
      </c>
      <c r="F57" s="23">
        <f t="shared" si="17"/>
        <v>5.841924398625431E-2</v>
      </c>
    </row>
    <row r="58" spans="1:7" ht="12.5" x14ac:dyDescent="0.25">
      <c r="A58" s="16" t="s">
        <v>125</v>
      </c>
      <c r="B58" s="17" t="s">
        <v>79</v>
      </c>
      <c r="C58" s="19">
        <v>19396</v>
      </c>
      <c r="D58" s="19">
        <v>19968</v>
      </c>
      <c r="E58" s="21">
        <f t="shared" si="16"/>
        <v>572</v>
      </c>
      <c r="F58" s="23">
        <f t="shared" si="17"/>
        <v>2.9490616621983934E-2</v>
      </c>
    </row>
    <row r="59" spans="1:7" ht="12.5" x14ac:dyDescent="0.25">
      <c r="A59" s="4" t="s">
        <v>130</v>
      </c>
      <c r="B59" s="5" t="s">
        <v>131</v>
      </c>
      <c r="C59" s="26">
        <f t="shared" ref="C59:F59" si="18">AVERAGE(C60:C71)</f>
        <v>48919</v>
      </c>
      <c r="D59" s="26">
        <f t="shared" si="18"/>
        <v>59154.333333333336</v>
      </c>
      <c r="E59" s="27">
        <f t="shared" si="18"/>
        <v>10235.333333333334</v>
      </c>
      <c r="F59" s="12">
        <f t="shared" si="18"/>
        <v>0.22228064940294803</v>
      </c>
      <c r="G59" s="14"/>
    </row>
    <row r="60" spans="1:7" ht="12.5" x14ac:dyDescent="0.25">
      <c r="A60" s="16" t="s">
        <v>135</v>
      </c>
      <c r="B60" s="17" t="s">
        <v>131</v>
      </c>
      <c r="C60" s="19">
        <v>30056</v>
      </c>
      <c r="D60" s="19">
        <v>42640</v>
      </c>
      <c r="E60" s="21">
        <f t="shared" ref="E60:E71" si="19">SUM(D60-C60)</f>
        <v>12584</v>
      </c>
      <c r="F60" s="23">
        <f t="shared" ref="F60:F71" si="20">(D60/C60)-1</f>
        <v>0.41868512110726641</v>
      </c>
    </row>
    <row r="61" spans="1:7" ht="12.5" x14ac:dyDescent="0.25">
      <c r="A61" s="16" t="s">
        <v>137</v>
      </c>
      <c r="B61" s="17" t="s">
        <v>131</v>
      </c>
      <c r="C61" s="19">
        <v>26104</v>
      </c>
      <c r="D61" s="19">
        <v>36972</v>
      </c>
      <c r="E61" s="21">
        <f t="shared" si="19"/>
        <v>10868</v>
      </c>
      <c r="F61" s="23">
        <f t="shared" si="20"/>
        <v>0.41633466135458175</v>
      </c>
    </row>
    <row r="62" spans="1:7" ht="12.5" x14ac:dyDescent="0.25">
      <c r="A62" s="16" t="s">
        <v>139</v>
      </c>
      <c r="B62" s="17" t="s">
        <v>131</v>
      </c>
      <c r="C62" s="19">
        <v>40820</v>
      </c>
      <c r="D62" s="19">
        <v>55432</v>
      </c>
      <c r="E62" s="21">
        <f t="shared" si="19"/>
        <v>14612</v>
      </c>
      <c r="F62" s="23">
        <f t="shared" si="20"/>
        <v>0.35796178343949037</v>
      </c>
    </row>
    <row r="63" spans="1:7" ht="12.5" x14ac:dyDescent="0.25">
      <c r="A63" s="16" t="s">
        <v>141</v>
      </c>
      <c r="B63" s="17" t="s">
        <v>131</v>
      </c>
      <c r="C63" s="19">
        <v>59332</v>
      </c>
      <c r="D63" s="19">
        <v>75348</v>
      </c>
      <c r="E63" s="21">
        <f t="shared" si="19"/>
        <v>16016</v>
      </c>
      <c r="F63" s="23">
        <f t="shared" si="20"/>
        <v>0.26993865030674846</v>
      </c>
    </row>
    <row r="64" spans="1:7" ht="12.5" x14ac:dyDescent="0.25">
      <c r="A64" s="16" t="s">
        <v>144</v>
      </c>
      <c r="B64" s="17" t="s">
        <v>131</v>
      </c>
      <c r="C64" s="19">
        <v>43524</v>
      </c>
      <c r="D64" s="19">
        <v>54548</v>
      </c>
      <c r="E64" s="21">
        <f t="shared" si="19"/>
        <v>11024</v>
      </c>
      <c r="F64" s="23">
        <f t="shared" si="20"/>
        <v>0.25328554360812428</v>
      </c>
    </row>
    <row r="65" spans="1:7" ht="12.5" x14ac:dyDescent="0.25">
      <c r="A65" s="16" t="s">
        <v>150</v>
      </c>
      <c r="B65" s="17" t="s">
        <v>131</v>
      </c>
      <c r="C65" s="19">
        <v>65624</v>
      </c>
      <c r="D65" s="19">
        <v>80444</v>
      </c>
      <c r="E65" s="21">
        <f t="shared" si="19"/>
        <v>14820</v>
      </c>
      <c r="F65" s="23">
        <f t="shared" si="20"/>
        <v>0.22583201267828845</v>
      </c>
    </row>
    <row r="66" spans="1:7" ht="12.5" x14ac:dyDescent="0.25">
      <c r="A66" s="16" t="s">
        <v>151</v>
      </c>
      <c r="B66" s="17" t="s">
        <v>131</v>
      </c>
      <c r="C66" s="19">
        <v>60216</v>
      </c>
      <c r="D66" s="19">
        <v>73476</v>
      </c>
      <c r="E66" s="21">
        <f t="shared" si="19"/>
        <v>13260</v>
      </c>
      <c r="F66" s="23">
        <f t="shared" si="20"/>
        <v>0.22020725388601026</v>
      </c>
    </row>
    <row r="67" spans="1:7" ht="12.5" x14ac:dyDescent="0.25">
      <c r="A67" s="16" t="s">
        <v>158</v>
      </c>
      <c r="B67" s="17" t="s">
        <v>131</v>
      </c>
      <c r="C67" s="19">
        <v>55224</v>
      </c>
      <c r="D67" s="19">
        <v>64844</v>
      </c>
      <c r="E67" s="21">
        <f t="shared" si="19"/>
        <v>9620</v>
      </c>
      <c r="F67" s="23">
        <f t="shared" si="20"/>
        <v>0.17419962335216566</v>
      </c>
    </row>
    <row r="68" spans="1:7" ht="12.5" x14ac:dyDescent="0.25">
      <c r="A68" s="16" t="s">
        <v>160</v>
      </c>
      <c r="B68" s="17" t="s">
        <v>131</v>
      </c>
      <c r="C68" s="19">
        <v>65156</v>
      </c>
      <c r="D68" s="19">
        <v>75244</v>
      </c>
      <c r="E68" s="21">
        <f t="shared" si="19"/>
        <v>10088</v>
      </c>
      <c r="F68" s="23">
        <f t="shared" si="20"/>
        <v>0.15482841181165208</v>
      </c>
    </row>
    <row r="69" spans="1:7" ht="12.5" x14ac:dyDescent="0.25">
      <c r="A69" s="16" t="s">
        <v>166</v>
      </c>
      <c r="B69" s="17" t="s">
        <v>131</v>
      </c>
      <c r="C69" s="19">
        <v>66300</v>
      </c>
      <c r="D69" s="19">
        <v>73112</v>
      </c>
      <c r="E69" s="21">
        <f t="shared" si="19"/>
        <v>6812</v>
      </c>
      <c r="F69" s="23">
        <f t="shared" si="20"/>
        <v>0.10274509803921572</v>
      </c>
    </row>
    <row r="70" spans="1:7" ht="12.5" x14ac:dyDescent="0.25">
      <c r="A70" s="16" t="s">
        <v>173</v>
      </c>
      <c r="B70" s="17" t="s">
        <v>131</v>
      </c>
      <c r="C70" s="19">
        <v>42536</v>
      </c>
      <c r="D70" s="19">
        <v>45656</v>
      </c>
      <c r="E70" s="21">
        <f t="shared" si="19"/>
        <v>3120</v>
      </c>
      <c r="F70" s="23">
        <f t="shared" si="20"/>
        <v>7.3349633251833746E-2</v>
      </c>
    </row>
    <row r="71" spans="1:7" ht="12.5" x14ac:dyDescent="0.25">
      <c r="A71" s="16" t="s">
        <v>174</v>
      </c>
      <c r="B71" s="17" t="s">
        <v>131</v>
      </c>
      <c r="C71" s="19">
        <v>32136</v>
      </c>
      <c r="D71" s="19">
        <v>32136</v>
      </c>
      <c r="E71" s="21">
        <f t="shared" si="19"/>
        <v>0</v>
      </c>
      <c r="F71" s="23">
        <f t="shared" si="20"/>
        <v>0</v>
      </c>
    </row>
    <row r="72" spans="1:7" ht="12.5" x14ac:dyDescent="0.25">
      <c r="A72" s="4" t="s">
        <v>175</v>
      </c>
      <c r="B72" s="5" t="s">
        <v>176</v>
      </c>
      <c r="C72" s="26">
        <f t="shared" ref="C72:F72" si="21">AVERAGE(C73:C81)</f>
        <v>58101.333333333336</v>
      </c>
      <c r="D72" s="26">
        <f t="shared" si="21"/>
        <v>79328.888888888891</v>
      </c>
      <c r="E72" s="27">
        <f t="shared" si="21"/>
        <v>21227.555555555555</v>
      </c>
      <c r="F72" s="12">
        <f t="shared" si="21"/>
        <v>0.36032760118641644</v>
      </c>
      <c r="G72" s="14"/>
    </row>
    <row r="73" spans="1:7" ht="12.5" x14ac:dyDescent="0.25">
      <c r="A73" s="16" t="s">
        <v>180</v>
      </c>
      <c r="B73" s="17" t="s">
        <v>176</v>
      </c>
      <c r="C73" s="19">
        <v>52208</v>
      </c>
      <c r="D73" s="19">
        <v>85124</v>
      </c>
      <c r="E73" s="21">
        <f t="shared" ref="E73:E81" si="22">SUM(D73-C73)</f>
        <v>32916</v>
      </c>
      <c r="F73" s="23">
        <f t="shared" ref="F73:F81" si="23">(D73/C73)-1</f>
        <v>0.6304780876494025</v>
      </c>
    </row>
    <row r="74" spans="1:7" ht="12.5" x14ac:dyDescent="0.25">
      <c r="A74" s="16" t="s">
        <v>184</v>
      </c>
      <c r="B74" s="17" t="s">
        <v>176</v>
      </c>
      <c r="C74" s="19">
        <v>58604</v>
      </c>
      <c r="D74" s="19">
        <v>86892</v>
      </c>
      <c r="E74" s="21">
        <f t="shared" si="22"/>
        <v>28288</v>
      </c>
      <c r="F74" s="23">
        <f t="shared" si="23"/>
        <v>0.48269742679680561</v>
      </c>
    </row>
    <row r="75" spans="1:7" ht="12.5" x14ac:dyDescent="0.25">
      <c r="A75" s="16" t="s">
        <v>186</v>
      </c>
      <c r="B75" s="17" t="s">
        <v>176</v>
      </c>
      <c r="C75" s="19">
        <v>81744</v>
      </c>
      <c r="D75" s="19">
        <v>116792</v>
      </c>
      <c r="E75" s="21">
        <f t="shared" si="22"/>
        <v>35048</v>
      </c>
      <c r="F75" s="23">
        <f t="shared" si="23"/>
        <v>0.42875318066157764</v>
      </c>
    </row>
    <row r="76" spans="1:7" ht="12.5" x14ac:dyDescent="0.25">
      <c r="A76" s="16" t="s">
        <v>188</v>
      </c>
      <c r="B76" s="17" t="s">
        <v>176</v>
      </c>
      <c r="C76" s="19">
        <v>64428</v>
      </c>
      <c r="D76" s="19">
        <v>86580</v>
      </c>
      <c r="E76" s="21">
        <f t="shared" si="22"/>
        <v>22152</v>
      </c>
      <c r="F76" s="23">
        <f t="shared" si="23"/>
        <v>0.3438256658595642</v>
      </c>
    </row>
    <row r="77" spans="1:7" ht="12.5" x14ac:dyDescent="0.25">
      <c r="A77" s="16" t="s">
        <v>190</v>
      </c>
      <c r="B77" s="17" t="s">
        <v>176</v>
      </c>
      <c r="C77" s="19">
        <v>54912</v>
      </c>
      <c r="D77" s="19">
        <v>73632</v>
      </c>
      <c r="E77" s="21">
        <f t="shared" si="22"/>
        <v>18720</v>
      </c>
      <c r="F77" s="23">
        <f t="shared" si="23"/>
        <v>0.34090909090909083</v>
      </c>
    </row>
    <row r="78" spans="1:7" ht="12.5" x14ac:dyDescent="0.25">
      <c r="A78" s="16" t="s">
        <v>191</v>
      </c>
      <c r="B78" s="17" t="s">
        <v>176</v>
      </c>
      <c r="C78" s="19">
        <v>49088</v>
      </c>
      <c r="D78" s="19">
        <v>63908</v>
      </c>
      <c r="E78" s="21">
        <f t="shared" si="22"/>
        <v>14820</v>
      </c>
      <c r="F78" s="23">
        <f t="shared" si="23"/>
        <v>0.30190677966101687</v>
      </c>
    </row>
    <row r="79" spans="1:7" ht="12.5" x14ac:dyDescent="0.25">
      <c r="A79" s="16" t="s">
        <v>193</v>
      </c>
      <c r="B79" s="17" t="s">
        <v>176</v>
      </c>
      <c r="C79" s="19">
        <v>58604</v>
      </c>
      <c r="D79" s="19">
        <v>75608</v>
      </c>
      <c r="E79" s="21">
        <f t="shared" si="22"/>
        <v>17004</v>
      </c>
      <c r="F79" s="23">
        <f t="shared" si="23"/>
        <v>0.2901508429458739</v>
      </c>
    </row>
    <row r="80" spans="1:7" ht="12.5" x14ac:dyDescent="0.25">
      <c r="A80" s="16" t="s">
        <v>194</v>
      </c>
      <c r="B80" s="17" t="s">
        <v>176</v>
      </c>
      <c r="C80" s="19">
        <v>63648</v>
      </c>
      <c r="D80" s="19">
        <v>77636</v>
      </c>
      <c r="E80" s="21">
        <f t="shared" si="22"/>
        <v>13988</v>
      </c>
      <c r="F80" s="23">
        <f t="shared" si="23"/>
        <v>0.21977124183006547</v>
      </c>
    </row>
    <row r="81" spans="1:7" ht="12.5" x14ac:dyDescent="0.25">
      <c r="A81" s="16" t="s">
        <v>196</v>
      </c>
      <c r="B81" s="17" t="s">
        <v>176</v>
      </c>
      <c r="C81" s="19">
        <v>39676</v>
      </c>
      <c r="D81" s="19">
        <v>47788</v>
      </c>
      <c r="E81" s="21">
        <f t="shared" si="22"/>
        <v>8112</v>
      </c>
      <c r="F81" s="23">
        <f t="shared" si="23"/>
        <v>0.20445609436435119</v>
      </c>
    </row>
    <row r="82" spans="1:7" ht="12.5" x14ac:dyDescent="0.25">
      <c r="A82" s="41" t="s">
        <v>197</v>
      </c>
      <c r="B82" s="42"/>
      <c r="C82" s="26">
        <f t="shared" ref="C82:F82" si="24">AVERAGE(C2,C12,C23,C27,C46,C59,C72)</f>
        <v>42958.726984126981</v>
      </c>
      <c r="D82" s="26">
        <f t="shared" si="24"/>
        <v>54136.539682539682</v>
      </c>
      <c r="E82" s="43">
        <f t="shared" si="24"/>
        <v>11177.812698412699</v>
      </c>
      <c r="F82" s="44">
        <f t="shared" si="24"/>
        <v>0.24746048897358316</v>
      </c>
      <c r="G82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991"/>
  <sheetViews>
    <sheetView tabSelected="1" workbookViewId="0">
      <selection activeCell="H6" sqref="H6"/>
    </sheetView>
  </sheetViews>
  <sheetFormatPr defaultColWidth="14.453125" defaultRowHeight="15.75" customHeight="1" x14ac:dyDescent="0.25"/>
  <cols>
    <col min="1" max="1" width="25.81640625" customWidth="1"/>
    <col min="2" max="2" width="24.6328125" customWidth="1"/>
  </cols>
  <sheetData>
    <row r="1" spans="1:6" ht="15.75" customHeight="1" x14ac:dyDescent="0.3">
      <c r="A1" s="1" t="s">
        <v>0</v>
      </c>
      <c r="B1" s="1" t="s">
        <v>1</v>
      </c>
      <c r="C1" s="1" t="s">
        <v>87</v>
      </c>
      <c r="D1" s="1" t="s">
        <v>88</v>
      </c>
      <c r="E1" s="3" t="s">
        <v>89</v>
      </c>
      <c r="F1" s="1" t="s">
        <v>5</v>
      </c>
    </row>
    <row r="2" spans="1:6" ht="15.75" customHeight="1" x14ac:dyDescent="0.25">
      <c r="A2" s="34" t="s">
        <v>28</v>
      </c>
      <c r="B2" s="34" t="s">
        <v>378</v>
      </c>
      <c r="C2" s="36">
        <v>12009</v>
      </c>
      <c r="D2" s="36">
        <v>13281</v>
      </c>
      <c r="E2" s="37">
        <f t="shared" ref="E2:E15" si="0">SUM(D2-C2)</f>
        <v>1272</v>
      </c>
      <c r="F2" s="38">
        <f t="shared" ref="F2:F15" si="1">(D2/C2)-1</f>
        <v>0.10592055958031477</v>
      </c>
    </row>
    <row r="3" spans="1:6" ht="15.75" customHeight="1" x14ac:dyDescent="0.25">
      <c r="A3" s="34" t="s">
        <v>132</v>
      </c>
      <c r="B3" s="34" t="s">
        <v>378</v>
      </c>
      <c r="C3" s="40">
        <v>14614</v>
      </c>
      <c r="D3" s="40">
        <v>15315</v>
      </c>
      <c r="E3" s="37">
        <f t="shared" si="0"/>
        <v>701</v>
      </c>
      <c r="F3" s="38">
        <f t="shared" si="1"/>
        <v>4.7967702203366658E-2</v>
      </c>
    </row>
    <row r="4" spans="1:6" ht="15.75" customHeight="1" x14ac:dyDescent="0.25">
      <c r="A4" s="34" t="s">
        <v>23</v>
      </c>
      <c r="B4" s="34" t="s">
        <v>378</v>
      </c>
      <c r="C4" s="36">
        <v>14594</v>
      </c>
      <c r="D4" s="36">
        <v>18729</v>
      </c>
      <c r="E4" s="37">
        <f t="shared" si="0"/>
        <v>4135</v>
      </c>
      <c r="F4" s="38">
        <f t="shared" si="1"/>
        <v>0.2833356173770043</v>
      </c>
    </row>
    <row r="5" spans="1:6" ht="15.75" customHeight="1" x14ac:dyDescent="0.25">
      <c r="A5" s="34" t="s">
        <v>134</v>
      </c>
      <c r="B5" s="34" t="s">
        <v>378</v>
      </c>
      <c r="C5" s="36">
        <v>17271</v>
      </c>
      <c r="D5" s="36">
        <v>20538</v>
      </c>
      <c r="E5" s="37">
        <f t="shared" si="0"/>
        <v>3267</v>
      </c>
      <c r="F5" s="38">
        <f t="shared" si="1"/>
        <v>0.18916102136529434</v>
      </c>
    </row>
    <row r="6" spans="1:6" ht="15.75" customHeight="1" x14ac:dyDescent="0.25">
      <c r="A6" s="34" t="s">
        <v>136</v>
      </c>
      <c r="B6" s="34" t="s">
        <v>378</v>
      </c>
      <c r="C6" s="36">
        <v>17247</v>
      </c>
      <c r="D6" s="36">
        <v>21861</v>
      </c>
      <c r="E6" s="37">
        <f t="shared" si="0"/>
        <v>4614</v>
      </c>
      <c r="F6" s="38">
        <f t="shared" si="1"/>
        <v>0.26752478691946435</v>
      </c>
    </row>
    <row r="7" spans="1:6" ht="15.75" customHeight="1" x14ac:dyDescent="0.25">
      <c r="A7" s="34" t="s">
        <v>138</v>
      </c>
      <c r="B7" s="34" t="s">
        <v>378</v>
      </c>
      <c r="C7" s="36">
        <v>17536</v>
      </c>
      <c r="D7" s="36">
        <v>22788</v>
      </c>
      <c r="E7" s="37">
        <f t="shared" si="0"/>
        <v>5252</v>
      </c>
      <c r="F7" s="38">
        <f t="shared" si="1"/>
        <v>0.29949817518248167</v>
      </c>
    </row>
    <row r="8" spans="1:6" ht="15.75" customHeight="1" x14ac:dyDescent="0.25">
      <c r="A8" s="34" t="s">
        <v>140</v>
      </c>
      <c r="B8" s="34" t="s">
        <v>378</v>
      </c>
      <c r="C8" s="36">
        <v>19287</v>
      </c>
      <c r="D8" s="36">
        <v>23047</v>
      </c>
      <c r="E8" s="37">
        <f t="shared" si="0"/>
        <v>3760</v>
      </c>
      <c r="F8" s="38">
        <f t="shared" si="1"/>
        <v>0.194949966298543</v>
      </c>
    </row>
    <row r="9" spans="1:6" ht="15.75" customHeight="1" x14ac:dyDescent="0.25">
      <c r="A9" s="34" t="s">
        <v>143</v>
      </c>
      <c r="B9" s="34" t="s">
        <v>378</v>
      </c>
      <c r="C9" s="36">
        <v>20130</v>
      </c>
      <c r="D9" s="36">
        <v>24281</v>
      </c>
      <c r="E9" s="37">
        <f t="shared" si="0"/>
        <v>4151</v>
      </c>
      <c r="F9" s="38">
        <f t="shared" si="1"/>
        <v>0.20620963735717823</v>
      </c>
    </row>
    <row r="10" spans="1:6" ht="15.75" customHeight="1" x14ac:dyDescent="0.25">
      <c r="A10" s="34" t="s">
        <v>146</v>
      </c>
      <c r="B10" s="34" t="s">
        <v>378</v>
      </c>
      <c r="C10" s="36">
        <v>19317</v>
      </c>
      <c r="D10" s="36">
        <v>25496</v>
      </c>
      <c r="E10" s="37">
        <f t="shared" si="0"/>
        <v>6179</v>
      </c>
      <c r="F10" s="38">
        <f t="shared" si="1"/>
        <v>0.31987368639022629</v>
      </c>
    </row>
    <row r="11" spans="1:6" ht="15.75" customHeight="1" x14ac:dyDescent="0.25">
      <c r="A11" s="34" t="s">
        <v>149</v>
      </c>
      <c r="B11" s="34" t="s">
        <v>378</v>
      </c>
      <c r="C11" s="36">
        <v>17914</v>
      </c>
      <c r="D11" s="36">
        <v>25744</v>
      </c>
      <c r="E11" s="37">
        <f t="shared" si="0"/>
        <v>7830</v>
      </c>
      <c r="F11" s="38">
        <f t="shared" si="1"/>
        <v>0.43708831081835431</v>
      </c>
    </row>
    <row r="12" spans="1:6" ht="15.75" customHeight="1" x14ac:dyDescent="0.25">
      <c r="A12" s="34" t="s">
        <v>22</v>
      </c>
      <c r="B12" s="34" t="s">
        <v>378</v>
      </c>
      <c r="C12" s="36">
        <v>25376</v>
      </c>
      <c r="D12" s="36">
        <v>30153</v>
      </c>
      <c r="E12" s="37">
        <f t="shared" si="0"/>
        <v>4777</v>
      </c>
      <c r="F12" s="38">
        <f t="shared" si="1"/>
        <v>0.18824873896595218</v>
      </c>
    </row>
    <row r="13" spans="1:6" ht="15.75" customHeight="1" x14ac:dyDescent="0.25">
      <c r="A13" s="34" t="s">
        <v>153</v>
      </c>
      <c r="B13" s="34" t="s">
        <v>378</v>
      </c>
      <c r="C13" s="36">
        <v>31261</v>
      </c>
      <c r="D13" s="36">
        <v>34986</v>
      </c>
      <c r="E13" s="37">
        <f t="shared" si="0"/>
        <v>3725</v>
      </c>
      <c r="F13" s="38">
        <f t="shared" si="1"/>
        <v>0.11915805636415988</v>
      </c>
    </row>
    <row r="14" spans="1:6" ht="15.75" customHeight="1" x14ac:dyDescent="0.25">
      <c r="A14" s="34" t="s">
        <v>25</v>
      </c>
      <c r="B14" s="34" t="s">
        <v>378</v>
      </c>
      <c r="C14" s="36">
        <v>30122</v>
      </c>
      <c r="D14" s="36">
        <v>40427</v>
      </c>
      <c r="E14" s="37">
        <f t="shared" si="0"/>
        <v>10305</v>
      </c>
      <c r="F14" s="38">
        <f t="shared" si="1"/>
        <v>0.34210875771861105</v>
      </c>
    </row>
    <row r="15" spans="1:6" ht="15.75" customHeight="1" x14ac:dyDescent="0.25">
      <c r="A15" s="34" t="s">
        <v>156</v>
      </c>
      <c r="B15" s="34" t="s">
        <v>378</v>
      </c>
      <c r="C15" s="36">
        <v>28648</v>
      </c>
      <c r="D15" s="36">
        <v>37701</v>
      </c>
      <c r="E15" s="37">
        <f t="shared" si="0"/>
        <v>9053</v>
      </c>
      <c r="F15" s="38">
        <f t="shared" si="1"/>
        <v>0.31600809829656518</v>
      </c>
    </row>
    <row r="16" spans="1:6" ht="15.75" customHeight="1" x14ac:dyDescent="0.25">
      <c r="A16" s="34" t="s">
        <v>162</v>
      </c>
      <c r="B16" s="34" t="s">
        <v>379</v>
      </c>
      <c r="C16" s="36">
        <v>19130</v>
      </c>
      <c r="D16" s="36">
        <v>22335</v>
      </c>
      <c r="E16" s="37">
        <f t="shared" ref="E16:E43" si="2">SUM(D16-C16)</f>
        <v>3205</v>
      </c>
      <c r="F16" s="38">
        <f t="shared" ref="F16:F43" si="3">(D16/C16)-1</f>
        <v>0.16753789858860424</v>
      </c>
    </row>
    <row r="17" spans="1:6" ht="15.75" customHeight="1" x14ac:dyDescent="0.25">
      <c r="A17" s="34" t="s">
        <v>168</v>
      </c>
      <c r="B17" s="34" t="s">
        <v>379</v>
      </c>
      <c r="C17" s="36">
        <v>21281</v>
      </c>
      <c r="D17" s="36">
        <v>22817</v>
      </c>
      <c r="E17" s="37">
        <f t="shared" si="2"/>
        <v>1536</v>
      </c>
      <c r="F17" s="38">
        <f t="shared" si="3"/>
        <v>7.2177059348714767E-2</v>
      </c>
    </row>
    <row r="18" spans="1:6" ht="15.75" customHeight="1" x14ac:dyDescent="0.25">
      <c r="A18" s="34" t="s">
        <v>169</v>
      </c>
      <c r="B18" s="34" t="s">
        <v>379</v>
      </c>
      <c r="C18" s="36">
        <v>20674</v>
      </c>
      <c r="D18" s="36">
        <v>25514</v>
      </c>
      <c r="E18" s="37">
        <f t="shared" si="2"/>
        <v>4840</v>
      </c>
      <c r="F18" s="38">
        <f t="shared" si="3"/>
        <v>0.23411047692754194</v>
      </c>
    </row>
    <row r="19" spans="1:6" ht="15.75" customHeight="1" x14ac:dyDescent="0.25">
      <c r="A19" s="34" t="s">
        <v>171</v>
      </c>
      <c r="B19" s="34" t="s">
        <v>379</v>
      </c>
      <c r="C19" s="36">
        <v>23275</v>
      </c>
      <c r="D19" s="36">
        <v>25656</v>
      </c>
      <c r="E19" s="37">
        <f t="shared" si="2"/>
        <v>2381</v>
      </c>
      <c r="F19" s="38">
        <f t="shared" si="3"/>
        <v>0.10229860365198706</v>
      </c>
    </row>
    <row r="20" spans="1:6" ht="25" x14ac:dyDescent="0.25">
      <c r="A20" s="34" t="s">
        <v>172</v>
      </c>
      <c r="B20" s="34" t="s">
        <v>379</v>
      </c>
      <c r="C20" s="36">
        <v>34764</v>
      </c>
      <c r="D20" s="36">
        <v>37078</v>
      </c>
      <c r="E20" s="37">
        <f t="shared" si="2"/>
        <v>2314</v>
      </c>
      <c r="F20" s="38">
        <f t="shared" si="3"/>
        <v>6.6563111264526631E-2</v>
      </c>
    </row>
    <row r="21" spans="1:6" ht="25" x14ac:dyDescent="0.25">
      <c r="A21" s="34" t="s">
        <v>177</v>
      </c>
      <c r="B21" s="34" t="s">
        <v>379</v>
      </c>
      <c r="C21" s="36">
        <v>11092</v>
      </c>
      <c r="D21" s="36">
        <v>12880</v>
      </c>
      <c r="E21" s="37">
        <f t="shared" si="2"/>
        <v>1788</v>
      </c>
      <c r="F21" s="38">
        <f t="shared" si="3"/>
        <v>0.16119725928597184</v>
      </c>
    </row>
    <row r="22" spans="1:6" ht="25" x14ac:dyDescent="0.25">
      <c r="A22" s="34" t="s">
        <v>178</v>
      </c>
      <c r="B22" s="34" t="s">
        <v>379</v>
      </c>
      <c r="C22" s="36">
        <v>10931</v>
      </c>
      <c r="D22" s="36">
        <v>13391</v>
      </c>
      <c r="E22" s="37">
        <f t="shared" si="2"/>
        <v>2460</v>
      </c>
      <c r="F22" s="38">
        <f t="shared" si="3"/>
        <v>0.2250480285426768</v>
      </c>
    </row>
    <row r="23" spans="1:6" ht="25" x14ac:dyDescent="0.25">
      <c r="A23" s="34" t="s">
        <v>179</v>
      </c>
      <c r="B23" s="34" t="s">
        <v>379</v>
      </c>
      <c r="C23" s="36">
        <v>12204</v>
      </c>
      <c r="D23" s="36">
        <v>16271</v>
      </c>
      <c r="E23" s="37">
        <f t="shared" si="2"/>
        <v>4067</v>
      </c>
      <c r="F23" s="38">
        <f t="shared" si="3"/>
        <v>0.33325139298590623</v>
      </c>
    </row>
    <row r="24" spans="1:6" ht="25" x14ac:dyDescent="0.25">
      <c r="A24" s="34" t="s">
        <v>181</v>
      </c>
      <c r="B24" s="34" t="s">
        <v>379</v>
      </c>
      <c r="C24" s="36">
        <v>14025</v>
      </c>
      <c r="D24" s="36">
        <v>17372</v>
      </c>
      <c r="E24" s="37">
        <f t="shared" si="2"/>
        <v>3347</v>
      </c>
      <c r="F24" s="38">
        <f t="shared" si="3"/>
        <v>0.23864527629233501</v>
      </c>
    </row>
    <row r="25" spans="1:6" ht="25" x14ac:dyDescent="0.25">
      <c r="A25" s="34" t="s">
        <v>183</v>
      </c>
      <c r="B25" s="34" t="s">
        <v>379</v>
      </c>
      <c r="C25" s="36">
        <v>15034</v>
      </c>
      <c r="D25" s="36">
        <v>17880</v>
      </c>
      <c r="E25" s="37">
        <f t="shared" si="2"/>
        <v>2846</v>
      </c>
      <c r="F25" s="38">
        <f t="shared" si="3"/>
        <v>0.18930424371424781</v>
      </c>
    </row>
    <row r="26" spans="1:6" ht="25" x14ac:dyDescent="0.25">
      <c r="A26" s="34" t="s">
        <v>185</v>
      </c>
      <c r="B26" s="34" t="s">
        <v>379</v>
      </c>
      <c r="C26" s="36">
        <v>15189</v>
      </c>
      <c r="D26" s="36">
        <v>19681</v>
      </c>
      <c r="E26" s="37">
        <f t="shared" si="2"/>
        <v>4492</v>
      </c>
      <c r="F26" s="38">
        <f t="shared" si="3"/>
        <v>0.29574033840279146</v>
      </c>
    </row>
    <row r="27" spans="1:6" ht="25" x14ac:dyDescent="0.25">
      <c r="A27" s="34" t="s">
        <v>187</v>
      </c>
      <c r="B27" s="34" t="s">
        <v>379</v>
      </c>
      <c r="C27" s="36">
        <v>19460</v>
      </c>
      <c r="D27" s="36">
        <v>23126</v>
      </c>
      <c r="E27" s="37">
        <f t="shared" si="2"/>
        <v>3666</v>
      </c>
      <c r="F27" s="38">
        <f t="shared" si="3"/>
        <v>0.18838643371017483</v>
      </c>
    </row>
    <row r="28" spans="1:6" ht="25" x14ac:dyDescent="0.25">
      <c r="A28" s="34" t="s">
        <v>189</v>
      </c>
      <c r="B28" s="34" t="s">
        <v>379</v>
      </c>
      <c r="C28" s="36">
        <v>2301</v>
      </c>
      <c r="D28" s="36">
        <v>3219</v>
      </c>
      <c r="E28" s="37">
        <f t="shared" si="2"/>
        <v>918</v>
      </c>
      <c r="F28" s="38">
        <f t="shared" si="3"/>
        <v>0.39895697522816165</v>
      </c>
    </row>
    <row r="29" spans="1:6" ht="25" x14ac:dyDescent="0.25">
      <c r="A29" s="34" t="s">
        <v>192</v>
      </c>
      <c r="B29" s="34" t="s">
        <v>379</v>
      </c>
      <c r="C29" s="36">
        <v>26322</v>
      </c>
      <c r="D29" s="36">
        <v>28419</v>
      </c>
      <c r="E29" s="37">
        <f t="shared" si="2"/>
        <v>2097</v>
      </c>
      <c r="F29" s="38">
        <f t="shared" si="3"/>
        <v>7.9667198541144346E-2</v>
      </c>
    </row>
    <row r="30" spans="1:6" ht="25" x14ac:dyDescent="0.25">
      <c r="A30" s="34" t="s">
        <v>195</v>
      </c>
      <c r="B30" s="34" t="s">
        <v>379</v>
      </c>
      <c r="C30" s="36">
        <v>26244</v>
      </c>
      <c r="D30" s="36">
        <v>28793</v>
      </c>
      <c r="E30" s="37">
        <f t="shared" si="2"/>
        <v>2549</v>
      </c>
      <c r="F30" s="38">
        <f t="shared" si="3"/>
        <v>9.7126962353299762E-2</v>
      </c>
    </row>
    <row r="31" spans="1:6" ht="25" x14ac:dyDescent="0.25">
      <c r="A31" s="34" t="s">
        <v>198</v>
      </c>
      <c r="B31" s="34" t="s">
        <v>379</v>
      </c>
      <c r="C31" s="36">
        <v>26226</v>
      </c>
      <c r="D31" s="36">
        <v>29081</v>
      </c>
      <c r="E31" s="37">
        <f t="shared" si="2"/>
        <v>2855</v>
      </c>
      <c r="F31" s="38">
        <f t="shared" si="3"/>
        <v>0.10886143521696034</v>
      </c>
    </row>
    <row r="32" spans="1:6" ht="25" x14ac:dyDescent="0.25">
      <c r="A32" s="34" t="s">
        <v>199</v>
      </c>
      <c r="B32" s="34" t="s">
        <v>379</v>
      </c>
      <c r="C32" s="36">
        <v>27624</v>
      </c>
      <c r="D32" s="36">
        <v>30559</v>
      </c>
      <c r="E32" s="37">
        <f t="shared" si="2"/>
        <v>2935</v>
      </c>
      <c r="F32" s="38">
        <f t="shared" si="3"/>
        <v>0.10624818997972785</v>
      </c>
    </row>
    <row r="33" spans="1:6" ht="25" x14ac:dyDescent="0.25">
      <c r="A33" s="34" t="s">
        <v>200</v>
      </c>
      <c r="B33" s="34" t="s">
        <v>379</v>
      </c>
      <c r="C33" s="36">
        <v>26291</v>
      </c>
      <c r="D33" s="36">
        <v>31816</v>
      </c>
      <c r="E33" s="37">
        <f t="shared" si="2"/>
        <v>5525</v>
      </c>
      <c r="F33" s="38">
        <f t="shared" si="3"/>
        <v>0.21014795937773378</v>
      </c>
    </row>
    <row r="34" spans="1:6" ht="25" x14ac:dyDescent="0.25">
      <c r="A34" s="34" t="s">
        <v>201</v>
      </c>
      <c r="B34" s="34" t="s">
        <v>379</v>
      </c>
      <c r="C34" s="36">
        <v>26475</v>
      </c>
      <c r="D34" s="36">
        <v>31841</v>
      </c>
      <c r="E34" s="37">
        <f t="shared" si="2"/>
        <v>5366</v>
      </c>
      <c r="F34" s="38">
        <f t="shared" si="3"/>
        <v>0.20268177525967901</v>
      </c>
    </row>
    <row r="35" spans="1:6" ht="25" x14ac:dyDescent="0.25">
      <c r="A35" s="34" t="s">
        <v>52</v>
      </c>
      <c r="B35" s="34" t="s">
        <v>379</v>
      </c>
      <c r="C35" s="36">
        <v>29898</v>
      </c>
      <c r="D35" s="36">
        <v>32286</v>
      </c>
      <c r="E35" s="37">
        <f t="shared" si="2"/>
        <v>2388</v>
      </c>
      <c r="F35" s="38">
        <f t="shared" si="3"/>
        <v>7.9871563315272009E-2</v>
      </c>
    </row>
    <row r="36" spans="1:6" ht="25" x14ac:dyDescent="0.25">
      <c r="A36" s="34" t="s">
        <v>202</v>
      </c>
      <c r="B36" s="34" t="s">
        <v>379</v>
      </c>
      <c r="C36" s="36">
        <v>27121</v>
      </c>
      <c r="D36" s="36">
        <v>32378</v>
      </c>
      <c r="E36" s="37">
        <f t="shared" si="2"/>
        <v>5257</v>
      </c>
      <c r="F36" s="38">
        <f t="shared" si="3"/>
        <v>0.1938350355812839</v>
      </c>
    </row>
    <row r="37" spans="1:6" ht="25" x14ac:dyDescent="0.25">
      <c r="A37" s="34" t="s">
        <v>203</v>
      </c>
      <c r="B37" s="34" t="s">
        <v>379</v>
      </c>
      <c r="C37" s="36">
        <v>29665</v>
      </c>
      <c r="D37" s="36">
        <v>35127</v>
      </c>
      <c r="E37" s="37">
        <f t="shared" si="2"/>
        <v>5462</v>
      </c>
      <c r="F37" s="38">
        <f t="shared" si="3"/>
        <v>0.1841227035226698</v>
      </c>
    </row>
    <row r="38" spans="1:6" ht="25" x14ac:dyDescent="0.25">
      <c r="A38" s="34" t="s">
        <v>204</v>
      </c>
      <c r="B38" s="34" t="s">
        <v>379</v>
      </c>
      <c r="C38" s="36">
        <v>30307</v>
      </c>
      <c r="D38" s="36">
        <v>36971</v>
      </c>
      <c r="E38" s="37">
        <f t="shared" si="2"/>
        <v>6664</v>
      </c>
      <c r="F38" s="38">
        <f t="shared" si="3"/>
        <v>0.21988319530141553</v>
      </c>
    </row>
    <row r="39" spans="1:6" ht="25" x14ac:dyDescent="0.25">
      <c r="A39" s="34" t="s">
        <v>205</v>
      </c>
      <c r="B39" s="34" t="s">
        <v>379</v>
      </c>
      <c r="C39" s="36">
        <v>31683</v>
      </c>
      <c r="D39" s="36">
        <v>37124</v>
      </c>
      <c r="E39" s="37">
        <f t="shared" si="2"/>
        <v>5441</v>
      </c>
      <c r="F39" s="38">
        <f t="shared" si="3"/>
        <v>0.17173247482877252</v>
      </c>
    </row>
    <row r="40" spans="1:6" ht="25" x14ac:dyDescent="0.25">
      <c r="A40" s="34" t="s">
        <v>206</v>
      </c>
      <c r="B40" s="34" t="s">
        <v>379</v>
      </c>
      <c r="C40" s="36">
        <v>27524</v>
      </c>
      <c r="D40" s="36">
        <v>38199</v>
      </c>
      <c r="E40" s="37">
        <f t="shared" si="2"/>
        <v>10675</v>
      </c>
      <c r="F40" s="38">
        <f t="shared" si="3"/>
        <v>0.38784333672431326</v>
      </c>
    </row>
    <row r="41" spans="1:6" ht="25" x14ac:dyDescent="0.25">
      <c r="A41" s="34" t="s">
        <v>207</v>
      </c>
      <c r="B41" s="34" t="s">
        <v>379</v>
      </c>
      <c r="C41" s="36">
        <v>35728</v>
      </c>
      <c r="D41" s="36">
        <v>44904</v>
      </c>
      <c r="E41" s="37">
        <f t="shared" si="2"/>
        <v>9176</v>
      </c>
      <c r="F41" s="38">
        <f t="shared" si="3"/>
        <v>0.25682937751903268</v>
      </c>
    </row>
    <row r="42" spans="1:6" ht="25" x14ac:dyDescent="0.25">
      <c r="A42" s="34" t="s">
        <v>208</v>
      </c>
      <c r="B42" s="34" t="s">
        <v>379</v>
      </c>
      <c r="C42" s="36">
        <v>46138</v>
      </c>
      <c r="D42" s="36">
        <v>55357</v>
      </c>
      <c r="E42" s="37">
        <f t="shared" si="2"/>
        <v>9219</v>
      </c>
      <c r="F42" s="38">
        <f t="shared" si="3"/>
        <v>0.19981360267025017</v>
      </c>
    </row>
    <row r="43" spans="1:6" ht="25" x14ac:dyDescent="0.25">
      <c r="A43" s="34" t="s">
        <v>209</v>
      </c>
      <c r="B43" s="34" t="s">
        <v>379</v>
      </c>
      <c r="C43" s="36">
        <v>44955</v>
      </c>
      <c r="D43" s="36">
        <v>78025</v>
      </c>
      <c r="E43" s="37">
        <f t="shared" si="2"/>
        <v>33070</v>
      </c>
      <c r="F43" s="38">
        <f t="shared" si="3"/>
        <v>0.73562451340229118</v>
      </c>
    </row>
    <row r="44" spans="1:6" ht="25" x14ac:dyDescent="0.25">
      <c r="A44" s="34" t="s">
        <v>210</v>
      </c>
      <c r="B44" s="34" t="s">
        <v>380</v>
      </c>
      <c r="C44" s="36">
        <v>16093</v>
      </c>
      <c r="D44" s="36">
        <v>24227</v>
      </c>
      <c r="E44" s="37">
        <f t="shared" ref="E44:E53" si="4">SUM(D44-C44)</f>
        <v>8134</v>
      </c>
      <c r="F44" s="38">
        <f t="shared" ref="F44:F53" si="5">(D44/C44)-1</f>
        <v>0.5054371465854719</v>
      </c>
    </row>
    <row r="45" spans="1:6" ht="25" x14ac:dyDescent="0.25">
      <c r="A45" s="34" t="s">
        <v>211</v>
      </c>
      <c r="B45" s="34" t="s">
        <v>380</v>
      </c>
      <c r="C45" s="36">
        <v>22227</v>
      </c>
      <c r="D45" s="36">
        <v>25610</v>
      </c>
      <c r="E45" s="37">
        <f t="shared" si="4"/>
        <v>3383</v>
      </c>
      <c r="F45" s="38">
        <f t="shared" si="5"/>
        <v>0.15220227651055018</v>
      </c>
    </row>
    <row r="46" spans="1:6" ht="25" x14ac:dyDescent="0.25">
      <c r="A46" s="34" t="s">
        <v>57</v>
      </c>
      <c r="B46" s="34" t="s">
        <v>380</v>
      </c>
      <c r="C46" s="36">
        <v>22738</v>
      </c>
      <c r="D46" s="36">
        <v>30197</v>
      </c>
      <c r="E46" s="37">
        <f t="shared" si="4"/>
        <v>7459</v>
      </c>
      <c r="F46" s="38">
        <f t="shared" si="5"/>
        <v>0.32804116457032273</v>
      </c>
    </row>
    <row r="47" spans="1:6" ht="25" x14ac:dyDescent="0.25">
      <c r="A47" s="34" t="s">
        <v>56</v>
      </c>
      <c r="B47" s="34" t="s">
        <v>380</v>
      </c>
      <c r="C47" s="40">
        <v>25025</v>
      </c>
      <c r="D47" s="40">
        <v>30506</v>
      </c>
      <c r="E47" s="37">
        <f t="shared" si="4"/>
        <v>5481</v>
      </c>
      <c r="F47" s="38">
        <f t="shared" si="5"/>
        <v>0.21902097902097895</v>
      </c>
    </row>
    <row r="48" spans="1:6" ht="25" x14ac:dyDescent="0.25">
      <c r="A48" s="34" t="s">
        <v>212</v>
      </c>
      <c r="B48" s="34" t="s">
        <v>380</v>
      </c>
      <c r="C48" s="36">
        <v>32031</v>
      </c>
      <c r="D48" s="36">
        <v>37920</v>
      </c>
      <c r="E48" s="37">
        <f t="shared" si="4"/>
        <v>5889</v>
      </c>
      <c r="F48" s="38">
        <f t="shared" si="5"/>
        <v>0.18385314226842753</v>
      </c>
    </row>
    <row r="49" spans="1:6" ht="25" x14ac:dyDescent="0.25">
      <c r="A49" s="34" t="s">
        <v>213</v>
      </c>
      <c r="B49" s="34" t="s">
        <v>380</v>
      </c>
      <c r="C49" s="36">
        <v>25536</v>
      </c>
      <c r="D49" s="36">
        <v>28820</v>
      </c>
      <c r="E49" s="37">
        <f t="shared" si="4"/>
        <v>3284</v>
      </c>
      <c r="F49" s="38">
        <f t="shared" si="5"/>
        <v>0.12860275689223055</v>
      </c>
    </row>
    <row r="50" spans="1:6" ht="25" x14ac:dyDescent="0.25">
      <c r="A50" s="34" t="s">
        <v>214</v>
      </c>
      <c r="B50" s="34" t="s">
        <v>380</v>
      </c>
      <c r="C50" s="36">
        <v>26180</v>
      </c>
      <c r="D50" s="36">
        <v>28990</v>
      </c>
      <c r="E50" s="37">
        <f t="shared" si="4"/>
        <v>2810</v>
      </c>
      <c r="F50" s="38">
        <f t="shared" si="5"/>
        <v>0.1073338426279602</v>
      </c>
    </row>
    <row r="51" spans="1:6" ht="25" x14ac:dyDescent="0.25">
      <c r="A51" s="34" t="s">
        <v>215</v>
      </c>
      <c r="B51" s="34" t="s">
        <v>380</v>
      </c>
      <c r="C51" s="36">
        <v>28585</v>
      </c>
      <c r="D51" s="36">
        <v>32236</v>
      </c>
      <c r="E51" s="37">
        <f t="shared" si="4"/>
        <v>3651</v>
      </c>
      <c r="F51" s="38">
        <f t="shared" si="5"/>
        <v>0.12772433094280222</v>
      </c>
    </row>
    <row r="52" spans="1:6" ht="25" x14ac:dyDescent="0.25">
      <c r="A52" s="34" t="s">
        <v>216</v>
      </c>
      <c r="B52" s="34" t="s">
        <v>380</v>
      </c>
      <c r="C52" s="36">
        <v>31168</v>
      </c>
      <c r="D52" s="36">
        <v>37212</v>
      </c>
      <c r="E52" s="37">
        <f t="shared" si="4"/>
        <v>6044</v>
      </c>
      <c r="F52" s="38">
        <f t="shared" si="5"/>
        <v>0.19391683778234081</v>
      </c>
    </row>
    <row r="53" spans="1:6" ht="25" x14ac:dyDescent="0.25">
      <c r="A53" s="34" t="s">
        <v>217</v>
      </c>
      <c r="B53" s="34" t="s">
        <v>380</v>
      </c>
      <c r="C53" s="36">
        <v>34179</v>
      </c>
      <c r="D53" s="36">
        <v>40084</v>
      </c>
      <c r="E53" s="37">
        <f t="shared" si="4"/>
        <v>5905</v>
      </c>
      <c r="F53" s="38">
        <f t="shared" si="5"/>
        <v>0.1727669036542907</v>
      </c>
    </row>
    <row r="54" spans="1:6" ht="12.5" x14ac:dyDescent="0.25">
      <c r="A54" s="34" t="s">
        <v>218</v>
      </c>
      <c r="B54" s="34" t="s">
        <v>381</v>
      </c>
      <c r="C54" s="36">
        <v>25500</v>
      </c>
      <c r="D54" s="36">
        <v>26282</v>
      </c>
      <c r="E54" s="37">
        <f t="shared" ref="E54:E64" si="6">SUM(D54-C54)</f>
        <v>782</v>
      </c>
      <c r="F54" s="38">
        <f t="shared" ref="F54:F64" si="7">(D54/C54)-1</f>
        <v>3.066666666666662E-2</v>
      </c>
    </row>
    <row r="55" spans="1:6" ht="12.5" x14ac:dyDescent="0.25">
      <c r="A55" s="34" t="s">
        <v>219</v>
      </c>
      <c r="B55" s="34" t="s">
        <v>381</v>
      </c>
      <c r="C55" s="36">
        <v>22634</v>
      </c>
      <c r="D55" s="36">
        <v>28486</v>
      </c>
      <c r="E55" s="37">
        <f t="shared" si="6"/>
        <v>5852</v>
      </c>
      <c r="F55" s="38">
        <f t="shared" si="7"/>
        <v>0.25854908544667321</v>
      </c>
    </row>
    <row r="56" spans="1:6" ht="12.5" x14ac:dyDescent="0.25">
      <c r="A56" s="34" t="s">
        <v>220</v>
      </c>
      <c r="B56" s="34" t="s">
        <v>381</v>
      </c>
      <c r="C56" s="40">
        <v>22645</v>
      </c>
      <c r="D56" s="40">
        <v>31142</v>
      </c>
      <c r="E56" s="37">
        <f t="shared" si="6"/>
        <v>8497</v>
      </c>
      <c r="F56" s="38">
        <f t="shared" si="7"/>
        <v>0.37522631927577832</v>
      </c>
    </row>
    <row r="57" spans="1:6" ht="12.5" x14ac:dyDescent="0.25">
      <c r="A57" s="34" t="s">
        <v>61</v>
      </c>
      <c r="B57" s="34" t="s">
        <v>381</v>
      </c>
      <c r="C57" s="40">
        <v>30464</v>
      </c>
      <c r="D57" s="40">
        <v>34016</v>
      </c>
      <c r="E57" s="37">
        <f t="shared" si="6"/>
        <v>3552</v>
      </c>
      <c r="F57" s="38">
        <f t="shared" si="7"/>
        <v>0.11659663865546221</v>
      </c>
    </row>
    <row r="58" spans="1:6" ht="12.5" x14ac:dyDescent="0.25">
      <c r="A58" s="34" t="s">
        <v>221</v>
      </c>
      <c r="B58" s="34" t="s">
        <v>381</v>
      </c>
      <c r="C58" s="36">
        <v>34715</v>
      </c>
      <c r="D58" s="36">
        <v>40275</v>
      </c>
      <c r="E58" s="37">
        <f t="shared" si="6"/>
        <v>5560</v>
      </c>
      <c r="F58" s="38">
        <f t="shared" si="7"/>
        <v>0.16016131355321916</v>
      </c>
    </row>
    <row r="59" spans="1:6" ht="12.5" x14ac:dyDescent="0.25">
      <c r="A59" s="34" t="s">
        <v>222</v>
      </c>
      <c r="B59" s="34" t="s">
        <v>381</v>
      </c>
      <c r="C59" s="36">
        <v>59871</v>
      </c>
      <c r="D59" s="36">
        <v>57701</v>
      </c>
      <c r="E59" s="37">
        <f t="shared" si="6"/>
        <v>-2170</v>
      </c>
      <c r="F59" s="38">
        <f t="shared" si="7"/>
        <v>-3.6244592540629061E-2</v>
      </c>
    </row>
    <row r="60" spans="1:6" ht="12.5" x14ac:dyDescent="0.25">
      <c r="A60" s="34" t="s">
        <v>223</v>
      </c>
      <c r="B60" s="34" t="s">
        <v>381</v>
      </c>
      <c r="C60" s="36">
        <v>29767</v>
      </c>
      <c r="D60" s="36">
        <v>31777</v>
      </c>
      <c r="E60" s="37">
        <f t="shared" si="6"/>
        <v>2010</v>
      </c>
      <c r="F60" s="38">
        <f t="shared" si="7"/>
        <v>6.7524439815903614E-2</v>
      </c>
    </row>
    <row r="61" spans="1:6" ht="12.5" x14ac:dyDescent="0.25">
      <c r="A61" s="34" t="s">
        <v>224</v>
      </c>
      <c r="B61" s="34" t="s">
        <v>381</v>
      </c>
      <c r="C61" s="36">
        <v>37734</v>
      </c>
      <c r="D61" s="36">
        <v>42998</v>
      </c>
      <c r="E61" s="37">
        <f t="shared" si="6"/>
        <v>5264</v>
      </c>
      <c r="F61" s="38">
        <f t="shared" si="7"/>
        <v>0.13950283563894628</v>
      </c>
    </row>
    <row r="62" spans="1:6" ht="12.5" x14ac:dyDescent="0.25">
      <c r="A62" s="34" t="s">
        <v>225</v>
      </c>
      <c r="B62" s="34" t="s">
        <v>381</v>
      </c>
      <c r="C62" s="36">
        <v>20023</v>
      </c>
      <c r="D62" s="36">
        <v>18630</v>
      </c>
      <c r="E62" s="37">
        <f t="shared" si="6"/>
        <v>-1393</v>
      </c>
      <c r="F62" s="38">
        <f t="shared" si="7"/>
        <v>-6.9569994506317734E-2</v>
      </c>
    </row>
    <row r="63" spans="1:6" ht="12.5" x14ac:dyDescent="0.25">
      <c r="A63" s="34" t="s">
        <v>64</v>
      </c>
      <c r="B63" s="34" t="s">
        <v>381</v>
      </c>
      <c r="C63" s="36">
        <v>19426</v>
      </c>
      <c r="D63" s="36">
        <v>20096</v>
      </c>
      <c r="E63" s="37">
        <f t="shared" si="6"/>
        <v>670</v>
      </c>
      <c r="F63" s="38">
        <f t="shared" si="7"/>
        <v>3.4489858951920027E-2</v>
      </c>
    </row>
    <row r="64" spans="1:6" ht="12.5" x14ac:dyDescent="0.25">
      <c r="A64" s="34" t="s">
        <v>226</v>
      </c>
      <c r="B64" s="34" t="s">
        <v>381</v>
      </c>
      <c r="C64" s="36">
        <v>14845</v>
      </c>
      <c r="D64" s="36">
        <v>18338</v>
      </c>
      <c r="E64" s="37">
        <f t="shared" si="6"/>
        <v>3493</v>
      </c>
      <c r="F64" s="38">
        <f t="shared" si="7"/>
        <v>0.23529808016167064</v>
      </c>
    </row>
    <row r="65" spans="1:6" ht="12.5" x14ac:dyDescent="0.25">
      <c r="A65" s="34" t="s">
        <v>229</v>
      </c>
      <c r="B65" s="34" t="s">
        <v>67</v>
      </c>
      <c r="C65" s="36">
        <v>14343</v>
      </c>
      <c r="D65" s="36">
        <v>17865</v>
      </c>
      <c r="E65" s="37">
        <f t="shared" ref="E65:E92" si="8">SUM(D65-C65)</f>
        <v>3522</v>
      </c>
      <c r="F65" s="38">
        <f t="shared" ref="F65:F92" si="9">(D65/C65)-1</f>
        <v>0.24555532315415185</v>
      </c>
    </row>
    <row r="66" spans="1:6" ht="12.5" x14ac:dyDescent="0.25">
      <c r="A66" s="34" t="s">
        <v>228</v>
      </c>
      <c r="B66" s="34" t="s">
        <v>67</v>
      </c>
      <c r="C66" s="36">
        <v>11925</v>
      </c>
      <c r="D66" s="36">
        <v>18458</v>
      </c>
      <c r="E66" s="37">
        <f t="shared" si="8"/>
        <v>6533</v>
      </c>
      <c r="F66" s="38">
        <f t="shared" si="9"/>
        <v>0.54784067085953869</v>
      </c>
    </row>
    <row r="67" spans="1:6" ht="12.5" x14ac:dyDescent="0.25">
      <c r="A67" s="34" t="s">
        <v>234</v>
      </c>
      <c r="B67" s="34" t="s">
        <v>67</v>
      </c>
      <c r="C67" s="36">
        <v>14272</v>
      </c>
      <c r="D67" s="36">
        <v>18894</v>
      </c>
      <c r="E67" s="37">
        <f t="shared" si="8"/>
        <v>4622</v>
      </c>
      <c r="F67" s="38">
        <f t="shared" si="9"/>
        <v>0.32385089686098656</v>
      </c>
    </row>
    <row r="68" spans="1:6" ht="12.5" x14ac:dyDescent="0.25">
      <c r="A68" s="34" t="s">
        <v>236</v>
      </c>
      <c r="B68" s="34" t="s">
        <v>67</v>
      </c>
      <c r="C68" s="36">
        <v>14115</v>
      </c>
      <c r="D68" s="36">
        <v>19061</v>
      </c>
      <c r="E68" s="37">
        <f t="shared" si="8"/>
        <v>4946</v>
      </c>
      <c r="F68" s="38">
        <f t="shared" si="9"/>
        <v>0.35040736804817563</v>
      </c>
    </row>
    <row r="69" spans="1:6" ht="12.5" x14ac:dyDescent="0.25">
      <c r="A69" s="34" t="s">
        <v>69</v>
      </c>
      <c r="B69" s="34" t="s">
        <v>67</v>
      </c>
      <c r="C69" s="36">
        <v>18696</v>
      </c>
      <c r="D69" s="36">
        <v>20442</v>
      </c>
      <c r="E69" s="37">
        <f t="shared" si="8"/>
        <v>1746</v>
      </c>
      <c r="F69" s="38">
        <f t="shared" si="9"/>
        <v>9.3388960205391447E-2</v>
      </c>
    </row>
    <row r="70" spans="1:6" ht="12.5" x14ac:dyDescent="0.25">
      <c r="A70" s="34" t="s">
        <v>230</v>
      </c>
      <c r="B70" s="34" t="s">
        <v>67</v>
      </c>
      <c r="C70" s="36">
        <v>13510</v>
      </c>
      <c r="D70" s="36">
        <v>17689</v>
      </c>
      <c r="E70" s="37">
        <f t="shared" si="8"/>
        <v>4179</v>
      </c>
      <c r="F70" s="38">
        <f t="shared" si="9"/>
        <v>0.30932642487046635</v>
      </c>
    </row>
    <row r="71" spans="1:6" ht="12.5" x14ac:dyDescent="0.25">
      <c r="A71" s="34" t="s">
        <v>240</v>
      </c>
      <c r="B71" s="34" t="s">
        <v>67</v>
      </c>
      <c r="C71" s="36">
        <v>14526</v>
      </c>
      <c r="D71" s="36">
        <v>18480</v>
      </c>
      <c r="E71" s="37">
        <f t="shared" si="8"/>
        <v>3954</v>
      </c>
      <c r="F71" s="38">
        <f t="shared" si="9"/>
        <v>0.27220156959933917</v>
      </c>
    </row>
    <row r="72" spans="1:6" ht="12.5" x14ac:dyDescent="0.25">
      <c r="A72" s="34" t="s">
        <v>241</v>
      </c>
      <c r="B72" s="34" t="s">
        <v>67</v>
      </c>
      <c r="C72" s="36">
        <v>14688</v>
      </c>
      <c r="D72" s="36">
        <v>20362</v>
      </c>
      <c r="E72" s="37">
        <f t="shared" si="8"/>
        <v>5674</v>
      </c>
      <c r="F72" s="38">
        <f t="shared" si="9"/>
        <v>0.38630174291939001</v>
      </c>
    </row>
    <row r="73" spans="1:6" ht="12.5" x14ac:dyDescent="0.25">
      <c r="A73" s="34" t="s">
        <v>242</v>
      </c>
      <c r="B73" s="34" t="s">
        <v>67</v>
      </c>
      <c r="C73" s="36">
        <v>16285</v>
      </c>
      <c r="D73" s="36">
        <v>20943</v>
      </c>
      <c r="E73" s="37">
        <f t="shared" si="8"/>
        <v>4658</v>
      </c>
      <c r="F73" s="38">
        <f t="shared" si="9"/>
        <v>0.28603008903899285</v>
      </c>
    </row>
    <row r="74" spans="1:6" ht="12.5" x14ac:dyDescent="0.25">
      <c r="A74" s="34" t="s">
        <v>243</v>
      </c>
      <c r="B74" s="34" t="s">
        <v>67</v>
      </c>
      <c r="C74" s="36">
        <v>17144</v>
      </c>
      <c r="D74" s="36">
        <v>21370</v>
      </c>
      <c r="E74" s="37">
        <f t="shared" si="8"/>
        <v>4226</v>
      </c>
      <c r="F74" s="38">
        <f t="shared" si="9"/>
        <v>0.24650023331777882</v>
      </c>
    </row>
    <row r="75" spans="1:6" ht="12.5" x14ac:dyDescent="0.25">
      <c r="A75" s="34" t="s">
        <v>244</v>
      </c>
      <c r="B75" s="34" t="s">
        <v>67</v>
      </c>
      <c r="C75" s="36">
        <v>15405</v>
      </c>
      <c r="D75" s="36">
        <v>22698</v>
      </c>
      <c r="E75" s="37">
        <f t="shared" si="8"/>
        <v>7293</v>
      </c>
      <c r="F75" s="38">
        <f t="shared" si="9"/>
        <v>0.47341772151898742</v>
      </c>
    </row>
    <row r="76" spans="1:6" ht="12.5" x14ac:dyDescent="0.25">
      <c r="A76" s="34" t="s">
        <v>246</v>
      </c>
      <c r="B76" s="34" t="s">
        <v>67</v>
      </c>
      <c r="C76" s="36">
        <v>15980</v>
      </c>
      <c r="D76" s="36">
        <v>23391</v>
      </c>
      <c r="E76" s="37">
        <f t="shared" si="8"/>
        <v>7411</v>
      </c>
      <c r="F76" s="38">
        <f t="shared" si="9"/>
        <v>0.46376720901126411</v>
      </c>
    </row>
    <row r="77" spans="1:6" ht="12.5" x14ac:dyDescent="0.25">
      <c r="A77" s="34" t="s">
        <v>249</v>
      </c>
      <c r="B77" s="34" t="s">
        <v>67</v>
      </c>
      <c r="C77" s="36">
        <v>16120</v>
      </c>
      <c r="D77" s="36">
        <v>23547</v>
      </c>
      <c r="E77" s="37">
        <f t="shared" si="8"/>
        <v>7427</v>
      </c>
      <c r="F77" s="38">
        <f t="shared" si="9"/>
        <v>0.46073200992555829</v>
      </c>
    </row>
    <row r="78" spans="1:6" ht="12.5" x14ac:dyDescent="0.25">
      <c r="A78" s="34" t="s">
        <v>250</v>
      </c>
      <c r="B78" s="34" t="s">
        <v>67</v>
      </c>
      <c r="C78" s="36">
        <v>23216</v>
      </c>
      <c r="D78" s="36">
        <v>34799</v>
      </c>
      <c r="E78" s="37">
        <f t="shared" si="8"/>
        <v>11583</v>
      </c>
      <c r="F78" s="38">
        <f t="shared" si="9"/>
        <v>0.49892315644383189</v>
      </c>
    </row>
    <row r="79" spans="1:6" ht="12.5" x14ac:dyDescent="0.25">
      <c r="A79" s="34" t="s">
        <v>251</v>
      </c>
      <c r="B79" s="34" t="s">
        <v>67</v>
      </c>
      <c r="C79" s="40">
        <v>15138</v>
      </c>
      <c r="D79" s="40">
        <v>18305</v>
      </c>
      <c r="E79" s="37">
        <f t="shared" si="8"/>
        <v>3167</v>
      </c>
      <c r="F79" s="38">
        <f t="shared" si="9"/>
        <v>0.20920861408376279</v>
      </c>
    </row>
    <row r="80" spans="1:6" ht="12.5" x14ac:dyDescent="0.25">
      <c r="A80" s="34" t="s">
        <v>254</v>
      </c>
      <c r="B80" s="34" t="s">
        <v>67</v>
      </c>
      <c r="C80" s="36">
        <v>12949</v>
      </c>
      <c r="D80" s="36">
        <v>18769</v>
      </c>
      <c r="E80" s="37">
        <f t="shared" si="8"/>
        <v>5820</v>
      </c>
      <c r="F80" s="38">
        <f t="shared" si="9"/>
        <v>0.44945555641362267</v>
      </c>
    </row>
    <row r="81" spans="1:6" ht="12.5" x14ac:dyDescent="0.25">
      <c r="A81" s="34" t="s">
        <v>255</v>
      </c>
      <c r="B81" s="34" t="s">
        <v>67</v>
      </c>
      <c r="C81" s="36">
        <v>20081</v>
      </c>
      <c r="D81" s="36">
        <v>20276</v>
      </c>
      <c r="E81" s="37">
        <f t="shared" si="8"/>
        <v>195</v>
      </c>
      <c r="F81" s="38">
        <f t="shared" si="9"/>
        <v>9.7106717792938557E-3</v>
      </c>
    </row>
    <row r="82" spans="1:6" ht="12.5" x14ac:dyDescent="0.25">
      <c r="A82" s="34" t="s">
        <v>257</v>
      </c>
      <c r="B82" s="34" t="s">
        <v>67</v>
      </c>
      <c r="C82" s="36">
        <v>15287</v>
      </c>
      <c r="D82" s="36">
        <v>20457</v>
      </c>
      <c r="E82" s="37">
        <f t="shared" si="8"/>
        <v>5170</v>
      </c>
      <c r="F82" s="38">
        <f t="shared" si="9"/>
        <v>0.33819585268528818</v>
      </c>
    </row>
    <row r="83" spans="1:6" ht="12.5" x14ac:dyDescent="0.25">
      <c r="A83" s="34" t="s">
        <v>258</v>
      </c>
      <c r="B83" s="34" t="s">
        <v>67</v>
      </c>
      <c r="C83" s="36">
        <v>14754</v>
      </c>
      <c r="D83" s="36">
        <v>20684</v>
      </c>
      <c r="E83" s="37">
        <f t="shared" si="8"/>
        <v>5930</v>
      </c>
      <c r="F83" s="38">
        <f t="shared" si="9"/>
        <v>0.40192490172156714</v>
      </c>
    </row>
    <row r="84" spans="1:6" ht="12.5" x14ac:dyDescent="0.25">
      <c r="A84" s="34" t="s">
        <v>231</v>
      </c>
      <c r="B84" s="34" t="s">
        <v>67</v>
      </c>
      <c r="C84" s="36">
        <v>14190</v>
      </c>
      <c r="D84" s="36">
        <v>20927</v>
      </c>
      <c r="E84" s="37">
        <f t="shared" si="8"/>
        <v>6737</v>
      </c>
      <c r="F84" s="38">
        <f t="shared" si="9"/>
        <v>0.47477096546863984</v>
      </c>
    </row>
    <row r="85" spans="1:6" ht="12.5" x14ac:dyDescent="0.25">
      <c r="A85" s="34" t="s">
        <v>232</v>
      </c>
      <c r="B85" s="34" t="s">
        <v>67</v>
      </c>
      <c r="C85" s="36">
        <v>12938</v>
      </c>
      <c r="D85" s="36">
        <v>21862</v>
      </c>
      <c r="E85" s="37">
        <f t="shared" si="8"/>
        <v>8924</v>
      </c>
      <c r="F85" s="38">
        <f t="shared" si="9"/>
        <v>0.68975112072963363</v>
      </c>
    </row>
    <row r="86" spans="1:6" ht="12.5" x14ac:dyDescent="0.25">
      <c r="A86" s="34" t="s">
        <v>233</v>
      </c>
      <c r="B86" s="34" t="s">
        <v>67</v>
      </c>
      <c r="C86" s="36">
        <v>14146</v>
      </c>
      <c r="D86" s="36">
        <v>22779</v>
      </c>
      <c r="E86" s="37">
        <f t="shared" si="8"/>
        <v>8633</v>
      </c>
      <c r="F86" s="38">
        <f t="shared" si="9"/>
        <v>0.61027852396437154</v>
      </c>
    </row>
    <row r="87" spans="1:6" ht="12.5" x14ac:dyDescent="0.25">
      <c r="A87" s="34" t="s">
        <v>261</v>
      </c>
      <c r="B87" s="34" t="s">
        <v>67</v>
      </c>
      <c r="C87" s="36">
        <v>14734</v>
      </c>
      <c r="D87" s="36">
        <v>23569</v>
      </c>
      <c r="E87" s="37">
        <f t="shared" si="8"/>
        <v>8835</v>
      </c>
      <c r="F87" s="38">
        <f t="shared" si="9"/>
        <v>0.59963350074657251</v>
      </c>
    </row>
    <row r="88" spans="1:6" ht="12.5" x14ac:dyDescent="0.25">
      <c r="A88" s="34" t="s">
        <v>235</v>
      </c>
      <c r="B88" s="34" t="s">
        <v>67</v>
      </c>
      <c r="C88" s="36">
        <v>15074</v>
      </c>
      <c r="D88" s="36">
        <v>25544</v>
      </c>
      <c r="E88" s="37">
        <f t="shared" si="8"/>
        <v>10470</v>
      </c>
      <c r="F88" s="38">
        <f t="shared" si="9"/>
        <v>0.6945734377073105</v>
      </c>
    </row>
    <row r="89" spans="1:6" ht="12.5" x14ac:dyDescent="0.25">
      <c r="A89" s="34" t="s">
        <v>237</v>
      </c>
      <c r="B89" s="34" t="s">
        <v>67</v>
      </c>
      <c r="C89" s="36">
        <v>17952</v>
      </c>
      <c r="D89" s="36">
        <v>28088</v>
      </c>
      <c r="E89" s="37">
        <f t="shared" si="8"/>
        <v>10136</v>
      </c>
      <c r="F89" s="38">
        <f t="shared" si="9"/>
        <v>0.56461675579322645</v>
      </c>
    </row>
    <row r="90" spans="1:6" ht="12.5" x14ac:dyDescent="0.25">
      <c r="A90" s="34" t="s">
        <v>266</v>
      </c>
      <c r="B90" s="34" t="s">
        <v>67</v>
      </c>
      <c r="C90" s="36">
        <v>23358</v>
      </c>
      <c r="D90" s="36">
        <v>28238</v>
      </c>
      <c r="E90" s="37">
        <f t="shared" si="8"/>
        <v>4880</v>
      </c>
      <c r="F90" s="38">
        <f t="shared" si="9"/>
        <v>0.20892199674629675</v>
      </c>
    </row>
    <row r="91" spans="1:6" ht="12.5" x14ac:dyDescent="0.25">
      <c r="A91" s="34" t="s">
        <v>238</v>
      </c>
      <c r="B91" s="34" t="s">
        <v>67</v>
      </c>
      <c r="C91" s="36">
        <v>24102</v>
      </c>
      <c r="D91" s="36">
        <v>29666</v>
      </c>
      <c r="E91" s="37">
        <f t="shared" si="8"/>
        <v>5564</v>
      </c>
      <c r="F91" s="38">
        <f t="shared" si="9"/>
        <v>0.23085221143473578</v>
      </c>
    </row>
    <row r="92" spans="1:6" ht="12.5" x14ac:dyDescent="0.25">
      <c r="A92" s="34" t="s">
        <v>269</v>
      </c>
      <c r="B92" s="34" t="s">
        <v>67</v>
      </c>
      <c r="C92" s="40">
        <v>27448</v>
      </c>
      <c r="D92" s="40">
        <v>33642</v>
      </c>
      <c r="E92" s="37">
        <f t="shared" si="8"/>
        <v>6194</v>
      </c>
      <c r="F92" s="38">
        <f t="shared" si="9"/>
        <v>0.22566307199067337</v>
      </c>
    </row>
    <row r="93" spans="1:6" ht="25" x14ac:dyDescent="0.25">
      <c r="A93" s="34" t="s">
        <v>273</v>
      </c>
      <c r="B93" s="34" t="s">
        <v>382</v>
      </c>
      <c r="C93" s="36">
        <v>12680</v>
      </c>
      <c r="D93" s="36">
        <v>17532</v>
      </c>
      <c r="E93" s="37">
        <f t="shared" ref="E93:E147" si="10">SUM(D93-C93)</f>
        <v>4852</v>
      </c>
      <c r="F93" s="38">
        <f t="shared" ref="F93:F147" si="11">(D93/C93)-1</f>
        <v>0.38264984227129339</v>
      </c>
    </row>
    <row r="94" spans="1:6" ht="25" x14ac:dyDescent="0.25">
      <c r="A94" s="34" t="s">
        <v>118</v>
      </c>
      <c r="B94" s="34" t="s">
        <v>382</v>
      </c>
      <c r="C94" s="36">
        <v>18654</v>
      </c>
      <c r="D94" s="36">
        <v>21374</v>
      </c>
      <c r="E94" s="37">
        <f t="shared" si="10"/>
        <v>2720</v>
      </c>
      <c r="F94" s="38">
        <f t="shared" si="11"/>
        <v>0.14581323040634708</v>
      </c>
    </row>
    <row r="95" spans="1:6" ht="25" x14ac:dyDescent="0.25">
      <c r="A95" s="34" t="s">
        <v>279</v>
      </c>
      <c r="B95" s="34" t="s">
        <v>382</v>
      </c>
      <c r="C95" s="36">
        <v>16533</v>
      </c>
      <c r="D95" s="36">
        <v>21590</v>
      </c>
      <c r="E95" s="37">
        <f t="shared" si="10"/>
        <v>5057</v>
      </c>
      <c r="F95" s="38">
        <f t="shared" si="11"/>
        <v>0.30587310228028786</v>
      </c>
    </row>
    <row r="96" spans="1:6" ht="25" x14ac:dyDescent="0.25">
      <c r="A96" s="34" t="s">
        <v>280</v>
      </c>
      <c r="B96" s="34" t="s">
        <v>382</v>
      </c>
      <c r="C96" s="36">
        <v>22207</v>
      </c>
      <c r="D96" s="36">
        <v>25789</v>
      </c>
      <c r="E96" s="37">
        <f t="shared" si="10"/>
        <v>3582</v>
      </c>
      <c r="F96" s="38">
        <f t="shared" si="11"/>
        <v>0.16130049083622278</v>
      </c>
    </row>
    <row r="97" spans="1:6" ht="25" x14ac:dyDescent="0.25">
      <c r="A97" s="34" t="s">
        <v>281</v>
      </c>
      <c r="B97" s="34" t="s">
        <v>382</v>
      </c>
      <c r="C97" s="36">
        <v>22706</v>
      </c>
      <c r="D97" s="36">
        <v>27341</v>
      </c>
      <c r="E97" s="37">
        <f t="shared" si="10"/>
        <v>4635</v>
      </c>
      <c r="F97" s="38">
        <f t="shared" si="11"/>
        <v>0.20413106667841108</v>
      </c>
    </row>
    <row r="98" spans="1:6" ht="25" x14ac:dyDescent="0.25">
      <c r="A98" s="34" t="s">
        <v>282</v>
      </c>
      <c r="B98" s="34" t="s">
        <v>382</v>
      </c>
      <c r="C98" s="36">
        <v>23725</v>
      </c>
      <c r="D98" s="36">
        <v>29316</v>
      </c>
      <c r="E98" s="37">
        <f t="shared" si="10"/>
        <v>5591</v>
      </c>
      <c r="F98" s="38">
        <f t="shared" si="11"/>
        <v>0.23565858798735517</v>
      </c>
    </row>
    <row r="99" spans="1:6" ht="25" x14ac:dyDescent="0.25">
      <c r="A99" s="34" t="s">
        <v>283</v>
      </c>
      <c r="B99" s="34" t="s">
        <v>382</v>
      </c>
      <c r="C99" s="36">
        <v>25287</v>
      </c>
      <c r="D99" s="36">
        <v>30302</v>
      </c>
      <c r="E99" s="37">
        <f t="shared" si="10"/>
        <v>5015</v>
      </c>
      <c r="F99" s="38">
        <f t="shared" si="11"/>
        <v>0.19832324910032817</v>
      </c>
    </row>
    <row r="100" spans="1:6" ht="25" x14ac:dyDescent="0.25">
      <c r="A100" s="34" t="s">
        <v>239</v>
      </c>
      <c r="B100" s="34" t="s">
        <v>382</v>
      </c>
      <c r="C100" s="36">
        <v>29782</v>
      </c>
      <c r="D100" s="36">
        <v>30968</v>
      </c>
      <c r="E100" s="37">
        <f t="shared" si="10"/>
        <v>1186</v>
      </c>
      <c r="F100" s="38">
        <f t="shared" si="11"/>
        <v>3.982271170505669E-2</v>
      </c>
    </row>
    <row r="101" spans="1:6" ht="25" x14ac:dyDescent="0.25">
      <c r="A101" s="34" t="s">
        <v>284</v>
      </c>
      <c r="B101" s="34" t="s">
        <v>382</v>
      </c>
      <c r="C101" s="36">
        <v>27010</v>
      </c>
      <c r="D101" s="36">
        <v>32851</v>
      </c>
      <c r="E101" s="37">
        <f t="shared" si="10"/>
        <v>5841</v>
      </c>
      <c r="F101" s="38">
        <f t="shared" si="11"/>
        <v>0.21625323954091069</v>
      </c>
    </row>
    <row r="102" spans="1:6" ht="25" x14ac:dyDescent="0.25">
      <c r="A102" s="34" t="s">
        <v>285</v>
      </c>
      <c r="B102" s="34" t="s">
        <v>382</v>
      </c>
      <c r="C102" s="36">
        <v>29837</v>
      </c>
      <c r="D102" s="36">
        <v>34421</v>
      </c>
      <c r="E102" s="37">
        <f t="shared" si="10"/>
        <v>4584</v>
      </c>
      <c r="F102" s="38">
        <f t="shared" si="11"/>
        <v>0.15363474880182326</v>
      </c>
    </row>
    <row r="103" spans="1:6" ht="25" x14ac:dyDescent="0.25">
      <c r="A103" s="34" t="s">
        <v>286</v>
      </c>
      <c r="B103" s="34" t="s">
        <v>382</v>
      </c>
      <c r="C103" s="36">
        <v>28208</v>
      </c>
      <c r="D103" s="36">
        <v>35113</v>
      </c>
      <c r="E103" s="37">
        <f t="shared" si="10"/>
        <v>6905</v>
      </c>
      <c r="F103" s="38">
        <f t="shared" si="11"/>
        <v>0.24478871242200784</v>
      </c>
    </row>
    <row r="104" spans="1:6" ht="25" x14ac:dyDescent="0.25">
      <c r="A104" s="34" t="s">
        <v>287</v>
      </c>
      <c r="B104" s="34" t="s">
        <v>382</v>
      </c>
      <c r="C104" s="36">
        <v>28000</v>
      </c>
      <c r="D104" s="36">
        <v>38261</v>
      </c>
      <c r="E104" s="37">
        <f t="shared" si="10"/>
        <v>10261</v>
      </c>
      <c r="F104" s="38">
        <f t="shared" si="11"/>
        <v>0.36646428571428569</v>
      </c>
    </row>
    <row r="105" spans="1:6" ht="25" x14ac:dyDescent="0.25">
      <c r="A105" s="34" t="s">
        <v>288</v>
      </c>
      <c r="B105" s="34" t="s">
        <v>382</v>
      </c>
      <c r="C105" s="36">
        <v>28360</v>
      </c>
      <c r="D105" s="36">
        <v>42512</v>
      </c>
      <c r="E105" s="37">
        <f t="shared" si="10"/>
        <v>14152</v>
      </c>
      <c r="F105" s="38">
        <f t="shared" si="11"/>
        <v>0.49901269393511982</v>
      </c>
    </row>
    <row r="106" spans="1:6" ht="25" x14ac:dyDescent="0.25">
      <c r="A106" s="34" t="s">
        <v>289</v>
      </c>
      <c r="B106" s="34" t="s">
        <v>382</v>
      </c>
      <c r="C106" s="36">
        <v>35449</v>
      </c>
      <c r="D106" s="36">
        <v>45359</v>
      </c>
      <c r="E106" s="37">
        <f t="shared" si="10"/>
        <v>9910</v>
      </c>
      <c r="F106" s="38">
        <f t="shared" si="11"/>
        <v>0.27955654602386537</v>
      </c>
    </row>
    <row r="107" spans="1:6" ht="25" x14ac:dyDescent="0.25">
      <c r="A107" s="34" t="s">
        <v>128</v>
      </c>
      <c r="B107" s="34" t="s">
        <v>382</v>
      </c>
      <c r="C107" s="36">
        <v>11330</v>
      </c>
      <c r="D107" s="36">
        <v>17101</v>
      </c>
      <c r="E107" s="37">
        <f t="shared" si="10"/>
        <v>5771</v>
      </c>
      <c r="F107" s="38">
        <f t="shared" si="11"/>
        <v>0.50935569285083848</v>
      </c>
    </row>
    <row r="108" spans="1:6" ht="25" x14ac:dyDescent="0.25">
      <c r="A108" s="34" t="s">
        <v>290</v>
      </c>
      <c r="B108" s="34" t="s">
        <v>382</v>
      </c>
      <c r="C108" s="36">
        <v>15672</v>
      </c>
      <c r="D108" s="36">
        <v>17586</v>
      </c>
      <c r="E108" s="37">
        <f t="shared" si="10"/>
        <v>1914</v>
      </c>
      <c r="F108" s="38">
        <f t="shared" si="11"/>
        <v>0.12212863705972432</v>
      </c>
    </row>
    <row r="109" spans="1:6" ht="25" x14ac:dyDescent="0.25">
      <c r="A109" s="34" t="s">
        <v>291</v>
      </c>
      <c r="B109" s="34" t="s">
        <v>382</v>
      </c>
      <c r="C109" s="36">
        <v>12292</v>
      </c>
      <c r="D109" s="36">
        <v>18490</v>
      </c>
      <c r="E109" s="37">
        <f t="shared" si="10"/>
        <v>6198</v>
      </c>
      <c r="F109" s="38">
        <f t="shared" si="11"/>
        <v>0.50423039375203382</v>
      </c>
    </row>
    <row r="110" spans="1:6" ht="25" x14ac:dyDescent="0.25">
      <c r="A110" s="34" t="s">
        <v>292</v>
      </c>
      <c r="B110" s="34" t="s">
        <v>382</v>
      </c>
      <c r="C110" s="36">
        <v>14308</v>
      </c>
      <c r="D110" s="36">
        <v>18941</v>
      </c>
      <c r="E110" s="37">
        <f t="shared" si="10"/>
        <v>4633</v>
      </c>
      <c r="F110" s="38">
        <f t="shared" si="11"/>
        <v>0.32380486441151812</v>
      </c>
    </row>
    <row r="111" spans="1:6" ht="25" x14ac:dyDescent="0.25">
      <c r="A111" s="34" t="s">
        <v>245</v>
      </c>
      <c r="B111" s="34" t="s">
        <v>382</v>
      </c>
      <c r="C111" s="36">
        <v>14974</v>
      </c>
      <c r="D111" s="36">
        <v>22505</v>
      </c>
      <c r="E111" s="37">
        <f t="shared" si="10"/>
        <v>7531</v>
      </c>
      <c r="F111" s="38">
        <f t="shared" si="11"/>
        <v>0.50293842660611721</v>
      </c>
    </row>
    <row r="112" spans="1:6" ht="25" x14ac:dyDescent="0.25">
      <c r="A112" s="34" t="s">
        <v>293</v>
      </c>
      <c r="B112" s="34" t="s">
        <v>382</v>
      </c>
      <c r="C112" s="36">
        <v>26512</v>
      </c>
      <c r="D112" s="36">
        <v>31525</v>
      </c>
      <c r="E112" s="37">
        <f t="shared" si="10"/>
        <v>5013</v>
      </c>
      <c r="F112" s="38">
        <f t="shared" si="11"/>
        <v>0.18908418829209417</v>
      </c>
    </row>
    <row r="113" spans="1:6" ht="25" x14ac:dyDescent="0.25">
      <c r="A113" s="34" t="s">
        <v>294</v>
      </c>
      <c r="B113" s="34" t="s">
        <v>382</v>
      </c>
      <c r="C113" s="36">
        <v>5588</v>
      </c>
      <c r="D113" s="36">
        <v>7570</v>
      </c>
      <c r="E113" s="37">
        <f t="shared" si="10"/>
        <v>1982</v>
      </c>
      <c r="F113" s="38">
        <f t="shared" si="11"/>
        <v>0.35468861846814592</v>
      </c>
    </row>
    <row r="114" spans="1:6" ht="25" x14ac:dyDescent="0.25">
      <c r="A114" s="34" t="s">
        <v>295</v>
      </c>
      <c r="B114" s="34" t="s">
        <v>382</v>
      </c>
      <c r="C114" s="36">
        <v>6063</v>
      </c>
      <c r="D114" s="36">
        <v>8834</v>
      </c>
      <c r="E114" s="37">
        <f t="shared" si="10"/>
        <v>2771</v>
      </c>
      <c r="F114" s="38">
        <f t="shared" si="11"/>
        <v>0.45703447138380349</v>
      </c>
    </row>
    <row r="115" spans="1:6" ht="25" x14ac:dyDescent="0.25">
      <c r="A115" s="34" t="s">
        <v>296</v>
      </c>
      <c r="B115" s="34" t="s">
        <v>382</v>
      </c>
      <c r="C115" s="36">
        <v>7100</v>
      </c>
      <c r="D115" s="36">
        <v>9151</v>
      </c>
      <c r="E115" s="37">
        <f t="shared" si="10"/>
        <v>2051</v>
      </c>
      <c r="F115" s="38">
        <f t="shared" si="11"/>
        <v>0.2888732394366198</v>
      </c>
    </row>
    <row r="116" spans="1:6" ht="25" x14ac:dyDescent="0.25">
      <c r="A116" s="34" t="s">
        <v>297</v>
      </c>
      <c r="B116" s="34" t="s">
        <v>382</v>
      </c>
      <c r="C116" s="36">
        <v>7785</v>
      </c>
      <c r="D116" s="36">
        <v>9919</v>
      </c>
      <c r="E116" s="37">
        <f t="shared" si="10"/>
        <v>2134</v>
      </c>
      <c r="F116" s="38">
        <f t="shared" si="11"/>
        <v>0.27411689145793194</v>
      </c>
    </row>
    <row r="117" spans="1:6" ht="25" x14ac:dyDescent="0.25">
      <c r="A117" s="34" t="s">
        <v>298</v>
      </c>
      <c r="B117" s="34" t="s">
        <v>382</v>
      </c>
      <c r="C117" s="36">
        <v>6244</v>
      </c>
      <c r="D117" s="36">
        <v>11686</v>
      </c>
      <c r="E117" s="37">
        <f t="shared" si="10"/>
        <v>5442</v>
      </c>
      <c r="F117" s="38">
        <f t="shared" si="11"/>
        <v>0.87155669442664951</v>
      </c>
    </row>
    <row r="118" spans="1:6" ht="25" x14ac:dyDescent="0.25">
      <c r="A118" s="34" t="s">
        <v>299</v>
      </c>
      <c r="B118" s="34" t="s">
        <v>382</v>
      </c>
      <c r="C118" s="36">
        <v>10001</v>
      </c>
      <c r="D118" s="36">
        <v>13312</v>
      </c>
      <c r="E118" s="37">
        <f t="shared" si="10"/>
        <v>3311</v>
      </c>
      <c r="F118" s="38">
        <f t="shared" si="11"/>
        <v>0.33106689331066885</v>
      </c>
    </row>
    <row r="119" spans="1:6" ht="25" x14ac:dyDescent="0.25">
      <c r="A119" s="34" t="s">
        <v>247</v>
      </c>
      <c r="B119" s="34" t="s">
        <v>382</v>
      </c>
      <c r="C119" s="36">
        <v>15183</v>
      </c>
      <c r="D119" s="36">
        <v>14632</v>
      </c>
      <c r="E119" s="37">
        <f t="shared" si="10"/>
        <v>-551</v>
      </c>
      <c r="F119" s="38">
        <f t="shared" si="11"/>
        <v>-3.6290588157808057E-2</v>
      </c>
    </row>
    <row r="120" spans="1:6" ht="25" x14ac:dyDescent="0.25">
      <c r="A120" s="34" t="s">
        <v>300</v>
      </c>
      <c r="B120" s="34" t="s">
        <v>382</v>
      </c>
      <c r="C120" s="40">
        <v>14263</v>
      </c>
      <c r="D120" s="40">
        <v>18676</v>
      </c>
      <c r="E120" s="37">
        <f t="shared" si="10"/>
        <v>4413</v>
      </c>
      <c r="F120" s="38">
        <f t="shared" si="11"/>
        <v>0.3094019490990676</v>
      </c>
    </row>
    <row r="121" spans="1:6" ht="25" x14ac:dyDescent="0.25">
      <c r="A121" s="34" t="s">
        <v>248</v>
      </c>
      <c r="B121" s="34" t="s">
        <v>382</v>
      </c>
      <c r="C121" s="36">
        <v>12571</v>
      </c>
      <c r="D121" s="36">
        <v>19289</v>
      </c>
      <c r="E121" s="37">
        <f t="shared" si="10"/>
        <v>6718</v>
      </c>
      <c r="F121" s="38">
        <f t="shared" si="11"/>
        <v>0.53440458197438545</v>
      </c>
    </row>
    <row r="122" spans="1:6" ht="25" x14ac:dyDescent="0.25">
      <c r="A122" s="34" t="s">
        <v>252</v>
      </c>
      <c r="B122" s="34" t="s">
        <v>382</v>
      </c>
      <c r="C122" s="36">
        <v>16303</v>
      </c>
      <c r="D122" s="36">
        <v>22974</v>
      </c>
      <c r="E122" s="37">
        <f t="shared" si="10"/>
        <v>6671</v>
      </c>
      <c r="F122" s="38">
        <f t="shared" si="11"/>
        <v>0.40918849291541437</v>
      </c>
    </row>
    <row r="123" spans="1:6" ht="25" x14ac:dyDescent="0.25">
      <c r="A123" s="34" t="s">
        <v>301</v>
      </c>
      <c r="B123" s="34" t="s">
        <v>382</v>
      </c>
      <c r="C123" s="36">
        <v>19138</v>
      </c>
      <c r="D123" s="36">
        <v>22421</v>
      </c>
      <c r="E123" s="37">
        <f t="shared" si="10"/>
        <v>3283</v>
      </c>
      <c r="F123" s="38">
        <f t="shared" si="11"/>
        <v>0.17154352596927569</v>
      </c>
    </row>
    <row r="124" spans="1:6" ht="25" x14ac:dyDescent="0.25">
      <c r="A124" s="34" t="s">
        <v>302</v>
      </c>
      <c r="B124" s="34" t="s">
        <v>382</v>
      </c>
      <c r="C124" s="36">
        <v>21102</v>
      </c>
      <c r="D124" s="36">
        <v>25036</v>
      </c>
      <c r="E124" s="37">
        <f t="shared" si="10"/>
        <v>3934</v>
      </c>
      <c r="F124" s="38">
        <f t="shared" si="11"/>
        <v>0.18642782674628</v>
      </c>
    </row>
    <row r="125" spans="1:6" ht="25" x14ac:dyDescent="0.25">
      <c r="A125" s="34" t="s">
        <v>303</v>
      </c>
      <c r="B125" s="34" t="s">
        <v>382</v>
      </c>
      <c r="C125" s="36">
        <v>12572</v>
      </c>
      <c r="D125" s="36">
        <v>18214</v>
      </c>
      <c r="E125" s="37">
        <f t="shared" si="10"/>
        <v>5642</v>
      </c>
      <c r="F125" s="38">
        <f t="shared" si="11"/>
        <v>0.44877505567928733</v>
      </c>
    </row>
    <row r="126" spans="1:6" ht="25" x14ac:dyDescent="0.25">
      <c r="A126" s="34" t="s">
        <v>304</v>
      </c>
      <c r="B126" s="34" t="s">
        <v>382</v>
      </c>
      <c r="C126" s="36">
        <v>14567</v>
      </c>
      <c r="D126" s="36">
        <v>21741</v>
      </c>
      <c r="E126" s="37">
        <f t="shared" si="10"/>
        <v>7174</v>
      </c>
      <c r="F126" s="38">
        <f t="shared" si="11"/>
        <v>0.49248300954211577</v>
      </c>
    </row>
    <row r="127" spans="1:6" ht="25" x14ac:dyDescent="0.25">
      <c r="A127" s="34" t="s">
        <v>305</v>
      </c>
      <c r="B127" s="34" t="s">
        <v>382</v>
      </c>
      <c r="C127" s="36">
        <v>18558</v>
      </c>
      <c r="D127" s="36">
        <v>22081</v>
      </c>
      <c r="E127" s="37">
        <f t="shared" si="10"/>
        <v>3523</v>
      </c>
      <c r="F127" s="38">
        <f t="shared" si="11"/>
        <v>0.18983726694686931</v>
      </c>
    </row>
    <row r="128" spans="1:6" ht="25" x14ac:dyDescent="0.25">
      <c r="A128" s="34" t="s">
        <v>90</v>
      </c>
      <c r="B128" s="34" t="s">
        <v>382</v>
      </c>
      <c r="C128" s="36">
        <v>41793</v>
      </c>
      <c r="D128" s="36">
        <v>40498</v>
      </c>
      <c r="E128" s="37">
        <f t="shared" si="10"/>
        <v>-1295</v>
      </c>
      <c r="F128" s="38">
        <f t="shared" si="11"/>
        <v>-3.0986050295504053E-2</v>
      </c>
    </row>
    <row r="129" spans="1:6" ht="25" x14ac:dyDescent="0.25">
      <c r="A129" s="34" t="s">
        <v>253</v>
      </c>
      <c r="B129" s="34" t="s">
        <v>382</v>
      </c>
      <c r="C129" s="36">
        <v>48422</v>
      </c>
      <c r="D129" s="36">
        <v>47943</v>
      </c>
      <c r="E129" s="37">
        <f t="shared" si="10"/>
        <v>-479</v>
      </c>
      <c r="F129" s="38">
        <f t="shared" si="11"/>
        <v>-9.8921977613481982E-3</v>
      </c>
    </row>
    <row r="130" spans="1:6" ht="25" x14ac:dyDescent="0.25">
      <c r="A130" s="34" t="s">
        <v>306</v>
      </c>
      <c r="B130" s="34" t="s">
        <v>382</v>
      </c>
      <c r="C130" s="36">
        <v>29070</v>
      </c>
      <c r="D130" s="36">
        <v>25719</v>
      </c>
      <c r="E130" s="37">
        <f t="shared" si="10"/>
        <v>-3351</v>
      </c>
      <c r="F130" s="38">
        <f t="shared" si="11"/>
        <v>-0.11527347781217745</v>
      </c>
    </row>
    <row r="131" spans="1:6" ht="25" x14ac:dyDescent="0.25">
      <c r="A131" s="34" t="s">
        <v>114</v>
      </c>
      <c r="B131" s="34" t="s">
        <v>382</v>
      </c>
      <c r="C131" s="36">
        <v>34039</v>
      </c>
      <c r="D131" s="36">
        <v>44554</v>
      </c>
      <c r="E131" s="37">
        <f t="shared" si="10"/>
        <v>10515</v>
      </c>
      <c r="F131" s="38">
        <f t="shared" si="11"/>
        <v>0.30891036751960987</v>
      </c>
    </row>
    <row r="132" spans="1:6" ht="25" x14ac:dyDescent="0.25">
      <c r="A132" s="34" t="s">
        <v>123</v>
      </c>
      <c r="B132" s="34" t="s">
        <v>382</v>
      </c>
      <c r="C132" s="36">
        <v>7908</v>
      </c>
      <c r="D132" s="36">
        <v>9958</v>
      </c>
      <c r="E132" s="37">
        <f t="shared" si="10"/>
        <v>2050</v>
      </c>
      <c r="F132" s="38">
        <f t="shared" si="11"/>
        <v>0.25923115832068788</v>
      </c>
    </row>
    <row r="133" spans="1:6" ht="25" x14ac:dyDescent="0.25">
      <c r="A133" s="34" t="s">
        <v>256</v>
      </c>
      <c r="B133" s="34" t="s">
        <v>382</v>
      </c>
      <c r="C133" s="36">
        <v>7847</v>
      </c>
      <c r="D133" s="36">
        <v>11720</v>
      </c>
      <c r="E133" s="37">
        <f t="shared" si="10"/>
        <v>3873</v>
      </c>
      <c r="F133" s="38">
        <f t="shared" si="11"/>
        <v>0.49356441952338481</v>
      </c>
    </row>
    <row r="134" spans="1:6" ht="25" x14ac:dyDescent="0.25">
      <c r="A134" s="34" t="s">
        <v>307</v>
      </c>
      <c r="B134" s="34" t="s">
        <v>382</v>
      </c>
      <c r="C134" s="36">
        <v>8081</v>
      </c>
      <c r="D134" s="36">
        <v>12029</v>
      </c>
      <c r="E134" s="37">
        <f t="shared" si="10"/>
        <v>3948</v>
      </c>
      <c r="F134" s="38">
        <f t="shared" si="11"/>
        <v>0.48855339685682475</v>
      </c>
    </row>
    <row r="135" spans="1:6" ht="25" x14ac:dyDescent="0.25">
      <c r="A135" s="34" t="s">
        <v>308</v>
      </c>
      <c r="B135" s="34" t="s">
        <v>382</v>
      </c>
      <c r="C135" s="36">
        <v>8496</v>
      </c>
      <c r="D135" s="36">
        <v>13289</v>
      </c>
      <c r="E135" s="37">
        <f t="shared" si="10"/>
        <v>4793</v>
      </c>
      <c r="F135" s="38">
        <f t="shared" si="11"/>
        <v>0.56414783427495285</v>
      </c>
    </row>
    <row r="136" spans="1:6" ht="25" x14ac:dyDescent="0.25">
      <c r="A136" s="34" t="s">
        <v>309</v>
      </c>
      <c r="B136" s="34" t="s">
        <v>382</v>
      </c>
      <c r="C136" s="36">
        <v>14346</v>
      </c>
      <c r="D136" s="36">
        <v>15459</v>
      </c>
      <c r="E136" s="37">
        <f t="shared" si="10"/>
        <v>1113</v>
      </c>
      <c r="F136" s="38">
        <f t="shared" si="11"/>
        <v>7.7582601421999131E-2</v>
      </c>
    </row>
    <row r="137" spans="1:6" ht="25" x14ac:dyDescent="0.25">
      <c r="A137" s="34" t="s">
        <v>113</v>
      </c>
      <c r="B137" s="34" t="s">
        <v>382</v>
      </c>
      <c r="C137" s="36">
        <v>13669</v>
      </c>
      <c r="D137" s="36">
        <v>17485</v>
      </c>
      <c r="E137" s="37">
        <f t="shared" si="10"/>
        <v>3816</v>
      </c>
      <c r="F137" s="38">
        <f t="shared" si="11"/>
        <v>0.27917184870875711</v>
      </c>
    </row>
    <row r="138" spans="1:6" ht="25" x14ac:dyDescent="0.25">
      <c r="A138" s="34" t="s">
        <v>115</v>
      </c>
      <c r="B138" s="34" t="s">
        <v>382</v>
      </c>
      <c r="C138" s="40">
        <v>15953</v>
      </c>
      <c r="D138" s="40">
        <v>19138</v>
      </c>
      <c r="E138" s="37">
        <f t="shared" si="10"/>
        <v>3185</v>
      </c>
      <c r="F138" s="38">
        <f t="shared" si="11"/>
        <v>0.19964896884598504</v>
      </c>
    </row>
    <row r="139" spans="1:6" ht="25" x14ac:dyDescent="0.25">
      <c r="A139" s="34" t="s">
        <v>310</v>
      </c>
      <c r="B139" s="34" t="s">
        <v>382</v>
      </c>
      <c r="C139" s="36">
        <v>16659</v>
      </c>
      <c r="D139" s="36">
        <v>20804</v>
      </c>
      <c r="E139" s="37">
        <f t="shared" si="10"/>
        <v>4145</v>
      </c>
      <c r="F139" s="38">
        <f t="shared" si="11"/>
        <v>0.24881445464913865</v>
      </c>
    </row>
    <row r="140" spans="1:6" ht="25" x14ac:dyDescent="0.25">
      <c r="A140" s="34" t="s">
        <v>311</v>
      </c>
      <c r="B140" s="34" t="s">
        <v>382</v>
      </c>
      <c r="C140" s="36">
        <v>24321</v>
      </c>
      <c r="D140" s="36">
        <v>29496</v>
      </c>
      <c r="E140" s="37">
        <f t="shared" si="10"/>
        <v>5175</v>
      </c>
      <c r="F140" s="38">
        <f t="shared" si="11"/>
        <v>0.21277907980757371</v>
      </c>
    </row>
    <row r="141" spans="1:6" ht="25" x14ac:dyDescent="0.25">
      <c r="A141" s="34" t="s">
        <v>312</v>
      </c>
      <c r="B141" s="34" t="s">
        <v>382</v>
      </c>
      <c r="C141" s="36">
        <v>23612</v>
      </c>
      <c r="D141" s="36">
        <v>29789</v>
      </c>
      <c r="E141" s="37">
        <f t="shared" si="10"/>
        <v>6177</v>
      </c>
      <c r="F141" s="38">
        <f t="shared" si="11"/>
        <v>0.26160426901575473</v>
      </c>
    </row>
    <row r="142" spans="1:6" ht="25" x14ac:dyDescent="0.25">
      <c r="A142" s="34" t="s">
        <v>126</v>
      </c>
      <c r="B142" s="34" t="s">
        <v>382</v>
      </c>
      <c r="C142" s="36">
        <v>9675</v>
      </c>
      <c r="D142" s="36">
        <v>12401</v>
      </c>
      <c r="E142" s="37">
        <f t="shared" si="10"/>
        <v>2726</v>
      </c>
      <c r="F142" s="38">
        <f t="shared" si="11"/>
        <v>0.28175710594315251</v>
      </c>
    </row>
    <row r="143" spans="1:6" ht="25" x14ac:dyDescent="0.25">
      <c r="A143" s="34" t="s">
        <v>313</v>
      </c>
      <c r="B143" s="34" t="s">
        <v>382</v>
      </c>
      <c r="C143" s="36">
        <v>15785</v>
      </c>
      <c r="D143" s="36">
        <v>17567</v>
      </c>
      <c r="E143" s="37">
        <f t="shared" si="10"/>
        <v>1782</v>
      </c>
      <c r="F143" s="38">
        <f t="shared" si="11"/>
        <v>0.11289198606271778</v>
      </c>
    </row>
    <row r="144" spans="1:6" ht="25" x14ac:dyDescent="0.25">
      <c r="A144" s="34" t="s">
        <v>314</v>
      </c>
      <c r="B144" s="34" t="s">
        <v>382</v>
      </c>
      <c r="C144" s="36">
        <v>12579</v>
      </c>
      <c r="D144" s="36">
        <v>17598</v>
      </c>
      <c r="E144" s="37">
        <f t="shared" si="10"/>
        <v>5019</v>
      </c>
      <c r="F144" s="38">
        <f t="shared" si="11"/>
        <v>0.39899833055091816</v>
      </c>
    </row>
    <row r="145" spans="1:6" ht="25" x14ac:dyDescent="0.25">
      <c r="A145" s="34" t="s">
        <v>119</v>
      </c>
      <c r="B145" s="34" t="s">
        <v>382</v>
      </c>
      <c r="C145" s="36">
        <v>14161</v>
      </c>
      <c r="D145" s="36">
        <v>17922</v>
      </c>
      <c r="E145" s="37">
        <f t="shared" si="10"/>
        <v>3761</v>
      </c>
      <c r="F145" s="38">
        <f t="shared" si="11"/>
        <v>0.26558858837652699</v>
      </c>
    </row>
    <row r="146" spans="1:6" ht="25" x14ac:dyDescent="0.25">
      <c r="A146" s="34" t="s">
        <v>315</v>
      </c>
      <c r="B146" s="34" t="s">
        <v>382</v>
      </c>
      <c r="C146" s="36">
        <v>15705</v>
      </c>
      <c r="D146" s="36">
        <v>19008</v>
      </c>
      <c r="E146" s="37">
        <f t="shared" si="10"/>
        <v>3303</v>
      </c>
      <c r="F146" s="38">
        <f t="shared" si="11"/>
        <v>0.21031518624641832</v>
      </c>
    </row>
    <row r="147" spans="1:6" ht="25" x14ac:dyDescent="0.25">
      <c r="A147" s="34" t="s">
        <v>316</v>
      </c>
      <c r="B147" s="34" t="s">
        <v>382</v>
      </c>
      <c r="C147" s="36">
        <v>23120</v>
      </c>
      <c r="D147" s="36">
        <v>25271</v>
      </c>
      <c r="E147" s="37">
        <f t="shared" si="10"/>
        <v>2151</v>
      </c>
      <c r="F147" s="38">
        <f t="shared" si="11"/>
        <v>9.3036332179930792E-2</v>
      </c>
    </row>
    <row r="148" spans="1:6" ht="25" x14ac:dyDescent="0.25">
      <c r="A148" s="34" t="s">
        <v>317</v>
      </c>
      <c r="B148" s="34" t="s">
        <v>383</v>
      </c>
      <c r="C148" s="40">
        <v>22106</v>
      </c>
      <c r="D148" s="40">
        <v>23488</v>
      </c>
      <c r="E148" s="37">
        <f t="shared" ref="E148:E189" si="12">SUM(D148-C148)</f>
        <v>1382</v>
      </c>
      <c r="F148" s="38">
        <f t="shared" ref="F148:F189" si="13">(D148/C148)-1</f>
        <v>6.2516963720256946E-2</v>
      </c>
    </row>
    <row r="149" spans="1:6" ht="25" x14ac:dyDescent="0.25">
      <c r="A149" s="34" t="s">
        <v>259</v>
      </c>
      <c r="B149" s="34" t="s">
        <v>383</v>
      </c>
      <c r="C149" s="36">
        <v>16471</v>
      </c>
      <c r="D149" s="36">
        <v>24094</v>
      </c>
      <c r="E149" s="37">
        <f t="shared" si="12"/>
        <v>7623</v>
      </c>
      <c r="F149" s="38">
        <f t="shared" si="13"/>
        <v>0.46281342966425831</v>
      </c>
    </row>
    <row r="150" spans="1:6" ht="25" x14ac:dyDescent="0.25">
      <c r="A150" s="34" t="s">
        <v>318</v>
      </c>
      <c r="B150" s="34" t="s">
        <v>383</v>
      </c>
      <c r="C150" s="36">
        <v>19017</v>
      </c>
      <c r="D150" s="36">
        <v>25958</v>
      </c>
      <c r="E150" s="37">
        <f t="shared" si="12"/>
        <v>6941</v>
      </c>
      <c r="F150" s="38">
        <f t="shared" si="13"/>
        <v>0.36498922017142554</v>
      </c>
    </row>
    <row r="151" spans="1:6" ht="25" x14ac:dyDescent="0.25">
      <c r="A151" s="34" t="s">
        <v>260</v>
      </c>
      <c r="B151" s="34" t="s">
        <v>383</v>
      </c>
      <c r="C151" s="36">
        <v>29183</v>
      </c>
      <c r="D151" s="36">
        <v>27725</v>
      </c>
      <c r="E151" s="37">
        <f t="shared" si="12"/>
        <v>-1458</v>
      </c>
      <c r="F151" s="38">
        <f t="shared" si="13"/>
        <v>-4.9960593496213512E-2</v>
      </c>
    </row>
    <row r="152" spans="1:6" ht="25" x14ac:dyDescent="0.25">
      <c r="A152" s="34" t="s">
        <v>319</v>
      </c>
      <c r="B152" s="34" t="s">
        <v>383</v>
      </c>
      <c r="C152" s="36">
        <v>23927</v>
      </c>
      <c r="D152" s="36">
        <v>28435</v>
      </c>
      <c r="E152" s="37">
        <f t="shared" si="12"/>
        <v>4508</v>
      </c>
      <c r="F152" s="38">
        <f t="shared" si="13"/>
        <v>0.18840640280854259</v>
      </c>
    </row>
    <row r="153" spans="1:6" ht="25" x14ac:dyDescent="0.25">
      <c r="A153" s="34" t="s">
        <v>320</v>
      </c>
      <c r="B153" s="34" t="s">
        <v>383</v>
      </c>
      <c r="C153" s="36">
        <v>20201</v>
      </c>
      <c r="D153" s="36">
        <v>28853</v>
      </c>
      <c r="E153" s="37">
        <f t="shared" si="12"/>
        <v>8652</v>
      </c>
      <c r="F153" s="38">
        <f t="shared" si="13"/>
        <v>0.42829562892926099</v>
      </c>
    </row>
    <row r="154" spans="1:6" ht="25" x14ac:dyDescent="0.25">
      <c r="A154" s="34" t="s">
        <v>321</v>
      </c>
      <c r="B154" s="34" t="s">
        <v>383</v>
      </c>
      <c r="C154" s="36">
        <v>23316</v>
      </c>
      <c r="D154" s="36">
        <v>28922</v>
      </c>
      <c r="E154" s="37">
        <f t="shared" si="12"/>
        <v>5606</v>
      </c>
      <c r="F154" s="38">
        <f t="shared" si="13"/>
        <v>0.24043575227311709</v>
      </c>
    </row>
    <row r="155" spans="1:6" ht="25" x14ac:dyDescent="0.25">
      <c r="A155" s="34" t="s">
        <v>322</v>
      </c>
      <c r="B155" s="34" t="s">
        <v>383</v>
      </c>
      <c r="C155" s="36">
        <v>19387</v>
      </c>
      <c r="D155" s="36">
        <v>29271</v>
      </c>
      <c r="E155" s="37">
        <f t="shared" si="12"/>
        <v>9884</v>
      </c>
      <c r="F155" s="38">
        <f t="shared" si="13"/>
        <v>0.50982617217723214</v>
      </c>
    </row>
    <row r="156" spans="1:6" ht="25" x14ac:dyDescent="0.25">
      <c r="A156" s="34" t="s">
        <v>323</v>
      </c>
      <c r="B156" s="34" t="s">
        <v>383</v>
      </c>
      <c r="C156" s="36">
        <v>22168</v>
      </c>
      <c r="D156" s="36">
        <v>30934</v>
      </c>
      <c r="E156" s="37">
        <f t="shared" si="12"/>
        <v>8766</v>
      </c>
      <c r="F156" s="38">
        <f t="shared" si="13"/>
        <v>0.3954348610609888</v>
      </c>
    </row>
    <row r="157" spans="1:6" ht="25" x14ac:dyDescent="0.25">
      <c r="A157" s="34" t="s">
        <v>324</v>
      </c>
      <c r="B157" s="34" t="s">
        <v>383</v>
      </c>
      <c r="C157" s="36">
        <v>26751</v>
      </c>
      <c r="D157" s="36">
        <v>33725</v>
      </c>
      <c r="E157" s="37">
        <f t="shared" si="12"/>
        <v>6974</v>
      </c>
      <c r="F157" s="38">
        <f t="shared" si="13"/>
        <v>0.26070053455945574</v>
      </c>
    </row>
    <row r="158" spans="1:6" ht="25" x14ac:dyDescent="0.25">
      <c r="A158" s="34" t="s">
        <v>262</v>
      </c>
      <c r="B158" s="34" t="s">
        <v>383</v>
      </c>
      <c r="C158" s="36">
        <v>14880</v>
      </c>
      <c r="D158" s="36">
        <v>19210</v>
      </c>
      <c r="E158" s="37">
        <f t="shared" si="12"/>
        <v>4330</v>
      </c>
      <c r="F158" s="38">
        <f t="shared" si="13"/>
        <v>0.290994623655914</v>
      </c>
    </row>
    <row r="159" spans="1:6" ht="25" x14ac:dyDescent="0.25">
      <c r="A159" s="34" t="s">
        <v>325</v>
      </c>
      <c r="B159" s="34" t="s">
        <v>383</v>
      </c>
      <c r="C159" s="36">
        <v>18033</v>
      </c>
      <c r="D159" s="36">
        <v>25031</v>
      </c>
      <c r="E159" s="37">
        <f t="shared" si="12"/>
        <v>6998</v>
      </c>
      <c r="F159" s="38">
        <f t="shared" si="13"/>
        <v>0.38806632285254805</v>
      </c>
    </row>
    <row r="160" spans="1:6" ht="25" x14ac:dyDescent="0.25">
      <c r="A160" s="34" t="s">
        <v>263</v>
      </c>
      <c r="B160" s="34" t="s">
        <v>383</v>
      </c>
      <c r="C160" s="36">
        <v>13814</v>
      </c>
      <c r="D160" s="36">
        <v>25280</v>
      </c>
      <c r="E160" s="37">
        <f t="shared" si="12"/>
        <v>11466</v>
      </c>
      <c r="F160" s="38">
        <f t="shared" si="13"/>
        <v>0.83002750832488781</v>
      </c>
    </row>
    <row r="161" spans="1:6" ht="25" x14ac:dyDescent="0.25">
      <c r="A161" s="34" t="s">
        <v>264</v>
      </c>
      <c r="B161" s="34" t="s">
        <v>383</v>
      </c>
      <c r="C161" s="36">
        <v>15840</v>
      </c>
      <c r="D161" s="36">
        <v>25768</v>
      </c>
      <c r="E161" s="37">
        <f t="shared" si="12"/>
        <v>9928</v>
      </c>
      <c r="F161" s="38">
        <f t="shared" si="13"/>
        <v>0.62676767676767686</v>
      </c>
    </row>
    <row r="162" spans="1:6" ht="25" x14ac:dyDescent="0.25">
      <c r="A162" s="34" t="s">
        <v>326</v>
      </c>
      <c r="B162" s="34" t="s">
        <v>383</v>
      </c>
      <c r="C162" s="36">
        <v>27779</v>
      </c>
      <c r="D162" s="36">
        <v>30093</v>
      </c>
      <c r="E162" s="37">
        <f t="shared" si="12"/>
        <v>2314</v>
      </c>
      <c r="F162" s="38">
        <f t="shared" si="13"/>
        <v>8.3300334785269436E-2</v>
      </c>
    </row>
    <row r="163" spans="1:6" ht="25" x14ac:dyDescent="0.25">
      <c r="A163" s="34" t="s">
        <v>327</v>
      </c>
      <c r="B163" s="34" t="s">
        <v>383</v>
      </c>
      <c r="C163" s="36">
        <v>25520</v>
      </c>
      <c r="D163" s="36">
        <v>30143</v>
      </c>
      <c r="E163" s="37">
        <f t="shared" si="12"/>
        <v>4623</v>
      </c>
      <c r="F163" s="38">
        <f t="shared" si="13"/>
        <v>0.18115203761755483</v>
      </c>
    </row>
    <row r="164" spans="1:6" ht="25" x14ac:dyDescent="0.25">
      <c r="A164" s="34" t="s">
        <v>328</v>
      </c>
      <c r="B164" s="34" t="s">
        <v>383</v>
      </c>
      <c r="C164" s="36">
        <v>29027</v>
      </c>
      <c r="D164" s="36">
        <v>32519</v>
      </c>
      <c r="E164" s="37">
        <f t="shared" si="12"/>
        <v>3492</v>
      </c>
      <c r="F164" s="38">
        <f t="shared" si="13"/>
        <v>0.12030178799049152</v>
      </c>
    </row>
    <row r="165" spans="1:6" ht="25" x14ac:dyDescent="0.25">
      <c r="A165" s="34" t="s">
        <v>329</v>
      </c>
      <c r="B165" s="34" t="s">
        <v>383</v>
      </c>
      <c r="C165" s="36">
        <v>29714</v>
      </c>
      <c r="D165" s="36">
        <v>32551</v>
      </c>
      <c r="E165" s="37">
        <f t="shared" si="12"/>
        <v>2837</v>
      </c>
      <c r="F165" s="38">
        <f t="shared" si="13"/>
        <v>9.5476879585380647E-2</v>
      </c>
    </row>
    <row r="166" spans="1:6" ht="25" x14ac:dyDescent="0.25">
      <c r="A166" s="34" t="s">
        <v>330</v>
      </c>
      <c r="B166" s="34" t="s">
        <v>383</v>
      </c>
      <c r="C166" s="36">
        <v>25029</v>
      </c>
      <c r="D166" s="36">
        <v>32929</v>
      </c>
      <c r="E166" s="37">
        <f t="shared" si="12"/>
        <v>7900</v>
      </c>
      <c r="F166" s="38">
        <f t="shared" si="13"/>
        <v>0.31563386471692834</v>
      </c>
    </row>
    <row r="167" spans="1:6" ht="25" x14ac:dyDescent="0.25">
      <c r="A167" s="34" t="s">
        <v>331</v>
      </c>
      <c r="B167" s="34" t="s">
        <v>383</v>
      </c>
      <c r="C167" s="36">
        <v>28293</v>
      </c>
      <c r="D167" s="36">
        <v>34534</v>
      </c>
      <c r="E167" s="37">
        <f t="shared" si="12"/>
        <v>6241</v>
      </c>
      <c r="F167" s="38">
        <f t="shared" si="13"/>
        <v>0.22058459689675902</v>
      </c>
    </row>
    <row r="168" spans="1:6" ht="25" x14ac:dyDescent="0.25">
      <c r="A168" s="34" t="s">
        <v>332</v>
      </c>
      <c r="B168" s="34" t="s">
        <v>383</v>
      </c>
      <c r="C168" s="36">
        <v>31974</v>
      </c>
      <c r="D168" s="36">
        <v>35577</v>
      </c>
      <c r="E168" s="37">
        <f t="shared" si="12"/>
        <v>3603</v>
      </c>
      <c r="F168" s="38">
        <f t="shared" si="13"/>
        <v>0.11268530681178457</v>
      </c>
    </row>
    <row r="169" spans="1:6" ht="25" x14ac:dyDescent="0.25">
      <c r="A169" s="34" t="s">
        <v>265</v>
      </c>
      <c r="B169" s="34" t="s">
        <v>383</v>
      </c>
      <c r="C169" s="36">
        <v>29858</v>
      </c>
      <c r="D169" s="36">
        <v>36006</v>
      </c>
      <c r="E169" s="37">
        <f t="shared" si="12"/>
        <v>6148</v>
      </c>
      <c r="F169" s="38">
        <f t="shared" si="13"/>
        <v>0.2059079643646593</v>
      </c>
    </row>
    <row r="170" spans="1:6" ht="25" x14ac:dyDescent="0.25">
      <c r="A170" s="34" t="s">
        <v>267</v>
      </c>
      <c r="B170" s="34" t="s">
        <v>383</v>
      </c>
      <c r="C170" s="36">
        <v>32007</v>
      </c>
      <c r="D170" s="36">
        <v>36268</v>
      </c>
      <c r="E170" s="37">
        <f t="shared" si="12"/>
        <v>4261</v>
      </c>
      <c r="F170" s="38">
        <f t="shared" si="13"/>
        <v>0.13312712844065366</v>
      </c>
    </row>
    <row r="171" spans="1:6" ht="25" x14ac:dyDescent="0.25">
      <c r="A171" s="34" t="s">
        <v>333</v>
      </c>
      <c r="B171" s="34" t="s">
        <v>383</v>
      </c>
      <c r="C171" s="36">
        <v>31500</v>
      </c>
      <c r="D171" s="36">
        <v>36367</v>
      </c>
      <c r="E171" s="37">
        <f t="shared" si="12"/>
        <v>4867</v>
      </c>
      <c r="F171" s="38">
        <f t="shared" si="13"/>
        <v>0.15450793650793648</v>
      </c>
    </row>
    <row r="172" spans="1:6" ht="25" x14ac:dyDescent="0.25">
      <c r="A172" s="34" t="s">
        <v>334</v>
      </c>
      <c r="B172" s="34" t="s">
        <v>383</v>
      </c>
      <c r="C172" s="36">
        <v>34343</v>
      </c>
      <c r="D172" s="36">
        <v>36867</v>
      </c>
      <c r="E172" s="37">
        <f t="shared" si="12"/>
        <v>2524</v>
      </c>
      <c r="F172" s="38">
        <f t="shared" si="13"/>
        <v>7.3493870657775906E-2</v>
      </c>
    </row>
    <row r="173" spans="1:6" ht="25" x14ac:dyDescent="0.25">
      <c r="A173" s="34" t="s">
        <v>335</v>
      </c>
      <c r="B173" s="34" t="s">
        <v>383</v>
      </c>
      <c r="C173" s="36">
        <v>31767</v>
      </c>
      <c r="D173" s="36">
        <v>37164</v>
      </c>
      <c r="E173" s="37">
        <f t="shared" si="12"/>
        <v>5397</v>
      </c>
      <c r="F173" s="38">
        <f t="shared" si="13"/>
        <v>0.1698932854849371</v>
      </c>
    </row>
    <row r="174" spans="1:6" ht="25" x14ac:dyDescent="0.25">
      <c r="A174" s="34" t="s">
        <v>336</v>
      </c>
      <c r="B174" s="34" t="s">
        <v>383</v>
      </c>
      <c r="C174" s="36">
        <v>32039</v>
      </c>
      <c r="D174" s="36">
        <v>38102</v>
      </c>
      <c r="E174" s="37">
        <f t="shared" si="12"/>
        <v>6063</v>
      </c>
      <c r="F174" s="38">
        <f t="shared" si="13"/>
        <v>0.18923811604606877</v>
      </c>
    </row>
    <row r="175" spans="1:6" ht="25" x14ac:dyDescent="0.25">
      <c r="A175" s="34" t="s">
        <v>337</v>
      </c>
      <c r="B175" s="34" t="s">
        <v>383</v>
      </c>
      <c r="C175" s="36">
        <v>29415</v>
      </c>
      <c r="D175" s="36">
        <v>38419</v>
      </c>
      <c r="E175" s="37">
        <f t="shared" si="12"/>
        <v>9004</v>
      </c>
      <c r="F175" s="38">
        <f t="shared" si="13"/>
        <v>0.30610232874383825</v>
      </c>
    </row>
    <row r="176" spans="1:6" ht="25" x14ac:dyDescent="0.25">
      <c r="A176" s="34" t="s">
        <v>338</v>
      </c>
      <c r="B176" s="34" t="s">
        <v>383</v>
      </c>
      <c r="C176" s="36">
        <v>35054</v>
      </c>
      <c r="D176" s="36">
        <v>38820</v>
      </c>
      <c r="E176" s="37">
        <f t="shared" si="12"/>
        <v>3766</v>
      </c>
      <c r="F176" s="38">
        <f t="shared" si="13"/>
        <v>0.10743424430878079</v>
      </c>
    </row>
    <row r="177" spans="1:6" ht="25" x14ac:dyDescent="0.25">
      <c r="A177" s="34" t="s">
        <v>166</v>
      </c>
      <c r="B177" s="34" t="s">
        <v>383</v>
      </c>
      <c r="C177" s="36">
        <v>30472</v>
      </c>
      <c r="D177" s="36">
        <v>38906</v>
      </c>
      <c r="E177" s="37">
        <f t="shared" si="12"/>
        <v>8434</v>
      </c>
      <c r="F177" s="38">
        <f t="shared" si="13"/>
        <v>0.27677868206878453</v>
      </c>
    </row>
    <row r="178" spans="1:6" ht="25" x14ac:dyDescent="0.25">
      <c r="A178" s="34" t="s">
        <v>339</v>
      </c>
      <c r="B178" s="34" t="s">
        <v>383</v>
      </c>
      <c r="C178" s="36">
        <v>32165</v>
      </c>
      <c r="D178" s="36">
        <v>38972</v>
      </c>
      <c r="E178" s="37">
        <f t="shared" si="12"/>
        <v>6807</v>
      </c>
      <c r="F178" s="38">
        <f t="shared" si="13"/>
        <v>0.21162754546867713</v>
      </c>
    </row>
    <row r="179" spans="1:6" ht="25" x14ac:dyDescent="0.25">
      <c r="A179" s="34" t="s">
        <v>340</v>
      </c>
      <c r="B179" s="34" t="s">
        <v>383</v>
      </c>
      <c r="C179" s="36">
        <v>32099</v>
      </c>
      <c r="D179" s="36">
        <v>39773</v>
      </c>
      <c r="E179" s="37">
        <f t="shared" si="12"/>
        <v>7674</v>
      </c>
      <c r="F179" s="38">
        <f t="shared" si="13"/>
        <v>0.23907286831365471</v>
      </c>
    </row>
    <row r="180" spans="1:6" ht="25" x14ac:dyDescent="0.25">
      <c r="A180" s="34" t="s">
        <v>341</v>
      </c>
      <c r="B180" s="34" t="s">
        <v>383</v>
      </c>
      <c r="C180" s="36">
        <v>32500</v>
      </c>
      <c r="D180" s="36">
        <v>39837</v>
      </c>
      <c r="E180" s="37">
        <f t="shared" si="12"/>
        <v>7337</v>
      </c>
      <c r="F180" s="38">
        <f t="shared" si="13"/>
        <v>0.22575384615384619</v>
      </c>
    </row>
    <row r="181" spans="1:6" ht="25" x14ac:dyDescent="0.25">
      <c r="A181" s="34" t="s">
        <v>160</v>
      </c>
      <c r="B181" s="34" t="s">
        <v>383</v>
      </c>
      <c r="C181" s="36">
        <v>33973</v>
      </c>
      <c r="D181" s="36">
        <v>40145</v>
      </c>
      <c r="E181" s="37">
        <f t="shared" si="12"/>
        <v>6172</v>
      </c>
      <c r="F181" s="38">
        <f t="shared" si="13"/>
        <v>0.18167368204162138</v>
      </c>
    </row>
    <row r="182" spans="1:6" ht="25" x14ac:dyDescent="0.25">
      <c r="A182" s="34" t="s">
        <v>342</v>
      </c>
      <c r="B182" s="34" t="s">
        <v>383</v>
      </c>
      <c r="C182" s="36">
        <v>34215</v>
      </c>
      <c r="D182" s="36">
        <v>41148</v>
      </c>
      <c r="E182" s="37">
        <f t="shared" si="12"/>
        <v>6933</v>
      </c>
      <c r="F182" s="38">
        <f t="shared" si="13"/>
        <v>0.20263042525208252</v>
      </c>
    </row>
    <row r="183" spans="1:6" ht="25" x14ac:dyDescent="0.25">
      <c r="A183" s="34" t="s">
        <v>343</v>
      </c>
      <c r="B183" s="34" t="s">
        <v>383</v>
      </c>
      <c r="C183" s="36">
        <v>35935</v>
      </c>
      <c r="D183" s="36">
        <v>42053</v>
      </c>
      <c r="E183" s="37">
        <f t="shared" si="12"/>
        <v>6118</v>
      </c>
      <c r="F183" s="38">
        <f t="shared" si="13"/>
        <v>0.17025184360651169</v>
      </c>
    </row>
    <row r="184" spans="1:6" ht="25" x14ac:dyDescent="0.25">
      <c r="A184" s="34" t="s">
        <v>268</v>
      </c>
      <c r="B184" s="34" t="s">
        <v>383</v>
      </c>
      <c r="C184" s="36">
        <v>42599</v>
      </c>
      <c r="D184" s="36">
        <v>43382</v>
      </c>
      <c r="E184" s="37">
        <f t="shared" si="12"/>
        <v>783</v>
      </c>
      <c r="F184" s="38">
        <f t="shared" si="13"/>
        <v>1.8380713162280848E-2</v>
      </c>
    </row>
    <row r="185" spans="1:6" ht="25" x14ac:dyDescent="0.25">
      <c r="A185" s="34" t="s">
        <v>344</v>
      </c>
      <c r="B185" s="34" t="s">
        <v>383</v>
      </c>
      <c r="C185" s="36">
        <v>34347</v>
      </c>
      <c r="D185" s="36">
        <v>45775</v>
      </c>
      <c r="E185" s="37">
        <f t="shared" si="12"/>
        <v>11428</v>
      </c>
      <c r="F185" s="38">
        <f t="shared" si="13"/>
        <v>0.33272192622354213</v>
      </c>
    </row>
    <row r="186" spans="1:6" ht="25" x14ac:dyDescent="0.25">
      <c r="A186" s="34" t="s">
        <v>345</v>
      </c>
      <c r="B186" s="34" t="s">
        <v>383</v>
      </c>
      <c r="C186" s="36">
        <v>34306</v>
      </c>
      <c r="D186" s="36">
        <v>46272</v>
      </c>
      <c r="E186" s="37">
        <f t="shared" si="12"/>
        <v>11966</v>
      </c>
      <c r="F186" s="38">
        <f t="shared" si="13"/>
        <v>0.34880195884101917</v>
      </c>
    </row>
    <row r="187" spans="1:6" ht="25" x14ac:dyDescent="0.25">
      <c r="A187" s="34" t="s">
        <v>346</v>
      </c>
      <c r="B187" s="34" t="s">
        <v>383</v>
      </c>
      <c r="C187" s="36">
        <v>38812</v>
      </c>
      <c r="D187" s="36">
        <v>51863</v>
      </c>
      <c r="E187" s="37">
        <f t="shared" si="12"/>
        <v>13051</v>
      </c>
      <c r="F187" s="38">
        <f t="shared" si="13"/>
        <v>0.33626198083067083</v>
      </c>
    </row>
    <row r="188" spans="1:6" ht="25" x14ac:dyDescent="0.25">
      <c r="A188" s="34" t="s">
        <v>347</v>
      </c>
      <c r="B188" s="34" t="s">
        <v>383</v>
      </c>
      <c r="C188" s="36">
        <v>25705</v>
      </c>
      <c r="D188" s="36">
        <v>34575</v>
      </c>
      <c r="E188" s="37">
        <f t="shared" si="12"/>
        <v>8870</v>
      </c>
      <c r="F188" s="38">
        <f t="shared" si="13"/>
        <v>0.34506905271347987</v>
      </c>
    </row>
    <row r="189" spans="1:6" ht="25" x14ac:dyDescent="0.25">
      <c r="A189" s="34" t="s">
        <v>348</v>
      </c>
      <c r="B189" s="34" t="s">
        <v>383</v>
      </c>
      <c r="C189" s="36">
        <v>23135</v>
      </c>
      <c r="D189" s="36">
        <v>30023</v>
      </c>
      <c r="E189" s="37">
        <f t="shared" si="12"/>
        <v>6888</v>
      </c>
      <c r="F189" s="38">
        <f t="shared" si="13"/>
        <v>0.29773071104387294</v>
      </c>
    </row>
    <row r="190" spans="1:6" ht="37.5" x14ac:dyDescent="0.25">
      <c r="A190" s="34" t="s">
        <v>349</v>
      </c>
      <c r="B190" s="34" t="s">
        <v>384</v>
      </c>
      <c r="C190" s="36">
        <v>19783</v>
      </c>
      <c r="D190" s="36">
        <v>22746</v>
      </c>
      <c r="E190" s="37">
        <f t="shared" ref="E190:E230" si="14">SUM(D190-C190)</f>
        <v>2963</v>
      </c>
      <c r="F190" s="38">
        <f t="shared" ref="F190:F230" si="15">(D190/C190)-1</f>
        <v>0.14977505939442959</v>
      </c>
    </row>
    <row r="191" spans="1:6" ht="37.5" x14ac:dyDescent="0.25">
      <c r="A191" s="34" t="s">
        <v>350</v>
      </c>
      <c r="B191" s="34" t="s">
        <v>384</v>
      </c>
      <c r="C191" s="36">
        <v>21734</v>
      </c>
      <c r="D191" s="36">
        <v>23285</v>
      </c>
      <c r="E191" s="37">
        <f t="shared" si="14"/>
        <v>1551</v>
      </c>
      <c r="F191" s="38">
        <f t="shared" si="15"/>
        <v>7.1362841630624896E-2</v>
      </c>
    </row>
    <row r="192" spans="1:6" ht="37.5" x14ac:dyDescent="0.25">
      <c r="A192" s="34" t="s">
        <v>351</v>
      </c>
      <c r="B192" s="34" t="s">
        <v>384</v>
      </c>
      <c r="C192" s="36">
        <v>21563</v>
      </c>
      <c r="D192" s="36">
        <v>26939</v>
      </c>
      <c r="E192" s="37">
        <f t="shared" si="14"/>
        <v>5376</v>
      </c>
      <c r="F192" s="38">
        <f t="shared" si="15"/>
        <v>0.2493159578908315</v>
      </c>
    </row>
    <row r="193" spans="1:6" ht="37.5" x14ac:dyDescent="0.25">
      <c r="A193" s="34" t="s">
        <v>352</v>
      </c>
      <c r="B193" s="34" t="s">
        <v>384</v>
      </c>
      <c r="C193" s="36">
        <v>25527</v>
      </c>
      <c r="D193" s="36">
        <v>33045</v>
      </c>
      <c r="E193" s="37">
        <f t="shared" si="14"/>
        <v>7518</v>
      </c>
      <c r="F193" s="38">
        <f t="shared" si="15"/>
        <v>0.29451169350099904</v>
      </c>
    </row>
    <row r="194" spans="1:6" ht="37.5" x14ac:dyDescent="0.25">
      <c r="A194" s="34" t="s">
        <v>353</v>
      </c>
      <c r="B194" s="34" t="s">
        <v>384</v>
      </c>
      <c r="C194" s="36">
        <v>23023</v>
      </c>
      <c r="D194" s="36">
        <v>30363</v>
      </c>
      <c r="E194" s="37">
        <f t="shared" si="14"/>
        <v>7340</v>
      </c>
      <c r="F194" s="38">
        <f t="shared" si="15"/>
        <v>0.31881162315944933</v>
      </c>
    </row>
    <row r="195" spans="1:6" ht="37.5" x14ac:dyDescent="0.25">
      <c r="A195" s="34" t="s">
        <v>354</v>
      </c>
      <c r="B195" s="34" t="s">
        <v>384</v>
      </c>
      <c r="C195" s="36">
        <v>23615</v>
      </c>
      <c r="D195" s="36">
        <v>32000</v>
      </c>
      <c r="E195" s="37">
        <f t="shared" si="14"/>
        <v>8385</v>
      </c>
      <c r="F195" s="38">
        <f t="shared" si="15"/>
        <v>0.35507092949396579</v>
      </c>
    </row>
    <row r="196" spans="1:6" ht="37.5" x14ac:dyDescent="0.25">
      <c r="A196" s="34" t="s">
        <v>355</v>
      </c>
      <c r="B196" s="34" t="s">
        <v>384</v>
      </c>
      <c r="C196" s="36">
        <v>26332</v>
      </c>
      <c r="D196" s="36">
        <v>36000</v>
      </c>
      <c r="E196" s="37">
        <f t="shared" si="14"/>
        <v>9668</v>
      </c>
      <c r="F196" s="38">
        <f t="shared" si="15"/>
        <v>0.36715783077624176</v>
      </c>
    </row>
    <row r="197" spans="1:6" ht="37.5" x14ac:dyDescent="0.25">
      <c r="A197" s="34" t="s">
        <v>356</v>
      </c>
      <c r="B197" s="34" t="s">
        <v>384</v>
      </c>
      <c r="C197" s="36">
        <v>26484</v>
      </c>
      <c r="D197" s="36">
        <v>36481</v>
      </c>
      <c r="E197" s="37">
        <f t="shared" si="14"/>
        <v>9997</v>
      </c>
      <c r="F197" s="38">
        <f t="shared" si="15"/>
        <v>0.37747319136082158</v>
      </c>
    </row>
    <row r="198" spans="1:6" ht="37.5" x14ac:dyDescent="0.25">
      <c r="A198" s="34" t="s">
        <v>270</v>
      </c>
      <c r="B198" s="34" t="s">
        <v>384</v>
      </c>
      <c r="C198" s="36">
        <v>28609</v>
      </c>
      <c r="D198" s="36">
        <v>37370</v>
      </c>
      <c r="E198" s="37">
        <f t="shared" si="14"/>
        <v>8761</v>
      </c>
      <c r="F198" s="38">
        <f t="shared" si="15"/>
        <v>0.30623230451955674</v>
      </c>
    </row>
    <row r="199" spans="1:6" ht="37.5" x14ac:dyDescent="0.25">
      <c r="A199" s="34" t="s">
        <v>271</v>
      </c>
      <c r="B199" s="34" t="s">
        <v>384</v>
      </c>
      <c r="C199" s="36">
        <v>36155</v>
      </c>
      <c r="D199" s="36">
        <v>42357</v>
      </c>
      <c r="E199" s="37">
        <f t="shared" si="14"/>
        <v>6202</v>
      </c>
      <c r="F199" s="38">
        <f t="shared" si="15"/>
        <v>0.17153920619554697</v>
      </c>
    </row>
    <row r="200" spans="1:6" ht="37.5" x14ac:dyDescent="0.25">
      <c r="A200" s="34" t="s">
        <v>357</v>
      </c>
      <c r="B200" s="34" t="s">
        <v>384</v>
      </c>
      <c r="C200" s="36">
        <v>28115</v>
      </c>
      <c r="D200" s="36">
        <v>46664</v>
      </c>
      <c r="E200" s="37">
        <f t="shared" si="14"/>
        <v>18549</v>
      </c>
      <c r="F200" s="38">
        <f t="shared" si="15"/>
        <v>0.65975457940601112</v>
      </c>
    </row>
    <row r="201" spans="1:6" ht="37.5" x14ac:dyDescent="0.25">
      <c r="A201" s="34" t="s">
        <v>358</v>
      </c>
      <c r="B201" s="34" t="s">
        <v>384</v>
      </c>
      <c r="C201" s="36">
        <v>26000</v>
      </c>
      <c r="D201" s="36">
        <v>26170</v>
      </c>
      <c r="E201" s="37">
        <f t="shared" si="14"/>
        <v>170</v>
      </c>
      <c r="F201" s="38">
        <f t="shared" si="15"/>
        <v>6.5384615384616041E-3</v>
      </c>
    </row>
    <row r="202" spans="1:6" ht="37.5" x14ac:dyDescent="0.25">
      <c r="A202" s="34" t="s">
        <v>359</v>
      </c>
      <c r="B202" s="34" t="s">
        <v>384</v>
      </c>
      <c r="C202" s="36">
        <v>24949</v>
      </c>
      <c r="D202" s="36">
        <v>26175</v>
      </c>
      <c r="E202" s="37">
        <f t="shared" si="14"/>
        <v>1226</v>
      </c>
      <c r="F202" s="38">
        <f t="shared" si="15"/>
        <v>4.9140246102048257E-2</v>
      </c>
    </row>
    <row r="203" spans="1:6" ht="37.5" x14ac:dyDescent="0.25">
      <c r="A203" s="34" t="s">
        <v>360</v>
      </c>
      <c r="B203" s="34" t="s">
        <v>384</v>
      </c>
      <c r="C203" s="36">
        <v>18637</v>
      </c>
      <c r="D203" s="36">
        <v>26785</v>
      </c>
      <c r="E203" s="37">
        <f t="shared" si="14"/>
        <v>8148</v>
      </c>
      <c r="F203" s="38">
        <f t="shared" si="15"/>
        <v>0.43719482749369543</v>
      </c>
    </row>
    <row r="204" spans="1:6" ht="37.5" x14ac:dyDescent="0.25">
      <c r="A204" s="34" t="s">
        <v>272</v>
      </c>
      <c r="B204" s="34" t="s">
        <v>384</v>
      </c>
      <c r="C204" s="40">
        <v>19391</v>
      </c>
      <c r="D204" s="40">
        <v>28658</v>
      </c>
      <c r="E204" s="37">
        <f t="shared" si="14"/>
        <v>9267</v>
      </c>
      <c r="F204" s="38">
        <f t="shared" si="15"/>
        <v>0.47790211953999284</v>
      </c>
    </row>
    <row r="205" spans="1:6" ht="37.5" x14ac:dyDescent="0.25">
      <c r="A205" s="34" t="s">
        <v>361</v>
      </c>
      <c r="B205" s="34" t="s">
        <v>384</v>
      </c>
      <c r="C205" s="36">
        <v>23489</v>
      </c>
      <c r="D205" s="36">
        <v>29454</v>
      </c>
      <c r="E205" s="37">
        <f t="shared" si="14"/>
        <v>5965</v>
      </c>
      <c r="F205" s="38">
        <f t="shared" si="15"/>
        <v>0.25394865681808509</v>
      </c>
    </row>
    <row r="206" spans="1:6" ht="37.5" x14ac:dyDescent="0.25">
      <c r="A206" s="34" t="s">
        <v>362</v>
      </c>
      <c r="B206" s="34" t="s">
        <v>384</v>
      </c>
      <c r="C206" s="36">
        <v>24960</v>
      </c>
      <c r="D206" s="36">
        <v>29968</v>
      </c>
      <c r="E206" s="37">
        <f t="shared" si="14"/>
        <v>5008</v>
      </c>
      <c r="F206" s="38">
        <f t="shared" si="15"/>
        <v>0.20064102564102559</v>
      </c>
    </row>
    <row r="207" spans="1:6" ht="37.5" x14ac:dyDescent="0.25">
      <c r="A207" s="34" t="s">
        <v>363</v>
      </c>
      <c r="B207" s="34" t="s">
        <v>384</v>
      </c>
      <c r="C207" s="36">
        <v>25174</v>
      </c>
      <c r="D207" s="36">
        <v>31894</v>
      </c>
      <c r="E207" s="37">
        <f t="shared" si="14"/>
        <v>6720</v>
      </c>
      <c r="F207" s="38">
        <f t="shared" si="15"/>
        <v>0.26694208310161271</v>
      </c>
    </row>
    <row r="208" spans="1:6" ht="37.5" x14ac:dyDescent="0.25">
      <c r="A208" s="34" t="s">
        <v>364</v>
      </c>
      <c r="B208" s="34" t="s">
        <v>384</v>
      </c>
      <c r="C208" s="36">
        <v>28171</v>
      </c>
      <c r="D208" s="36">
        <v>32895</v>
      </c>
      <c r="E208" s="37">
        <f t="shared" si="14"/>
        <v>4724</v>
      </c>
      <c r="F208" s="38">
        <f t="shared" si="15"/>
        <v>0.16769017784246221</v>
      </c>
    </row>
    <row r="209" spans="1:6" ht="37.5" x14ac:dyDescent="0.25">
      <c r="A209" s="34" t="s">
        <v>365</v>
      </c>
      <c r="B209" s="34" t="s">
        <v>384</v>
      </c>
      <c r="C209" s="36">
        <v>26233</v>
      </c>
      <c r="D209" s="36">
        <v>34021</v>
      </c>
      <c r="E209" s="37">
        <f t="shared" si="14"/>
        <v>7788</v>
      </c>
      <c r="F209" s="38">
        <f t="shared" si="15"/>
        <v>0.29687797811916283</v>
      </c>
    </row>
    <row r="210" spans="1:6" ht="37.5" x14ac:dyDescent="0.25">
      <c r="A210" s="34" t="s">
        <v>366</v>
      </c>
      <c r="B210" s="34" t="s">
        <v>384</v>
      </c>
      <c r="C210" s="36">
        <v>27943</v>
      </c>
      <c r="D210" s="36">
        <v>34328</v>
      </c>
      <c r="E210" s="37">
        <f t="shared" si="14"/>
        <v>6385</v>
      </c>
      <c r="F210" s="38">
        <f t="shared" si="15"/>
        <v>0.22850087678488351</v>
      </c>
    </row>
    <row r="211" spans="1:6" ht="37.5" x14ac:dyDescent="0.25">
      <c r="A211" s="34" t="s">
        <v>367</v>
      </c>
      <c r="B211" s="34" t="s">
        <v>384</v>
      </c>
      <c r="C211" s="36">
        <v>32581</v>
      </c>
      <c r="D211" s="36">
        <v>37669</v>
      </c>
      <c r="E211" s="37">
        <f t="shared" si="14"/>
        <v>5088</v>
      </c>
      <c r="F211" s="38">
        <f t="shared" si="15"/>
        <v>0.15616463583069895</v>
      </c>
    </row>
    <row r="212" spans="1:6" ht="37.5" x14ac:dyDescent="0.25">
      <c r="A212" s="34" t="s">
        <v>368</v>
      </c>
      <c r="B212" s="34" t="s">
        <v>384</v>
      </c>
      <c r="C212" s="36">
        <v>27260</v>
      </c>
      <c r="D212" s="36">
        <v>38522</v>
      </c>
      <c r="E212" s="37">
        <f t="shared" si="14"/>
        <v>11262</v>
      </c>
      <c r="F212" s="38">
        <f t="shared" si="15"/>
        <v>0.41313279530447544</v>
      </c>
    </row>
    <row r="213" spans="1:6" ht="37.5" x14ac:dyDescent="0.25">
      <c r="A213" s="34" t="s">
        <v>369</v>
      </c>
      <c r="B213" s="34" t="s">
        <v>384</v>
      </c>
      <c r="C213" s="36">
        <v>32906</v>
      </c>
      <c r="D213" s="36">
        <v>42169</v>
      </c>
      <c r="E213" s="37">
        <f t="shared" si="14"/>
        <v>9263</v>
      </c>
      <c r="F213" s="38">
        <f t="shared" si="15"/>
        <v>0.2814988148058104</v>
      </c>
    </row>
    <row r="214" spans="1:6" ht="37.5" x14ac:dyDescent="0.25">
      <c r="A214" s="34" t="s">
        <v>370</v>
      </c>
      <c r="B214" s="34" t="s">
        <v>384</v>
      </c>
      <c r="C214" s="36">
        <v>32998</v>
      </c>
      <c r="D214" s="36">
        <v>43913</v>
      </c>
      <c r="E214" s="37">
        <f t="shared" si="14"/>
        <v>10915</v>
      </c>
      <c r="F214" s="38">
        <f t="shared" si="15"/>
        <v>0.33077762288623558</v>
      </c>
    </row>
    <row r="215" spans="1:6" ht="37.5" x14ac:dyDescent="0.25">
      <c r="A215" s="34" t="s">
        <v>371</v>
      </c>
      <c r="B215" s="34" t="s">
        <v>384</v>
      </c>
      <c r="C215" s="36">
        <v>38268</v>
      </c>
      <c r="D215" s="36">
        <v>45056</v>
      </c>
      <c r="E215" s="37">
        <f t="shared" si="14"/>
        <v>6788</v>
      </c>
      <c r="F215" s="38">
        <f t="shared" si="15"/>
        <v>0.17738057907389981</v>
      </c>
    </row>
    <row r="216" spans="1:6" ht="37.5" x14ac:dyDescent="0.25">
      <c r="A216" s="34" t="s">
        <v>372</v>
      </c>
      <c r="B216" s="34" t="s">
        <v>384</v>
      </c>
      <c r="C216" s="36">
        <v>31133</v>
      </c>
      <c r="D216" s="36">
        <v>46290</v>
      </c>
      <c r="E216" s="37">
        <f t="shared" si="14"/>
        <v>15157</v>
      </c>
      <c r="F216" s="38">
        <f t="shared" si="15"/>
        <v>0.48684675424790425</v>
      </c>
    </row>
    <row r="217" spans="1:6" ht="37.5" x14ac:dyDescent="0.25">
      <c r="A217" s="34" t="s">
        <v>373</v>
      </c>
      <c r="B217" s="34" t="s">
        <v>384</v>
      </c>
      <c r="C217" s="36">
        <v>40345</v>
      </c>
      <c r="D217" s="36">
        <v>46929</v>
      </c>
      <c r="E217" s="37">
        <f t="shared" si="14"/>
        <v>6584</v>
      </c>
      <c r="F217" s="38">
        <f t="shared" si="15"/>
        <v>0.16319246498946582</v>
      </c>
    </row>
    <row r="218" spans="1:6" ht="37.5" x14ac:dyDescent="0.25">
      <c r="A218" s="34" t="s">
        <v>121</v>
      </c>
      <c r="B218" s="34" t="s">
        <v>384</v>
      </c>
      <c r="C218" s="36">
        <v>41296</v>
      </c>
      <c r="D218" s="36">
        <v>48115</v>
      </c>
      <c r="E218" s="37">
        <f t="shared" si="14"/>
        <v>6819</v>
      </c>
      <c r="F218" s="38">
        <f t="shared" si="15"/>
        <v>0.1651249515691593</v>
      </c>
    </row>
    <row r="219" spans="1:6" ht="37.5" x14ac:dyDescent="0.25">
      <c r="A219" s="34" t="s">
        <v>14</v>
      </c>
      <c r="B219" s="34" t="s">
        <v>384</v>
      </c>
      <c r="C219" s="36">
        <v>39248</v>
      </c>
      <c r="D219" s="36">
        <v>50516</v>
      </c>
      <c r="E219" s="37">
        <f t="shared" si="14"/>
        <v>11268</v>
      </c>
      <c r="F219" s="38">
        <f t="shared" si="15"/>
        <v>0.28709743171626578</v>
      </c>
    </row>
    <row r="220" spans="1:6" ht="37.5" x14ac:dyDescent="0.25">
      <c r="A220" s="34" t="s">
        <v>61</v>
      </c>
      <c r="B220" s="34" t="s">
        <v>384</v>
      </c>
      <c r="C220" s="36">
        <v>46099</v>
      </c>
      <c r="D220" s="36">
        <v>54879</v>
      </c>
      <c r="E220" s="37">
        <f t="shared" si="14"/>
        <v>8780</v>
      </c>
      <c r="F220" s="38">
        <f t="shared" si="15"/>
        <v>0.19045966289941219</v>
      </c>
    </row>
    <row r="221" spans="1:6" ht="37.5" x14ac:dyDescent="0.25">
      <c r="A221" s="34" t="s">
        <v>374</v>
      </c>
      <c r="B221" s="34" t="s">
        <v>384</v>
      </c>
      <c r="C221" s="36">
        <v>42228</v>
      </c>
      <c r="D221" s="36">
        <v>60000</v>
      </c>
      <c r="E221" s="37">
        <f t="shared" si="14"/>
        <v>17772</v>
      </c>
      <c r="F221" s="38">
        <f t="shared" si="15"/>
        <v>0.42085819835180449</v>
      </c>
    </row>
    <row r="222" spans="1:6" ht="37.5" x14ac:dyDescent="0.25">
      <c r="A222" s="34" t="s">
        <v>274</v>
      </c>
      <c r="B222" s="34" t="s">
        <v>384</v>
      </c>
      <c r="C222" s="36">
        <v>63328</v>
      </c>
      <c r="D222" s="36">
        <v>60215</v>
      </c>
      <c r="E222" s="37">
        <f t="shared" si="14"/>
        <v>-3113</v>
      </c>
      <c r="F222" s="38">
        <f t="shared" si="15"/>
        <v>-4.9156771096513396E-2</v>
      </c>
    </row>
    <row r="223" spans="1:6" ht="37.5" x14ac:dyDescent="0.25">
      <c r="A223" s="34" t="s">
        <v>275</v>
      </c>
      <c r="B223" s="34" t="s">
        <v>384</v>
      </c>
      <c r="C223" s="40">
        <v>37129</v>
      </c>
      <c r="D223" s="40">
        <v>63133</v>
      </c>
      <c r="E223" s="37">
        <f t="shared" si="14"/>
        <v>26004</v>
      </c>
      <c r="F223" s="38">
        <f t="shared" si="15"/>
        <v>0.7003689838131919</v>
      </c>
    </row>
    <row r="224" spans="1:6" ht="37.5" x14ac:dyDescent="0.25">
      <c r="A224" s="34" t="s">
        <v>184</v>
      </c>
      <c r="B224" s="34" t="s">
        <v>384</v>
      </c>
      <c r="C224" s="36">
        <v>41662</v>
      </c>
      <c r="D224" s="36">
        <v>66000</v>
      </c>
      <c r="E224" s="37">
        <f t="shared" si="14"/>
        <v>24338</v>
      </c>
      <c r="F224" s="38">
        <f t="shared" si="15"/>
        <v>0.58417742787192162</v>
      </c>
    </row>
    <row r="225" spans="1:6" ht="37.5" x14ac:dyDescent="0.25">
      <c r="A225" s="34" t="s">
        <v>375</v>
      </c>
      <c r="B225" s="34" t="s">
        <v>384</v>
      </c>
      <c r="C225" s="36">
        <v>58125</v>
      </c>
      <c r="D225" s="36">
        <v>69417</v>
      </c>
      <c r="E225" s="37">
        <f t="shared" si="14"/>
        <v>11292</v>
      </c>
      <c r="F225" s="38">
        <f t="shared" si="15"/>
        <v>0.19427096774193542</v>
      </c>
    </row>
    <row r="226" spans="1:6" ht="37.5" x14ac:dyDescent="0.25">
      <c r="A226" s="34" t="s">
        <v>276</v>
      </c>
      <c r="B226" s="34" t="s">
        <v>384</v>
      </c>
      <c r="C226" s="36">
        <v>59048</v>
      </c>
      <c r="D226" s="36">
        <v>86551</v>
      </c>
      <c r="E226" s="37">
        <f t="shared" si="14"/>
        <v>27503</v>
      </c>
      <c r="F226" s="38">
        <f t="shared" si="15"/>
        <v>0.46577360791220701</v>
      </c>
    </row>
    <row r="227" spans="1:6" ht="37.5" x14ac:dyDescent="0.25">
      <c r="A227" s="34" t="s">
        <v>376</v>
      </c>
      <c r="B227" s="34" t="s">
        <v>384</v>
      </c>
      <c r="C227" s="36">
        <v>31623</v>
      </c>
      <c r="D227" s="36">
        <v>40579</v>
      </c>
      <c r="E227" s="37">
        <f t="shared" si="14"/>
        <v>8956</v>
      </c>
      <c r="F227" s="38">
        <f t="shared" si="15"/>
        <v>0.28321158650349432</v>
      </c>
    </row>
    <row r="228" spans="1:6" ht="37.5" x14ac:dyDescent="0.25">
      <c r="A228" s="34" t="s">
        <v>277</v>
      </c>
      <c r="B228" s="34" t="s">
        <v>384</v>
      </c>
      <c r="C228" s="36">
        <v>33555</v>
      </c>
      <c r="D228" s="36">
        <v>40599</v>
      </c>
      <c r="E228" s="37">
        <f t="shared" si="14"/>
        <v>7044</v>
      </c>
      <c r="F228" s="38">
        <f t="shared" si="15"/>
        <v>0.2099240053643272</v>
      </c>
    </row>
    <row r="229" spans="1:6" ht="37.5" x14ac:dyDescent="0.25">
      <c r="A229" s="34" t="s">
        <v>278</v>
      </c>
      <c r="B229" s="34" t="s">
        <v>384</v>
      </c>
      <c r="C229" s="36">
        <v>42405</v>
      </c>
      <c r="D229" s="36">
        <v>44133</v>
      </c>
      <c r="E229" s="37">
        <f t="shared" si="14"/>
        <v>1728</v>
      </c>
      <c r="F229" s="38">
        <f t="shared" si="15"/>
        <v>4.0749911567032227E-2</v>
      </c>
    </row>
    <row r="230" spans="1:6" ht="37.5" x14ac:dyDescent="0.25">
      <c r="A230" s="34" t="s">
        <v>377</v>
      </c>
      <c r="B230" s="34" t="s">
        <v>384</v>
      </c>
      <c r="C230" s="36">
        <v>21883</v>
      </c>
      <c r="D230" s="36">
        <v>29872</v>
      </c>
      <c r="E230" s="37">
        <f t="shared" si="14"/>
        <v>7989</v>
      </c>
      <c r="F230" s="38">
        <f t="shared" si="15"/>
        <v>0.36507791436274739</v>
      </c>
    </row>
    <row r="231" spans="1:6" ht="12.5" x14ac:dyDescent="0.25">
      <c r="A231" s="39"/>
      <c r="B231" s="39"/>
      <c r="C231" s="39"/>
      <c r="D231" s="39"/>
      <c r="E231" s="39"/>
      <c r="F231" s="39"/>
    </row>
    <row r="232" spans="1:6" ht="12.5" x14ac:dyDescent="0.25">
      <c r="A232" s="39"/>
      <c r="B232" s="39"/>
      <c r="C232" s="39"/>
      <c r="D232" s="39"/>
      <c r="E232" s="39"/>
      <c r="F232" s="39"/>
    </row>
    <row r="233" spans="1:6" ht="12.5" x14ac:dyDescent="0.25">
      <c r="A233" s="39"/>
      <c r="B233" s="39"/>
      <c r="C233" s="39"/>
      <c r="D233" s="39"/>
      <c r="E233" s="39"/>
      <c r="F233" s="39"/>
    </row>
    <row r="234" spans="1:6" ht="12.5" x14ac:dyDescent="0.25">
      <c r="A234" s="39"/>
      <c r="B234" s="39"/>
      <c r="C234" s="39"/>
      <c r="D234" s="39"/>
      <c r="E234" s="39"/>
      <c r="F234" s="39"/>
    </row>
    <row r="235" spans="1:6" ht="12.5" x14ac:dyDescent="0.25">
      <c r="A235" s="39"/>
      <c r="B235" s="39"/>
      <c r="C235" s="39"/>
      <c r="D235" s="39"/>
      <c r="E235" s="39"/>
      <c r="F235" s="39"/>
    </row>
    <row r="236" spans="1:6" ht="12.5" x14ac:dyDescent="0.25">
      <c r="A236" s="39"/>
      <c r="B236" s="39"/>
      <c r="C236" s="39"/>
      <c r="D236" s="39"/>
      <c r="E236" s="39"/>
      <c r="F236" s="39"/>
    </row>
    <row r="237" spans="1:6" ht="12.5" x14ac:dyDescent="0.25">
      <c r="A237" s="39"/>
      <c r="B237" s="39"/>
      <c r="C237" s="39"/>
      <c r="D237" s="39"/>
      <c r="E237" s="39"/>
      <c r="F237" s="39"/>
    </row>
    <row r="238" spans="1:6" ht="12.5" x14ac:dyDescent="0.25">
      <c r="A238" s="39"/>
      <c r="B238" s="39"/>
      <c r="C238" s="39"/>
      <c r="D238" s="39"/>
      <c r="E238" s="39"/>
      <c r="F238" s="39"/>
    </row>
    <row r="239" spans="1:6" ht="12.5" x14ac:dyDescent="0.25">
      <c r="A239" s="39"/>
      <c r="B239" s="39"/>
      <c r="C239" s="39"/>
      <c r="D239" s="39"/>
      <c r="E239" s="39"/>
      <c r="F239" s="39"/>
    </row>
    <row r="240" spans="1:6" ht="12.5" x14ac:dyDescent="0.25">
      <c r="A240" s="39"/>
      <c r="B240" s="39"/>
      <c r="C240" s="39"/>
      <c r="D240" s="39"/>
      <c r="E240" s="39"/>
      <c r="F240" s="39"/>
    </row>
    <row r="241" spans="1:6" ht="12.5" x14ac:dyDescent="0.25">
      <c r="A241" s="39"/>
      <c r="B241" s="39"/>
      <c r="C241" s="39"/>
      <c r="D241" s="39"/>
      <c r="E241" s="39"/>
      <c r="F241" s="39"/>
    </row>
    <row r="242" spans="1:6" ht="12.5" x14ac:dyDescent="0.25">
      <c r="A242" s="39"/>
      <c r="B242" s="39"/>
      <c r="C242" s="39"/>
      <c r="D242" s="39"/>
      <c r="E242" s="39"/>
      <c r="F242" s="39"/>
    </row>
    <row r="243" spans="1:6" ht="12.5" x14ac:dyDescent="0.25">
      <c r="A243" s="39"/>
      <c r="B243" s="39"/>
      <c r="C243" s="39"/>
      <c r="D243" s="39"/>
      <c r="E243" s="39"/>
      <c r="F243" s="39"/>
    </row>
    <row r="244" spans="1:6" ht="12.5" x14ac:dyDescent="0.25">
      <c r="A244" s="39"/>
      <c r="B244" s="39"/>
      <c r="C244" s="39"/>
      <c r="D244" s="39"/>
      <c r="E244" s="39"/>
      <c r="F244" s="39"/>
    </row>
    <row r="245" spans="1:6" ht="12.5" x14ac:dyDescent="0.25">
      <c r="A245" s="39"/>
      <c r="B245" s="39"/>
      <c r="C245" s="39"/>
      <c r="D245" s="39"/>
      <c r="E245" s="39"/>
      <c r="F245" s="39"/>
    </row>
    <row r="246" spans="1:6" ht="12.5" x14ac:dyDescent="0.25">
      <c r="A246" s="39"/>
      <c r="B246" s="39"/>
      <c r="C246" s="39"/>
      <c r="D246" s="39"/>
      <c r="E246" s="39"/>
      <c r="F246" s="39"/>
    </row>
    <row r="247" spans="1:6" ht="12.5" x14ac:dyDescent="0.25">
      <c r="A247" s="39"/>
      <c r="B247" s="39"/>
      <c r="C247" s="39"/>
      <c r="D247" s="39"/>
      <c r="E247" s="39"/>
      <c r="F247" s="39"/>
    </row>
    <row r="248" spans="1:6" ht="12.5" x14ac:dyDescent="0.25">
      <c r="A248" s="39"/>
      <c r="B248" s="39"/>
      <c r="C248" s="39"/>
      <c r="D248" s="39"/>
      <c r="E248" s="39"/>
      <c r="F248" s="39"/>
    </row>
    <row r="249" spans="1:6" ht="12.5" x14ac:dyDescent="0.25">
      <c r="A249" s="39"/>
      <c r="B249" s="39"/>
      <c r="C249" s="39"/>
      <c r="D249" s="39"/>
      <c r="E249" s="39"/>
      <c r="F249" s="39"/>
    </row>
    <row r="250" spans="1:6" ht="12.5" x14ac:dyDescent="0.25">
      <c r="A250" s="39"/>
      <c r="B250" s="39"/>
      <c r="C250" s="39"/>
      <c r="D250" s="39"/>
      <c r="E250" s="39"/>
      <c r="F250" s="39"/>
    </row>
    <row r="251" spans="1:6" ht="12.5" x14ac:dyDescent="0.25">
      <c r="A251" s="39"/>
      <c r="B251" s="39"/>
      <c r="C251" s="39"/>
      <c r="D251" s="39"/>
      <c r="E251" s="39"/>
      <c r="F251" s="39"/>
    </row>
    <row r="252" spans="1:6" ht="12.5" x14ac:dyDescent="0.25">
      <c r="A252" s="39"/>
      <c r="B252" s="39"/>
      <c r="C252" s="39"/>
      <c r="D252" s="39"/>
      <c r="E252" s="39"/>
      <c r="F252" s="39"/>
    </row>
    <row r="253" spans="1:6" ht="12.5" x14ac:dyDescent="0.25">
      <c r="A253" s="39"/>
      <c r="B253" s="39"/>
      <c r="C253" s="39"/>
      <c r="D253" s="39"/>
      <c r="E253" s="39"/>
      <c r="F253" s="39"/>
    </row>
    <row r="254" spans="1:6" ht="12.5" x14ac:dyDescent="0.25">
      <c r="A254" s="39"/>
      <c r="B254" s="39"/>
      <c r="C254" s="39"/>
      <c r="D254" s="39"/>
      <c r="E254" s="39"/>
      <c r="F254" s="39"/>
    </row>
    <row r="255" spans="1:6" ht="12.5" x14ac:dyDescent="0.25">
      <c r="A255" s="39"/>
      <c r="B255" s="39"/>
      <c r="C255" s="39"/>
      <c r="D255" s="39"/>
      <c r="E255" s="39"/>
      <c r="F255" s="39"/>
    </row>
    <row r="256" spans="1:6" ht="12.5" x14ac:dyDescent="0.25">
      <c r="A256" s="39"/>
      <c r="B256" s="39"/>
      <c r="C256" s="39"/>
      <c r="D256" s="39"/>
      <c r="E256" s="39"/>
      <c r="F256" s="39"/>
    </row>
    <row r="257" spans="1:6" ht="12.5" x14ac:dyDescent="0.25">
      <c r="A257" s="39"/>
      <c r="B257" s="39"/>
      <c r="C257" s="39"/>
      <c r="D257" s="39"/>
      <c r="E257" s="39"/>
      <c r="F257" s="39"/>
    </row>
    <row r="258" spans="1:6" ht="12.5" x14ac:dyDescent="0.25">
      <c r="A258" s="39"/>
      <c r="B258" s="39"/>
      <c r="C258" s="39"/>
      <c r="D258" s="39"/>
      <c r="E258" s="39"/>
      <c r="F258" s="39"/>
    </row>
    <row r="259" spans="1:6" ht="12.5" x14ac:dyDescent="0.25">
      <c r="A259" s="39"/>
      <c r="B259" s="39"/>
      <c r="C259" s="39"/>
      <c r="D259" s="39"/>
      <c r="E259" s="39"/>
      <c r="F259" s="39"/>
    </row>
    <row r="260" spans="1:6" ht="12.5" x14ac:dyDescent="0.25">
      <c r="A260" s="39"/>
      <c r="B260" s="39"/>
      <c r="C260" s="39"/>
      <c r="D260" s="39"/>
      <c r="E260" s="39"/>
      <c r="F260" s="39"/>
    </row>
    <row r="261" spans="1:6" ht="12.5" x14ac:dyDescent="0.25">
      <c r="A261" s="39"/>
      <c r="B261" s="39"/>
      <c r="C261" s="39"/>
      <c r="D261" s="39"/>
      <c r="E261" s="39"/>
      <c r="F261" s="39"/>
    </row>
    <row r="262" spans="1:6" ht="12.5" x14ac:dyDescent="0.25">
      <c r="A262" s="39"/>
      <c r="B262" s="39"/>
      <c r="C262" s="39"/>
      <c r="D262" s="39"/>
      <c r="E262" s="39"/>
      <c r="F262" s="39"/>
    </row>
    <row r="263" spans="1:6" ht="12.5" x14ac:dyDescent="0.25">
      <c r="A263" s="39"/>
      <c r="B263" s="39"/>
      <c r="C263" s="39"/>
      <c r="D263" s="39"/>
      <c r="E263" s="39"/>
      <c r="F263" s="39"/>
    </row>
    <row r="264" spans="1:6" ht="12.5" x14ac:dyDescent="0.25">
      <c r="A264" s="39"/>
      <c r="B264" s="39"/>
      <c r="C264" s="39"/>
      <c r="D264" s="39"/>
      <c r="E264" s="39"/>
      <c r="F264" s="39"/>
    </row>
    <row r="265" spans="1:6" ht="12.5" x14ac:dyDescent="0.25">
      <c r="A265" s="39"/>
      <c r="B265" s="39"/>
      <c r="C265" s="39"/>
      <c r="D265" s="39"/>
      <c r="E265" s="39"/>
      <c r="F265" s="39"/>
    </row>
    <row r="266" spans="1:6" ht="12.5" x14ac:dyDescent="0.25">
      <c r="A266" s="39"/>
      <c r="B266" s="39"/>
      <c r="C266" s="39"/>
      <c r="D266" s="39"/>
      <c r="E266" s="39"/>
      <c r="F266" s="39"/>
    </row>
    <row r="267" spans="1:6" ht="12.5" x14ac:dyDescent="0.25">
      <c r="A267" s="39"/>
      <c r="B267" s="39"/>
      <c r="C267" s="39"/>
      <c r="D267" s="39"/>
      <c r="E267" s="39"/>
      <c r="F267" s="39"/>
    </row>
    <row r="268" spans="1:6" ht="12.5" x14ac:dyDescent="0.25">
      <c r="A268" s="39"/>
      <c r="B268" s="39"/>
      <c r="C268" s="39"/>
      <c r="D268" s="39"/>
      <c r="E268" s="39"/>
      <c r="F268" s="39"/>
    </row>
    <row r="269" spans="1:6" ht="12.5" x14ac:dyDescent="0.25">
      <c r="A269" s="39"/>
      <c r="B269" s="39"/>
      <c r="C269" s="39"/>
      <c r="D269" s="39"/>
      <c r="E269" s="39"/>
      <c r="F269" s="39"/>
    </row>
    <row r="270" spans="1:6" ht="12.5" x14ac:dyDescent="0.25">
      <c r="A270" s="39"/>
      <c r="B270" s="39"/>
      <c r="C270" s="39"/>
      <c r="D270" s="39"/>
      <c r="E270" s="39"/>
      <c r="F270" s="39"/>
    </row>
    <row r="271" spans="1:6" ht="12.5" x14ac:dyDescent="0.25">
      <c r="A271" s="39"/>
      <c r="B271" s="39"/>
      <c r="C271" s="39"/>
      <c r="D271" s="39"/>
      <c r="E271" s="39"/>
      <c r="F271" s="39"/>
    </row>
    <row r="272" spans="1:6" ht="12.5" x14ac:dyDescent="0.25">
      <c r="A272" s="39"/>
      <c r="B272" s="39"/>
      <c r="C272" s="39"/>
      <c r="D272" s="39"/>
      <c r="E272" s="39"/>
      <c r="F272" s="39"/>
    </row>
    <row r="273" spans="1:6" ht="12.5" x14ac:dyDescent="0.25">
      <c r="A273" s="39"/>
      <c r="B273" s="39"/>
      <c r="C273" s="39"/>
      <c r="D273" s="39"/>
      <c r="E273" s="39"/>
      <c r="F273" s="39"/>
    </row>
    <row r="274" spans="1:6" ht="12.5" x14ac:dyDescent="0.25">
      <c r="A274" s="39"/>
      <c r="B274" s="39"/>
      <c r="C274" s="39"/>
      <c r="D274" s="39"/>
      <c r="E274" s="39"/>
      <c r="F274" s="39"/>
    </row>
    <row r="275" spans="1:6" ht="12.5" x14ac:dyDescent="0.25">
      <c r="A275" s="39"/>
      <c r="B275" s="39"/>
      <c r="C275" s="39"/>
      <c r="D275" s="39"/>
      <c r="E275" s="39"/>
      <c r="F275" s="39"/>
    </row>
    <row r="276" spans="1:6" ht="12.5" x14ac:dyDescent="0.25">
      <c r="A276" s="39"/>
      <c r="B276" s="39"/>
      <c r="C276" s="39"/>
      <c r="D276" s="39"/>
      <c r="E276" s="39"/>
      <c r="F276" s="39"/>
    </row>
    <row r="277" spans="1:6" ht="12.5" x14ac:dyDescent="0.25">
      <c r="A277" s="39"/>
      <c r="B277" s="39"/>
      <c r="C277" s="39"/>
      <c r="D277" s="39"/>
      <c r="E277" s="39"/>
      <c r="F277" s="39"/>
    </row>
    <row r="278" spans="1:6" ht="12.5" x14ac:dyDescent="0.25">
      <c r="A278" s="39"/>
      <c r="B278" s="39"/>
      <c r="C278" s="39"/>
      <c r="D278" s="39"/>
      <c r="E278" s="39"/>
      <c r="F278" s="39"/>
    </row>
    <row r="279" spans="1:6" ht="12.5" x14ac:dyDescent="0.25">
      <c r="A279" s="39"/>
      <c r="B279" s="39"/>
      <c r="C279" s="39"/>
      <c r="D279" s="39"/>
      <c r="E279" s="39"/>
      <c r="F279" s="39"/>
    </row>
    <row r="280" spans="1:6" ht="12.5" x14ac:dyDescent="0.25">
      <c r="A280" s="39"/>
      <c r="B280" s="39"/>
      <c r="C280" s="39"/>
      <c r="D280" s="39"/>
      <c r="E280" s="39"/>
      <c r="F280" s="39"/>
    </row>
    <row r="281" spans="1:6" ht="12.5" x14ac:dyDescent="0.25">
      <c r="A281" s="39"/>
      <c r="B281" s="39"/>
      <c r="C281" s="39"/>
      <c r="D281" s="39"/>
      <c r="E281" s="39"/>
      <c r="F281" s="39"/>
    </row>
    <row r="282" spans="1:6" ht="12.5" x14ac:dyDescent="0.25">
      <c r="A282" s="39"/>
      <c r="B282" s="39"/>
      <c r="C282" s="39"/>
      <c r="D282" s="39"/>
      <c r="E282" s="39"/>
      <c r="F282" s="39"/>
    </row>
    <row r="283" spans="1:6" ht="12.5" x14ac:dyDescent="0.25">
      <c r="A283" s="39"/>
      <c r="B283" s="39"/>
      <c r="C283" s="39"/>
      <c r="D283" s="39"/>
      <c r="E283" s="39"/>
      <c r="F283" s="39"/>
    </row>
    <row r="284" spans="1:6" ht="12.5" x14ac:dyDescent="0.25">
      <c r="A284" s="39"/>
      <c r="B284" s="39"/>
      <c r="C284" s="39"/>
      <c r="D284" s="39"/>
      <c r="E284" s="39"/>
      <c r="F284" s="39"/>
    </row>
    <row r="285" spans="1:6" ht="12.5" x14ac:dyDescent="0.25">
      <c r="A285" s="39"/>
      <c r="B285" s="39"/>
      <c r="C285" s="39"/>
      <c r="D285" s="39"/>
      <c r="E285" s="39"/>
      <c r="F285" s="39"/>
    </row>
    <row r="286" spans="1:6" ht="12.5" x14ac:dyDescent="0.25">
      <c r="A286" s="39"/>
      <c r="B286" s="39"/>
      <c r="C286" s="39"/>
      <c r="D286" s="39"/>
      <c r="E286" s="39"/>
      <c r="F286" s="39"/>
    </row>
    <row r="287" spans="1:6" ht="12.5" x14ac:dyDescent="0.25">
      <c r="A287" s="39"/>
      <c r="B287" s="39"/>
      <c r="C287" s="39"/>
      <c r="D287" s="39"/>
      <c r="E287" s="39"/>
      <c r="F287" s="39"/>
    </row>
    <row r="288" spans="1:6" ht="12.5" x14ac:dyDescent="0.25">
      <c r="A288" s="39"/>
      <c r="B288" s="39"/>
      <c r="C288" s="39"/>
      <c r="D288" s="39"/>
      <c r="E288" s="39"/>
      <c r="F288" s="39"/>
    </row>
    <row r="289" spans="1:6" ht="12.5" x14ac:dyDescent="0.25">
      <c r="A289" s="39"/>
      <c r="B289" s="39"/>
      <c r="C289" s="39"/>
      <c r="D289" s="39"/>
      <c r="E289" s="39"/>
      <c r="F289" s="39"/>
    </row>
    <row r="290" spans="1:6" ht="12.5" x14ac:dyDescent="0.25">
      <c r="A290" s="39"/>
      <c r="B290" s="39"/>
      <c r="C290" s="39"/>
      <c r="D290" s="39"/>
      <c r="E290" s="39"/>
      <c r="F290" s="39"/>
    </row>
    <row r="291" spans="1:6" ht="12.5" x14ac:dyDescent="0.25">
      <c r="A291" s="39"/>
      <c r="B291" s="39"/>
      <c r="C291" s="39"/>
      <c r="D291" s="39"/>
      <c r="E291" s="39"/>
      <c r="F291" s="39"/>
    </row>
    <row r="292" spans="1:6" ht="12.5" x14ac:dyDescent="0.25">
      <c r="A292" s="39"/>
      <c r="B292" s="39"/>
      <c r="C292" s="39"/>
      <c r="D292" s="39"/>
      <c r="E292" s="39"/>
      <c r="F292" s="39"/>
    </row>
    <row r="293" spans="1:6" ht="12.5" x14ac:dyDescent="0.25">
      <c r="A293" s="39"/>
      <c r="B293" s="39"/>
      <c r="C293" s="39"/>
      <c r="D293" s="39"/>
      <c r="E293" s="39"/>
      <c r="F293" s="39"/>
    </row>
    <row r="294" spans="1:6" ht="12.5" x14ac:dyDescent="0.25">
      <c r="A294" s="39"/>
      <c r="B294" s="39"/>
      <c r="C294" s="39"/>
      <c r="D294" s="39"/>
      <c r="E294" s="39"/>
      <c r="F294" s="39"/>
    </row>
    <row r="295" spans="1:6" ht="12.5" x14ac:dyDescent="0.25">
      <c r="A295" s="39"/>
      <c r="B295" s="39"/>
      <c r="C295" s="39"/>
      <c r="D295" s="39"/>
      <c r="E295" s="39"/>
      <c r="F295" s="39"/>
    </row>
    <row r="296" spans="1:6" ht="12.5" x14ac:dyDescent="0.25">
      <c r="A296" s="39"/>
      <c r="B296" s="39"/>
      <c r="C296" s="39"/>
      <c r="D296" s="39"/>
      <c r="E296" s="39"/>
      <c r="F296" s="39"/>
    </row>
    <row r="297" spans="1:6" ht="12.5" x14ac:dyDescent="0.25">
      <c r="A297" s="39"/>
      <c r="B297" s="39"/>
      <c r="C297" s="39"/>
      <c r="D297" s="39"/>
      <c r="E297" s="39"/>
      <c r="F297" s="39"/>
    </row>
    <row r="298" spans="1:6" ht="12.5" x14ac:dyDescent="0.25">
      <c r="A298" s="39"/>
      <c r="B298" s="39"/>
      <c r="C298" s="39"/>
      <c r="D298" s="39"/>
      <c r="E298" s="39"/>
      <c r="F298" s="39"/>
    </row>
    <row r="299" spans="1:6" ht="12.5" x14ac:dyDescent="0.25">
      <c r="A299" s="39"/>
      <c r="B299" s="39"/>
      <c r="C299" s="39"/>
      <c r="D299" s="39"/>
      <c r="E299" s="39"/>
      <c r="F299" s="39"/>
    </row>
    <row r="300" spans="1:6" ht="12.5" x14ac:dyDescent="0.25">
      <c r="A300" s="39"/>
      <c r="B300" s="39"/>
      <c r="C300" s="39"/>
      <c r="D300" s="39"/>
      <c r="E300" s="39"/>
      <c r="F300" s="39"/>
    </row>
    <row r="301" spans="1:6" ht="12.5" x14ac:dyDescent="0.25">
      <c r="A301" s="39"/>
      <c r="B301" s="39"/>
      <c r="C301" s="39"/>
      <c r="D301" s="39"/>
      <c r="E301" s="39"/>
      <c r="F301" s="39"/>
    </row>
    <row r="302" spans="1:6" ht="12.5" x14ac:dyDescent="0.25">
      <c r="A302" s="39"/>
      <c r="B302" s="39"/>
      <c r="C302" s="39"/>
      <c r="D302" s="39"/>
      <c r="E302" s="39"/>
      <c r="F302" s="39"/>
    </row>
    <row r="303" spans="1:6" ht="12.5" x14ac:dyDescent="0.25">
      <c r="A303" s="39"/>
      <c r="B303" s="39"/>
      <c r="C303" s="39"/>
      <c r="D303" s="39"/>
      <c r="E303" s="39"/>
      <c r="F303" s="39"/>
    </row>
    <row r="304" spans="1:6" ht="12.5" x14ac:dyDescent="0.25">
      <c r="A304" s="39"/>
      <c r="B304" s="39"/>
      <c r="C304" s="39"/>
      <c r="D304" s="39"/>
      <c r="E304" s="39"/>
      <c r="F304" s="39"/>
    </row>
    <row r="305" spans="1:6" ht="12.5" x14ac:dyDescent="0.25">
      <c r="A305" s="39"/>
      <c r="B305" s="39"/>
      <c r="C305" s="39"/>
      <c r="D305" s="39"/>
      <c r="E305" s="39"/>
      <c r="F305" s="39"/>
    </row>
    <row r="306" spans="1:6" ht="12.5" x14ac:dyDescent="0.25">
      <c r="A306" s="39"/>
      <c r="B306" s="39"/>
      <c r="C306" s="39"/>
      <c r="D306" s="39"/>
      <c r="E306" s="39"/>
      <c r="F306" s="39"/>
    </row>
    <row r="307" spans="1:6" ht="12.5" x14ac:dyDescent="0.25">
      <c r="A307" s="39"/>
      <c r="B307" s="39"/>
      <c r="C307" s="39"/>
      <c r="D307" s="39"/>
      <c r="E307" s="39"/>
      <c r="F307" s="39"/>
    </row>
    <row r="308" spans="1:6" ht="12.5" x14ac:dyDescent="0.25">
      <c r="A308" s="39"/>
      <c r="B308" s="39"/>
      <c r="C308" s="39"/>
      <c r="D308" s="39"/>
      <c r="E308" s="39"/>
      <c r="F308" s="39"/>
    </row>
    <row r="309" spans="1:6" ht="12.5" x14ac:dyDescent="0.25">
      <c r="A309" s="39"/>
      <c r="B309" s="39"/>
      <c r="C309" s="39"/>
      <c r="D309" s="39"/>
      <c r="E309" s="39"/>
      <c r="F309" s="39"/>
    </row>
    <row r="310" spans="1:6" ht="12.5" x14ac:dyDescent="0.25">
      <c r="A310" s="39"/>
      <c r="B310" s="39"/>
      <c r="C310" s="39"/>
      <c r="D310" s="39"/>
      <c r="E310" s="39"/>
      <c r="F310" s="39"/>
    </row>
    <row r="311" spans="1:6" ht="12.5" x14ac:dyDescent="0.25">
      <c r="A311" s="39"/>
      <c r="B311" s="39"/>
      <c r="C311" s="39"/>
      <c r="D311" s="39"/>
      <c r="E311" s="39"/>
      <c r="F311" s="39"/>
    </row>
    <row r="312" spans="1:6" ht="12.5" x14ac:dyDescent="0.25">
      <c r="A312" s="39"/>
      <c r="B312" s="39"/>
      <c r="C312" s="39"/>
      <c r="D312" s="39"/>
      <c r="E312" s="39"/>
      <c r="F312" s="39"/>
    </row>
    <row r="313" spans="1:6" ht="12.5" x14ac:dyDescent="0.25">
      <c r="A313" s="39"/>
      <c r="B313" s="39"/>
      <c r="C313" s="39"/>
      <c r="D313" s="39"/>
      <c r="E313" s="39"/>
      <c r="F313" s="39"/>
    </row>
    <row r="314" spans="1:6" ht="12.5" x14ac:dyDescent="0.25">
      <c r="A314" s="39"/>
      <c r="B314" s="39"/>
      <c r="C314" s="39"/>
      <c r="D314" s="39"/>
      <c r="E314" s="39"/>
      <c r="F314" s="39"/>
    </row>
    <row r="315" spans="1:6" ht="12.5" x14ac:dyDescent="0.25">
      <c r="A315" s="39"/>
      <c r="B315" s="39"/>
      <c r="C315" s="39"/>
      <c r="D315" s="39"/>
      <c r="E315" s="39"/>
      <c r="F315" s="39"/>
    </row>
    <row r="316" spans="1:6" ht="12.5" x14ac:dyDescent="0.25">
      <c r="A316" s="39"/>
      <c r="B316" s="39"/>
      <c r="C316" s="39"/>
      <c r="D316" s="39"/>
      <c r="E316" s="39"/>
      <c r="F316" s="39"/>
    </row>
    <row r="317" spans="1:6" ht="12.5" x14ac:dyDescent="0.25">
      <c r="A317" s="39"/>
      <c r="B317" s="39"/>
      <c r="C317" s="39"/>
      <c r="D317" s="39"/>
      <c r="E317" s="39"/>
      <c r="F317" s="39"/>
    </row>
    <row r="318" spans="1:6" ht="12.5" x14ac:dyDescent="0.25">
      <c r="A318" s="39"/>
      <c r="B318" s="39"/>
      <c r="C318" s="39"/>
      <c r="D318" s="39"/>
      <c r="E318" s="39"/>
      <c r="F318" s="39"/>
    </row>
    <row r="319" spans="1:6" ht="12.5" x14ac:dyDescent="0.25">
      <c r="A319" s="39"/>
      <c r="B319" s="39"/>
      <c r="C319" s="39"/>
      <c r="D319" s="39"/>
      <c r="E319" s="39"/>
      <c r="F319" s="39"/>
    </row>
    <row r="320" spans="1:6" ht="12.5" x14ac:dyDescent="0.25">
      <c r="A320" s="39"/>
      <c r="B320" s="39"/>
      <c r="C320" s="39"/>
      <c r="D320" s="39"/>
      <c r="E320" s="39"/>
      <c r="F320" s="39"/>
    </row>
    <row r="321" spans="1:6" ht="12.5" x14ac:dyDescent="0.25">
      <c r="A321" s="39"/>
      <c r="B321" s="39"/>
      <c r="C321" s="39"/>
      <c r="D321" s="39"/>
      <c r="E321" s="39"/>
      <c r="F321" s="39"/>
    </row>
    <row r="322" spans="1:6" ht="12.5" x14ac:dyDescent="0.25">
      <c r="A322" s="39"/>
      <c r="B322" s="39"/>
      <c r="C322" s="39"/>
      <c r="D322" s="39"/>
      <c r="E322" s="39"/>
      <c r="F322" s="39"/>
    </row>
    <row r="323" spans="1:6" ht="12.5" x14ac:dyDescent="0.25">
      <c r="A323" s="39"/>
      <c r="B323" s="39"/>
      <c r="C323" s="39"/>
      <c r="D323" s="39"/>
      <c r="E323" s="39"/>
      <c r="F323" s="39"/>
    </row>
    <row r="324" spans="1:6" ht="12.5" x14ac:dyDescent="0.25">
      <c r="A324" s="39"/>
      <c r="B324" s="39"/>
      <c r="C324" s="39"/>
      <c r="D324" s="39"/>
      <c r="E324" s="39"/>
      <c r="F324" s="39"/>
    </row>
    <row r="325" spans="1:6" ht="12.5" x14ac:dyDescent="0.25">
      <c r="A325" s="39"/>
      <c r="B325" s="39"/>
      <c r="C325" s="39"/>
      <c r="D325" s="39"/>
      <c r="E325" s="39"/>
      <c r="F325" s="39"/>
    </row>
    <row r="326" spans="1:6" ht="12.5" x14ac:dyDescent="0.25">
      <c r="A326" s="39"/>
      <c r="B326" s="39"/>
      <c r="C326" s="39"/>
      <c r="D326" s="39"/>
      <c r="E326" s="39"/>
      <c r="F326" s="39"/>
    </row>
    <row r="327" spans="1:6" ht="12.5" x14ac:dyDescent="0.25">
      <c r="A327" s="39"/>
      <c r="B327" s="39"/>
      <c r="C327" s="39"/>
      <c r="D327" s="39"/>
      <c r="E327" s="39"/>
      <c r="F327" s="39"/>
    </row>
    <row r="328" spans="1:6" ht="12.5" x14ac:dyDescent="0.25">
      <c r="A328" s="39"/>
      <c r="B328" s="39"/>
      <c r="C328" s="39"/>
      <c r="D328" s="39"/>
      <c r="E328" s="39"/>
      <c r="F328" s="39"/>
    </row>
    <row r="329" spans="1:6" ht="12.5" x14ac:dyDescent="0.25">
      <c r="A329" s="39"/>
      <c r="B329" s="39"/>
      <c r="C329" s="39"/>
      <c r="D329" s="39"/>
      <c r="E329" s="39"/>
      <c r="F329" s="39"/>
    </row>
    <row r="330" spans="1:6" ht="12.5" x14ac:dyDescent="0.25">
      <c r="A330" s="39"/>
      <c r="B330" s="39"/>
      <c r="C330" s="39"/>
      <c r="D330" s="39"/>
      <c r="E330" s="39"/>
      <c r="F330" s="39"/>
    </row>
    <row r="331" spans="1:6" ht="12.5" x14ac:dyDescent="0.25">
      <c r="A331" s="39"/>
      <c r="B331" s="39"/>
      <c r="C331" s="39"/>
      <c r="D331" s="39"/>
      <c r="E331" s="39"/>
      <c r="F331" s="39"/>
    </row>
    <row r="332" spans="1:6" ht="12.5" x14ac:dyDescent="0.25">
      <c r="A332" s="39"/>
      <c r="B332" s="39"/>
      <c r="C332" s="39"/>
      <c r="D332" s="39"/>
      <c r="E332" s="39"/>
      <c r="F332" s="39"/>
    </row>
    <row r="333" spans="1:6" ht="12.5" x14ac:dyDescent="0.25">
      <c r="A333" s="39"/>
      <c r="B333" s="39"/>
      <c r="C333" s="39"/>
      <c r="D333" s="39"/>
      <c r="E333" s="39"/>
      <c r="F333" s="39"/>
    </row>
    <row r="334" spans="1:6" ht="12.5" x14ac:dyDescent="0.25">
      <c r="A334" s="39"/>
      <c r="B334" s="39"/>
      <c r="C334" s="39"/>
      <c r="D334" s="39"/>
      <c r="E334" s="39"/>
      <c r="F334" s="39"/>
    </row>
    <row r="335" spans="1:6" ht="12.5" x14ac:dyDescent="0.25">
      <c r="A335" s="39"/>
      <c r="B335" s="39"/>
      <c r="C335" s="39"/>
      <c r="D335" s="39"/>
      <c r="E335" s="39"/>
      <c r="F335" s="39"/>
    </row>
    <row r="336" spans="1:6" ht="12.5" x14ac:dyDescent="0.25">
      <c r="A336" s="39"/>
      <c r="B336" s="39"/>
      <c r="C336" s="39"/>
      <c r="D336" s="39"/>
      <c r="E336" s="39"/>
      <c r="F336" s="39"/>
    </row>
    <row r="337" spans="1:6" ht="12.5" x14ac:dyDescent="0.25">
      <c r="A337" s="39"/>
      <c r="B337" s="39"/>
      <c r="C337" s="39"/>
      <c r="D337" s="39"/>
      <c r="E337" s="39"/>
      <c r="F337" s="39"/>
    </row>
    <row r="338" spans="1:6" ht="12.5" x14ac:dyDescent="0.25">
      <c r="A338" s="39"/>
      <c r="B338" s="39"/>
      <c r="C338" s="39"/>
      <c r="D338" s="39"/>
      <c r="E338" s="39"/>
      <c r="F338" s="39"/>
    </row>
    <row r="339" spans="1:6" ht="12.5" x14ac:dyDescent="0.25">
      <c r="A339" s="39"/>
      <c r="B339" s="39"/>
      <c r="C339" s="39"/>
      <c r="D339" s="39"/>
      <c r="E339" s="39"/>
      <c r="F339" s="39"/>
    </row>
    <row r="340" spans="1:6" ht="12.5" x14ac:dyDescent="0.25">
      <c r="A340" s="39"/>
      <c r="B340" s="39"/>
      <c r="C340" s="39"/>
      <c r="D340" s="39"/>
      <c r="E340" s="39"/>
      <c r="F340" s="39"/>
    </row>
    <row r="341" spans="1:6" ht="12.5" x14ac:dyDescent="0.25">
      <c r="A341" s="39"/>
      <c r="B341" s="39"/>
      <c r="C341" s="39"/>
      <c r="D341" s="39"/>
      <c r="E341" s="39"/>
      <c r="F341" s="39"/>
    </row>
    <row r="342" spans="1:6" ht="12.5" x14ac:dyDescent="0.25">
      <c r="A342" s="39"/>
      <c r="B342" s="39"/>
      <c r="C342" s="39"/>
      <c r="D342" s="39"/>
      <c r="E342" s="39"/>
      <c r="F342" s="39"/>
    </row>
    <row r="343" spans="1:6" ht="12.5" x14ac:dyDescent="0.25">
      <c r="A343" s="39"/>
      <c r="B343" s="39"/>
      <c r="C343" s="39"/>
      <c r="D343" s="39"/>
      <c r="E343" s="39"/>
      <c r="F343" s="39"/>
    </row>
    <row r="344" spans="1:6" ht="12.5" x14ac:dyDescent="0.25">
      <c r="A344" s="39"/>
      <c r="B344" s="39"/>
      <c r="C344" s="39"/>
      <c r="D344" s="39"/>
      <c r="E344" s="39"/>
      <c r="F344" s="39"/>
    </row>
    <row r="345" spans="1:6" ht="12.5" x14ac:dyDescent="0.25">
      <c r="A345" s="39"/>
      <c r="B345" s="39"/>
      <c r="C345" s="39"/>
      <c r="D345" s="39"/>
      <c r="E345" s="39"/>
      <c r="F345" s="39"/>
    </row>
    <row r="346" spans="1:6" ht="12.5" x14ac:dyDescent="0.25">
      <c r="A346" s="39"/>
      <c r="B346" s="39"/>
      <c r="C346" s="39"/>
      <c r="D346" s="39"/>
      <c r="E346" s="39"/>
      <c r="F346" s="39"/>
    </row>
    <row r="347" spans="1:6" ht="12.5" x14ac:dyDescent="0.25">
      <c r="A347" s="39"/>
      <c r="B347" s="39"/>
      <c r="C347" s="39"/>
      <c r="D347" s="39"/>
      <c r="E347" s="39"/>
      <c r="F347" s="39"/>
    </row>
    <row r="348" spans="1:6" ht="12.5" x14ac:dyDescent="0.25">
      <c r="A348" s="39"/>
      <c r="B348" s="39"/>
      <c r="C348" s="39"/>
      <c r="D348" s="39"/>
      <c r="E348" s="39"/>
      <c r="F348" s="39"/>
    </row>
    <row r="349" spans="1:6" ht="12.5" x14ac:dyDescent="0.25">
      <c r="A349" s="39"/>
      <c r="B349" s="39"/>
      <c r="C349" s="39"/>
      <c r="D349" s="39"/>
      <c r="E349" s="39"/>
      <c r="F349" s="39"/>
    </row>
    <row r="350" spans="1:6" ht="12.5" x14ac:dyDescent="0.25">
      <c r="A350" s="39"/>
      <c r="B350" s="39"/>
      <c r="C350" s="39"/>
      <c r="D350" s="39"/>
      <c r="E350" s="39"/>
      <c r="F350" s="39"/>
    </row>
    <row r="351" spans="1:6" ht="12.5" x14ac:dyDescent="0.25">
      <c r="A351" s="39"/>
      <c r="B351" s="39"/>
      <c r="C351" s="39"/>
      <c r="D351" s="39"/>
      <c r="E351" s="39"/>
      <c r="F351" s="39"/>
    </row>
    <row r="352" spans="1:6" ht="12.5" x14ac:dyDescent="0.25">
      <c r="A352" s="39"/>
      <c r="B352" s="39"/>
      <c r="C352" s="39"/>
      <c r="D352" s="39"/>
      <c r="E352" s="39"/>
      <c r="F352" s="39"/>
    </row>
    <row r="353" spans="1:6" ht="12.5" x14ac:dyDescent="0.25">
      <c r="A353" s="39"/>
      <c r="B353" s="39"/>
      <c r="C353" s="39"/>
      <c r="D353" s="39"/>
      <c r="E353" s="39"/>
      <c r="F353" s="39"/>
    </row>
    <row r="354" spans="1:6" ht="12.5" x14ac:dyDescent="0.25">
      <c r="A354" s="39"/>
      <c r="B354" s="39"/>
      <c r="C354" s="39"/>
      <c r="D354" s="39"/>
      <c r="E354" s="39"/>
      <c r="F354" s="39"/>
    </row>
    <row r="355" spans="1:6" ht="12.5" x14ac:dyDescent="0.25">
      <c r="A355" s="39"/>
      <c r="B355" s="39"/>
      <c r="C355" s="39"/>
      <c r="D355" s="39"/>
      <c r="E355" s="39"/>
      <c r="F355" s="39"/>
    </row>
    <row r="356" spans="1:6" ht="12.5" x14ac:dyDescent="0.25">
      <c r="A356" s="39"/>
      <c r="B356" s="39"/>
      <c r="C356" s="39"/>
      <c r="D356" s="39"/>
      <c r="E356" s="39"/>
      <c r="F356" s="39"/>
    </row>
    <row r="357" spans="1:6" ht="12.5" x14ac:dyDescent="0.25">
      <c r="A357" s="39"/>
      <c r="B357" s="39"/>
      <c r="C357" s="39"/>
      <c r="D357" s="39"/>
      <c r="E357" s="39"/>
      <c r="F357" s="39"/>
    </row>
    <row r="358" spans="1:6" ht="12.5" x14ac:dyDescent="0.25">
      <c r="A358" s="39"/>
      <c r="B358" s="39"/>
      <c r="C358" s="39"/>
      <c r="D358" s="39"/>
      <c r="E358" s="39"/>
      <c r="F358" s="39"/>
    </row>
    <row r="359" spans="1:6" ht="12.5" x14ac:dyDescent="0.25">
      <c r="A359" s="39"/>
      <c r="B359" s="39"/>
      <c r="C359" s="39"/>
      <c r="D359" s="39"/>
      <c r="E359" s="39"/>
      <c r="F359" s="39"/>
    </row>
    <row r="360" spans="1:6" ht="12.5" x14ac:dyDescent="0.25">
      <c r="A360" s="39"/>
      <c r="B360" s="39"/>
      <c r="C360" s="39"/>
      <c r="D360" s="39"/>
      <c r="E360" s="39"/>
      <c r="F360" s="39"/>
    </row>
    <row r="361" spans="1:6" ht="12.5" x14ac:dyDescent="0.25">
      <c r="A361" s="39"/>
      <c r="B361" s="39"/>
      <c r="C361" s="39"/>
      <c r="D361" s="39"/>
      <c r="E361" s="39"/>
      <c r="F361" s="39"/>
    </row>
    <row r="362" spans="1:6" ht="12.5" x14ac:dyDescent="0.25">
      <c r="A362" s="39"/>
      <c r="B362" s="39"/>
      <c r="C362" s="39"/>
      <c r="D362" s="39"/>
      <c r="E362" s="39"/>
      <c r="F362" s="39"/>
    </row>
    <row r="363" spans="1:6" ht="12.5" x14ac:dyDescent="0.25">
      <c r="A363" s="39"/>
      <c r="B363" s="39"/>
      <c r="C363" s="39"/>
      <c r="D363" s="39"/>
      <c r="E363" s="39"/>
      <c r="F363" s="39"/>
    </row>
    <row r="364" spans="1:6" ht="12.5" x14ac:dyDescent="0.25">
      <c r="A364" s="39"/>
      <c r="B364" s="39"/>
      <c r="C364" s="39"/>
      <c r="D364" s="39"/>
      <c r="E364" s="39"/>
      <c r="F364" s="39"/>
    </row>
    <row r="365" spans="1:6" ht="12.5" x14ac:dyDescent="0.25">
      <c r="A365" s="39"/>
      <c r="B365" s="39"/>
      <c r="C365" s="39"/>
      <c r="D365" s="39"/>
      <c r="E365" s="39"/>
      <c r="F365" s="39"/>
    </row>
    <row r="366" spans="1:6" ht="12.5" x14ac:dyDescent="0.25">
      <c r="A366" s="39"/>
      <c r="B366" s="39"/>
      <c r="C366" s="39"/>
      <c r="D366" s="39"/>
      <c r="E366" s="39"/>
      <c r="F366" s="39"/>
    </row>
    <row r="367" spans="1:6" ht="12.5" x14ac:dyDescent="0.25">
      <c r="A367" s="39"/>
      <c r="B367" s="39"/>
      <c r="C367" s="39"/>
      <c r="D367" s="39"/>
      <c r="E367" s="39"/>
      <c r="F367" s="39"/>
    </row>
    <row r="368" spans="1:6" ht="12.5" x14ac:dyDescent="0.25">
      <c r="A368" s="39"/>
      <c r="B368" s="39"/>
      <c r="C368" s="39"/>
      <c r="D368" s="39"/>
      <c r="E368" s="39"/>
      <c r="F368" s="39"/>
    </row>
    <row r="369" spans="1:6" ht="12.5" x14ac:dyDescent="0.25">
      <c r="A369" s="39"/>
      <c r="B369" s="39"/>
      <c r="C369" s="39"/>
      <c r="D369" s="39"/>
      <c r="E369" s="39"/>
      <c r="F369" s="39"/>
    </row>
    <row r="370" spans="1:6" ht="12.5" x14ac:dyDescent="0.25">
      <c r="A370" s="39"/>
      <c r="B370" s="39"/>
      <c r="C370" s="39"/>
      <c r="D370" s="39"/>
      <c r="E370" s="39"/>
      <c r="F370" s="39"/>
    </row>
    <row r="371" spans="1:6" ht="12.5" x14ac:dyDescent="0.25">
      <c r="A371" s="39"/>
      <c r="B371" s="39"/>
      <c r="C371" s="39"/>
      <c r="D371" s="39"/>
      <c r="E371" s="39"/>
      <c r="F371" s="39"/>
    </row>
    <row r="372" spans="1:6" ht="12.5" x14ac:dyDescent="0.25">
      <c r="A372" s="39"/>
      <c r="B372" s="39"/>
      <c r="C372" s="39"/>
      <c r="D372" s="39"/>
      <c r="E372" s="39"/>
      <c r="F372" s="39"/>
    </row>
    <row r="373" spans="1:6" ht="12.5" x14ac:dyDescent="0.25">
      <c r="A373" s="39"/>
      <c r="B373" s="39"/>
      <c r="C373" s="39"/>
      <c r="D373" s="39"/>
      <c r="E373" s="39"/>
      <c r="F373" s="39"/>
    </row>
    <row r="374" spans="1:6" ht="12.5" x14ac:dyDescent="0.25">
      <c r="A374" s="39"/>
      <c r="B374" s="39"/>
      <c r="C374" s="39"/>
      <c r="D374" s="39"/>
      <c r="E374" s="39"/>
      <c r="F374" s="39"/>
    </row>
    <row r="375" spans="1:6" ht="12.5" x14ac:dyDescent="0.25">
      <c r="A375" s="39"/>
      <c r="B375" s="39"/>
      <c r="C375" s="39"/>
      <c r="D375" s="39"/>
      <c r="E375" s="39"/>
      <c r="F375" s="39"/>
    </row>
    <row r="376" spans="1:6" ht="12.5" x14ac:dyDescent="0.25">
      <c r="A376" s="39"/>
      <c r="B376" s="39"/>
      <c r="C376" s="39"/>
      <c r="D376" s="39"/>
      <c r="E376" s="39"/>
      <c r="F376" s="39"/>
    </row>
    <row r="377" spans="1:6" ht="12.5" x14ac:dyDescent="0.25">
      <c r="A377" s="39"/>
      <c r="B377" s="39"/>
      <c r="C377" s="39"/>
      <c r="D377" s="39"/>
      <c r="E377" s="39"/>
      <c r="F377" s="39"/>
    </row>
    <row r="378" spans="1:6" ht="12.5" x14ac:dyDescent="0.25">
      <c r="A378" s="39"/>
      <c r="B378" s="39"/>
      <c r="C378" s="39"/>
      <c r="D378" s="39"/>
      <c r="E378" s="39"/>
      <c r="F378" s="39"/>
    </row>
    <row r="379" spans="1:6" ht="12.5" x14ac:dyDescent="0.25">
      <c r="A379" s="39"/>
      <c r="B379" s="39"/>
      <c r="C379" s="39"/>
      <c r="D379" s="39"/>
      <c r="E379" s="39"/>
      <c r="F379" s="39"/>
    </row>
    <row r="380" spans="1:6" ht="12.5" x14ac:dyDescent="0.25">
      <c r="A380" s="39"/>
      <c r="B380" s="39"/>
      <c r="C380" s="39"/>
      <c r="D380" s="39"/>
      <c r="E380" s="39"/>
      <c r="F380" s="39"/>
    </row>
    <row r="381" spans="1:6" ht="12.5" x14ac:dyDescent="0.25">
      <c r="A381" s="39"/>
      <c r="B381" s="39"/>
      <c r="C381" s="39"/>
      <c r="D381" s="39"/>
      <c r="E381" s="39"/>
      <c r="F381" s="39"/>
    </row>
    <row r="382" spans="1:6" ht="12.5" x14ac:dyDescent="0.25">
      <c r="A382" s="39"/>
      <c r="B382" s="39"/>
      <c r="C382" s="39"/>
      <c r="D382" s="39"/>
      <c r="E382" s="39"/>
      <c r="F382" s="39"/>
    </row>
    <row r="383" spans="1:6" ht="12.5" x14ac:dyDescent="0.25">
      <c r="A383" s="39"/>
      <c r="B383" s="39"/>
      <c r="C383" s="39"/>
      <c r="D383" s="39"/>
      <c r="E383" s="39"/>
      <c r="F383" s="39"/>
    </row>
    <row r="384" spans="1:6" ht="12.5" x14ac:dyDescent="0.25">
      <c r="A384" s="39"/>
      <c r="B384" s="39"/>
      <c r="C384" s="39"/>
      <c r="D384" s="39"/>
      <c r="E384" s="39"/>
      <c r="F384" s="39"/>
    </row>
    <row r="385" spans="1:6" ht="12.5" x14ac:dyDescent="0.25">
      <c r="A385" s="39"/>
      <c r="B385" s="39"/>
      <c r="C385" s="39"/>
      <c r="D385" s="39"/>
      <c r="E385" s="39"/>
      <c r="F385" s="39"/>
    </row>
    <row r="386" spans="1:6" ht="12.5" x14ac:dyDescent="0.25">
      <c r="A386" s="39"/>
      <c r="B386" s="39"/>
      <c r="C386" s="39"/>
      <c r="D386" s="39"/>
      <c r="E386" s="39"/>
      <c r="F386" s="39"/>
    </row>
    <row r="387" spans="1:6" ht="12.5" x14ac:dyDescent="0.25">
      <c r="A387" s="39"/>
      <c r="B387" s="39"/>
      <c r="C387" s="39"/>
      <c r="D387" s="39"/>
      <c r="E387" s="39"/>
      <c r="F387" s="39"/>
    </row>
    <row r="388" spans="1:6" ht="12.5" x14ac:dyDescent="0.25">
      <c r="A388" s="39"/>
      <c r="B388" s="39"/>
      <c r="C388" s="39"/>
      <c r="D388" s="39"/>
      <c r="E388" s="39"/>
      <c r="F388" s="39"/>
    </row>
    <row r="389" spans="1:6" ht="12.5" x14ac:dyDescent="0.25">
      <c r="A389" s="39"/>
      <c r="B389" s="39"/>
      <c r="C389" s="39"/>
      <c r="D389" s="39"/>
      <c r="E389" s="39"/>
      <c r="F389" s="39"/>
    </row>
    <row r="390" spans="1:6" ht="12.5" x14ac:dyDescent="0.25">
      <c r="A390" s="39"/>
      <c r="B390" s="39"/>
      <c r="C390" s="39"/>
      <c r="D390" s="39"/>
      <c r="E390" s="39"/>
      <c r="F390" s="39"/>
    </row>
    <row r="391" spans="1:6" ht="12.5" x14ac:dyDescent="0.25">
      <c r="A391" s="39"/>
      <c r="B391" s="39"/>
      <c r="C391" s="39"/>
      <c r="D391" s="39"/>
      <c r="E391" s="39"/>
      <c r="F391" s="39"/>
    </row>
    <row r="392" spans="1:6" ht="12.5" x14ac:dyDescent="0.25">
      <c r="A392" s="39"/>
      <c r="B392" s="39"/>
      <c r="C392" s="39"/>
      <c r="D392" s="39"/>
      <c r="E392" s="39"/>
      <c r="F392" s="39"/>
    </row>
    <row r="393" spans="1:6" ht="12.5" x14ac:dyDescent="0.25">
      <c r="A393" s="39"/>
      <c r="B393" s="39"/>
      <c r="C393" s="39"/>
      <c r="D393" s="39"/>
      <c r="E393" s="39"/>
      <c r="F393" s="39"/>
    </row>
    <row r="394" spans="1:6" ht="12.5" x14ac:dyDescent="0.25">
      <c r="A394" s="39"/>
      <c r="B394" s="39"/>
      <c r="C394" s="39"/>
      <c r="D394" s="39"/>
      <c r="E394" s="39"/>
      <c r="F394" s="39"/>
    </row>
    <row r="395" spans="1:6" ht="12.5" x14ac:dyDescent="0.25">
      <c r="A395" s="39"/>
      <c r="B395" s="39"/>
      <c r="C395" s="39"/>
      <c r="D395" s="39"/>
      <c r="E395" s="39"/>
      <c r="F395" s="39"/>
    </row>
    <row r="396" spans="1:6" ht="12.5" x14ac:dyDescent="0.25">
      <c r="A396" s="39"/>
      <c r="B396" s="39"/>
      <c r="C396" s="39"/>
      <c r="D396" s="39"/>
      <c r="E396" s="39"/>
      <c r="F396" s="39"/>
    </row>
    <row r="397" spans="1:6" ht="12.5" x14ac:dyDescent="0.25">
      <c r="A397" s="39"/>
      <c r="B397" s="39"/>
      <c r="C397" s="39"/>
      <c r="D397" s="39"/>
      <c r="E397" s="39"/>
      <c r="F397" s="39"/>
    </row>
    <row r="398" spans="1:6" ht="12.5" x14ac:dyDescent="0.25">
      <c r="A398" s="39"/>
      <c r="B398" s="39"/>
      <c r="C398" s="39"/>
      <c r="D398" s="39"/>
      <c r="E398" s="39"/>
      <c r="F398" s="39"/>
    </row>
    <row r="399" spans="1:6" ht="12.5" x14ac:dyDescent="0.25">
      <c r="A399" s="39"/>
      <c r="B399" s="39"/>
      <c r="C399" s="39"/>
      <c r="D399" s="39"/>
      <c r="E399" s="39"/>
      <c r="F399" s="39"/>
    </row>
    <row r="400" spans="1:6" ht="12.5" x14ac:dyDescent="0.25">
      <c r="A400" s="39"/>
      <c r="B400" s="39"/>
      <c r="C400" s="39"/>
      <c r="D400" s="39"/>
      <c r="E400" s="39"/>
      <c r="F400" s="39"/>
    </row>
    <row r="401" spans="1:6" ht="12.5" x14ac:dyDescent="0.25">
      <c r="A401" s="39"/>
      <c r="B401" s="39"/>
      <c r="C401" s="39"/>
      <c r="D401" s="39"/>
      <c r="E401" s="39"/>
      <c r="F401" s="39"/>
    </row>
    <row r="402" spans="1:6" ht="12.5" x14ac:dyDescent="0.25">
      <c r="A402" s="39"/>
      <c r="B402" s="39"/>
      <c r="C402" s="39"/>
      <c r="D402" s="39"/>
      <c r="E402" s="39"/>
      <c r="F402" s="39"/>
    </row>
    <row r="403" spans="1:6" ht="12.5" x14ac:dyDescent="0.25">
      <c r="A403" s="39"/>
      <c r="B403" s="39"/>
      <c r="C403" s="39"/>
      <c r="D403" s="39"/>
      <c r="E403" s="39"/>
      <c r="F403" s="39"/>
    </row>
    <row r="404" spans="1:6" ht="12.5" x14ac:dyDescent="0.25">
      <c r="A404" s="39"/>
      <c r="B404" s="39"/>
      <c r="C404" s="39"/>
      <c r="D404" s="39"/>
      <c r="E404" s="39"/>
      <c r="F404" s="39"/>
    </row>
    <row r="405" spans="1:6" ht="12.5" x14ac:dyDescent="0.25">
      <c r="A405" s="39"/>
      <c r="B405" s="39"/>
      <c r="C405" s="39"/>
      <c r="D405" s="39"/>
      <c r="E405" s="39"/>
      <c r="F405" s="39"/>
    </row>
    <row r="406" spans="1:6" ht="12.5" x14ac:dyDescent="0.25">
      <c r="A406" s="39"/>
      <c r="B406" s="39"/>
      <c r="C406" s="39"/>
      <c r="D406" s="39"/>
      <c r="E406" s="39"/>
      <c r="F406" s="39"/>
    </row>
    <row r="407" spans="1:6" ht="12.5" x14ac:dyDescent="0.25">
      <c r="A407" s="39"/>
      <c r="B407" s="39"/>
      <c r="C407" s="39"/>
      <c r="D407" s="39"/>
      <c r="E407" s="39"/>
      <c r="F407" s="39"/>
    </row>
    <row r="408" spans="1:6" ht="12.5" x14ac:dyDescent="0.25">
      <c r="A408" s="39"/>
      <c r="B408" s="39"/>
      <c r="C408" s="39"/>
      <c r="D408" s="39"/>
      <c r="E408" s="39"/>
      <c r="F408" s="39"/>
    </row>
    <row r="409" spans="1:6" ht="12.5" x14ac:dyDescent="0.25">
      <c r="A409" s="39"/>
      <c r="B409" s="39"/>
      <c r="C409" s="39"/>
      <c r="D409" s="39"/>
      <c r="E409" s="39"/>
      <c r="F409" s="39"/>
    </row>
    <row r="410" spans="1:6" ht="12.5" x14ac:dyDescent="0.25">
      <c r="A410" s="39"/>
      <c r="B410" s="39"/>
      <c r="C410" s="39"/>
      <c r="D410" s="39"/>
      <c r="E410" s="39"/>
      <c r="F410" s="39"/>
    </row>
    <row r="411" spans="1:6" ht="12.5" x14ac:dyDescent="0.25">
      <c r="A411" s="39"/>
      <c r="B411" s="39"/>
      <c r="C411" s="39"/>
      <c r="D411" s="39"/>
      <c r="E411" s="39"/>
      <c r="F411" s="39"/>
    </row>
    <row r="412" spans="1:6" ht="12.5" x14ac:dyDescent="0.25">
      <c r="A412" s="39"/>
      <c r="B412" s="39"/>
      <c r="C412" s="39"/>
      <c r="D412" s="39"/>
      <c r="E412" s="39"/>
      <c r="F412" s="39"/>
    </row>
    <row r="413" spans="1:6" ht="12.5" x14ac:dyDescent="0.25">
      <c r="A413" s="39"/>
      <c r="B413" s="39"/>
      <c r="C413" s="39"/>
      <c r="D413" s="39"/>
      <c r="E413" s="39"/>
      <c r="F413" s="39"/>
    </row>
    <row r="414" spans="1:6" ht="12.5" x14ac:dyDescent="0.25">
      <c r="A414" s="39"/>
      <c r="B414" s="39"/>
      <c r="C414" s="39"/>
      <c r="D414" s="39"/>
      <c r="E414" s="39"/>
      <c r="F414" s="39"/>
    </row>
    <row r="415" spans="1:6" ht="12.5" x14ac:dyDescent="0.25">
      <c r="A415" s="39"/>
      <c r="B415" s="39"/>
      <c r="C415" s="39"/>
      <c r="D415" s="39"/>
      <c r="E415" s="39"/>
      <c r="F415" s="39"/>
    </row>
    <row r="416" spans="1:6" ht="12.5" x14ac:dyDescent="0.25">
      <c r="A416" s="39"/>
      <c r="B416" s="39"/>
      <c r="C416" s="39"/>
      <c r="D416" s="39"/>
      <c r="E416" s="39"/>
      <c r="F416" s="39"/>
    </row>
    <row r="417" spans="1:6" ht="12.5" x14ac:dyDescent="0.25">
      <c r="A417" s="39"/>
      <c r="B417" s="39"/>
      <c r="C417" s="39"/>
      <c r="D417" s="39"/>
      <c r="E417" s="39"/>
      <c r="F417" s="39"/>
    </row>
    <row r="418" spans="1:6" ht="12.5" x14ac:dyDescent="0.25">
      <c r="A418" s="39"/>
      <c r="B418" s="39"/>
      <c r="C418" s="39"/>
      <c r="D418" s="39"/>
      <c r="E418" s="39"/>
      <c r="F418" s="39"/>
    </row>
    <row r="419" spans="1:6" ht="12.5" x14ac:dyDescent="0.25">
      <c r="A419" s="39"/>
      <c r="B419" s="39"/>
      <c r="C419" s="39"/>
      <c r="D419" s="39"/>
      <c r="E419" s="39"/>
      <c r="F419" s="39"/>
    </row>
    <row r="420" spans="1:6" ht="12.5" x14ac:dyDescent="0.25">
      <c r="A420" s="39"/>
      <c r="B420" s="39"/>
      <c r="C420" s="39"/>
      <c r="D420" s="39"/>
      <c r="E420" s="39"/>
      <c r="F420" s="39"/>
    </row>
    <row r="421" spans="1:6" ht="12.5" x14ac:dyDescent="0.25">
      <c r="A421" s="39"/>
      <c r="B421" s="39"/>
      <c r="C421" s="39"/>
      <c r="D421" s="39"/>
      <c r="E421" s="39"/>
      <c r="F421" s="39"/>
    </row>
    <row r="422" spans="1:6" ht="12.5" x14ac:dyDescent="0.25">
      <c r="A422" s="39"/>
      <c r="B422" s="39"/>
      <c r="C422" s="39"/>
      <c r="D422" s="39"/>
      <c r="E422" s="39"/>
      <c r="F422" s="39"/>
    </row>
    <row r="423" spans="1:6" ht="12.5" x14ac:dyDescent="0.25">
      <c r="A423" s="39"/>
      <c r="B423" s="39"/>
      <c r="C423" s="39"/>
      <c r="D423" s="39"/>
      <c r="E423" s="39"/>
      <c r="F423" s="39"/>
    </row>
    <row r="424" spans="1:6" ht="12.5" x14ac:dyDescent="0.25">
      <c r="A424" s="39"/>
      <c r="B424" s="39"/>
      <c r="C424" s="39"/>
      <c r="D424" s="39"/>
      <c r="E424" s="39"/>
      <c r="F424" s="39"/>
    </row>
    <row r="425" spans="1:6" ht="12.5" x14ac:dyDescent="0.25">
      <c r="A425" s="39"/>
      <c r="B425" s="39"/>
      <c r="C425" s="39"/>
      <c r="D425" s="39"/>
      <c r="E425" s="39"/>
      <c r="F425" s="39"/>
    </row>
    <row r="426" spans="1:6" ht="12.5" x14ac:dyDescent="0.25">
      <c r="A426" s="39"/>
      <c r="B426" s="39"/>
      <c r="C426" s="39"/>
      <c r="D426" s="39"/>
      <c r="E426" s="39"/>
      <c r="F426" s="39"/>
    </row>
    <row r="427" spans="1:6" ht="12.5" x14ac:dyDescent="0.25">
      <c r="A427" s="39"/>
      <c r="B427" s="39"/>
      <c r="C427" s="39"/>
      <c r="D427" s="39"/>
      <c r="E427" s="39"/>
      <c r="F427" s="39"/>
    </row>
    <row r="428" spans="1:6" ht="12.5" x14ac:dyDescent="0.25">
      <c r="A428" s="39"/>
      <c r="B428" s="39"/>
      <c r="C428" s="39"/>
      <c r="D428" s="39"/>
      <c r="E428" s="39"/>
      <c r="F428" s="39"/>
    </row>
    <row r="429" spans="1:6" ht="12.5" x14ac:dyDescent="0.25">
      <c r="A429" s="39"/>
      <c r="B429" s="39"/>
      <c r="C429" s="39"/>
      <c r="D429" s="39"/>
      <c r="E429" s="39"/>
      <c r="F429" s="39"/>
    </row>
    <row r="430" spans="1:6" ht="12.5" x14ac:dyDescent="0.25">
      <c r="A430" s="39"/>
      <c r="B430" s="39"/>
      <c r="C430" s="39"/>
      <c r="D430" s="39"/>
      <c r="E430" s="39"/>
      <c r="F430" s="39"/>
    </row>
    <row r="431" spans="1:6" ht="12.5" x14ac:dyDescent="0.25">
      <c r="A431" s="39"/>
      <c r="B431" s="39"/>
      <c r="C431" s="39"/>
      <c r="D431" s="39"/>
      <c r="E431" s="39"/>
      <c r="F431" s="39"/>
    </row>
    <row r="432" spans="1:6" ht="12.5" x14ac:dyDescent="0.25">
      <c r="A432" s="39"/>
      <c r="B432" s="39"/>
      <c r="C432" s="39"/>
      <c r="D432" s="39"/>
      <c r="E432" s="39"/>
      <c r="F432" s="39"/>
    </row>
    <row r="433" spans="1:6" ht="12.5" x14ac:dyDescent="0.25">
      <c r="A433" s="39"/>
      <c r="B433" s="39"/>
      <c r="C433" s="39"/>
      <c r="D433" s="39"/>
      <c r="E433" s="39"/>
      <c r="F433" s="39"/>
    </row>
    <row r="434" spans="1:6" ht="12.5" x14ac:dyDescent="0.25">
      <c r="A434" s="39"/>
      <c r="B434" s="39"/>
      <c r="C434" s="39"/>
      <c r="D434" s="39"/>
      <c r="E434" s="39"/>
      <c r="F434" s="39"/>
    </row>
    <row r="435" spans="1:6" ht="12.5" x14ac:dyDescent="0.25">
      <c r="A435" s="39"/>
      <c r="B435" s="39"/>
      <c r="C435" s="39"/>
      <c r="D435" s="39"/>
      <c r="E435" s="39"/>
      <c r="F435" s="39"/>
    </row>
    <row r="436" spans="1:6" ht="12.5" x14ac:dyDescent="0.25">
      <c r="A436" s="39"/>
      <c r="B436" s="39"/>
      <c r="C436" s="39"/>
      <c r="D436" s="39"/>
      <c r="E436" s="39"/>
      <c r="F436" s="39"/>
    </row>
    <row r="437" spans="1:6" ht="12.5" x14ac:dyDescent="0.25">
      <c r="A437" s="39"/>
      <c r="B437" s="39"/>
      <c r="C437" s="39"/>
      <c r="D437" s="39"/>
      <c r="E437" s="39"/>
      <c r="F437" s="39"/>
    </row>
    <row r="438" spans="1:6" ht="12.5" x14ac:dyDescent="0.25">
      <c r="A438" s="39"/>
      <c r="B438" s="39"/>
      <c r="C438" s="39"/>
      <c r="D438" s="39"/>
      <c r="E438" s="39"/>
      <c r="F438" s="39"/>
    </row>
    <row r="439" spans="1:6" ht="12.5" x14ac:dyDescent="0.25">
      <c r="A439" s="39"/>
      <c r="B439" s="39"/>
      <c r="C439" s="39"/>
      <c r="D439" s="39"/>
      <c r="E439" s="39"/>
      <c r="F439" s="39"/>
    </row>
    <row r="440" spans="1:6" ht="12.5" x14ac:dyDescent="0.25">
      <c r="A440" s="39"/>
      <c r="B440" s="39"/>
      <c r="C440" s="39"/>
      <c r="D440" s="39"/>
      <c r="E440" s="39"/>
      <c r="F440" s="39"/>
    </row>
    <row r="441" spans="1:6" ht="12.5" x14ac:dyDescent="0.25">
      <c r="A441" s="39"/>
      <c r="B441" s="39"/>
      <c r="C441" s="39"/>
      <c r="D441" s="39"/>
      <c r="E441" s="39"/>
      <c r="F441" s="39"/>
    </row>
    <row r="442" spans="1:6" ht="12.5" x14ac:dyDescent="0.25">
      <c r="A442" s="39"/>
      <c r="B442" s="39"/>
      <c r="C442" s="39"/>
      <c r="D442" s="39"/>
      <c r="E442" s="39"/>
      <c r="F442" s="39"/>
    </row>
    <row r="443" spans="1:6" ht="12.5" x14ac:dyDescent="0.25">
      <c r="A443" s="39"/>
      <c r="B443" s="39"/>
      <c r="C443" s="39"/>
      <c r="D443" s="39"/>
      <c r="E443" s="39"/>
      <c r="F443" s="39"/>
    </row>
    <row r="444" spans="1:6" ht="12.5" x14ac:dyDescent="0.25">
      <c r="A444" s="39"/>
      <c r="B444" s="39"/>
      <c r="C444" s="39"/>
      <c r="D444" s="39"/>
      <c r="E444" s="39"/>
      <c r="F444" s="39"/>
    </row>
    <row r="445" spans="1:6" ht="12.5" x14ac:dyDescent="0.25">
      <c r="A445" s="39"/>
      <c r="B445" s="39"/>
      <c r="C445" s="39"/>
      <c r="D445" s="39"/>
      <c r="E445" s="39"/>
      <c r="F445" s="39"/>
    </row>
    <row r="446" spans="1:6" ht="12.5" x14ac:dyDescent="0.25">
      <c r="A446" s="39"/>
      <c r="B446" s="39"/>
      <c r="C446" s="39"/>
      <c r="D446" s="39"/>
      <c r="E446" s="39"/>
      <c r="F446" s="39"/>
    </row>
    <row r="447" spans="1:6" ht="12.5" x14ac:dyDescent="0.25">
      <c r="A447" s="39"/>
      <c r="B447" s="39"/>
      <c r="C447" s="39"/>
      <c r="D447" s="39"/>
      <c r="E447" s="39"/>
      <c r="F447" s="39"/>
    </row>
    <row r="448" spans="1:6" ht="12.5" x14ac:dyDescent="0.25">
      <c r="A448" s="39"/>
      <c r="B448" s="39"/>
      <c r="C448" s="39"/>
      <c r="D448" s="39"/>
      <c r="E448" s="39"/>
      <c r="F448" s="39"/>
    </row>
    <row r="449" spans="1:6" ht="12.5" x14ac:dyDescent="0.25">
      <c r="A449" s="39"/>
      <c r="B449" s="39"/>
      <c r="C449" s="39"/>
      <c r="D449" s="39"/>
      <c r="E449" s="39"/>
      <c r="F449" s="39"/>
    </row>
    <row r="450" spans="1:6" ht="12.5" x14ac:dyDescent="0.25">
      <c r="A450" s="39"/>
      <c r="B450" s="39"/>
      <c r="C450" s="39"/>
      <c r="D450" s="39"/>
      <c r="E450" s="39"/>
      <c r="F450" s="39"/>
    </row>
    <row r="451" spans="1:6" ht="12.5" x14ac:dyDescent="0.25">
      <c r="A451" s="39"/>
      <c r="B451" s="39"/>
      <c r="C451" s="39"/>
      <c r="D451" s="39"/>
      <c r="E451" s="39"/>
      <c r="F451" s="39"/>
    </row>
    <row r="452" spans="1:6" ht="12.5" x14ac:dyDescent="0.25">
      <c r="A452" s="39"/>
      <c r="B452" s="39"/>
      <c r="C452" s="39"/>
      <c r="D452" s="39"/>
      <c r="E452" s="39"/>
      <c r="F452" s="39"/>
    </row>
    <row r="453" spans="1:6" ht="12.5" x14ac:dyDescent="0.25">
      <c r="A453" s="39"/>
      <c r="B453" s="39"/>
      <c r="C453" s="39"/>
      <c r="D453" s="39"/>
      <c r="E453" s="39"/>
      <c r="F453" s="39"/>
    </row>
    <row r="454" spans="1:6" ht="12.5" x14ac:dyDescent="0.25">
      <c r="A454" s="39"/>
      <c r="B454" s="39"/>
      <c r="C454" s="39"/>
      <c r="D454" s="39"/>
      <c r="E454" s="39"/>
      <c r="F454" s="39"/>
    </row>
    <row r="455" spans="1:6" ht="12.5" x14ac:dyDescent="0.25">
      <c r="A455" s="39"/>
      <c r="B455" s="39"/>
      <c r="C455" s="39"/>
      <c r="D455" s="39"/>
      <c r="E455" s="39"/>
      <c r="F455" s="39"/>
    </row>
    <row r="456" spans="1:6" ht="12.5" x14ac:dyDescent="0.25">
      <c r="A456" s="39"/>
      <c r="B456" s="39"/>
      <c r="C456" s="39"/>
      <c r="D456" s="39"/>
      <c r="E456" s="39"/>
      <c r="F456" s="39"/>
    </row>
    <row r="457" spans="1:6" ht="12.5" x14ac:dyDescent="0.25">
      <c r="A457" s="39"/>
      <c r="B457" s="39"/>
      <c r="C457" s="39"/>
      <c r="D457" s="39"/>
      <c r="E457" s="39"/>
      <c r="F457" s="39"/>
    </row>
    <row r="458" spans="1:6" ht="12.5" x14ac:dyDescent="0.25">
      <c r="A458" s="39"/>
      <c r="B458" s="39"/>
      <c r="C458" s="39"/>
      <c r="D458" s="39"/>
      <c r="E458" s="39"/>
      <c r="F458" s="39"/>
    </row>
    <row r="459" spans="1:6" ht="12.5" x14ac:dyDescent="0.25">
      <c r="A459" s="39"/>
      <c r="B459" s="39"/>
      <c r="C459" s="39"/>
      <c r="D459" s="39"/>
      <c r="E459" s="39"/>
      <c r="F459" s="39"/>
    </row>
    <row r="460" spans="1:6" ht="12.5" x14ac:dyDescent="0.25">
      <c r="A460" s="39"/>
      <c r="B460" s="39"/>
      <c r="C460" s="39"/>
      <c r="D460" s="39"/>
      <c r="E460" s="39"/>
      <c r="F460" s="39"/>
    </row>
    <row r="461" spans="1:6" ht="12.5" x14ac:dyDescent="0.25">
      <c r="A461" s="39"/>
      <c r="B461" s="39"/>
      <c r="C461" s="39"/>
      <c r="D461" s="39"/>
      <c r="E461" s="39"/>
      <c r="F461" s="39"/>
    </row>
    <row r="462" spans="1:6" ht="12.5" x14ac:dyDescent="0.25">
      <c r="A462" s="39"/>
      <c r="B462" s="39"/>
      <c r="C462" s="39"/>
      <c r="D462" s="39"/>
      <c r="E462" s="39"/>
      <c r="F462" s="39"/>
    </row>
    <row r="463" spans="1:6" ht="12.5" x14ac:dyDescent="0.25">
      <c r="A463" s="39"/>
      <c r="B463" s="39"/>
      <c r="C463" s="39"/>
      <c r="D463" s="39"/>
      <c r="E463" s="39"/>
      <c r="F463" s="39"/>
    </row>
    <row r="464" spans="1:6" ht="12.5" x14ac:dyDescent="0.25">
      <c r="A464" s="39"/>
      <c r="B464" s="39"/>
      <c r="C464" s="39"/>
      <c r="D464" s="39"/>
      <c r="E464" s="39"/>
      <c r="F464" s="39"/>
    </row>
    <row r="465" spans="1:6" ht="12.5" x14ac:dyDescent="0.25">
      <c r="A465" s="39"/>
      <c r="B465" s="39"/>
      <c r="C465" s="39"/>
      <c r="D465" s="39"/>
      <c r="E465" s="39"/>
      <c r="F465" s="39"/>
    </row>
    <row r="466" spans="1:6" ht="12.5" x14ac:dyDescent="0.25">
      <c r="A466" s="39"/>
      <c r="B466" s="39"/>
      <c r="C466" s="39"/>
      <c r="D466" s="39"/>
      <c r="E466" s="39"/>
      <c r="F466" s="39"/>
    </row>
    <row r="467" spans="1:6" ht="12.5" x14ac:dyDescent="0.25">
      <c r="A467" s="39"/>
      <c r="B467" s="39"/>
      <c r="C467" s="39"/>
      <c r="D467" s="39"/>
      <c r="E467" s="39"/>
      <c r="F467" s="39"/>
    </row>
    <row r="468" spans="1:6" ht="12.5" x14ac:dyDescent="0.25">
      <c r="A468" s="39"/>
      <c r="B468" s="39"/>
      <c r="C468" s="39"/>
      <c r="D468" s="39"/>
      <c r="E468" s="39"/>
      <c r="F468" s="39"/>
    </row>
    <row r="469" spans="1:6" ht="12.5" x14ac:dyDescent="0.25">
      <c r="A469" s="39"/>
      <c r="B469" s="39"/>
      <c r="C469" s="39"/>
      <c r="D469" s="39"/>
      <c r="E469" s="39"/>
      <c r="F469" s="39"/>
    </row>
    <row r="470" spans="1:6" ht="12.5" x14ac:dyDescent="0.25">
      <c r="A470" s="39"/>
      <c r="B470" s="39"/>
      <c r="C470" s="39"/>
      <c r="D470" s="39"/>
      <c r="E470" s="39"/>
      <c r="F470" s="39"/>
    </row>
    <row r="471" spans="1:6" ht="12.5" x14ac:dyDescent="0.25">
      <c r="A471" s="39"/>
      <c r="B471" s="39"/>
      <c r="C471" s="39"/>
      <c r="D471" s="39"/>
      <c r="E471" s="39"/>
      <c r="F471" s="39"/>
    </row>
    <row r="472" spans="1:6" ht="12.5" x14ac:dyDescent="0.25">
      <c r="A472" s="39"/>
      <c r="B472" s="39"/>
      <c r="C472" s="39"/>
      <c r="D472" s="39"/>
      <c r="E472" s="39"/>
      <c r="F472" s="39"/>
    </row>
    <row r="473" spans="1:6" ht="12.5" x14ac:dyDescent="0.25">
      <c r="A473" s="39"/>
      <c r="B473" s="39"/>
      <c r="C473" s="39"/>
      <c r="D473" s="39"/>
      <c r="E473" s="39"/>
      <c r="F473" s="39"/>
    </row>
    <row r="474" spans="1:6" ht="12.5" x14ac:dyDescent="0.25">
      <c r="A474" s="39"/>
      <c r="B474" s="39"/>
      <c r="C474" s="39"/>
      <c r="D474" s="39"/>
      <c r="E474" s="39"/>
      <c r="F474" s="39"/>
    </row>
    <row r="475" spans="1:6" ht="12.5" x14ac:dyDescent="0.25">
      <c r="A475" s="39"/>
      <c r="B475" s="39"/>
      <c r="C475" s="39"/>
      <c r="D475" s="39"/>
      <c r="E475" s="39"/>
      <c r="F475" s="39"/>
    </row>
    <row r="476" spans="1:6" ht="12.5" x14ac:dyDescent="0.25">
      <c r="A476" s="39"/>
      <c r="B476" s="39"/>
      <c r="C476" s="39"/>
      <c r="D476" s="39"/>
      <c r="E476" s="39"/>
      <c r="F476" s="39"/>
    </row>
    <row r="477" spans="1:6" ht="12.5" x14ac:dyDescent="0.25">
      <c r="A477" s="39"/>
      <c r="B477" s="39"/>
      <c r="C477" s="39"/>
      <c r="D477" s="39"/>
      <c r="E477" s="39"/>
      <c r="F477" s="39"/>
    </row>
    <row r="478" spans="1:6" ht="12.5" x14ac:dyDescent="0.25">
      <c r="A478" s="39"/>
      <c r="B478" s="39"/>
      <c r="C478" s="39"/>
      <c r="D478" s="39"/>
      <c r="E478" s="39"/>
      <c r="F478" s="39"/>
    </row>
    <row r="479" spans="1:6" ht="12.5" x14ac:dyDescent="0.25">
      <c r="A479" s="39"/>
      <c r="B479" s="39"/>
      <c r="C479" s="39"/>
      <c r="D479" s="39"/>
      <c r="E479" s="39"/>
      <c r="F479" s="39"/>
    </row>
    <row r="480" spans="1:6" ht="12.5" x14ac:dyDescent="0.25">
      <c r="A480" s="39"/>
      <c r="B480" s="39"/>
      <c r="C480" s="39"/>
      <c r="D480" s="39"/>
      <c r="E480" s="39"/>
      <c r="F480" s="39"/>
    </row>
    <row r="481" spans="1:6" ht="12.5" x14ac:dyDescent="0.25">
      <c r="A481" s="39"/>
      <c r="B481" s="39"/>
      <c r="C481" s="39"/>
      <c r="D481" s="39"/>
      <c r="E481" s="39"/>
      <c r="F481" s="39"/>
    </row>
    <row r="482" spans="1:6" ht="12.5" x14ac:dyDescent="0.25">
      <c r="A482" s="39"/>
      <c r="B482" s="39"/>
      <c r="C482" s="39"/>
      <c r="D482" s="39"/>
      <c r="E482" s="39"/>
      <c r="F482" s="39"/>
    </row>
    <row r="483" spans="1:6" ht="12.5" x14ac:dyDescent="0.25">
      <c r="A483" s="39"/>
      <c r="B483" s="39"/>
      <c r="C483" s="39"/>
      <c r="D483" s="39"/>
      <c r="E483" s="39"/>
      <c r="F483" s="39"/>
    </row>
    <row r="484" spans="1:6" ht="12.5" x14ac:dyDescent="0.25">
      <c r="A484" s="39"/>
      <c r="B484" s="39"/>
      <c r="C484" s="39"/>
      <c r="D484" s="39"/>
      <c r="E484" s="39"/>
      <c r="F484" s="39"/>
    </row>
    <row r="485" spans="1:6" ht="12.5" x14ac:dyDescent="0.25">
      <c r="A485" s="39"/>
      <c r="B485" s="39"/>
      <c r="C485" s="39"/>
      <c r="D485" s="39"/>
      <c r="E485" s="39"/>
      <c r="F485" s="39"/>
    </row>
    <row r="486" spans="1:6" ht="12.5" x14ac:dyDescent="0.25">
      <c r="A486" s="39"/>
      <c r="B486" s="39"/>
      <c r="C486" s="39"/>
      <c r="D486" s="39"/>
      <c r="E486" s="39"/>
      <c r="F486" s="39"/>
    </row>
    <row r="487" spans="1:6" ht="12.5" x14ac:dyDescent="0.25">
      <c r="A487" s="39"/>
      <c r="B487" s="39"/>
      <c r="C487" s="39"/>
      <c r="D487" s="39"/>
      <c r="E487" s="39"/>
      <c r="F487" s="39"/>
    </row>
    <row r="488" spans="1:6" ht="12.5" x14ac:dyDescent="0.25">
      <c r="A488" s="39"/>
      <c r="B488" s="39"/>
      <c r="C488" s="39"/>
      <c r="D488" s="39"/>
      <c r="E488" s="39"/>
      <c r="F488" s="39"/>
    </row>
    <row r="489" spans="1:6" ht="12.5" x14ac:dyDescent="0.25">
      <c r="A489" s="39"/>
      <c r="B489" s="39"/>
      <c r="C489" s="39"/>
      <c r="D489" s="39"/>
      <c r="E489" s="39"/>
      <c r="F489" s="39"/>
    </row>
    <row r="490" spans="1:6" ht="12.5" x14ac:dyDescent="0.25">
      <c r="A490" s="39"/>
      <c r="B490" s="39"/>
      <c r="C490" s="39"/>
      <c r="D490" s="39"/>
      <c r="E490" s="39"/>
      <c r="F490" s="39"/>
    </row>
    <row r="491" spans="1:6" ht="12.5" x14ac:dyDescent="0.25">
      <c r="A491" s="39"/>
      <c r="B491" s="39"/>
      <c r="C491" s="39"/>
      <c r="D491" s="39"/>
      <c r="E491" s="39"/>
      <c r="F491" s="39"/>
    </row>
    <row r="492" spans="1:6" ht="12.5" x14ac:dyDescent="0.25">
      <c r="A492" s="39"/>
      <c r="B492" s="39"/>
      <c r="C492" s="39"/>
      <c r="D492" s="39"/>
      <c r="E492" s="39"/>
      <c r="F492" s="39"/>
    </row>
    <row r="493" spans="1:6" ht="12.5" x14ac:dyDescent="0.25">
      <c r="A493" s="39"/>
      <c r="B493" s="39"/>
      <c r="C493" s="39"/>
      <c r="D493" s="39"/>
      <c r="E493" s="39"/>
      <c r="F493" s="39"/>
    </row>
    <row r="494" spans="1:6" ht="12.5" x14ac:dyDescent="0.25">
      <c r="A494" s="39"/>
      <c r="B494" s="39"/>
      <c r="C494" s="39"/>
      <c r="D494" s="39"/>
      <c r="E494" s="39"/>
      <c r="F494" s="39"/>
    </row>
    <row r="495" spans="1:6" ht="12.5" x14ac:dyDescent="0.25">
      <c r="A495" s="39"/>
      <c r="B495" s="39"/>
      <c r="C495" s="39"/>
      <c r="D495" s="39"/>
      <c r="E495" s="39"/>
      <c r="F495" s="39"/>
    </row>
    <row r="496" spans="1:6" ht="12.5" x14ac:dyDescent="0.25">
      <c r="A496" s="39"/>
      <c r="B496" s="39"/>
      <c r="C496" s="39"/>
      <c r="D496" s="39"/>
      <c r="E496" s="39"/>
      <c r="F496" s="39"/>
    </row>
    <row r="497" spans="1:6" ht="12.5" x14ac:dyDescent="0.25">
      <c r="A497" s="39"/>
      <c r="B497" s="39"/>
      <c r="C497" s="39"/>
      <c r="D497" s="39"/>
      <c r="E497" s="39"/>
      <c r="F497" s="39"/>
    </row>
    <row r="498" spans="1:6" ht="12.5" x14ac:dyDescent="0.25">
      <c r="A498" s="39"/>
      <c r="B498" s="39"/>
      <c r="C498" s="39"/>
      <c r="D498" s="39"/>
      <c r="E498" s="39"/>
      <c r="F498" s="39"/>
    </row>
    <row r="499" spans="1:6" ht="12.5" x14ac:dyDescent="0.25">
      <c r="A499" s="39"/>
      <c r="B499" s="39"/>
      <c r="C499" s="39"/>
      <c r="D499" s="39"/>
      <c r="E499" s="39"/>
      <c r="F499" s="39"/>
    </row>
    <row r="500" spans="1:6" ht="12.5" x14ac:dyDescent="0.25">
      <c r="A500" s="39"/>
      <c r="B500" s="39"/>
      <c r="C500" s="39"/>
      <c r="D500" s="39"/>
      <c r="E500" s="39"/>
      <c r="F500" s="39"/>
    </row>
    <row r="501" spans="1:6" ht="12.5" x14ac:dyDescent="0.25">
      <c r="A501" s="39"/>
      <c r="B501" s="39"/>
      <c r="C501" s="39"/>
      <c r="D501" s="39"/>
      <c r="E501" s="39"/>
      <c r="F501" s="39"/>
    </row>
    <row r="502" spans="1:6" ht="12.5" x14ac:dyDescent="0.25">
      <c r="A502" s="39"/>
      <c r="B502" s="39"/>
      <c r="C502" s="39"/>
      <c r="D502" s="39"/>
      <c r="E502" s="39"/>
      <c r="F502" s="39"/>
    </row>
    <row r="503" spans="1:6" ht="12.5" x14ac:dyDescent="0.25">
      <c r="A503" s="39"/>
      <c r="B503" s="39"/>
      <c r="C503" s="39"/>
      <c r="D503" s="39"/>
      <c r="E503" s="39"/>
      <c r="F503" s="39"/>
    </row>
    <row r="504" spans="1:6" ht="12.5" x14ac:dyDescent="0.25">
      <c r="A504" s="39"/>
      <c r="B504" s="39"/>
      <c r="C504" s="39"/>
      <c r="D504" s="39"/>
      <c r="E504" s="39"/>
      <c r="F504" s="39"/>
    </row>
    <row r="505" spans="1:6" ht="12.5" x14ac:dyDescent="0.25">
      <c r="A505" s="39"/>
      <c r="B505" s="39"/>
      <c r="C505" s="39"/>
      <c r="D505" s="39"/>
      <c r="E505" s="39"/>
      <c r="F505" s="39"/>
    </row>
    <row r="506" spans="1:6" ht="12.5" x14ac:dyDescent="0.25">
      <c r="A506" s="39"/>
      <c r="B506" s="39"/>
      <c r="C506" s="39"/>
      <c r="D506" s="39"/>
      <c r="E506" s="39"/>
      <c r="F506" s="39"/>
    </row>
    <row r="507" spans="1:6" ht="12.5" x14ac:dyDescent="0.25">
      <c r="A507" s="39"/>
      <c r="B507" s="39"/>
      <c r="C507" s="39"/>
      <c r="D507" s="39"/>
      <c r="E507" s="39"/>
      <c r="F507" s="39"/>
    </row>
    <row r="508" spans="1:6" ht="12.5" x14ac:dyDescent="0.25">
      <c r="A508" s="39"/>
      <c r="B508" s="39"/>
      <c r="C508" s="39"/>
      <c r="D508" s="39"/>
      <c r="E508" s="39"/>
      <c r="F508" s="39"/>
    </row>
    <row r="509" spans="1:6" ht="12.5" x14ac:dyDescent="0.25">
      <c r="A509" s="39"/>
      <c r="B509" s="39"/>
      <c r="C509" s="39"/>
      <c r="D509" s="39"/>
      <c r="E509" s="39"/>
      <c r="F509" s="39"/>
    </row>
    <row r="510" spans="1:6" ht="12.5" x14ac:dyDescent="0.25">
      <c r="A510" s="39"/>
      <c r="B510" s="39"/>
      <c r="C510" s="39"/>
      <c r="D510" s="39"/>
      <c r="E510" s="39"/>
      <c r="F510" s="39"/>
    </row>
    <row r="511" spans="1:6" ht="12.5" x14ac:dyDescent="0.25">
      <c r="A511" s="39"/>
      <c r="B511" s="39"/>
      <c r="C511" s="39"/>
      <c r="D511" s="39"/>
      <c r="E511" s="39"/>
      <c r="F511" s="39"/>
    </row>
    <row r="512" spans="1:6" ht="12.5" x14ac:dyDescent="0.25">
      <c r="A512" s="39"/>
      <c r="B512" s="39"/>
      <c r="C512" s="39"/>
      <c r="D512" s="39"/>
      <c r="E512" s="39"/>
      <c r="F512" s="39"/>
    </row>
    <row r="513" spans="1:6" ht="12.5" x14ac:dyDescent="0.25">
      <c r="A513" s="39"/>
      <c r="B513" s="39"/>
      <c r="C513" s="39"/>
      <c r="D513" s="39"/>
      <c r="E513" s="39"/>
      <c r="F513" s="39"/>
    </row>
    <row r="514" spans="1:6" ht="12.5" x14ac:dyDescent="0.25">
      <c r="A514" s="39"/>
      <c r="B514" s="39"/>
      <c r="C514" s="39"/>
      <c r="D514" s="39"/>
      <c r="E514" s="39"/>
      <c r="F514" s="39"/>
    </row>
    <row r="515" spans="1:6" ht="12.5" x14ac:dyDescent="0.25">
      <c r="A515" s="39"/>
      <c r="B515" s="39"/>
      <c r="C515" s="39"/>
      <c r="D515" s="39"/>
      <c r="E515" s="39"/>
      <c r="F515" s="39"/>
    </row>
    <row r="516" spans="1:6" ht="12.5" x14ac:dyDescent="0.25">
      <c r="A516" s="39"/>
      <c r="B516" s="39"/>
      <c r="C516" s="39"/>
      <c r="D516" s="39"/>
      <c r="E516" s="39"/>
      <c r="F516" s="39"/>
    </row>
    <row r="517" spans="1:6" ht="12.5" x14ac:dyDescent="0.25">
      <c r="A517" s="39"/>
      <c r="B517" s="39"/>
      <c r="C517" s="39"/>
      <c r="D517" s="39"/>
      <c r="E517" s="39"/>
      <c r="F517" s="39"/>
    </row>
    <row r="518" spans="1:6" ht="12.5" x14ac:dyDescent="0.25">
      <c r="A518" s="39"/>
      <c r="B518" s="39"/>
      <c r="C518" s="39"/>
      <c r="D518" s="39"/>
      <c r="E518" s="39"/>
      <c r="F518" s="39"/>
    </row>
    <row r="519" spans="1:6" ht="12.5" x14ac:dyDescent="0.25">
      <c r="A519" s="39"/>
      <c r="B519" s="39"/>
      <c r="C519" s="39"/>
      <c r="D519" s="39"/>
      <c r="E519" s="39"/>
      <c r="F519" s="39"/>
    </row>
    <row r="520" spans="1:6" ht="12.5" x14ac:dyDescent="0.25">
      <c r="A520" s="39"/>
      <c r="B520" s="39"/>
      <c r="C520" s="39"/>
      <c r="D520" s="39"/>
      <c r="E520" s="39"/>
      <c r="F520" s="39"/>
    </row>
    <row r="521" spans="1:6" ht="12.5" x14ac:dyDescent="0.25">
      <c r="A521" s="39"/>
      <c r="B521" s="39"/>
      <c r="C521" s="39"/>
      <c r="D521" s="39"/>
      <c r="E521" s="39"/>
      <c r="F521" s="39"/>
    </row>
    <row r="522" spans="1:6" ht="12.5" x14ac:dyDescent="0.25">
      <c r="A522" s="39"/>
      <c r="B522" s="39"/>
      <c r="C522" s="39"/>
      <c r="D522" s="39"/>
      <c r="E522" s="39"/>
      <c r="F522" s="39"/>
    </row>
    <row r="523" spans="1:6" ht="12.5" x14ac:dyDescent="0.25">
      <c r="A523" s="39"/>
      <c r="B523" s="39"/>
      <c r="C523" s="39"/>
      <c r="D523" s="39"/>
      <c r="E523" s="39"/>
      <c r="F523" s="39"/>
    </row>
    <row r="524" spans="1:6" ht="12.5" x14ac:dyDescent="0.25">
      <c r="A524" s="39"/>
      <c r="B524" s="39"/>
      <c r="C524" s="39"/>
      <c r="D524" s="39"/>
      <c r="E524" s="39"/>
      <c r="F524" s="39"/>
    </row>
    <row r="525" spans="1:6" ht="12.5" x14ac:dyDescent="0.25">
      <c r="A525" s="39"/>
      <c r="B525" s="39"/>
      <c r="C525" s="39"/>
      <c r="D525" s="39"/>
      <c r="E525" s="39"/>
      <c r="F525" s="39"/>
    </row>
    <row r="526" spans="1:6" ht="12.5" x14ac:dyDescent="0.25">
      <c r="A526" s="39"/>
      <c r="B526" s="39"/>
      <c r="C526" s="39"/>
      <c r="D526" s="39"/>
      <c r="E526" s="39"/>
      <c r="F526" s="39"/>
    </row>
    <row r="527" spans="1:6" ht="12.5" x14ac:dyDescent="0.25">
      <c r="A527" s="39"/>
      <c r="B527" s="39"/>
      <c r="C527" s="39"/>
      <c r="D527" s="39"/>
      <c r="E527" s="39"/>
      <c r="F527" s="39"/>
    </row>
    <row r="528" spans="1:6" ht="12.5" x14ac:dyDescent="0.25">
      <c r="A528" s="39"/>
      <c r="B528" s="39"/>
      <c r="C528" s="39"/>
      <c r="D528" s="39"/>
      <c r="E528" s="39"/>
      <c r="F528" s="39"/>
    </row>
    <row r="529" spans="1:6" ht="12.5" x14ac:dyDescent="0.25">
      <c r="A529" s="39"/>
      <c r="B529" s="39"/>
      <c r="C529" s="39"/>
      <c r="D529" s="39"/>
      <c r="E529" s="39"/>
      <c r="F529" s="39"/>
    </row>
    <row r="530" spans="1:6" ht="12.5" x14ac:dyDescent="0.25">
      <c r="A530" s="39"/>
      <c r="B530" s="39"/>
      <c r="C530" s="39"/>
      <c r="D530" s="39"/>
      <c r="E530" s="39"/>
      <c r="F530" s="39"/>
    </row>
    <row r="531" spans="1:6" ht="12.5" x14ac:dyDescent="0.25">
      <c r="A531" s="39"/>
      <c r="B531" s="39"/>
      <c r="C531" s="39"/>
      <c r="D531" s="39"/>
      <c r="E531" s="39"/>
      <c r="F531" s="39"/>
    </row>
    <row r="532" spans="1:6" ht="12.5" x14ac:dyDescent="0.25">
      <c r="A532" s="39"/>
      <c r="B532" s="39"/>
      <c r="C532" s="39"/>
      <c r="D532" s="39"/>
      <c r="E532" s="39"/>
      <c r="F532" s="39"/>
    </row>
    <row r="533" spans="1:6" ht="12.5" x14ac:dyDescent="0.25">
      <c r="A533" s="39"/>
      <c r="B533" s="39"/>
      <c r="C533" s="39"/>
      <c r="D533" s="39"/>
      <c r="E533" s="39"/>
      <c r="F533" s="39"/>
    </row>
    <row r="534" spans="1:6" ht="12.5" x14ac:dyDescent="0.25">
      <c r="A534" s="39"/>
      <c r="B534" s="39"/>
      <c r="C534" s="39"/>
      <c r="D534" s="39"/>
      <c r="E534" s="39"/>
      <c r="F534" s="39"/>
    </row>
    <row r="535" spans="1:6" ht="12.5" x14ac:dyDescent="0.25">
      <c r="A535" s="39"/>
      <c r="B535" s="39"/>
      <c r="C535" s="39"/>
      <c r="D535" s="39"/>
      <c r="E535" s="39"/>
      <c r="F535" s="39"/>
    </row>
    <row r="536" spans="1:6" ht="12.5" x14ac:dyDescent="0.25">
      <c r="A536" s="39"/>
      <c r="B536" s="39"/>
      <c r="C536" s="39"/>
      <c r="D536" s="39"/>
      <c r="E536" s="39"/>
      <c r="F536" s="39"/>
    </row>
    <row r="537" spans="1:6" ht="12.5" x14ac:dyDescent="0.25">
      <c r="A537" s="39"/>
      <c r="B537" s="39"/>
      <c r="C537" s="39"/>
      <c r="D537" s="39"/>
      <c r="E537" s="39"/>
      <c r="F537" s="39"/>
    </row>
    <row r="538" spans="1:6" ht="12.5" x14ac:dyDescent="0.25">
      <c r="A538" s="39"/>
      <c r="B538" s="39"/>
      <c r="C538" s="39"/>
      <c r="D538" s="39"/>
      <c r="E538" s="39"/>
      <c r="F538" s="39"/>
    </row>
    <row r="539" spans="1:6" ht="12.5" x14ac:dyDescent="0.25">
      <c r="A539" s="39"/>
      <c r="B539" s="39"/>
      <c r="C539" s="39"/>
      <c r="D539" s="39"/>
      <c r="E539" s="39"/>
      <c r="F539" s="39"/>
    </row>
    <row r="540" spans="1:6" ht="12.5" x14ac:dyDescent="0.25">
      <c r="A540" s="39"/>
      <c r="B540" s="39"/>
      <c r="C540" s="39"/>
      <c r="D540" s="39"/>
      <c r="E540" s="39"/>
      <c r="F540" s="39"/>
    </row>
    <row r="541" spans="1:6" ht="12.5" x14ac:dyDescent="0.25">
      <c r="A541" s="39"/>
      <c r="B541" s="39"/>
      <c r="C541" s="39"/>
      <c r="D541" s="39"/>
      <c r="E541" s="39"/>
      <c r="F541" s="39"/>
    </row>
    <row r="542" spans="1:6" ht="12.5" x14ac:dyDescent="0.25">
      <c r="A542" s="39"/>
      <c r="B542" s="39"/>
      <c r="C542" s="39"/>
      <c r="D542" s="39"/>
      <c r="E542" s="39"/>
      <c r="F542" s="39"/>
    </row>
    <row r="543" spans="1:6" ht="12.5" x14ac:dyDescent="0.25">
      <c r="A543" s="39"/>
      <c r="B543" s="39"/>
      <c r="C543" s="39"/>
      <c r="D543" s="39"/>
      <c r="E543" s="39"/>
      <c r="F543" s="39"/>
    </row>
    <row r="544" spans="1:6" ht="12.5" x14ac:dyDescent="0.25">
      <c r="A544" s="39"/>
      <c r="B544" s="39"/>
      <c r="C544" s="39"/>
      <c r="D544" s="39"/>
      <c r="E544" s="39"/>
      <c r="F544" s="39"/>
    </row>
    <row r="545" spans="1:6" ht="12.5" x14ac:dyDescent="0.25">
      <c r="A545" s="39"/>
      <c r="B545" s="39"/>
      <c r="C545" s="39"/>
      <c r="D545" s="39"/>
      <c r="E545" s="39"/>
      <c r="F545" s="39"/>
    </row>
    <row r="546" spans="1:6" ht="12.5" x14ac:dyDescent="0.25">
      <c r="A546" s="39"/>
      <c r="B546" s="39"/>
      <c r="C546" s="39"/>
      <c r="D546" s="39"/>
      <c r="E546" s="39"/>
      <c r="F546" s="39"/>
    </row>
    <row r="547" spans="1:6" ht="12.5" x14ac:dyDescent="0.25">
      <c r="A547" s="39"/>
      <c r="B547" s="39"/>
      <c r="C547" s="39"/>
      <c r="D547" s="39"/>
      <c r="E547" s="39"/>
      <c r="F547" s="39"/>
    </row>
    <row r="548" spans="1:6" ht="12.5" x14ac:dyDescent="0.25">
      <c r="A548" s="39"/>
      <c r="B548" s="39"/>
      <c r="C548" s="39"/>
      <c r="D548" s="39"/>
      <c r="E548" s="39"/>
      <c r="F548" s="39"/>
    </row>
    <row r="549" spans="1:6" ht="12.5" x14ac:dyDescent="0.25">
      <c r="A549" s="39"/>
      <c r="B549" s="39"/>
      <c r="C549" s="39"/>
      <c r="D549" s="39"/>
      <c r="E549" s="39"/>
      <c r="F549" s="39"/>
    </row>
    <row r="550" spans="1:6" ht="12.5" x14ac:dyDescent="0.25">
      <c r="A550" s="39"/>
      <c r="B550" s="39"/>
      <c r="C550" s="39"/>
      <c r="D550" s="39"/>
      <c r="E550" s="39"/>
      <c r="F550" s="39"/>
    </row>
    <row r="551" spans="1:6" ht="12.5" x14ac:dyDescent="0.25">
      <c r="A551" s="39"/>
      <c r="B551" s="39"/>
      <c r="C551" s="39"/>
      <c r="D551" s="39"/>
      <c r="E551" s="39"/>
      <c r="F551" s="39"/>
    </row>
    <row r="552" spans="1:6" ht="12.5" x14ac:dyDescent="0.25">
      <c r="A552" s="39"/>
      <c r="B552" s="39"/>
      <c r="C552" s="39"/>
      <c r="D552" s="39"/>
      <c r="E552" s="39"/>
      <c r="F552" s="39"/>
    </row>
    <row r="553" spans="1:6" ht="12.5" x14ac:dyDescent="0.25">
      <c r="A553" s="39"/>
      <c r="B553" s="39"/>
      <c r="C553" s="39"/>
      <c r="D553" s="39"/>
      <c r="E553" s="39"/>
      <c r="F553" s="39"/>
    </row>
    <row r="554" spans="1:6" ht="12.5" x14ac:dyDescent="0.25">
      <c r="A554" s="39"/>
      <c r="B554" s="39"/>
      <c r="C554" s="39"/>
      <c r="D554" s="39"/>
      <c r="E554" s="39"/>
      <c r="F554" s="39"/>
    </row>
    <row r="555" spans="1:6" ht="12.5" x14ac:dyDescent="0.25">
      <c r="A555" s="39"/>
      <c r="B555" s="39"/>
      <c r="C555" s="39"/>
      <c r="D555" s="39"/>
      <c r="E555" s="39"/>
      <c r="F555" s="39"/>
    </row>
    <row r="556" spans="1:6" ht="12.5" x14ac:dyDescent="0.25">
      <c r="A556" s="39"/>
      <c r="B556" s="39"/>
      <c r="C556" s="39"/>
      <c r="D556" s="39"/>
      <c r="E556" s="39"/>
      <c r="F556" s="39"/>
    </row>
    <row r="557" spans="1:6" ht="12.5" x14ac:dyDescent="0.25">
      <c r="A557" s="39"/>
      <c r="B557" s="39"/>
      <c r="C557" s="39"/>
      <c r="D557" s="39"/>
      <c r="E557" s="39"/>
      <c r="F557" s="39"/>
    </row>
    <row r="558" spans="1:6" ht="12.5" x14ac:dyDescent="0.25">
      <c r="A558" s="39"/>
      <c r="B558" s="39"/>
      <c r="C558" s="39"/>
      <c r="D558" s="39"/>
      <c r="E558" s="39"/>
      <c r="F558" s="39"/>
    </row>
    <row r="559" spans="1:6" ht="12.5" x14ac:dyDescent="0.25">
      <c r="A559" s="39"/>
      <c r="B559" s="39"/>
      <c r="C559" s="39"/>
      <c r="D559" s="39"/>
      <c r="E559" s="39"/>
      <c r="F559" s="39"/>
    </row>
    <row r="560" spans="1:6" ht="12.5" x14ac:dyDescent="0.25">
      <c r="A560" s="39"/>
      <c r="B560" s="39"/>
      <c r="C560" s="39"/>
      <c r="D560" s="39"/>
      <c r="E560" s="39"/>
      <c r="F560" s="39"/>
    </row>
    <row r="561" spans="1:6" ht="12.5" x14ac:dyDescent="0.25">
      <c r="A561" s="39"/>
      <c r="B561" s="39"/>
      <c r="C561" s="39"/>
      <c r="D561" s="39"/>
      <c r="E561" s="39"/>
      <c r="F561" s="39"/>
    </row>
    <row r="562" spans="1:6" ht="12.5" x14ac:dyDescent="0.25">
      <c r="A562" s="39"/>
      <c r="B562" s="39"/>
      <c r="C562" s="39"/>
      <c r="D562" s="39"/>
      <c r="E562" s="39"/>
      <c r="F562" s="39"/>
    </row>
    <row r="563" spans="1:6" ht="12.5" x14ac:dyDescent="0.25">
      <c r="A563" s="39"/>
      <c r="B563" s="39"/>
      <c r="C563" s="39"/>
      <c r="D563" s="39"/>
      <c r="E563" s="39"/>
      <c r="F563" s="39"/>
    </row>
    <row r="564" spans="1:6" ht="12.5" x14ac:dyDescent="0.25">
      <c r="A564" s="39"/>
      <c r="B564" s="39"/>
      <c r="C564" s="39"/>
      <c r="D564" s="39"/>
      <c r="E564" s="39"/>
      <c r="F564" s="39"/>
    </row>
    <row r="565" spans="1:6" ht="12.5" x14ac:dyDescent="0.25">
      <c r="A565" s="39"/>
      <c r="B565" s="39"/>
      <c r="C565" s="39"/>
      <c r="D565" s="39"/>
      <c r="E565" s="39"/>
      <c r="F565" s="39"/>
    </row>
    <row r="566" spans="1:6" ht="12.5" x14ac:dyDescent="0.25">
      <c r="A566" s="39"/>
      <c r="B566" s="39"/>
      <c r="C566" s="39"/>
      <c r="D566" s="39"/>
      <c r="E566" s="39"/>
      <c r="F566" s="39"/>
    </row>
    <row r="567" spans="1:6" ht="12.5" x14ac:dyDescent="0.25">
      <c r="A567" s="39"/>
      <c r="B567" s="39"/>
      <c r="C567" s="39"/>
      <c r="D567" s="39"/>
      <c r="E567" s="39"/>
      <c r="F567" s="39"/>
    </row>
    <row r="568" spans="1:6" ht="12.5" x14ac:dyDescent="0.25">
      <c r="A568" s="39"/>
      <c r="B568" s="39"/>
      <c r="C568" s="39"/>
      <c r="D568" s="39"/>
      <c r="E568" s="39"/>
      <c r="F568" s="39"/>
    </row>
    <row r="569" spans="1:6" ht="12.5" x14ac:dyDescent="0.25">
      <c r="A569" s="39"/>
      <c r="B569" s="39"/>
      <c r="C569" s="39"/>
      <c r="D569" s="39"/>
      <c r="E569" s="39"/>
      <c r="F569" s="39"/>
    </row>
    <row r="570" spans="1:6" ht="12.5" x14ac:dyDescent="0.25">
      <c r="A570" s="39"/>
      <c r="B570" s="39"/>
      <c r="C570" s="39"/>
      <c r="D570" s="39"/>
      <c r="E570" s="39"/>
      <c r="F570" s="39"/>
    </row>
    <row r="571" spans="1:6" ht="12.5" x14ac:dyDescent="0.25">
      <c r="A571" s="39"/>
      <c r="B571" s="39"/>
      <c r="C571" s="39"/>
      <c r="D571" s="39"/>
      <c r="E571" s="39"/>
      <c r="F571" s="39"/>
    </row>
    <row r="572" spans="1:6" ht="12.5" x14ac:dyDescent="0.25">
      <c r="A572" s="39"/>
      <c r="B572" s="39"/>
      <c r="C572" s="39"/>
      <c r="D572" s="39"/>
      <c r="E572" s="39"/>
      <c r="F572" s="39"/>
    </row>
    <row r="573" spans="1:6" ht="12.5" x14ac:dyDescent="0.25">
      <c r="A573" s="39"/>
      <c r="B573" s="39"/>
      <c r="C573" s="39"/>
      <c r="D573" s="39"/>
      <c r="E573" s="39"/>
      <c r="F573" s="39"/>
    </row>
    <row r="574" spans="1:6" ht="12.5" x14ac:dyDescent="0.25">
      <c r="A574" s="39"/>
      <c r="B574" s="39"/>
      <c r="C574" s="39"/>
      <c r="D574" s="39"/>
      <c r="E574" s="39"/>
      <c r="F574" s="39"/>
    </row>
    <row r="575" spans="1:6" ht="12.5" x14ac:dyDescent="0.25">
      <c r="A575" s="39"/>
      <c r="B575" s="39"/>
      <c r="C575" s="39"/>
      <c r="D575" s="39"/>
      <c r="E575" s="39"/>
      <c r="F575" s="39"/>
    </row>
    <row r="576" spans="1:6" ht="12.5" x14ac:dyDescent="0.25">
      <c r="A576" s="39"/>
      <c r="B576" s="39"/>
      <c r="C576" s="39"/>
      <c r="D576" s="39"/>
      <c r="E576" s="39"/>
      <c r="F576" s="39"/>
    </row>
    <row r="577" spans="1:6" ht="12.5" x14ac:dyDescent="0.25">
      <c r="A577" s="39"/>
      <c r="B577" s="39"/>
      <c r="C577" s="39"/>
      <c r="D577" s="39"/>
      <c r="E577" s="39"/>
      <c r="F577" s="39"/>
    </row>
    <row r="578" spans="1:6" ht="12.5" x14ac:dyDescent="0.25">
      <c r="A578" s="39"/>
      <c r="B578" s="39"/>
      <c r="C578" s="39"/>
      <c r="D578" s="39"/>
      <c r="E578" s="39"/>
      <c r="F578" s="39"/>
    </row>
    <row r="579" spans="1:6" ht="12.5" x14ac:dyDescent="0.25">
      <c r="A579" s="39"/>
      <c r="B579" s="39"/>
      <c r="C579" s="39"/>
      <c r="D579" s="39"/>
      <c r="E579" s="39"/>
      <c r="F579" s="39"/>
    </row>
    <row r="580" spans="1:6" ht="12.5" x14ac:dyDescent="0.25">
      <c r="A580" s="39"/>
      <c r="B580" s="39"/>
      <c r="C580" s="39"/>
      <c r="D580" s="39"/>
      <c r="E580" s="39"/>
      <c r="F580" s="39"/>
    </row>
    <row r="581" spans="1:6" ht="12.5" x14ac:dyDescent="0.25">
      <c r="A581" s="39"/>
      <c r="B581" s="39"/>
      <c r="C581" s="39"/>
      <c r="D581" s="39"/>
      <c r="E581" s="39"/>
      <c r="F581" s="39"/>
    </row>
    <row r="582" spans="1:6" ht="12.5" x14ac:dyDescent="0.25">
      <c r="A582" s="39"/>
      <c r="B582" s="39"/>
      <c r="C582" s="39"/>
      <c r="D582" s="39"/>
      <c r="E582" s="39"/>
      <c r="F582" s="39"/>
    </row>
    <row r="583" spans="1:6" ht="12.5" x14ac:dyDescent="0.25">
      <c r="A583" s="39"/>
      <c r="B583" s="39"/>
      <c r="C583" s="39"/>
      <c r="D583" s="39"/>
      <c r="E583" s="39"/>
      <c r="F583" s="39"/>
    </row>
    <row r="584" spans="1:6" ht="12.5" x14ac:dyDescent="0.25">
      <c r="A584" s="39"/>
      <c r="B584" s="39"/>
      <c r="C584" s="39"/>
      <c r="D584" s="39"/>
      <c r="E584" s="39"/>
      <c r="F584" s="39"/>
    </row>
    <row r="585" spans="1:6" ht="12.5" x14ac:dyDescent="0.25">
      <c r="A585" s="39"/>
      <c r="B585" s="39"/>
      <c r="C585" s="39"/>
      <c r="D585" s="39"/>
      <c r="E585" s="39"/>
      <c r="F585" s="39"/>
    </row>
    <row r="586" spans="1:6" ht="12.5" x14ac:dyDescent="0.25">
      <c r="A586" s="39"/>
      <c r="B586" s="39"/>
      <c r="C586" s="39"/>
      <c r="D586" s="39"/>
      <c r="E586" s="39"/>
      <c r="F586" s="39"/>
    </row>
    <row r="587" spans="1:6" ht="12.5" x14ac:dyDescent="0.25">
      <c r="A587" s="39"/>
      <c r="B587" s="39"/>
      <c r="C587" s="39"/>
      <c r="D587" s="39"/>
      <c r="E587" s="39"/>
      <c r="F587" s="39"/>
    </row>
    <row r="588" spans="1:6" ht="12.5" x14ac:dyDescent="0.25">
      <c r="A588" s="39"/>
      <c r="B588" s="39"/>
      <c r="C588" s="39"/>
      <c r="D588" s="39"/>
      <c r="E588" s="39"/>
      <c r="F588" s="39"/>
    </row>
    <row r="589" spans="1:6" ht="12.5" x14ac:dyDescent="0.25">
      <c r="A589" s="39"/>
      <c r="B589" s="39"/>
      <c r="C589" s="39"/>
      <c r="D589" s="39"/>
      <c r="E589" s="39"/>
      <c r="F589" s="39"/>
    </row>
    <row r="590" spans="1:6" ht="12.5" x14ac:dyDescent="0.25">
      <c r="A590" s="39"/>
      <c r="B590" s="39"/>
      <c r="C590" s="39"/>
      <c r="D590" s="39"/>
      <c r="E590" s="39"/>
      <c r="F590" s="39"/>
    </row>
    <row r="591" spans="1:6" ht="12.5" x14ac:dyDescent="0.25">
      <c r="A591" s="39"/>
      <c r="B591" s="39"/>
      <c r="C591" s="39"/>
      <c r="D591" s="39"/>
      <c r="E591" s="39"/>
      <c r="F591" s="39"/>
    </row>
    <row r="592" spans="1:6" ht="12.5" x14ac:dyDescent="0.25">
      <c r="A592" s="39"/>
      <c r="B592" s="39"/>
      <c r="C592" s="39"/>
      <c r="D592" s="39"/>
      <c r="E592" s="39"/>
      <c r="F592" s="39"/>
    </row>
    <row r="593" spans="1:6" ht="12.5" x14ac:dyDescent="0.25">
      <c r="A593" s="39"/>
      <c r="B593" s="39"/>
      <c r="C593" s="39"/>
      <c r="D593" s="39"/>
      <c r="E593" s="39"/>
      <c r="F593" s="39"/>
    </row>
    <row r="594" spans="1:6" ht="12.5" x14ac:dyDescent="0.25">
      <c r="A594" s="39"/>
      <c r="B594" s="39"/>
      <c r="C594" s="39"/>
      <c r="D594" s="39"/>
      <c r="E594" s="39"/>
      <c r="F594" s="39"/>
    </row>
    <row r="595" spans="1:6" ht="12.5" x14ac:dyDescent="0.25">
      <c r="A595" s="39"/>
      <c r="B595" s="39"/>
      <c r="C595" s="39"/>
      <c r="D595" s="39"/>
      <c r="E595" s="39"/>
      <c r="F595" s="39"/>
    </row>
    <row r="596" spans="1:6" ht="12.5" x14ac:dyDescent="0.25">
      <c r="A596" s="39"/>
      <c r="B596" s="39"/>
      <c r="C596" s="39"/>
      <c r="D596" s="39"/>
      <c r="E596" s="39"/>
      <c r="F596" s="39"/>
    </row>
    <row r="597" spans="1:6" ht="12.5" x14ac:dyDescent="0.25">
      <c r="A597" s="39"/>
      <c r="B597" s="39"/>
      <c r="C597" s="39"/>
      <c r="D597" s="39"/>
      <c r="E597" s="39"/>
      <c r="F597" s="39"/>
    </row>
    <row r="598" spans="1:6" ht="12.5" x14ac:dyDescent="0.25">
      <c r="A598" s="39"/>
      <c r="B598" s="39"/>
      <c r="C598" s="39"/>
      <c r="D598" s="39"/>
      <c r="E598" s="39"/>
      <c r="F598" s="39"/>
    </row>
    <row r="599" spans="1:6" ht="12.5" x14ac:dyDescent="0.25">
      <c r="A599" s="39"/>
      <c r="B599" s="39"/>
      <c r="C599" s="39"/>
      <c r="D599" s="39"/>
      <c r="E599" s="39"/>
      <c r="F599" s="39"/>
    </row>
    <row r="600" spans="1:6" ht="12.5" x14ac:dyDescent="0.25">
      <c r="A600" s="39"/>
      <c r="B600" s="39"/>
      <c r="C600" s="39"/>
      <c r="D600" s="39"/>
      <c r="E600" s="39"/>
      <c r="F600" s="39"/>
    </row>
    <row r="601" spans="1:6" ht="12.5" x14ac:dyDescent="0.25">
      <c r="A601" s="39"/>
      <c r="B601" s="39"/>
      <c r="C601" s="39"/>
      <c r="D601" s="39"/>
      <c r="E601" s="39"/>
      <c r="F601" s="39"/>
    </row>
    <row r="602" spans="1:6" ht="12.5" x14ac:dyDescent="0.25">
      <c r="A602" s="39"/>
      <c r="B602" s="39"/>
      <c r="C602" s="39"/>
      <c r="D602" s="39"/>
      <c r="E602" s="39"/>
      <c r="F602" s="39"/>
    </row>
    <row r="603" spans="1:6" ht="12.5" x14ac:dyDescent="0.25">
      <c r="A603" s="39"/>
      <c r="B603" s="39"/>
      <c r="C603" s="39"/>
      <c r="D603" s="39"/>
      <c r="E603" s="39"/>
      <c r="F603" s="39"/>
    </row>
    <row r="604" spans="1:6" ht="12.5" x14ac:dyDescent="0.25">
      <c r="A604" s="39"/>
      <c r="B604" s="39"/>
      <c r="C604" s="39"/>
      <c r="D604" s="39"/>
      <c r="E604" s="39"/>
      <c r="F604" s="39"/>
    </row>
    <row r="605" spans="1:6" ht="12.5" x14ac:dyDescent="0.25">
      <c r="A605" s="39"/>
      <c r="B605" s="39"/>
      <c r="C605" s="39"/>
      <c r="D605" s="39"/>
      <c r="E605" s="39"/>
      <c r="F605" s="39"/>
    </row>
    <row r="606" spans="1:6" ht="12.5" x14ac:dyDescent="0.25">
      <c r="A606" s="39"/>
      <c r="B606" s="39"/>
      <c r="C606" s="39"/>
      <c r="D606" s="39"/>
      <c r="E606" s="39"/>
      <c r="F606" s="39"/>
    </row>
    <row r="607" spans="1:6" ht="12.5" x14ac:dyDescent="0.25">
      <c r="A607" s="39"/>
      <c r="B607" s="39"/>
      <c r="C607" s="39"/>
      <c r="D607" s="39"/>
      <c r="E607" s="39"/>
      <c r="F607" s="39"/>
    </row>
    <row r="608" spans="1:6" ht="12.5" x14ac:dyDescent="0.25">
      <c r="A608" s="39"/>
      <c r="B608" s="39"/>
      <c r="C608" s="39"/>
      <c r="D608" s="39"/>
      <c r="E608" s="39"/>
      <c r="F608" s="39"/>
    </row>
    <row r="609" spans="1:6" ht="12.5" x14ac:dyDescent="0.25">
      <c r="A609" s="39"/>
      <c r="B609" s="39"/>
      <c r="C609" s="39"/>
      <c r="D609" s="39"/>
      <c r="E609" s="39"/>
      <c r="F609" s="39"/>
    </row>
    <row r="610" spans="1:6" ht="12.5" x14ac:dyDescent="0.25">
      <c r="A610" s="39"/>
      <c r="B610" s="39"/>
      <c r="C610" s="39"/>
      <c r="D610" s="39"/>
      <c r="E610" s="39"/>
      <c r="F610" s="39"/>
    </row>
    <row r="611" spans="1:6" ht="12.5" x14ac:dyDescent="0.25">
      <c r="A611" s="39"/>
      <c r="B611" s="39"/>
      <c r="C611" s="39"/>
      <c r="D611" s="39"/>
      <c r="E611" s="39"/>
      <c r="F611" s="39"/>
    </row>
    <row r="612" spans="1:6" ht="12.5" x14ac:dyDescent="0.25">
      <c r="A612" s="39"/>
      <c r="B612" s="39"/>
      <c r="C612" s="39"/>
      <c r="D612" s="39"/>
      <c r="E612" s="39"/>
      <c r="F612" s="39"/>
    </row>
    <row r="613" spans="1:6" ht="12.5" x14ac:dyDescent="0.25">
      <c r="A613" s="39"/>
      <c r="B613" s="39"/>
      <c r="C613" s="39"/>
      <c r="D613" s="39"/>
      <c r="E613" s="39"/>
      <c r="F613" s="39"/>
    </row>
    <row r="614" spans="1:6" ht="12.5" x14ac:dyDescent="0.25">
      <c r="A614" s="39"/>
      <c r="B614" s="39"/>
      <c r="C614" s="39"/>
      <c r="D614" s="39"/>
      <c r="E614" s="39"/>
      <c r="F614" s="39"/>
    </row>
    <row r="615" spans="1:6" ht="12.5" x14ac:dyDescent="0.25">
      <c r="A615" s="39"/>
      <c r="B615" s="39"/>
      <c r="C615" s="39"/>
      <c r="D615" s="39"/>
      <c r="E615" s="39"/>
      <c r="F615" s="39"/>
    </row>
    <row r="616" spans="1:6" ht="12.5" x14ac:dyDescent="0.25">
      <c r="A616" s="39"/>
      <c r="B616" s="39"/>
      <c r="C616" s="39"/>
      <c r="D616" s="39"/>
      <c r="E616" s="39"/>
      <c r="F616" s="39"/>
    </row>
    <row r="617" spans="1:6" ht="12.5" x14ac:dyDescent="0.25">
      <c r="A617" s="39"/>
      <c r="B617" s="39"/>
      <c r="C617" s="39"/>
      <c r="D617" s="39"/>
      <c r="E617" s="39"/>
      <c r="F617" s="39"/>
    </row>
    <row r="618" spans="1:6" ht="12.5" x14ac:dyDescent="0.25">
      <c r="A618" s="39"/>
      <c r="B618" s="39"/>
      <c r="C618" s="39"/>
      <c r="D618" s="39"/>
      <c r="E618" s="39"/>
      <c r="F618" s="39"/>
    </row>
    <row r="619" spans="1:6" ht="12.5" x14ac:dyDescent="0.25">
      <c r="A619" s="39"/>
      <c r="B619" s="39"/>
      <c r="C619" s="39"/>
      <c r="D619" s="39"/>
      <c r="E619" s="39"/>
      <c r="F619" s="39"/>
    </row>
    <row r="620" spans="1:6" ht="12.5" x14ac:dyDescent="0.25">
      <c r="A620" s="39"/>
      <c r="B620" s="39"/>
      <c r="C620" s="39"/>
      <c r="D620" s="39"/>
      <c r="E620" s="39"/>
      <c r="F620" s="39"/>
    </row>
    <row r="621" spans="1:6" ht="12.5" x14ac:dyDescent="0.25">
      <c r="A621" s="39"/>
      <c r="B621" s="39"/>
      <c r="C621" s="39"/>
      <c r="D621" s="39"/>
      <c r="E621" s="39"/>
      <c r="F621" s="39"/>
    </row>
    <row r="622" spans="1:6" ht="12.5" x14ac:dyDescent="0.25">
      <c r="A622" s="39"/>
      <c r="B622" s="39"/>
      <c r="C622" s="39"/>
      <c r="D622" s="39"/>
      <c r="E622" s="39"/>
      <c r="F622" s="39"/>
    </row>
    <row r="623" spans="1:6" ht="12.5" x14ac:dyDescent="0.25">
      <c r="A623" s="39"/>
      <c r="B623" s="39"/>
      <c r="C623" s="39"/>
      <c r="D623" s="39"/>
      <c r="E623" s="39"/>
      <c r="F623" s="39"/>
    </row>
    <row r="624" spans="1:6" ht="12.5" x14ac:dyDescent="0.25">
      <c r="A624" s="39"/>
      <c r="B624" s="39"/>
      <c r="C624" s="39"/>
      <c r="D624" s="39"/>
      <c r="E624" s="39"/>
      <c r="F624" s="39"/>
    </row>
    <row r="625" spans="1:6" ht="12.5" x14ac:dyDescent="0.25">
      <c r="A625" s="39"/>
      <c r="B625" s="39"/>
      <c r="C625" s="39"/>
      <c r="D625" s="39"/>
      <c r="E625" s="39"/>
      <c r="F625" s="39"/>
    </row>
    <row r="626" spans="1:6" ht="12.5" x14ac:dyDescent="0.25">
      <c r="A626" s="39"/>
      <c r="B626" s="39"/>
      <c r="C626" s="39"/>
      <c r="D626" s="39"/>
      <c r="E626" s="39"/>
      <c r="F626" s="39"/>
    </row>
    <row r="627" spans="1:6" ht="12.5" x14ac:dyDescent="0.25">
      <c r="A627" s="39"/>
      <c r="B627" s="39"/>
      <c r="C627" s="39"/>
      <c r="D627" s="39"/>
      <c r="E627" s="39"/>
      <c r="F627" s="39"/>
    </row>
    <row r="628" spans="1:6" ht="12.5" x14ac:dyDescent="0.25">
      <c r="A628" s="39"/>
      <c r="B628" s="39"/>
      <c r="C628" s="39"/>
      <c r="D628" s="39"/>
      <c r="E628" s="39"/>
      <c r="F628" s="39"/>
    </row>
    <row r="629" spans="1:6" ht="12.5" x14ac:dyDescent="0.25">
      <c r="A629" s="39"/>
      <c r="B629" s="39"/>
      <c r="C629" s="39"/>
      <c r="D629" s="39"/>
      <c r="E629" s="39"/>
      <c r="F629" s="39"/>
    </row>
    <row r="630" spans="1:6" ht="12.5" x14ac:dyDescent="0.25">
      <c r="A630" s="39"/>
      <c r="B630" s="39"/>
      <c r="C630" s="39"/>
      <c r="D630" s="39"/>
      <c r="E630" s="39"/>
      <c r="F630" s="39"/>
    </row>
    <row r="631" spans="1:6" ht="12.5" x14ac:dyDescent="0.25">
      <c r="A631" s="39"/>
      <c r="B631" s="39"/>
      <c r="C631" s="39"/>
      <c r="D631" s="39"/>
      <c r="E631" s="39"/>
      <c r="F631" s="39"/>
    </row>
    <row r="632" spans="1:6" ht="12.5" x14ac:dyDescent="0.25">
      <c r="A632" s="39"/>
      <c r="B632" s="39"/>
      <c r="C632" s="39"/>
      <c r="D632" s="39"/>
      <c r="E632" s="39"/>
      <c r="F632" s="39"/>
    </row>
    <row r="633" spans="1:6" ht="12.5" x14ac:dyDescent="0.25">
      <c r="A633" s="39"/>
      <c r="B633" s="39"/>
      <c r="C633" s="39"/>
      <c r="D633" s="39"/>
      <c r="E633" s="39"/>
      <c r="F633" s="39"/>
    </row>
    <row r="634" spans="1:6" ht="12.5" x14ac:dyDescent="0.25">
      <c r="A634" s="39"/>
      <c r="B634" s="39"/>
      <c r="C634" s="39"/>
      <c r="D634" s="39"/>
      <c r="E634" s="39"/>
      <c r="F634" s="39"/>
    </row>
    <row r="635" spans="1:6" ht="12.5" x14ac:dyDescent="0.25">
      <c r="A635" s="39"/>
      <c r="B635" s="39"/>
      <c r="C635" s="39"/>
      <c r="D635" s="39"/>
      <c r="E635" s="39"/>
      <c r="F635" s="39"/>
    </row>
    <row r="636" spans="1:6" ht="12.5" x14ac:dyDescent="0.25">
      <c r="A636" s="39"/>
      <c r="B636" s="39"/>
      <c r="C636" s="39"/>
      <c r="D636" s="39"/>
      <c r="E636" s="39"/>
      <c r="F636" s="39"/>
    </row>
    <row r="637" spans="1:6" ht="12.5" x14ac:dyDescent="0.25">
      <c r="A637" s="39"/>
      <c r="B637" s="39"/>
      <c r="C637" s="39"/>
      <c r="D637" s="39"/>
      <c r="E637" s="39"/>
      <c r="F637" s="39"/>
    </row>
    <row r="638" spans="1:6" ht="12.5" x14ac:dyDescent="0.25">
      <c r="A638" s="39"/>
      <c r="B638" s="39"/>
      <c r="C638" s="39"/>
      <c r="D638" s="39"/>
      <c r="E638" s="39"/>
      <c r="F638" s="39"/>
    </row>
    <row r="639" spans="1:6" ht="12.5" x14ac:dyDescent="0.25">
      <c r="A639" s="39"/>
      <c r="B639" s="39"/>
      <c r="C639" s="39"/>
      <c r="D639" s="39"/>
      <c r="E639" s="39"/>
      <c r="F639" s="39"/>
    </row>
    <row r="640" spans="1:6" ht="12.5" x14ac:dyDescent="0.25">
      <c r="A640" s="39"/>
      <c r="B640" s="39"/>
      <c r="C640" s="39"/>
      <c r="D640" s="39"/>
      <c r="E640" s="39"/>
      <c r="F640" s="39"/>
    </row>
    <row r="641" spans="1:6" ht="12.5" x14ac:dyDescent="0.25">
      <c r="A641" s="39"/>
      <c r="B641" s="39"/>
      <c r="C641" s="39"/>
      <c r="D641" s="39"/>
      <c r="E641" s="39"/>
      <c r="F641" s="39"/>
    </row>
    <row r="642" spans="1:6" ht="12.5" x14ac:dyDescent="0.25">
      <c r="A642" s="39"/>
      <c r="B642" s="39"/>
      <c r="C642" s="39"/>
      <c r="D642" s="39"/>
      <c r="E642" s="39"/>
      <c r="F642" s="39"/>
    </row>
    <row r="643" spans="1:6" ht="12.5" x14ac:dyDescent="0.25">
      <c r="A643" s="39"/>
      <c r="B643" s="39"/>
      <c r="C643" s="39"/>
      <c r="D643" s="39"/>
      <c r="E643" s="39"/>
      <c r="F643" s="39"/>
    </row>
    <row r="644" spans="1:6" ht="12.5" x14ac:dyDescent="0.25">
      <c r="A644" s="39"/>
      <c r="B644" s="39"/>
      <c r="C644" s="39"/>
      <c r="D644" s="39"/>
      <c r="E644" s="39"/>
      <c r="F644" s="39"/>
    </row>
    <row r="645" spans="1:6" ht="12.5" x14ac:dyDescent="0.25">
      <c r="A645" s="39"/>
      <c r="B645" s="39"/>
      <c r="C645" s="39"/>
      <c r="D645" s="39"/>
      <c r="E645" s="39"/>
      <c r="F645" s="39"/>
    </row>
    <row r="646" spans="1:6" ht="12.5" x14ac:dyDescent="0.25">
      <c r="A646" s="39"/>
      <c r="B646" s="39"/>
      <c r="C646" s="39"/>
      <c r="D646" s="39"/>
      <c r="E646" s="39"/>
      <c r="F646" s="39"/>
    </row>
    <row r="647" spans="1:6" ht="12.5" x14ac:dyDescent="0.25">
      <c r="A647" s="39"/>
      <c r="B647" s="39"/>
      <c r="C647" s="39"/>
      <c r="D647" s="39"/>
      <c r="E647" s="39"/>
      <c r="F647" s="39"/>
    </row>
    <row r="648" spans="1:6" ht="12.5" x14ac:dyDescent="0.25">
      <c r="A648" s="39"/>
      <c r="B648" s="39"/>
      <c r="C648" s="39"/>
      <c r="D648" s="39"/>
      <c r="E648" s="39"/>
      <c r="F648" s="39"/>
    </row>
    <row r="649" spans="1:6" ht="12.5" x14ac:dyDescent="0.25">
      <c r="A649" s="39"/>
      <c r="B649" s="39"/>
      <c r="C649" s="39"/>
      <c r="D649" s="39"/>
      <c r="E649" s="39"/>
      <c r="F649" s="39"/>
    </row>
    <row r="650" spans="1:6" ht="12.5" x14ac:dyDescent="0.25">
      <c r="A650" s="39"/>
      <c r="B650" s="39"/>
      <c r="C650" s="39"/>
      <c r="D650" s="39"/>
      <c r="E650" s="39"/>
      <c r="F650" s="39"/>
    </row>
    <row r="651" spans="1:6" ht="12.5" x14ac:dyDescent="0.25">
      <c r="A651" s="39"/>
      <c r="B651" s="39"/>
      <c r="C651" s="39"/>
      <c r="D651" s="39"/>
      <c r="E651" s="39"/>
      <c r="F651" s="39"/>
    </row>
    <row r="652" spans="1:6" ht="12.5" x14ac:dyDescent="0.25">
      <c r="A652" s="39"/>
      <c r="B652" s="39"/>
      <c r="C652" s="39"/>
      <c r="D652" s="39"/>
      <c r="E652" s="39"/>
      <c r="F652" s="39"/>
    </row>
    <row r="653" spans="1:6" ht="12.5" x14ac:dyDescent="0.25">
      <c r="A653" s="39"/>
      <c r="B653" s="39"/>
      <c r="C653" s="39"/>
      <c r="D653" s="39"/>
      <c r="E653" s="39"/>
      <c r="F653" s="39"/>
    </row>
    <row r="654" spans="1:6" ht="12.5" x14ac:dyDescent="0.25">
      <c r="A654" s="39"/>
      <c r="B654" s="39"/>
      <c r="C654" s="39"/>
      <c r="D654" s="39"/>
      <c r="E654" s="39"/>
      <c r="F654" s="39"/>
    </row>
    <row r="655" spans="1:6" ht="12.5" x14ac:dyDescent="0.25">
      <c r="A655" s="39"/>
      <c r="B655" s="39"/>
      <c r="C655" s="39"/>
      <c r="D655" s="39"/>
      <c r="E655" s="39"/>
      <c r="F655" s="39"/>
    </row>
    <row r="656" spans="1:6" ht="12.5" x14ac:dyDescent="0.25">
      <c r="A656" s="39"/>
      <c r="B656" s="39"/>
      <c r="C656" s="39"/>
      <c r="D656" s="39"/>
      <c r="E656" s="39"/>
      <c r="F656" s="39"/>
    </row>
    <row r="657" spans="1:6" ht="12.5" x14ac:dyDescent="0.25">
      <c r="A657" s="39"/>
      <c r="B657" s="39"/>
      <c r="C657" s="39"/>
      <c r="D657" s="39"/>
      <c r="E657" s="39"/>
      <c r="F657" s="39"/>
    </row>
    <row r="658" spans="1:6" ht="12.5" x14ac:dyDescent="0.25">
      <c r="A658" s="39"/>
      <c r="B658" s="39"/>
      <c r="C658" s="39"/>
      <c r="D658" s="39"/>
      <c r="E658" s="39"/>
      <c r="F658" s="39"/>
    </row>
    <row r="659" spans="1:6" ht="12.5" x14ac:dyDescent="0.25">
      <c r="A659" s="39"/>
      <c r="B659" s="39"/>
      <c r="C659" s="39"/>
      <c r="D659" s="39"/>
      <c r="E659" s="39"/>
      <c r="F659" s="39"/>
    </row>
    <row r="660" spans="1:6" ht="12.5" x14ac:dyDescent="0.25">
      <c r="A660" s="39"/>
      <c r="B660" s="39"/>
      <c r="C660" s="39"/>
      <c r="D660" s="39"/>
      <c r="E660" s="39"/>
      <c r="F660" s="39"/>
    </row>
    <row r="661" spans="1:6" ht="12.5" x14ac:dyDescent="0.25">
      <c r="A661" s="39"/>
      <c r="B661" s="39"/>
      <c r="C661" s="39"/>
      <c r="D661" s="39"/>
      <c r="E661" s="39"/>
      <c r="F661" s="39"/>
    </row>
    <row r="662" spans="1:6" ht="12.5" x14ac:dyDescent="0.25">
      <c r="A662" s="39"/>
      <c r="B662" s="39"/>
      <c r="C662" s="39"/>
      <c r="D662" s="39"/>
      <c r="E662" s="39"/>
      <c r="F662" s="39"/>
    </row>
    <row r="663" spans="1:6" ht="12.5" x14ac:dyDescent="0.25">
      <c r="A663" s="39"/>
      <c r="B663" s="39"/>
      <c r="C663" s="39"/>
      <c r="D663" s="39"/>
      <c r="E663" s="39"/>
      <c r="F663" s="39"/>
    </row>
    <row r="664" spans="1:6" ht="12.5" x14ac:dyDescent="0.25">
      <c r="A664" s="39"/>
      <c r="B664" s="39"/>
      <c r="C664" s="39"/>
      <c r="D664" s="39"/>
      <c r="E664" s="39"/>
      <c r="F664" s="39"/>
    </row>
    <row r="665" spans="1:6" ht="12.5" x14ac:dyDescent="0.25">
      <c r="A665" s="39"/>
      <c r="B665" s="39"/>
      <c r="C665" s="39"/>
      <c r="D665" s="39"/>
      <c r="E665" s="39"/>
      <c r="F665" s="39"/>
    </row>
    <row r="666" spans="1:6" ht="12.5" x14ac:dyDescent="0.25">
      <c r="A666" s="39"/>
      <c r="B666" s="39"/>
      <c r="C666" s="39"/>
      <c r="D666" s="39"/>
      <c r="E666" s="39"/>
      <c r="F666" s="39"/>
    </row>
    <row r="667" spans="1:6" ht="12.5" x14ac:dyDescent="0.25">
      <c r="A667" s="39"/>
      <c r="B667" s="39"/>
      <c r="C667" s="39"/>
      <c r="D667" s="39"/>
      <c r="E667" s="39"/>
      <c r="F667" s="39"/>
    </row>
    <row r="668" spans="1:6" ht="12.5" x14ac:dyDescent="0.25">
      <c r="A668" s="39"/>
      <c r="B668" s="39"/>
      <c r="C668" s="39"/>
      <c r="D668" s="39"/>
      <c r="E668" s="39"/>
      <c r="F668" s="39"/>
    </row>
    <row r="669" spans="1:6" ht="12.5" x14ac:dyDescent="0.25">
      <c r="A669" s="39"/>
      <c r="B669" s="39"/>
      <c r="C669" s="39"/>
      <c r="D669" s="39"/>
      <c r="E669" s="39"/>
      <c r="F669" s="39"/>
    </row>
    <row r="670" spans="1:6" ht="12.5" x14ac:dyDescent="0.25">
      <c r="A670" s="39"/>
      <c r="B670" s="39"/>
      <c r="C670" s="39"/>
      <c r="D670" s="39"/>
      <c r="E670" s="39"/>
      <c r="F670" s="39"/>
    </row>
    <row r="671" spans="1:6" ht="12.5" x14ac:dyDescent="0.25">
      <c r="A671" s="39"/>
      <c r="B671" s="39"/>
      <c r="C671" s="39"/>
      <c r="D671" s="39"/>
      <c r="E671" s="39"/>
      <c r="F671" s="39"/>
    </row>
    <row r="672" spans="1:6" ht="12.5" x14ac:dyDescent="0.25">
      <c r="A672" s="39"/>
      <c r="B672" s="39"/>
      <c r="C672" s="39"/>
      <c r="D672" s="39"/>
      <c r="E672" s="39"/>
      <c r="F672" s="39"/>
    </row>
    <row r="673" spans="1:6" ht="12.5" x14ac:dyDescent="0.25">
      <c r="A673" s="39"/>
      <c r="B673" s="39"/>
      <c r="C673" s="39"/>
      <c r="D673" s="39"/>
      <c r="E673" s="39"/>
      <c r="F673" s="39"/>
    </row>
    <row r="674" spans="1:6" ht="12.5" x14ac:dyDescent="0.25">
      <c r="A674" s="39"/>
      <c r="B674" s="39"/>
      <c r="C674" s="39"/>
      <c r="D674" s="39"/>
      <c r="E674" s="39"/>
      <c r="F674" s="39"/>
    </row>
    <row r="675" spans="1:6" ht="12.5" x14ac:dyDescent="0.25">
      <c r="A675" s="39"/>
      <c r="B675" s="39"/>
      <c r="C675" s="39"/>
      <c r="D675" s="39"/>
      <c r="E675" s="39"/>
      <c r="F675" s="39"/>
    </row>
    <row r="676" spans="1:6" ht="12.5" x14ac:dyDescent="0.25">
      <c r="A676" s="39"/>
      <c r="B676" s="39"/>
      <c r="C676" s="39"/>
      <c r="D676" s="39"/>
      <c r="E676" s="39"/>
      <c r="F676" s="39"/>
    </row>
    <row r="677" spans="1:6" ht="12.5" x14ac:dyDescent="0.25">
      <c r="A677" s="39"/>
      <c r="B677" s="39"/>
      <c r="C677" s="39"/>
      <c r="D677" s="39"/>
      <c r="E677" s="39"/>
      <c r="F677" s="39"/>
    </row>
    <row r="678" spans="1:6" ht="12.5" x14ac:dyDescent="0.25">
      <c r="A678" s="39"/>
      <c r="B678" s="39"/>
      <c r="C678" s="39"/>
      <c r="D678" s="39"/>
      <c r="E678" s="39"/>
      <c r="F678" s="39"/>
    </row>
    <row r="679" spans="1:6" ht="12.5" x14ac:dyDescent="0.25">
      <c r="A679" s="39"/>
      <c r="B679" s="39"/>
      <c r="C679" s="39"/>
      <c r="D679" s="39"/>
      <c r="E679" s="39"/>
      <c r="F679" s="39"/>
    </row>
    <row r="680" spans="1:6" ht="12.5" x14ac:dyDescent="0.25">
      <c r="A680" s="39"/>
      <c r="B680" s="39"/>
      <c r="C680" s="39"/>
      <c r="D680" s="39"/>
      <c r="E680" s="39"/>
      <c r="F680" s="39"/>
    </row>
    <row r="681" spans="1:6" ht="12.5" x14ac:dyDescent="0.25">
      <c r="A681" s="39"/>
      <c r="B681" s="39"/>
      <c r="C681" s="39"/>
      <c r="D681" s="39"/>
      <c r="E681" s="39"/>
      <c r="F681" s="39"/>
    </row>
    <row r="682" spans="1:6" ht="12.5" x14ac:dyDescent="0.25">
      <c r="A682" s="39"/>
      <c r="B682" s="39"/>
      <c r="C682" s="39"/>
      <c r="D682" s="39"/>
      <c r="E682" s="39"/>
      <c r="F682" s="39"/>
    </row>
    <row r="683" spans="1:6" ht="12.5" x14ac:dyDescent="0.25">
      <c r="A683" s="39"/>
      <c r="B683" s="39"/>
      <c r="C683" s="39"/>
      <c r="D683" s="39"/>
      <c r="E683" s="39"/>
      <c r="F683" s="39"/>
    </row>
    <row r="684" spans="1:6" ht="12.5" x14ac:dyDescent="0.25">
      <c r="A684" s="39"/>
      <c r="B684" s="39"/>
      <c r="C684" s="39"/>
      <c r="D684" s="39"/>
      <c r="E684" s="39"/>
      <c r="F684" s="39"/>
    </row>
    <row r="685" spans="1:6" ht="12.5" x14ac:dyDescent="0.25">
      <c r="A685" s="39"/>
      <c r="B685" s="39"/>
      <c r="C685" s="39"/>
      <c r="D685" s="39"/>
      <c r="E685" s="39"/>
      <c r="F685" s="39"/>
    </row>
    <row r="686" spans="1:6" ht="12.5" x14ac:dyDescent="0.25">
      <c r="A686" s="39"/>
      <c r="B686" s="39"/>
      <c r="C686" s="39"/>
      <c r="D686" s="39"/>
      <c r="E686" s="39"/>
      <c r="F686" s="39"/>
    </row>
    <row r="687" spans="1:6" ht="12.5" x14ac:dyDescent="0.25">
      <c r="A687" s="39"/>
      <c r="B687" s="39"/>
      <c r="C687" s="39"/>
      <c r="D687" s="39"/>
      <c r="E687" s="39"/>
      <c r="F687" s="39"/>
    </row>
    <row r="688" spans="1:6" ht="12.5" x14ac:dyDescent="0.25">
      <c r="A688" s="39"/>
      <c r="B688" s="39"/>
      <c r="C688" s="39"/>
      <c r="D688" s="39"/>
      <c r="E688" s="39"/>
      <c r="F688" s="39"/>
    </row>
    <row r="689" spans="1:6" ht="12.5" x14ac:dyDescent="0.25">
      <c r="A689" s="39"/>
      <c r="B689" s="39"/>
      <c r="C689" s="39"/>
      <c r="D689" s="39"/>
      <c r="E689" s="39"/>
      <c r="F689" s="39"/>
    </row>
    <row r="690" spans="1:6" ht="12.5" x14ac:dyDescent="0.25">
      <c r="A690" s="39"/>
      <c r="B690" s="39"/>
      <c r="C690" s="39"/>
      <c r="D690" s="39"/>
      <c r="E690" s="39"/>
      <c r="F690" s="39"/>
    </row>
    <row r="691" spans="1:6" ht="12.5" x14ac:dyDescent="0.25">
      <c r="A691" s="39"/>
      <c r="B691" s="39"/>
      <c r="C691" s="39"/>
      <c r="D691" s="39"/>
      <c r="E691" s="39"/>
      <c r="F691" s="39"/>
    </row>
    <row r="692" spans="1:6" ht="12.5" x14ac:dyDescent="0.25">
      <c r="A692" s="39"/>
      <c r="B692" s="39"/>
      <c r="C692" s="39"/>
      <c r="D692" s="39"/>
      <c r="E692" s="39"/>
      <c r="F692" s="39"/>
    </row>
    <row r="693" spans="1:6" ht="12.5" x14ac:dyDescent="0.25">
      <c r="A693" s="39"/>
      <c r="B693" s="39"/>
      <c r="C693" s="39"/>
      <c r="D693" s="39"/>
      <c r="E693" s="39"/>
      <c r="F693" s="39"/>
    </row>
    <row r="694" spans="1:6" ht="12.5" x14ac:dyDescent="0.25">
      <c r="A694" s="39"/>
      <c r="B694" s="39"/>
      <c r="C694" s="39"/>
      <c r="D694" s="39"/>
      <c r="E694" s="39"/>
      <c r="F694" s="39"/>
    </row>
    <row r="695" spans="1:6" ht="12.5" x14ac:dyDescent="0.25">
      <c r="A695" s="39"/>
      <c r="B695" s="39"/>
      <c r="C695" s="39"/>
      <c r="D695" s="39"/>
      <c r="E695" s="39"/>
      <c r="F695" s="39"/>
    </row>
    <row r="696" spans="1:6" ht="12.5" x14ac:dyDescent="0.25">
      <c r="A696" s="39"/>
      <c r="B696" s="39"/>
      <c r="C696" s="39"/>
      <c r="D696" s="39"/>
      <c r="E696" s="39"/>
      <c r="F696" s="39"/>
    </row>
    <row r="697" spans="1:6" ht="12.5" x14ac:dyDescent="0.25">
      <c r="A697" s="39"/>
      <c r="B697" s="39"/>
      <c r="C697" s="39"/>
      <c r="D697" s="39"/>
      <c r="E697" s="39"/>
      <c r="F697" s="39"/>
    </row>
    <row r="698" spans="1:6" ht="12.5" x14ac:dyDescent="0.25">
      <c r="A698" s="39"/>
      <c r="B698" s="39"/>
      <c r="C698" s="39"/>
      <c r="D698" s="39"/>
      <c r="E698" s="39"/>
      <c r="F698" s="39"/>
    </row>
    <row r="699" spans="1:6" ht="12.5" x14ac:dyDescent="0.25">
      <c r="A699" s="39"/>
      <c r="B699" s="39"/>
      <c r="C699" s="39"/>
      <c r="D699" s="39"/>
      <c r="E699" s="39"/>
      <c r="F699" s="39"/>
    </row>
    <row r="700" spans="1:6" ht="12.5" x14ac:dyDescent="0.25">
      <c r="A700" s="39"/>
      <c r="B700" s="39"/>
      <c r="C700" s="39"/>
      <c r="D700" s="39"/>
      <c r="E700" s="39"/>
      <c r="F700" s="39"/>
    </row>
    <row r="701" spans="1:6" ht="12.5" x14ac:dyDescent="0.25">
      <c r="A701" s="39"/>
      <c r="B701" s="39"/>
      <c r="C701" s="39"/>
      <c r="D701" s="39"/>
      <c r="E701" s="39"/>
      <c r="F701" s="39"/>
    </row>
    <row r="702" spans="1:6" ht="12.5" x14ac:dyDescent="0.25">
      <c r="A702" s="39"/>
      <c r="B702" s="39"/>
      <c r="C702" s="39"/>
      <c r="D702" s="39"/>
      <c r="E702" s="39"/>
      <c r="F702" s="39"/>
    </row>
    <row r="703" spans="1:6" ht="12.5" x14ac:dyDescent="0.25">
      <c r="A703" s="39"/>
      <c r="B703" s="39"/>
      <c r="C703" s="39"/>
      <c r="D703" s="39"/>
      <c r="E703" s="39"/>
      <c r="F703" s="39"/>
    </row>
    <row r="704" spans="1:6" ht="12.5" x14ac:dyDescent="0.25">
      <c r="A704" s="39"/>
      <c r="B704" s="39"/>
      <c r="C704" s="39"/>
      <c r="D704" s="39"/>
      <c r="E704" s="39"/>
      <c r="F704" s="39"/>
    </row>
    <row r="705" spans="1:6" ht="12.5" x14ac:dyDescent="0.25">
      <c r="A705" s="39"/>
      <c r="B705" s="39"/>
      <c r="C705" s="39"/>
      <c r="D705" s="39"/>
      <c r="E705" s="39"/>
      <c r="F705" s="39"/>
    </row>
    <row r="706" spans="1:6" ht="12.5" x14ac:dyDescent="0.25">
      <c r="A706" s="39"/>
      <c r="B706" s="39"/>
      <c r="C706" s="39"/>
      <c r="D706" s="39"/>
      <c r="E706" s="39"/>
      <c r="F706" s="39"/>
    </row>
    <row r="707" spans="1:6" ht="12.5" x14ac:dyDescent="0.25">
      <c r="A707" s="39"/>
      <c r="B707" s="39"/>
      <c r="C707" s="39"/>
      <c r="D707" s="39"/>
      <c r="E707" s="39"/>
      <c r="F707" s="39"/>
    </row>
    <row r="708" spans="1:6" ht="12.5" x14ac:dyDescent="0.25">
      <c r="A708" s="39"/>
      <c r="B708" s="39"/>
      <c r="C708" s="39"/>
      <c r="D708" s="39"/>
      <c r="E708" s="39"/>
      <c r="F708" s="39"/>
    </row>
    <row r="709" spans="1:6" ht="12.5" x14ac:dyDescent="0.25">
      <c r="A709" s="39"/>
      <c r="B709" s="39"/>
      <c r="C709" s="39"/>
      <c r="D709" s="39"/>
      <c r="E709" s="39"/>
      <c r="F709" s="39"/>
    </row>
    <row r="710" spans="1:6" ht="12.5" x14ac:dyDescent="0.25">
      <c r="A710" s="39"/>
      <c r="B710" s="39"/>
      <c r="C710" s="39"/>
      <c r="D710" s="39"/>
      <c r="E710" s="39"/>
      <c r="F710" s="39"/>
    </row>
    <row r="711" spans="1:6" ht="12.5" x14ac:dyDescent="0.25">
      <c r="A711" s="39"/>
      <c r="B711" s="39"/>
      <c r="C711" s="39"/>
      <c r="D711" s="39"/>
      <c r="E711" s="39"/>
      <c r="F711" s="39"/>
    </row>
    <row r="712" spans="1:6" ht="12.5" x14ac:dyDescent="0.25">
      <c r="A712" s="39"/>
      <c r="B712" s="39"/>
      <c r="C712" s="39"/>
      <c r="D712" s="39"/>
      <c r="E712" s="39"/>
      <c r="F712" s="39"/>
    </row>
    <row r="713" spans="1:6" ht="12.5" x14ac:dyDescent="0.25">
      <c r="A713" s="39"/>
      <c r="B713" s="39"/>
      <c r="C713" s="39"/>
      <c r="D713" s="39"/>
      <c r="E713" s="39"/>
      <c r="F713" s="39"/>
    </row>
    <row r="714" spans="1:6" ht="12.5" x14ac:dyDescent="0.25">
      <c r="A714" s="39"/>
      <c r="B714" s="39"/>
      <c r="C714" s="39"/>
      <c r="D714" s="39"/>
      <c r="E714" s="39"/>
      <c r="F714" s="39"/>
    </row>
    <row r="715" spans="1:6" ht="12.5" x14ac:dyDescent="0.25">
      <c r="A715" s="39"/>
      <c r="B715" s="39"/>
      <c r="C715" s="39"/>
      <c r="D715" s="39"/>
      <c r="E715" s="39"/>
      <c r="F715" s="39"/>
    </row>
    <row r="716" spans="1:6" ht="12.5" x14ac:dyDescent="0.25">
      <c r="A716" s="39"/>
      <c r="B716" s="39"/>
      <c r="C716" s="39"/>
      <c r="D716" s="39"/>
      <c r="E716" s="39"/>
      <c r="F716" s="39"/>
    </row>
    <row r="717" spans="1:6" ht="12.5" x14ac:dyDescent="0.25">
      <c r="A717" s="39"/>
      <c r="B717" s="39"/>
      <c r="C717" s="39"/>
      <c r="D717" s="39"/>
      <c r="E717" s="39"/>
      <c r="F717" s="39"/>
    </row>
    <row r="718" spans="1:6" ht="12.5" x14ac:dyDescent="0.25">
      <c r="A718" s="39"/>
      <c r="B718" s="39"/>
      <c r="C718" s="39"/>
      <c r="D718" s="39"/>
      <c r="E718" s="39"/>
      <c r="F718" s="39"/>
    </row>
    <row r="719" spans="1:6" ht="12.5" x14ac:dyDescent="0.25">
      <c r="A719" s="39"/>
      <c r="B719" s="39"/>
      <c r="C719" s="39"/>
      <c r="D719" s="39"/>
      <c r="E719" s="39"/>
      <c r="F719" s="39"/>
    </row>
    <row r="720" spans="1:6" ht="12.5" x14ac:dyDescent="0.25">
      <c r="A720" s="39"/>
      <c r="B720" s="39"/>
      <c r="C720" s="39"/>
      <c r="D720" s="39"/>
      <c r="E720" s="39"/>
      <c r="F720" s="39"/>
    </row>
    <row r="721" spans="1:6" ht="12.5" x14ac:dyDescent="0.25">
      <c r="A721" s="39"/>
      <c r="B721" s="39"/>
      <c r="C721" s="39"/>
      <c r="D721" s="39"/>
      <c r="E721" s="39"/>
      <c r="F721" s="39"/>
    </row>
    <row r="722" spans="1:6" ht="12.5" x14ac:dyDescent="0.25">
      <c r="A722" s="39"/>
      <c r="B722" s="39"/>
      <c r="C722" s="39"/>
      <c r="D722" s="39"/>
      <c r="E722" s="39"/>
      <c r="F722" s="39"/>
    </row>
    <row r="723" spans="1:6" ht="12.5" x14ac:dyDescent="0.25">
      <c r="A723" s="39"/>
      <c r="B723" s="39"/>
      <c r="C723" s="39"/>
      <c r="D723" s="39"/>
      <c r="E723" s="39"/>
      <c r="F723" s="39"/>
    </row>
    <row r="724" spans="1:6" ht="12.5" x14ac:dyDescent="0.25">
      <c r="A724" s="39"/>
      <c r="B724" s="39"/>
      <c r="C724" s="39"/>
      <c r="D724" s="39"/>
      <c r="E724" s="39"/>
      <c r="F724" s="39"/>
    </row>
    <row r="725" spans="1:6" ht="12.5" x14ac:dyDescent="0.25">
      <c r="A725" s="39"/>
      <c r="B725" s="39"/>
      <c r="C725" s="39"/>
      <c r="D725" s="39"/>
      <c r="E725" s="39"/>
      <c r="F725" s="39"/>
    </row>
    <row r="726" spans="1:6" ht="12.5" x14ac:dyDescent="0.25">
      <c r="A726" s="39"/>
      <c r="B726" s="39"/>
      <c r="C726" s="39"/>
      <c r="D726" s="39"/>
      <c r="E726" s="39"/>
      <c r="F726" s="39"/>
    </row>
    <row r="727" spans="1:6" ht="12.5" x14ac:dyDescent="0.25">
      <c r="A727" s="39"/>
      <c r="B727" s="39"/>
      <c r="C727" s="39"/>
      <c r="D727" s="39"/>
      <c r="E727" s="39"/>
      <c r="F727" s="39"/>
    </row>
    <row r="728" spans="1:6" ht="12.5" x14ac:dyDescent="0.25">
      <c r="A728" s="39"/>
      <c r="B728" s="39"/>
      <c r="C728" s="39"/>
      <c r="D728" s="39"/>
      <c r="E728" s="39"/>
      <c r="F728" s="39"/>
    </row>
    <row r="729" spans="1:6" ht="12.5" x14ac:dyDescent="0.25">
      <c r="A729" s="39"/>
      <c r="B729" s="39"/>
      <c r="C729" s="39"/>
      <c r="D729" s="39"/>
      <c r="E729" s="39"/>
      <c r="F729" s="39"/>
    </row>
    <row r="730" spans="1:6" ht="12.5" x14ac:dyDescent="0.25">
      <c r="A730" s="39"/>
      <c r="B730" s="39"/>
      <c r="C730" s="39"/>
      <c r="D730" s="39"/>
      <c r="E730" s="39"/>
      <c r="F730" s="39"/>
    </row>
    <row r="731" spans="1:6" ht="12.5" x14ac:dyDescent="0.25">
      <c r="A731" s="39"/>
      <c r="B731" s="39"/>
      <c r="C731" s="39"/>
      <c r="D731" s="39"/>
      <c r="E731" s="39"/>
      <c r="F731" s="39"/>
    </row>
    <row r="732" spans="1:6" ht="12.5" x14ac:dyDescent="0.25">
      <c r="A732" s="39"/>
      <c r="B732" s="39"/>
      <c r="C732" s="39"/>
      <c r="D732" s="39"/>
      <c r="E732" s="39"/>
      <c r="F732" s="39"/>
    </row>
    <row r="733" spans="1:6" ht="12.5" x14ac:dyDescent="0.25">
      <c r="A733" s="39"/>
      <c r="B733" s="39"/>
      <c r="C733" s="39"/>
      <c r="D733" s="39"/>
      <c r="E733" s="39"/>
      <c r="F733" s="39"/>
    </row>
    <row r="734" spans="1:6" ht="12.5" x14ac:dyDescent="0.25">
      <c r="A734" s="39"/>
      <c r="B734" s="39"/>
      <c r="C734" s="39"/>
      <c r="D734" s="39"/>
      <c r="E734" s="39"/>
      <c r="F734" s="39"/>
    </row>
    <row r="735" spans="1:6" ht="12.5" x14ac:dyDescent="0.25">
      <c r="A735" s="39"/>
      <c r="B735" s="39"/>
      <c r="C735" s="39"/>
      <c r="D735" s="39"/>
      <c r="E735" s="39"/>
      <c r="F735" s="39"/>
    </row>
    <row r="736" spans="1:6" ht="12.5" x14ac:dyDescent="0.25">
      <c r="A736" s="39"/>
      <c r="B736" s="39"/>
      <c r="C736" s="39"/>
      <c r="D736" s="39"/>
      <c r="E736" s="39"/>
      <c r="F736" s="39"/>
    </row>
    <row r="737" spans="1:6" ht="12.5" x14ac:dyDescent="0.25">
      <c r="A737" s="39"/>
      <c r="B737" s="39"/>
      <c r="C737" s="39"/>
      <c r="D737" s="39"/>
      <c r="E737" s="39"/>
      <c r="F737" s="39"/>
    </row>
    <row r="738" spans="1:6" ht="12.5" x14ac:dyDescent="0.25">
      <c r="A738" s="39"/>
      <c r="B738" s="39"/>
      <c r="C738" s="39"/>
      <c r="D738" s="39"/>
      <c r="E738" s="39"/>
      <c r="F738" s="39"/>
    </row>
    <row r="739" spans="1:6" ht="12.5" x14ac:dyDescent="0.25">
      <c r="A739" s="39"/>
      <c r="B739" s="39"/>
      <c r="C739" s="39"/>
      <c r="D739" s="39"/>
      <c r="E739" s="39"/>
      <c r="F739" s="39"/>
    </row>
    <row r="740" spans="1:6" ht="12.5" x14ac:dyDescent="0.25">
      <c r="A740" s="39"/>
      <c r="B740" s="39"/>
      <c r="C740" s="39"/>
      <c r="D740" s="39"/>
      <c r="E740" s="39"/>
      <c r="F740" s="39"/>
    </row>
    <row r="741" spans="1:6" ht="12.5" x14ac:dyDescent="0.25">
      <c r="A741" s="39"/>
      <c r="B741" s="39"/>
      <c r="C741" s="39"/>
      <c r="D741" s="39"/>
      <c r="E741" s="39"/>
      <c r="F741" s="39"/>
    </row>
    <row r="742" spans="1:6" ht="12.5" x14ac:dyDescent="0.25">
      <c r="A742" s="39"/>
      <c r="B742" s="39"/>
      <c r="C742" s="39"/>
      <c r="D742" s="39"/>
      <c r="E742" s="39"/>
      <c r="F742" s="39"/>
    </row>
    <row r="743" spans="1:6" ht="12.5" x14ac:dyDescent="0.25">
      <c r="A743" s="39"/>
      <c r="B743" s="39"/>
      <c r="C743" s="39"/>
      <c r="D743" s="39"/>
      <c r="E743" s="39"/>
      <c r="F743" s="39"/>
    </row>
    <row r="744" spans="1:6" ht="12.5" x14ac:dyDescent="0.25">
      <c r="A744" s="39"/>
      <c r="B744" s="39"/>
      <c r="C744" s="39"/>
      <c r="D744" s="39"/>
      <c r="E744" s="39"/>
      <c r="F744" s="39"/>
    </row>
    <row r="745" spans="1:6" ht="12.5" x14ac:dyDescent="0.25">
      <c r="A745" s="39"/>
      <c r="B745" s="39"/>
      <c r="C745" s="39"/>
      <c r="D745" s="39"/>
      <c r="E745" s="39"/>
      <c r="F745" s="39"/>
    </row>
    <row r="746" spans="1:6" ht="12.5" x14ac:dyDescent="0.25">
      <c r="A746" s="39"/>
      <c r="B746" s="39"/>
      <c r="C746" s="39"/>
      <c r="D746" s="39"/>
      <c r="E746" s="39"/>
      <c r="F746" s="39"/>
    </row>
    <row r="747" spans="1:6" ht="12.5" x14ac:dyDescent="0.25">
      <c r="A747" s="39"/>
      <c r="B747" s="39"/>
      <c r="C747" s="39"/>
      <c r="D747" s="39"/>
      <c r="E747" s="39"/>
      <c r="F747" s="39"/>
    </row>
    <row r="748" spans="1:6" ht="12.5" x14ac:dyDescent="0.25">
      <c r="A748" s="39"/>
      <c r="B748" s="39"/>
      <c r="C748" s="39"/>
      <c r="D748" s="39"/>
      <c r="E748" s="39"/>
      <c r="F748" s="39"/>
    </row>
    <row r="749" spans="1:6" ht="12.5" x14ac:dyDescent="0.25">
      <c r="A749" s="39"/>
      <c r="B749" s="39"/>
      <c r="C749" s="39"/>
      <c r="D749" s="39"/>
      <c r="E749" s="39"/>
      <c r="F749" s="39"/>
    </row>
    <row r="750" spans="1:6" ht="12.5" x14ac:dyDescent="0.25">
      <c r="A750" s="39"/>
      <c r="B750" s="39"/>
      <c r="C750" s="39"/>
      <c r="D750" s="39"/>
      <c r="E750" s="39"/>
      <c r="F750" s="39"/>
    </row>
    <row r="751" spans="1:6" ht="12.5" x14ac:dyDescent="0.25">
      <c r="A751" s="39"/>
      <c r="B751" s="39"/>
      <c r="C751" s="39"/>
      <c r="D751" s="39"/>
      <c r="E751" s="39"/>
      <c r="F751" s="39"/>
    </row>
    <row r="752" spans="1:6" ht="12.5" x14ac:dyDescent="0.25">
      <c r="A752" s="39"/>
      <c r="B752" s="39"/>
      <c r="C752" s="39"/>
      <c r="D752" s="39"/>
      <c r="E752" s="39"/>
      <c r="F752" s="39"/>
    </row>
    <row r="753" spans="1:6" ht="12.5" x14ac:dyDescent="0.25">
      <c r="A753" s="39"/>
      <c r="B753" s="39"/>
      <c r="C753" s="39"/>
      <c r="D753" s="39"/>
      <c r="E753" s="39"/>
      <c r="F753" s="39"/>
    </row>
    <row r="754" spans="1:6" ht="12.5" x14ac:dyDescent="0.25">
      <c r="A754" s="39"/>
      <c r="B754" s="39"/>
      <c r="C754" s="39"/>
      <c r="D754" s="39"/>
      <c r="E754" s="39"/>
      <c r="F754" s="39"/>
    </row>
    <row r="755" spans="1:6" ht="12.5" x14ac:dyDescent="0.25">
      <c r="A755" s="39"/>
      <c r="B755" s="39"/>
      <c r="C755" s="39"/>
      <c r="D755" s="39"/>
      <c r="E755" s="39"/>
      <c r="F755" s="39"/>
    </row>
    <row r="756" spans="1:6" ht="12.5" x14ac:dyDescent="0.25">
      <c r="A756" s="39"/>
      <c r="B756" s="39"/>
      <c r="C756" s="39"/>
      <c r="D756" s="39"/>
      <c r="E756" s="39"/>
      <c r="F756" s="39"/>
    </row>
    <row r="757" spans="1:6" ht="12.5" x14ac:dyDescent="0.25">
      <c r="A757" s="39"/>
      <c r="B757" s="39"/>
      <c r="C757" s="39"/>
      <c r="D757" s="39"/>
      <c r="E757" s="39"/>
      <c r="F757" s="39"/>
    </row>
    <row r="758" spans="1:6" ht="12.5" x14ac:dyDescent="0.25">
      <c r="A758" s="39"/>
      <c r="B758" s="39"/>
      <c r="C758" s="39"/>
      <c r="D758" s="39"/>
      <c r="E758" s="39"/>
      <c r="F758" s="39"/>
    </row>
    <row r="759" spans="1:6" ht="12.5" x14ac:dyDescent="0.25">
      <c r="A759" s="39"/>
      <c r="B759" s="39"/>
      <c r="C759" s="39"/>
      <c r="D759" s="39"/>
      <c r="E759" s="39"/>
      <c r="F759" s="39"/>
    </row>
    <row r="760" spans="1:6" ht="12.5" x14ac:dyDescent="0.25">
      <c r="A760" s="39"/>
      <c r="B760" s="39"/>
      <c r="C760" s="39"/>
      <c r="D760" s="39"/>
      <c r="E760" s="39"/>
      <c r="F760" s="39"/>
    </row>
    <row r="761" spans="1:6" ht="12.5" x14ac:dyDescent="0.25">
      <c r="A761" s="39"/>
      <c r="B761" s="39"/>
      <c r="C761" s="39"/>
      <c r="D761" s="39"/>
      <c r="E761" s="39"/>
      <c r="F761" s="39"/>
    </row>
    <row r="762" spans="1:6" ht="12.5" x14ac:dyDescent="0.25">
      <c r="A762" s="39"/>
      <c r="B762" s="39"/>
      <c r="C762" s="39"/>
      <c r="D762" s="39"/>
      <c r="E762" s="39"/>
      <c r="F762" s="39"/>
    </row>
    <row r="763" spans="1:6" ht="12.5" x14ac:dyDescent="0.25">
      <c r="A763" s="39"/>
      <c r="B763" s="39"/>
      <c r="C763" s="39"/>
      <c r="D763" s="39"/>
      <c r="E763" s="39"/>
      <c r="F763" s="39"/>
    </row>
    <row r="764" spans="1:6" ht="12.5" x14ac:dyDescent="0.25">
      <c r="A764" s="39"/>
      <c r="B764" s="39"/>
      <c r="C764" s="39"/>
      <c r="D764" s="39"/>
      <c r="E764" s="39"/>
      <c r="F764" s="39"/>
    </row>
    <row r="765" spans="1:6" ht="12.5" x14ac:dyDescent="0.25">
      <c r="A765" s="39"/>
      <c r="B765" s="39"/>
      <c r="C765" s="39"/>
      <c r="D765" s="39"/>
      <c r="E765" s="39"/>
      <c r="F765" s="39"/>
    </row>
    <row r="766" spans="1:6" ht="12.5" x14ac:dyDescent="0.25">
      <c r="A766" s="39"/>
      <c r="B766" s="39"/>
      <c r="C766" s="39"/>
      <c r="D766" s="39"/>
      <c r="E766" s="39"/>
      <c r="F766" s="39"/>
    </row>
    <row r="767" spans="1:6" ht="12.5" x14ac:dyDescent="0.25">
      <c r="A767" s="39"/>
      <c r="B767" s="39"/>
      <c r="C767" s="39"/>
      <c r="D767" s="39"/>
      <c r="E767" s="39"/>
      <c r="F767" s="39"/>
    </row>
    <row r="768" spans="1:6" ht="12.5" x14ac:dyDescent="0.25">
      <c r="A768" s="39"/>
      <c r="B768" s="39"/>
      <c r="C768" s="39"/>
      <c r="D768" s="39"/>
      <c r="E768" s="39"/>
      <c r="F768" s="39"/>
    </row>
    <row r="769" spans="1:6" ht="12.5" x14ac:dyDescent="0.25">
      <c r="A769" s="39"/>
      <c r="B769" s="39"/>
      <c r="C769" s="39"/>
      <c r="D769" s="39"/>
      <c r="E769" s="39"/>
      <c r="F769" s="39"/>
    </row>
    <row r="770" spans="1:6" ht="12.5" x14ac:dyDescent="0.25">
      <c r="A770" s="39"/>
      <c r="B770" s="39"/>
      <c r="C770" s="39"/>
      <c r="D770" s="39"/>
      <c r="E770" s="39"/>
      <c r="F770" s="39"/>
    </row>
    <row r="771" spans="1:6" ht="12.5" x14ac:dyDescent="0.25">
      <c r="A771" s="39"/>
      <c r="B771" s="39"/>
      <c r="C771" s="39"/>
      <c r="D771" s="39"/>
      <c r="E771" s="39"/>
      <c r="F771" s="39"/>
    </row>
    <row r="772" spans="1:6" ht="12.5" x14ac:dyDescent="0.25">
      <c r="A772" s="39"/>
      <c r="B772" s="39"/>
      <c r="C772" s="39"/>
      <c r="D772" s="39"/>
      <c r="E772" s="39"/>
      <c r="F772" s="39"/>
    </row>
    <row r="773" spans="1:6" ht="12.5" x14ac:dyDescent="0.25">
      <c r="A773" s="39"/>
      <c r="B773" s="39"/>
      <c r="C773" s="39"/>
      <c r="D773" s="39"/>
      <c r="E773" s="39"/>
      <c r="F773" s="39"/>
    </row>
    <row r="774" spans="1:6" ht="12.5" x14ac:dyDescent="0.25">
      <c r="A774" s="39"/>
      <c r="B774" s="39"/>
      <c r="C774" s="39"/>
      <c r="D774" s="39"/>
      <c r="E774" s="39"/>
      <c r="F774" s="39"/>
    </row>
    <row r="775" spans="1:6" ht="12.5" x14ac:dyDescent="0.25">
      <c r="A775" s="39"/>
      <c r="B775" s="39"/>
      <c r="C775" s="39"/>
      <c r="D775" s="39"/>
      <c r="E775" s="39"/>
      <c r="F775" s="39"/>
    </row>
    <row r="776" spans="1:6" ht="12.5" x14ac:dyDescent="0.25">
      <c r="A776" s="39"/>
      <c r="B776" s="39"/>
      <c r="C776" s="39"/>
      <c r="D776" s="39"/>
      <c r="E776" s="39"/>
      <c r="F776" s="39"/>
    </row>
    <row r="777" spans="1:6" ht="12.5" x14ac:dyDescent="0.25">
      <c r="A777" s="39"/>
      <c r="B777" s="39"/>
      <c r="C777" s="39"/>
      <c r="D777" s="39"/>
      <c r="E777" s="39"/>
      <c r="F777" s="39"/>
    </row>
    <row r="778" spans="1:6" ht="12.5" x14ac:dyDescent="0.25">
      <c r="A778" s="39"/>
      <c r="B778" s="39"/>
      <c r="C778" s="39"/>
      <c r="D778" s="39"/>
      <c r="E778" s="39"/>
      <c r="F778" s="39"/>
    </row>
    <row r="779" spans="1:6" ht="12.5" x14ac:dyDescent="0.25">
      <c r="A779" s="39"/>
      <c r="B779" s="39"/>
      <c r="C779" s="39"/>
      <c r="D779" s="39"/>
      <c r="E779" s="39"/>
      <c r="F779" s="39"/>
    </row>
    <row r="780" spans="1:6" ht="12.5" x14ac:dyDescent="0.25">
      <c r="A780" s="39"/>
      <c r="B780" s="39"/>
      <c r="C780" s="39"/>
      <c r="D780" s="39"/>
      <c r="E780" s="39"/>
      <c r="F780" s="39"/>
    </row>
    <row r="781" spans="1:6" ht="12.5" x14ac:dyDescent="0.25">
      <c r="A781" s="39"/>
      <c r="B781" s="39"/>
      <c r="C781" s="39"/>
      <c r="D781" s="39"/>
      <c r="E781" s="39"/>
      <c r="F781" s="39"/>
    </row>
    <row r="782" spans="1:6" ht="12.5" x14ac:dyDescent="0.25">
      <c r="A782" s="39"/>
      <c r="B782" s="39"/>
      <c r="C782" s="39"/>
      <c r="D782" s="39"/>
      <c r="E782" s="39"/>
      <c r="F782" s="39"/>
    </row>
    <row r="783" spans="1:6" ht="12.5" x14ac:dyDescent="0.25">
      <c r="A783" s="39"/>
      <c r="B783" s="39"/>
      <c r="C783" s="39"/>
      <c r="D783" s="39"/>
      <c r="E783" s="39"/>
      <c r="F783" s="39"/>
    </row>
    <row r="784" spans="1:6" ht="12.5" x14ac:dyDescent="0.25">
      <c r="A784" s="39"/>
      <c r="B784" s="39"/>
      <c r="C784" s="39"/>
      <c r="D784" s="39"/>
      <c r="E784" s="39"/>
      <c r="F784" s="39"/>
    </row>
    <row r="785" spans="1:6" ht="12.5" x14ac:dyDescent="0.25">
      <c r="A785" s="39"/>
      <c r="B785" s="39"/>
      <c r="C785" s="39"/>
      <c r="D785" s="39"/>
      <c r="E785" s="39"/>
      <c r="F785" s="39"/>
    </row>
    <row r="786" spans="1:6" ht="12.5" x14ac:dyDescent="0.25">
      <c r="A786" s="39"/>
      <c r="B786" s="39"/>
      <c r="C786" s="39"/>
      <c r="D786" s="39"/>
      <c r="E786" s="39"/>
      <c r="F786" s="39"/>
    </row>
    <row r="787" spans="1:6" ht="12.5" x14ac:dyDescent="0.25">
      <c r="A787" s="39"/>
      <c r="B787" s="39"/>
      <c r="C787" s="39"/>
      <c r="D787" s="39"/>
      <c r="E787" s="39"/>
      <c r="F787" s="39"/>
    </row>
    <row r="788" spans="1:6" ht="12.5" x14ac:dyDescent="0.25">
      <c r="A788" s="39"/>
      <c r="B788" s="39"/>
      <c r="C788" s="39"/>
      <c r="D788" s="39"/>
      <c r="E788" s="39"/>
      <c r="F788" s="39"/>
    </row>
    <row r="789" spans="1:6" ht="12.5" x14ac:dyDescent="0.25">
      <c r="A789" s="39"/>
      <c r="B789" s="39"/>
      <c r="C789" s="39"/>
      <c r="D789" s="39"/>
      <c r="E789" s="39"/>
      <c r="F789" s="39"/>
    </row>
    <row r="790" spans="1:6" ht="12.5" x14ac:dyDescent="0.25">
      <c r="A790" s="39"/>
      <c r="B790" s="39"/>
      <c r="C790" s="39"/>
      <c r="D790" s="39"/>
      <c r="E790" s="39"/>
      <c r="F790" s="39"/>
    </row>
    <row r="791" spans="1:6" ht="12.5" x14ac:dyDescent="0.25">
      <c r="A791" s="39"/>
      <c r="B791" s="39"/>
      <c r="C791" s="39"/>
      <c r="D791" s="39"/>
      <c r="E791" s="39"/>
      <c r="F791" s="39"/>
    </row>
    <row r="792" spans="1:6" ht="12.5" x14ac:dyDescent="0.25">
      <c r="A792" s="39"/>
      <c r="B792" s="39"/>
      <c r="C792" s="39"/>
      <c r="D792" s="39"/>
      <c r="E792" s="39"/>
      <c r="F792" s="39"/>
    </row>
    <row r="793" spans="1:6" ht="12.5" x14ac:dyDescent="0.25">
      <c r="A793" s="39"/>
      <c r="B793" s="39"/>
      <c r="C793" s="39"/>
      <c r="D793" s="39"/>
      <c r="E793" s="39"/>
      <c r="F793" s="39"/>
    </row>
    <row r="794" spans="1:6" ht="12.5" x14ac:dyDescent="0.25">
      <c r="A794" s="39"/>
      <c r="B794" s="39"/>
      <c r="C794" s="39"/>
      <c r="D794" s="39"/>
      <c r="E794" s="39"/>
      <c r="F794" s="39"/>
    </row>
    <row r="795" spans="1:6" ht="12.5" x14ac:dyDescent="0.25">
      <c r="A795" s="39"/>
      <c r="B795" s="39"/>
      <c r="C795" s="39"/>
      <c r="D795" s="39"/>
      <c r="E795" s="39"/>
      <c r="F795" s="39"/>
    </row>
    <row r="796" spans="1:6" ht="12.5" x14ac:dyDescent="0.25">
      <c r="A796" s="39"/>
      <c r="B796" s="39"/>
      <c r="C796" s="39"/>
      <c r="D796" s="39"/>
      <c r="E796" s="39"/>
      <c r="F796" s="39"/>
    </row>
    <row r="797" spans="1:6" ht="12.5" x14ac:dyDescent="0.25">
      <c r="A797" s="39"/>
      <c r="B797" s="39"/>
      <c r="C797" s="39"/>
      <c r="D797" s="39"/>
      <c r="E797" s="39"/>
      <c r="F797" s="39"/>
    </row>
    <row r="798" spans="1:6" ht="12.5" x14ac:dyDescent="0.25">
      <c r="A798" s="39"/>
      <c r="B798" s="39"/>
      <c r="C798" s="39"/>
      <c r="D798" s="39"/>
      <c r="E798" s="39"/>
      <c r="F798" s="39"/>
    </row>
    <row r="799" spans="1:6" ht="12.5" x14ac:dyDescent="0.25">
      <c r="A799" s="39"/>
      <c r="B799" s="39"/>
      <c r="C799" s="39"/>
      <c r="D799" s="39"/>
      <c r="E799" s="39"/>
      <c r="F799" s="39"/>
    </row>
    <row r="800" spans="1:6" ht="12.5" x14ac:dyDescent="0.25">
      <c r="A800" s="39"/>
      <c r="B800" s="39"/>
      <c r="C800" s="39"/>
      <c r="D800" s="39"/>
      <c r="E800" s="39"/>
      <c r="F800" s="39"/>
    </row>
    <row r="801" spans="1:6" ht="12.5" x14ac:dyDescent="0.25">
      <c r="A801" s="39"/>
      <c r="B801" s="39"/>
      <c r="C801" s="39"/>
      <c r="D801" s="39"/>
      <c r="E801" s="39"/>
      <c r="F801" s="39"/>
    </row>
    <row r="802" spans="1:6" ht="12.5" x14ac:dyDescent="0.25">
      <c r="A802" s="39"/>
      <c r="B802" s="39"/>
      <c r="C802" s="39"/>
      <c r="D802" s="39"/>
      <c r="E802" s="39"/>
      <c r="F802" s="39"/>
    </row>
    <row r="803" spans="1:6" ht="12.5" x14ac:dyDescent="0.25">
      <c r="A803" s="39"/>
      <c r="B803" s="39"/>
      <c r="C803" s="39"/>
      <c r="D803" s="39"/>
      <c r="E803" s="39"/>
      <c r="F803" s="39"/>
    </row>
    <row r="804" spans="1:6" ht="12.5" x14ac:dyDescent="0.25">
      <c r="A804" s="39"/>
      <c r="B804" s="39"/>
      <c r="C804" s="39"/>
      <c r="D804" s="39"/>
      <c r="E804" s="39"/>
      <c r="F804" s="39"/>
    </row>
    <row r="805" spans="1:6" ht="12.5" x14ac:dyDescent="0.25">
      <c r="A805" s="39"/>
      <c r="B805" s="39"/>
      <c r="C805" s="39"/>
      <c r="D805" s="39"/>
      <c r="E805" s="39"/>
      <c r="F805" s="39"/>
    </row>
    <row r="806" spans="1:6" ht="12.5" x14ac:dyDescent="0.25">
      <c r="A806" s="39"/>
      <c r="B806" s="39"/>
      <c r="C806" s="39"/>
      <c r="D806" s="39"/>
      <c r="E806" s="39"/>
      <c r="F806" s="39"/>
    </row>
    <row r="807" spans="1:6" ht="12.5" x14ac:dyDescent="0.25">
      <c r="A807" s="39"/>
      <c r="B807" s="39"/>
      <c r="C807" s="39"/>
      <c r="D807" s="39"/>
      <c r="E807" s="39"/>
      <c r="F807" s="39"/>
    </row>
    <row r="808" spans="1:6" ht="12.5" x14ac:dyDescent="0.25">
      <c r="A808" s="39"/>
      <c r="B808" s="39"/>
      <c r="C808" s="39"/>
      <c r="D808" s="39"/>
      <c r="E808" s="39"/>
      <c r="F808" s="39"/>
    </row>
    <row r="809" spans="1:6" ht="12.5" x14ac:dyDescent="0.25">
      <c r="A809" s="39"/>
      <c r="B809" s="39"/>
      <c r="C809" s="39"/>
      <c r="D809" s="39"/>
      <c r="E809" s="39"/>
      <c r="F809" s="39"/>
    </row>
    <row r="810" spans="1:6" ht="12.5" x14ac:dyDescent="0.25">
      <c r="A810" s="39"/>
      <c r="B810" s="39"/>
      <c r="C810" s="39"/>
      <c r="D810" s="39"/>
      <c r="E810" s="39"/>
      <c r="F810" s="39"/>
    </row>
    <row r="811" spans="1:6" ht="12.5" x14ac:dyDescent="0.25">
      <c r="A811" s="39"/>
      <c r="B811" s="39"/>
      <c r="C811" s="39"/>
      <c r="D811" s="39"/>
      <c r="E811" s="39"/>
      <c r="F811" s="39"/>
    </row>
    <row r="812" spans="1:6" ht="12.5" x14ac:dyDescent="0.25">
      <c r="A812" s="39"/>
      <c r="B812" s="39"/>
      <c r="C812" s="39"/>
      <c r="D812" s="39"/>
      <c r="E812" s="39"/>
      <c r="F812" s="39"/>
    </row>
    <row r="813" spans="1:6" ht="12.5" x14ac:dyDescent="0.25">
      <c r="A813" s="39"/>
      <c r="B813" s="39"/>
      <c r="C813" s="39"/>
      <c r="D813" s="39"/>
      <c r="E813" s="39"/>
      <c r="F813" s="39"/>
    </row>
    <row r="814" spans="1:6" ht="12.5" x14ac:dyDescent="0.25">
      <c r="A814" s="39"/>
      <c r="B814" s="39"/>
      <c r="C814" s="39"/>
      <c r="D814" s="39"/>
      <c r="E814" s="39"/>
      <c r="F814" s="39"/>
    </row>
    <row r="815" spans="1:6" ht="12.5" x14ac:dyDescent="0.25">
      <c r="A815" s="39"/>
      <c r="B815" s="39"/>
      <c r="C815" s="39"/>
      <c r="D815" s="39"/>
      <c r="E815" s="39"/>
      <c r="F815" s="39"/>
    </row>
    <row r="816" spans="1:6" ht="12.5" x14ac:dyDescent="0.25">
      <c r="A816" s="39"/>
      <c r="B816" s="39"/>
      <c r="C816" s="39"/>
      <c r="D816" s="39"/>
      <c r="E816" s="39"/>
      <c r="F816" s="39"/>
    </row>
    <row r="817" spans="1:6" ht="12.5" x14ac:dyDescent="0.25">
      <c r="A817" s="39"/>
      <c r="B817" s="39"/>
      <c r="C817" s="39"/>
      <c r="D817" s="39"/>
      <c r="E817" s="39"/>
      <c r="F817" s="39"/>
    </row>
    <row r="818" spans="1:6" ht="12.5" x14ac:dyDescent="0.25">
      <c r="A818" s="39"/>
      <c r="B818" s="39"/>
      <c r="C818" s="39"/>
      <c r="D818" s="39"/>
      <c r="E818" s="39"/>
      <c r="F818" s="39"/>
    </row>
    <row r="819" spans="1:6" ht="12.5" x14ac:dyDescent="0.25">
      <c r="A819" s="39"/>
      <c r="B819" s="39"/>
      <c r="C819" s="39"/>
      <c r="D819" s="39"/>
      <c r="E819" s="39"/>
      <c r="F819" s="39"/>
    </row>
    <row r="820" spans="1:6" ht="12.5" x14ac:dyDescent="0.25">
      <c r="A820" s="39"/>
      <c r="B820" s="39"/>
      <c r="C820" s="39"/>
      <c r="D820" s="39"/>
      <c r="E820" s="39"/>
      <c r="F820" s="39"/>
    </row>
    <row r="821" spans="1:6" ht="12.5" x14ac:dyDescent="0.25">
      <c r="A821" s="39"/>
      <c r="B821" s="39"/>
      <c r="C821" s="39"/>
      <c r="D821" s="39"/>
      <c r="E821" s="39"/>
      <c r="F821" s="39"/>
    </row>
    <row r="822" spans="1:6" ht="12.5" x14ac:dyDescent="0.25">
      <c r="A822" s="39"/>
      <c r="B822" s="39"/>
      <c r="C822" s="39"/>
      <c r="D822" s="39"/>
      <c r="E822" s="39"/>
      <c r="F822" s="39"/>
    </row>
    <row r="823" spans="1:6" ht="12.5" x14ac:dyDescent="0.25">
      <c r="A823" s="39"/>
      <c r="B823" s="39"/>
      <c r="C823" s="39"/>
      <c r="D823" s="39"/>
      <c r="E823" s="39"/>
      <c r="F823" s="39"/>
    </row>
    <row r="824" spans="1:6" ht="12.5" x14ac:dyDescent="0.25">
      <c r="A824" s="39"/>
      <c r="B824" s="39"/>
      <c r="C824" s="39"/>
      <c r="D824" s="39"/>
      <c r="E824" s="39"/>
      <c r="F824" s="39"/>
    </row>
    <row r="825" spans="1:6" ht="12.5" x14ac:dyDescent="0.25">
      <c r="A825" s="39"/>
      <c r="B825" s="39"/>
      <c r="C825" s="39"/>
      <c r="D825" s="39"/>
      <c r="E825" s="39"/>
      <c r="F825" s="39"/>
    </row>
    <row r="826" spans="1:6" ht="12.5" x14ac:dyDescent="0.25">
      <c r="A826" s="39"/>
      <c r="B826" s="39"/>
      <c r="C826" s="39"/>
      <c r="D826" s="39"/>
      <c r="E826" s="39"/>
      <c r="F826" s="39"/>
    </row>
    <row r="827" spans="1:6" ht="12.5" x14ac:dyDescent="0.25">
      <c r="A827" s="39"/>
      <c r="B827" s="39"/>
      <c r="C827" s="39"/>
      <c r="D827" s="39"/>
      <c r="E827" s="39"/>
      <c r="F827" s="39"/>
    </row>
    <row r="828" spans="1:6" ht="12.5" x14ac:dyDescent="0.25">
      <c r="A828" s="39"/>
      <c r="B828" s="39"/>
      <c r="C828" s="39"/>
      <c r="D828" s="39"/>
      <c r="E828" s="39"/>
      <c r="F828" s="39"/>
    </row>
    <row r="829" spans="1:6" ht="12.5" x14ac:dyDescent="0.25">
      <c r="A829" s="39"/>
      <c r="B829" s="39"/>
      <c r="C829" s="39"/>
      <c r="D829" s="39"/>
      <c r="E829" s="39"/>
      <c r="F829" s="39"/>
    </row>
    <row r="830" spans="1:6" ht="12.5" x14ac:dyDescent="0.25">
      <c r="A830" s="39"/>
      <c r="B830" s="39"/>
      <c r="C830" s="39"/>
      <c r="D830" s="39"/>
      <c r="E830" s="39"/>
      <c r="F830" s="39"/>
    </row>
    <row r="831" spans="1:6" ht="12.5" x14ac:dyDescent="0.25">
      <c r="A831" s="39"/>
      <c r="B831" s="39"/>
      <c r="C831" s="39"/>
      <c r="D831" s="39"/>
      <c r="E831" s="39"/>
      <c r="F831" s="39"/>
    </row>
    <row r="832" spans="1:6" ht="12.5" x14ac:dyDescent="0.25">
      <c r="A832" s="39"/>
      <c r="B832" s="39"/>
      <c r="C832" s="39"/>
      <c r="D832" s="39"/>
      <c r="E832" s="39"/>
      <c r="F832" s="39"/>
    </row>
    <row r="833" spans="1:6" ht="12.5" x14ac:dyDescent="0.25">
      <c r="A833" s="39"/>
      <c r="B833" s="39"/>
      <c r="C833" s="39"/>
      <c r="D833" s="39"/>
      <c r="E833" s="39"/>
      <c r="F833" s="39"/>
    </row>
    <row r="834" spans="1:6" ht="12.5" x14ac:dyDescent="0.25">
      <c r="A834" s="39"/>
      <c r="B834" s="39"/>
      <c r="C834" s="39"/>
      <c r="D834" s="39"/>
      <c r="E834" s="39"/>
      <c r="F834" s="39"/>
    </row>
    <row r="835" spans="1:6" ht="12.5" x14ac:dyDescent="0.25">
      <c r="A835" s="39"/>
      <c r="B835" s="39"/>
      <c r="C835" s="39"/>
      <c r="D835" s="39"/>
      <c r="E835" s="39"/>
      <c r="F835" s="39"/>
    </row>
    <row r="836" spans="1:6" ht="12.5" x14ac:dyDescent="0.25">
      <c r="A836" s="39"/>
      <c r="B836" s="39"/>
      <c r="C836" s="39"/>
      <c r="D836" s="39"/>
      <c r="E836" s="39"/>
      <c r="F836" s="39"/>
    </row>
    <row r="837" spans="1:6" ht="12.5" x14ac:dyDescent="0.25">
      <c r="A837" s="39"/>
      <c r="B837" s="39"/>
      <c r="C837" s="39"/>
      <c r="D837" s="39"/>
      <c r="E837" s="39"/>
      <c r="F837" s="39"/>
    </row>
    <row r="838" spans="1:6" ht="12.5" x14ac:dyDescent="0.25">
      <c r="A838" s="39"/>
      <c r="B838" s="39"/>
      <c r="C838" s="39"/>
      <c r="D838" s="39"/>
      <c r="E838" s="39"/>
      <c r="F838" s="39"/>
    </row>
    <row r="839" spans="1:6" ht="12.5" x14ac:dyDescent="0.25">
      <c r="A839" s="39"/>
      <c r="B839" s="39"/>
      <c r="C839" s="39"/>
      <c r="D839" s="39"/>
      <c r="E839" s="39"/>
      <c r="F839" s="39"/>
    </row>
    <row r="840" spans="1:6" ht="12.5" x14ac:dyDescent="0.25">
      <c r="A840" s="39"/>
      <c r="B840" s="39"/>
      <c r="C840" s="39"/>
      <c r="D840" s="39"/>
      <c r="E840" s="39"/>
      <c r="F840" s="39"/>
    </row>
    <row r="841" spans="1:6" ht="12.5" x14ac:dyDescent="0.25">
      <c r="A841" s="39"/>
      <c r="B841" s="39"/>
      <c r="C841" s="39"/>
      <c r="D841" s="39"/>
      <c r="E841" s="39"/>
      <c r="F841" s="39"/>
    </row>
    <row r="842" spans="1:6" ht="12.5" x14ac:dyDescent="0.25">
      <c r="A842" s="39"/>
      <c r="B842" s="39"/>
      <c r="C842" s="39"/>
      <c r="D842" s="39"/>
      <c r="E842" s="39"/>
      <c r="F842" s="39"/>
    </row>
    <row r="843" spans="1:6" ht="12.5" x14ac:dyDescent="0.25">
      <c r="A843" s="39"/>
      <c r="B843" s="39"/>
      <c r="C843" s="39"/>
      <c r="D843" s="39"/>
      <c r="E843" s="39"/>
      <c r="F843" s="39"/>
    </row>
    <row r="844" spans="1:6" ht="12.5" x14ac:dyDescent="0.25">
      <c r="A844" s="39"/>
      <c r="B844" s="39"/>
      <c r="C844" s="39"/>
      <c r="D844" s="39"/>
      <c r="E844" s="39"/>
      <c r="F844" s="39"/>
    </row>
    <row r="845" spans="1:6" ht="12.5" x14ac:dyDescent="0.25">
      <c r="A845" s="39"/>
      <c r="B845" s="39"/>
      <c r="C845" s="39"/>
      <c r="D845" s="39"/>
      <c r="E845" s="39"/>
      <c r="F845" s="39"/>
    </row>
    <row r="846" spans="1:6" ht="12.5" x14ac:dyDescent="0.25">
      <c r="A846" s="39"/>
      <c r="B846" s="39"/>
      <c r="C846" s="39"/>
      <c r="D846" s="39"/>
      <c r="E846" s="39"/>
      <c r="F846" s="39"/>
    </row>
    <row r="847" spans="1:6" ht="12.5" x14ac:dyDescent="0.25">
      <c r="A847" s="39"/>
      <c r="B847" s="39"/>
      <c r="C847" s="39"/>
      <c r="D847" s="39"/>
      <c r="E847" s="39"/>
      <c r="F847" s="39"/>
    </row>
    <row r="848" spans="1:6" ht="12.5" x14ac:dyDescent="0.25">
      <c r="A848" s="39"/>
      <c r="B848" s="39"/>
      <c r="C848" s="39"/>
      <c r="D848" s="39"/>
      <c r="E848" s="39"/>
      <c r="F848" s="39"/>
    </row>
    <row r="849" spans="1:6" ht="12.5" x14ac:dyDescent="0.25">
      <c r="A849" s="39"/>
      <c r="B849" s="39"/>
      <c r="C849" s="39"/>
      <c r="D849" s="39"/>
      <c r="E849" s="39"/>
      <c r="F849" s="39"/>
    </row>
    <row r="850" spans="1:6" ht="12.5" x14ac:dyDescent="0.25">
      <c r="A850" s="39"/>
      <c r="B850" s="39"/>
      <c r="C850" s="39"/>
      <c r="D850" s="39"/>
      <c r="E850" s="39"/>
      <c r="F850" s="39"/>
    </row>
    <row r="851" spans="1:6" ht="12.5" x14ac:dyDescent="0.25">
      <c r="A851" s="39"/>
      <c r="B851" s="39"/>
      <c r="C851" s="39"/>
      <c r="D851" s="39"/>
      <c r="E851" s="39"/>
      <c r="F851" s="39"/>
    </row>
    <row r="852" spans="1:6" ht="12.5" x14ac:dyDescent="0.25">
      <c r="A852" s="39"/>
      <c r="B852" s="39"/>
      <c r="C852" s="39"/>
      <c r="D852" s="39"/>
      <c r="E852" s="39"/>
      <c r="F852" s="39"/>
    </row>
    <row r="853" spans="1:6" ht="12.5" x14ac:dyDescent="0.25">
      <c r="A853" s="39"/>
      <c r="B853" s="39"/>
      <c r="C853" s="39"/>
      <c r="D853" s="39"/>
      <c r="E853" s="39"/>
      <c r="F853" s="39"/>
    </row>
    <row r="854" spans="1:6" ht="12.5" x14ac:dyDescent="0.25">
      <c r="A854" s="39"/>
      <c r="B854" s="39"/>
      <c r="C854" s="39"/>
      <c r="D854" s="39"/>
      <c r="E854" s="39"/>
      <c r="F854" s="39"/>
    </row>
    <row r="855" spans="1:6" ht="12.5" x14ac:dyDescent="0.25">
      <c r="A855" s="39"/>
      <c r="B855" s="39"/>
      <c r="C855" s="39"/>
      <c r="D855" s="39"/>
      <c r="E855" s="39"/>
      <c r="F855" s="39"/>
    </row>
    <row r="856" spans="1:6" ht="12.5" x14ac:dyDescent="0.25">
      <c r="A856" s="39"/>
      <c r="B856" s="39"/>
      <c r="C856" s="39"/>
      <c r="D856" s="39"/>
      <c r="E856" s="39"/>
      <c r="F856" s="39"/>
    </row>
    <row r="857" spans="1:6" ht="12.5" x14ac:dyDescent="0.25">
      <c r="A857" s="39"/>
      <c r="B857" s="39"/>
      <c r="C857" s="39"/>
      <c r="D857" s="39"/>
      <c r="E857" s="39"/>
      <c r="F857" s="39"/>
    </row>
    <row r="858" spans="1:6" ht="12.5" x14ac:dyDescent="0.25">
      <c r="A858" s="39"/>
      <c r="B858" s="39"/>
      <c r="C858" s="39"/>
      <c r="D858" s="39"/>
      <c r="E858" s="39"/>
      <c r="F858" s="39"/>
    </row>
    <row r="859" spans="1:6" ht="12.5" x14ac:dyDescent="0.25">
      <c r="A859" s="39"/>
      <c r="B859" s="39"/>
      <c r="C859" s="39"/>
      <c r="D859" s="39"/>
      <c r="E859" s="39"/>
      <c r="F859" s="39"/>
    </row>
    <row r="860" spans="1:6" ht="12.5" x14ac:dyDescent="0.25">
      <c r="A860" s="39"/>
      <c r="B860" s="39"/>
      <c r="C860" s="39"/>
      <c r="D860" s="39"/>
      <c r="E860" s="39"/>
      <c r="F860" s="39"/>
    </row>
    <row r="861" spans="1:6" ht="12.5" x14ac:dyDescent="0.25">
      <c r="A861" s="39"/>
      <c r="B861" s="39"/>
      <c r="C861" s="39"/>
      <c r="D861" s="39"/>
      <c r="E861" s="39"/>
      <c r="F861" s="39"/>
    </row>
    <row r="862" spans="1:6" ht="12.5" x14ac:dyDescent="0.25">
      <c r="A862" s="39"/>
      <c r="B862" s="39"/>
      <c r="C862" s="39"/>
      <c r="D862" s="39"/>
      <c r="E862" s="39"/>
      <c r="F862" s="39"/>
    </row>
    <row r="863" spans="1:6" ht="12.5" x14ac:dyDescent="0.25">
      <c r="A863" s="39"/>
      <c r="B863" s="39"/>
      <c r="C863" s="39"/>
      <c r="D863" s="39"/>
      <c r="E863" s="39"/>
      <c r="F863" s="39"/>
    </row>
    <row r="864" spans="1:6" ht="12.5" x14ac:dyDescent="0.25">
      <c r="A864" s="39"/>
      <c r="B864" s="39"/>
      <c r="C864" s="39"/>
      <c r="D864" s="39"/>
      <c r="E864" s="39"/>
      <c r="F864" s="39"/>
    </row>
    <row r="865" spans="1:6" ht="12.5" x14ac:dyDescent="0.25">
      <c r="A865" s="39"/>
      <c r="B865" s="39"/>
      <c r="C865" s="39"/>
      <c r="D865" s="39"/>
      <c r="E865" s="39"/>
      <c r="F865" s="39"/>
    </row>
    <row r="866" spans="1:6" ht="12.5" x14ac:dyDescent="0.25">
      <c r="A866" s="39"/>
      <c r="B866" s="39"/>
      <c r="C866" s="39"/>
      <c r="D866" s="39"/>
      <c r="E866" s="39"/>
      <c r="F866" s="39"/>
    </row>
    <row r="867" spans="1:6" ht="12.5" x14ac:dyDescent="0.25">
      <c r="A867" s="39"/>
      <c r="B867" s="39"/>
      <c r="C867" s="39"/>
      <c r="D867" s="39"/>
      <c r="E867" s="39"/>
      <c r="F867" s="39"/>
    </row>
    <row r="868" spans="1:6" ht="12.5" x14ac:dyDescent="0.25">
      <c r="A868" s="39"/>
      <c r="B868" s="39"/>
      <c r="C868" s="39"/>
      <c r="D868" s="39"/>
      <c r="E868" s="39"/>
      <c r="F868" s="39"/>
    </row>
    <row r="869" spans="1:6" ht="12.5" x14ac:dyDescent="0.25">
      <c r="A869" s="39"/>
      <c r="B869" s="39"/>
      <c r="C869" s="39"/>
      <c r="D869" s="39"/>
      <c r="E869" s="39"/>
      <c r="F869" s="39"/>
    </row>
    <row r="870" spans="1:6" ht="12.5" x14ac:dyDescent="0.25">
      <c r="A870" s="39"/>
      <c r="B870" s="39"/>
      <c r="C870" s="39"/>
      <c r="D870" s="39"/>
      <c r="E870" s="39"/>
      <c r="F870" s="39"/>
    </row>
    <row r="871" spans="1:6" ht="12.5" x14ac:dyDescent="0.25">
      <c r="A871" s="39"/>
      <c r="B871" s="39"/>
      <c r="C871" s="39"/>
      <c r="D871" s="39"/>
      <c r="E871" s="39"/>
      <c r="F871" s="39"/>
    </row>
    <row r="872" spans="1:6" ht="12.5" x14ac:dyDescent="0.25">
      <c r="A872" s="39"/>
      <c r="B872" s="39"/>
      <c r="C872" s="39"/>
      <c r="D872" s="39"/>
      <c r="E872" s="39"/>
      <c r="F872" s="39"/>
    </row>
    <row r="873" spans="1:6" ht="12.5" x14ac:dyDescent="0.25">
      <c r="A873" s="39"/>
      <c r="B873" s="39"/>
      <c r="C873" s="39"/>
      <c r="D873" s="39"/>
      <c r="E873" s="39"/>
      <c r="F873" s="39"/>
    </row>
    <row r="874" spans="1:6" ht="12.5" x14ac:dyDescent="0.25">
      <c r="A874" s="39"/>
      <c r="B874" s="39"/>
      <c r="C874" s="39"/>
      <c r="D874" s="39"/>
      <c r="E874" s="39"/>
      <c r="F874" s="39"/>
    </row>
    <row r="875" spans="1:6" ht="12.5" x14ac:dyDescent="0.25">
      <c r="A875" s="39"/>
      <c r="B875" s="39"/>
      <c r="C875" s="39"/>
      <c r="D875" s="39"/>
      <c r="E875" s="39"/>
      <c r="F875" s="39"/>
    </row>
    <row r="876" spans="1:6" ht="12.5" x14ac:dyDescent="0.25">
      <c r="A876" s="39"/>
      <c r="B876" s="39"/>
      <c r="C876" s="39"/>
      <c r="D876" s="39"/>
      <c r="E876" s="39"/>
      <c r="F876" s="39"/>
    </row>
    <row r="877" spans="1:6" ht="12.5" x14ac:dyDescent="0.25">
      <c r="A877" s="39"/>
      <c r="B877" s="39"/>
      <c r="C877" s="39"/>
      <c r="D877" s="39"/>
      <c r="E877" s="39"/>
      <c r="F877" s="39"/>
    </row>
    <row r="878" spans="1:6" ht="12.5" x14ac:dyDescent="0.25">
      <c r="A878" s="39"/>
      <c r="B878" s="39"/>
      <c r="C878" s="39"/>
      <c r="D878" s="39"/>
      <c r="E878" s="39"/>
      <c r="F878" s="39"/>
    </row>
    <row r="879" spans="1:6" ht="12.5" x14ac:dyDescent="0.25">
      <c r="A879" s="39"/>
      <c r="B879" s="39"/>
      <c r="C879" s="39"/>
      <c r="D879" s="39"/>
      <c r="E879" s="39"/>
      <c r="F879" s="39"/>
    </row>
    <row r="880" spans="1:6" ht="12.5" x14ac:dyDescent="0.25">
      <c r="A880" s="39"/>
      <c r="B880" s="39"/>
      <c r="C880" s="39"/>
      <c r="D880" s="39"/>
      <c r="E880" s="39"/>
      <c r="F880" s="39"/>
    </row>
    <row r="881" spans="1:6" ht="12.5" x14ac:dyDescent="0.25">
      <c r="A881" s="39"/>
      <c r="B881" s="39"/>
      <c r="C881" s="39"/>
      <c r="D881" s="39"/>
      <c r="E881" s="39"/>
      <c r="F881" s="39"/>
    </row>
    <row r="882" spans="1:6" ht="12.5" x14ac:dyDescent="0.25">
      <c r="A882" s="39"/>
      <c r="B882" s="39"/>
      <c r="C882" s="39"/>
      <c r="D882" s="39"/>
      <c r="E882" s="39"/>
      <c r="F882" s="39"/>
    </row>
    <row r="883" spans="1:6" ht="12.5" x14ac:dyDescent="0.25">
      <c r="A883" s="39"/>
      <c r="B883" s="39"/>
      <c r="C883" s="39"/>
      <c r="D883" s="39"/>
      <c r="E883" s="39"/>
      <c r="F883" s="39"/>
    </row>
    <row r="884" spans="1:6" ht="12.5" x14ac:dyDescent="0.25">
      <c r="A884" s="39"/>
      <c r="B884" s="39"/>
      <c r="C884" s="39"/>
      <c r="D884" s="39"/>
      <c r="E884" s="39"/>
      <c r="F884" s="39"/>
    </row>
    <row r="885" spans="1:6" ht="12.5" x14ac:dyDescent="0.25">
      <c r="A885" s="39"/>
      <c r="B885" s="39"/>
      <c r="C885" s="39"/>
      <c r="D885" s="39"/>
      <c r="E885" s="39"/>
      <c r="F885" s="39"/>
    </row>
    <row r="886" spans="1:6" ht="12.5" x14ac:dyDescent="0.25">
      <c r="A886" s="39"/>
      <c r="B886" s="39"/>
      <c r="C886" s="39"/>
      <c r="D886" s="39"/>
      <c r="E886" s="39"/>
      <c r="F886" s="39"/>
    </row>
    <row r="887" spans="1:6" ht="12.5" x14ac:dyDescent="0.25">
      <c r="A887" s="39"/>
      <c r="B887" s="39"/>
      <c r="C887" s="39"/>
      <c r="D887" s="39"/>
      <c r="E887" s="39"/>
      <c r="F887" s="39"/>
    </row>
    <row r="888" spans="1:6" ht="12.5" x14ac:dyDescent="0.25">
      <c r="A888" s="39"/>
      <c r="B888" s="39"/>
      <c r="C888" s="39"/>
      <c r="D888" s="39"/>
      <c r="E888" s="39"/>
      <c r="F888" s="39"/>
    </row>
    <row r="889" spans="1:6" ht="12.5" x14ac:dyDescent="0.25">
      <c r="A889" s="39"/>
      <c r="B889" s="39"/>
      <c r="C889" s="39"/>
      <c r="D889" s="39"/>
      <c r="E889" s="39"/>
      <c r="F889" s="39"/>
    </row>
    <row r="890" spans="1:6" ht="12.5" x14ac:dyDescent="0.25">
      <c r="A890" s="39"/>
      <c r="B890" s="39"/>
      <c r="C890" s="39"/>
      <c r="D890" s="39"/>
      <c r="E890" s="39"/>
      <c r="F890" s="39"/>
    </row>
    <row r="891" spans="1:6" ht="12.5" x14ac:dyDescent="0.25">
      <c r="A891" s="39"/>
      <c r="B891" s="39"/>
      <c r="C891" s="39"/>
      <c r="D891" s="39"/>
      <c r="E891" s="39"/>
      <c r="F891" s="39"/>
    </row>
    <row r="892" spans="1:6" ht="12.5" x14ac:dyDescent="0.25">
      <c r="A892" s="39"/>
      <c r="B892" s="39"/>
      <c r="C892" s="39"/>
      <c r="D892" s="39"/>
      <c r="E892" s="39"/>
      <c r="F892" s="39"/>
    </row>
    <row r="893" spans="1:6" ht="12.5" x14ac:dyDescent="0.25">
      <c r="A893" s="39"/>
      <c r="B893" s="39"/>
      <c r="C893" s="39"/>
      <c r="D893" s="39"/>
      <c r="E893" s="39"/>
      <c r="F893" s="39"/>
    </row>
    <row r="894" spans="1:6" ht="12.5" x14ac:dyDescent="0.25">
      <c r="A894" s="39"/>
      <c r="B894" s="39"/>
      <c r="C894" s="39"/>
      <c r="D894" s="39"/>
      <c r="E894" s="39"/>
      <c r="F894" s="39"/>
    </row>
    <row r="895" spans="1:6" ht="12.5" x14ac:dyDescent="0.25">
      <c r="A895" s="39"/>
      <c r="B895" s="39"/>
      <c r="C895" s="39"/>
      <c r="D895" s="39"/>
      <c r="E895" s="39"/>
      <c r="F895" s="39"/>
    </row>
    <row r="896" spans="1:6" ht="12.5" x14ac:dyDescent="0.25">
      <c r="A896" s="39"/>
      <c r="B896" s="39"/>
      <c r="C896" s="39"/>
      <c r="D896" s="39"/>
      <c r="E896" s="39"/>
      <c r="F896" s="39"/>
    </row>
    <row r="897" spans="1:6" ht="12.5" x14ac:dyDescent="0.25">
      <c r="A897" s="39"/>
      <c r="B897" s="39"/>
      <c r="C897" s="39"/>
      <c r="D897" s="39"/>
      <c r="E897" s="39"/>
      <c r="F897" s="39"/>
    </row>
    <row r="898" spans="1:6" ht="12.5" x14ac:dyDescent="0.25">
      <c r="A898" s="39"/>
      <c r="B898" s="39"/>
      <c r="C898" s="39"/>
      <c r="D898" s="39"/>
      <c r="E898" s="39"/>
      <c r="F898" s="39"/>
    </row>
    <row r="899" spans="1:6" ht="12.5" x14ac:dyDescent="0.25">
      <c r="A899" s="39"/>
      <c r="B899" s="39"/>
      <c r="C899" s="39"/>
      <c r="D899" s="39"/>
      <c r="E899" s="39"/>
      <c r="F899" s="39"/>
    </row>
    <row r="900" spans="1:6" ht="12.5" x14ac:dyDescent="0.25">
      <c r="A900" s="39"/>
      <c r="B900" s="39"/>
      <c r="C900" s="39"/>
      <c r="D900" s="39"/>
      <c r="E900" s="39"/>
      <c r="F900" s="39"/>
    </row>
    <row r="901" spans="1:6" ht="12.5" x14ac:dyDescent="0.25">
      <c r="A901" s="39"/>
      <c r="B901" s="39"/>
      <c r="C901" s="39"/>
      <c r="D901" s="39"/>
      <c r="E901" s="39"/>
      <c r="F901" s="39"/>
    </row>
    <row r="902" spans="1:6" ht="12.5" x14ac:dyDescent="0.25">
      <c r="A902" s="39"/>
      <c r="B902" s="39"/>
      <c r="C902" s="39"/>
      <c r="D902" s="39"/>
      <c r="E902" s="39"/>
      <c r="F902" s="39"/>
    </row>
    <row r="903" spans="1:6" ht="12.5" x14ac:dyDescent="0.25">
      <c r="A903" s="39"/>
      <c r="B903" s="39"/>
      <c r="C903" s="39"/>
      <c r="D903" s="39"/>
      <c r="E903" s="39"/>
      <c r="F903" s="39"/>
    </row>
    <row r="904" spans="1:6" ht="12.5" x14ac:dyDescent="0.25">
      <c r="A904" s="39"/>
      <c r="B904" s="39"/>
      <c r="C904" s="39"/>
      <c r="D904" s="39"/>
      <c r="E904" s="39"/>
      <c r="F904" s="39"/>
    </row>
    <row r="905" spans="1:6" ht="12.5" x14ac:dyDescent="0.25">
      <c r="A905" s="39"/>
      <c r="B905" s="39"/>
      <c r="C905" s="39"/>
      <c r="D905" s="39"/>
      <c r="E905" s="39"/>
      <c r="F905" s="39"/>
    </row>
    <row r="906" spans="1:6" ht="12.5" x14ac:dyDescent="0.25">
      <c r="A906" s="39"/>
      <c r="B906" s="39"/>
      <c r="C906" s="39"/>
      <c r="D906" s="39"/>
      <c r="E906" s="39"/>
      <c r="F906" s="39"/>
    </row>
    <row r="907" spans="1:6" ht="12.5" x14ac:dyDescent="0.25">
      <c r="A907" s="39"/>
      <c r="B907" s="39"/>
      <c r="C907" s="39"/>
      <c r="D907" s="39"/>
      <c r="E907" s="39"/>
      <c r="F907" s="39"/>
    </row>
    <row r="908" spans="1:6" ht="12.5" x14ac:dyDescent="0.25">
      <c r="A908" s="39"/>
      <c r="B908" s="39"/>
      <c r="C908" s="39"/>
      <c r="D908" s="39"/>
      <c r="E908" s="39"/>
      <c r="F908" s="39"/>
    </row>
    <row r="909" spans="1:6" ht="12.5" x14ac:dyDescent="0.25">
      <c r="A909" s="39"/>
      <c r="B909" s="39"/>
      <c r="C909" s="39"/>
      <c r="D909" s="39"/>
      <c r="E909" s="39"/>
      <c r="F909" s="39"/>
    </row>
    <row r="910" spans="1:6" ht="12.5" x14ac:dyDescent="0.25">
      <c r="A910" s="39"/>
      <c r="B910" s="39"/>
      <c r="C910" s="39"/>
      <c r="D910" s="39"/>
      <c r="E910" s="39"/>
      <c r="F910" s="39"/>
    </row>
    <row r="911" spans="1:6" ht="12.5" x14ac:dyDescent="0.25">
      <c r="A911" s="39"/>
      <c r="B911" s="39"/>
      <c r="C911" s="39"/>
      <c r="D911" s="39"/>
      <c r="E911" s="39"/>
      <c r="F911" s="39"/>
    </row>
    <row r="912" spans="1:6" ht="12.5" x14ac:dyDescent="0.25">
      <c r="A912" s="39"/>
      <c r="B912" s="39"/>
      <c r="C912" s="39"/>
      <c r="D912" s="39"/>
      <c r="E912" s="39"/>
      <c r="F912" s="39"/>
    </row>
    <row r="913" spans="1:6" ht="12.5" x14ac:dyDescent="0.25">
      <c r="A913" s="39"/>
      <c r="B913" s="39"/>
      <c r="C913" s="39"/>
      <c r="D913" s="39"/>
      <c r="E913" s="39"/>
      <c r="F913" s="39"/>
    </row>
    <row r="914" spans="1:6" ht="12.5" x14ac:dyDescent="0.25">
      <c r="A914" s="39"/>
      <c r="B914" s="39"/>
      <c r="C914" s="39"/>
      <c r="D914" s="39"/>
      <c r="E914" s="39"/>
      <c r="F914" s="39"/>
    </row>
    <row r="915" spans="1:6" ht="12.5" x14ac:dyDescent="0.25">
      <c r="A915" s="39"/>
      <c r="B915" s="39"/>
      <c r="C915" s="39"/>
      <c r="D915" s="39"/>
      <c r="E915" s="39"/>
      <c r="F915" s="39"/>
    </row>
    <row r="916" spans="1:6" ht="12.5" x14ac:dyDescent="0.25">
      <c r="A916" s="39"/>
      <c r="B916" s="39"/>
      <c r="C916" s="39"/>
      <c r="D916" s="39"/>
      <c r="E916" s="39"/>
      <c r="F916" s="39"/>
    </row>
    <row r="917" spans="1:6" ht="12.5" x14ac:dyDescent="0.25">
      <c r="A917" s="39"/>
      <c r="B917" s="39"/>
      <c r="C917" s="39"/>
      <c r="D917" s="39"/>
      <c r="E917" s="39"/>
      <c r="F917" s="39"/>
    </row>
    <row r="918" spans="1:6" ht="12.5" x14ac:dyDescent="0.25">
      <c r="A918" s="39"/>
      <c r="B918" s="39"/>
      <c r="C918" s="39"/>
      <c r="D918" s="39"/>
      <c r="E918" s="39"/>
      <c r="F918" s="39"/>
    </row>
    <row r="919" spans="1:6" ht="12.5" x14ac:dyDescent="0.25">
      <c r="A919" s="39"/>
      <c r="B919" s="39"/>
      <c r="C919" s="39"/>
      <c r="D919" s="39"/>
      <c r="E919" s="39"/>
      <c r="F919" s="39"/>
    </row>
    <row r="920" spans="1:6" ht="12.5" x14ac:dyDescent="0.25">
      <c r="A920" s="39"/>
      <c r="B920" s="39"/>
      <c r="C920" s="39"/>
      <c r="D920" s="39"/>
      <c r="E920" s="39"/>
      <c r="F920" s="39"/>
    </row>
    <row r="921" spans="1:6" ht="12.5" x14ac:dyDescent="0.25">
      <c r="A921" s="39"/>
      <c r="B921" s="39"/>
      <c r="C921" s="39"/>
      <c r="D921" s="39"/>
      <c r="E921" s="39"/>
      <c r="F921" s="39"/>
    </row>
    <row r="922" spans="1:6" ht="12.5" x14ac:dyDescent="0.25">
      <c r="A922" s="39"/>
      <c r="B922" s="39"/>
      <c r="C922" s="39"/>
      <c r="D922" s="39"/>
      <c r="E922" s="39"/>
      <c r="F922" s="39"/>
    </row>
    <row r="923" spans="1:6" ht="12.5" x14ac:dyDescent="0.25">
      <c r="A923" s="39"/>
      <c r="B923" s="39"/>
      <c r="C923" s="39"/>
      <c r="D923" s="39"/>
      <c r="E923" s="39"/>
      <c r="F923" s="39"/>
    </row>
    <row r="924" spans="1:6" ht="12.5" x14ac:dyDescent="0.25">
      <c r="A924" s="39"/>
      <c r="B924" s="39"/>
      <c r="C924" s="39"/>
      <c r="D924" s="39"/>
      <c r="E924" s="39"/>
      <c r="F924" s="39"/>
    </row>
    <row r="925" spans="1:6" ht="12.5" x14ac:dyDescent="0.25">
      <c r="A925" s="39"/>
      <c r="B925" s="39"/>
      <c r="C925" s="39"/>
      <c r="D925" s="39"/>
      <c r="E925" s="39"/>
      <c r="F925" s="39"/>
    </row>
    <row r="926" spans="1:6" ht="12.5" x14ac:dyDescent="0.25">
      <c r="A926" s="39"/>
      <c r="B926" s="39"/>
      <c r="C926" s="39"/>
      <c r="D926" s="39"/>
      <c r="E926" s="39"/>
      <c r="F926" s="39"/>
    </row>
    <row r="927" spans="1:6" ht="12.5" x14ac:dyDescent="0.25">
      <c r="A927" s="39"/>
      <c r="B927" s="39"/>
      <c r="C927" s="39"/>
      <c r="D927" s="39"/>
      <c r="E927" s="39"/>
      <c r="F927" s="39"/>
    </row>
    <row r="928" spans="1:6" ht="12.5" x14ac:dyDescent="0.25">
      <c r="A928" s="39"/>
      <c r="B928" s="39"/>
      <c r="C928" s="39"/>
      <c r="D928" s="39"/>
      <c r="E928" s="39"/>
      <c r="F928" s="39"/>
    </row>
    <row r="929" spans="1:6" ht="12.5" x14ac:dyDescent="0.25">
      <c r="A929" s="39"/>
      <c r="B929" s="39"/>
      <c r="C929" s="39"/>
      <c r="D929" s="39"/>
      <c r="E929" s="39"/>
      <c r="F929" s="39"/>
    </row>
    <row r="930" spans="1:6" ht="12.5" x14ac:dyDescent="0.25">
      <c r="A930" s="39"/>
      <c r="B930" s="39"/>
      <c r="C930" s="39"/>
      <c r="D930" s="39"/>
      <c r="E930" s="39"/>
      <c r="F930" s="39"/>
    </row>
    <row r="931" spans="1:6" ht="12.5" x14ac:dyDescent="0.25">
      <c r="A931" s="39"/>
      <c r="B931" s="39"/>
      <c r="C931" s="39"/>
      <c r="D931" s="39"/>
      <c r="E931" s="39"/>
      <c r="F931" s="39"/>
    </row>
    <row r="932" spans="1:6" ht="12.5" x14ac:dyDescent="0.25">
      <c r="A932" s="39"/>
      <c r="B932" s="39"/>
      <c r="C932" s="39"/>
      <c r="D932" s="39"/>
      <c r="E932" s="39"/>
      <c r="F932" s="39"/>
    </row>
    <row r="933" spans="1:6" ht="12.5" x14ac:dyDescent="0.25">
      <c r="A933" s="39"/>
      <c r="B933" s="39"/>
      <c r="C933" s="39"/>
      <c r="D933" s="39"/>
      <c r="E933" s="39"/>
      <c r="F933" s="39"/>
    </row>
    <row r="934" spans="1:6" ht="12.5" x14ac:dyDescent="0.25">
      <c r="A934" s="39"/>
      <c r="B934" s="39"/>
      <c r="C934" s="39"/>
      <c r="D934" s="39"/>
      <c r="E934" s="39"/>
      <c r="F934" s="39"/>
    </row>
    <row r="935" spans="1:6" ht="12.5" x14ac:dyDescent="0.25">
      <c r="A935" s="39"/>
      <c r="B935" s="39"/>
      <c r="C935" s="39"/>
      <c r="D935" s="39"/>
      <c r="E935" s="39"/>
      <c r="F935" s="39"/>
    </row>
    <row r="936" spans="1:6" ht="12.5" x14ac:dyDescent="0.25">
      <c r="A936" s="39"/>
      <c r="B936" s="39"/>
      <c r="C936" s="39"/>
      <c r="D936" s="39"/>
      <c r="E936" s="39"/>
      <c r="F936" s="39"/>
    </row>
    <row r="937" spans="1:6" ht="12.5" x14ac:dyDescent="0.25">
      <c r="A937" s="39"/>
      <c r="B937" s="39"/>
      <c r="C937" s="39"/>
      <c r="D937" s="39"/>
      <c r="E937" s="39"/>
      <c r="F937" s="39"/>
    </row>
    <row r="938" spans="1:6" ht="12.5" x14ac:dyDescent="0.25">
      <c r="A938" s="39"/>
      <c r="B938" s="39"/>
      <c r="C938" s="39"/>
      <c r="D938" s="39"/>
      <c r="E938" s="39"/>
      <c r="F938" s="39"/>
    </row>
    <row r="939" spans="1:6" ht="12.5" x14ac:dyDescent="0.25">
      <c r="A939" s="39"/>
      <c r="B939" s="39"/>
      <c r="C939" s="39"/>
      <c r="D939" s="39"/>
      <c r="E939" s="39"/>
      <c r="F939" s="39"/>
    </row>
    <row r="940" spans="1:6" ht="12.5" x14ac:dyDescent="0.25">
      <c r="A940" s="39"/>
      <c r="B940" s="39"/>
      <c r="C940" s="39"/>
      <c r="D940" s="39"/>
      <c r="E940" s="39"/>
      <c r="F940" s="39"/>
    </row>
    <row r="941" spans="1:6" ht="12.5" x14ac:dyDescent="0.25">
      <c r="A941" s="39"/>
      <c r="B941" s="39"/>
      <c r="C941" s="39"/>
      <c r="D941" s="39"/>
      <c r="E941" s="39"/>
      <c r="F941" s="39"/>
    </row>
    <row r="942" spans="1:6" ht="12.5" x14ac:dyDescent="0.25">
      <c r="A942" s="39"/>
      <c r="B942" s="39"/>
      <c r="C942" s="39"/>
      <c r="D942" s="39"/>
      <c r="E942" s="39"/>
      <c r="F942" s="39"/>
    </row>
    <row r="943" spans="1:6" ht="12.5" x14ac:dyDescent="0.25">
      <c r="A943" s="39"/>
      <c r="B943" s="39"/>
      <c r="C943" s="39"/>
      <c r="D943" s="39"/>
      <c r="E943" s="39"/>
      <c r="F943" s="39"/>
    </row>
    <row r="944" spans="1:6" ht="12.5" x14ac:dyDescent="0.25">
      <c r="A944" s="39"/>
      <c r="B944" s="39"/>
      <c r="C944" s="39"/>
      <c r="D944" s="39"/>
      <c r="E944" s="39"/>
      <c r="F944" s="39"/>
    </row>
    <row r="945" spans="1:6" ht="12.5" x14ac:dyDescent="0.25">
      <c r="A945" s="39"/>
      <c r="B945" s="39"/>
      <c r="C945" s="39"/>
      <c r="D945" s="39"/>
      <c r="E945" s="39"/>
      <c r="F945" s="39"/>
    </row>
    <row r="946" spans="1:6" ht="12.5" x14ac:dyDescent="0.25">
      <c r="A946" s="39"/>
      <c r="B946" s="39"/>
      <c r="C946" s="39"/>
      <c r="D946" s="39"/>
      <c r="E946" s="39"/>
      <c r="F946" s="39"/>
    </row>
    <row r="947" spans="1:6" ht="12.5" x14ac:dyDescent="0.25">
      <c r="A947" s="39"/>
      <c r="B947" s="39"/>
      <c r="C947" s="39"/>
      <c r="D947" s="39"/>
      <c r="E947" s="39"/>
      <c r="F947" s="39"/>
    </row>
    <row r="948" spans="1:6" ht="12.5" x14ac:dyDescent="0.25">
      <c r="A948" s="39"/>
      <c r="B948" s="39"/>
      <c r="C948" s="39"/>
      <c r="D948" s="39"/>
      <c r="E948" s="39"/>
      <c r="F948" s="39"/>
    </row>
    <row r="949" spans="1:6" ht="12.5" x14ac:dyDescent="0.25">
      <c r="A949" s="39"/>
      <c r="B949" s="39"/>
      <c r="C949" s="39"/>
      <c r="D949" s="39"/>
      <c r="E949" s="39"/>
      <c r="F949" s="39"/>
    </row>
    <row r="950" spans="1:6" ht="12.5" x14ac:dyDescent="0.25">
      <c r="A950" s="39"/>
      <c r="B950" s="39"/>
      <c r="C950" s="39"/>
      <c r="D950" s="39"/>
      <c r="E950" s="39"/>
      <c r="F950" s="39"/>
    </row>
    <row r="951" spans="1:6" ht="12.5" x14ac:dyDescent="0.25">
      <c r="A951" s="39"/>
      <c r="B951" s="39"/>
      <c r="C951" s="39"/>
      <c r="D951" s="39"/>
      <c r="E951" s="39"/>
      <c r="F951" s="39"/>
    </row>
    <row r="952" spans="1:6" ht="12.5" x14ac:dyDescent="0.25">
      <c r="A952" s="39"/>
      <c r="B952" s="39"/>
      <c r="C952" s="39"/>
      <c r="D952" s="39"/>
      <c r="E952" s="39"/>
      <c r="F952" s="39"/>
    </row>
    <row r="953" spans="1:6" ht="12.5" x14ac:dyDescent="0.25">
      <c r="A953" s="39"/>
      <c r="B953" s="39"/>
      <c r="C953" s="39"/>
      <c r="D953" s="39"/>
      <c r="E953" s="39"/>
      <c r="F953" s="39"/>
    </row>
    <row r="954" spans="1:6" ht="12.5" x14ac:dyDescent="0.25">
      <c r="A954" s="39"/>
      <c r="B954" s="39"/>
      <c r="C954" s="39"/>
      <c r="D954" s="39"/>
      <c r="E954" s="39"/>
      <c r="F954" s="39"/>
    </row>
    <row r="955" spans="1:6" ht="12.5" x14ac:dyDescent="0.25">
      <c r="A955" s="39"/>
      <c r="B955" s="39"/>
      <c r="C955" s="39"/>
      <c r="D955" s="39"/>
      <c r="E955" s="39"/>
      <c r="F955" s="39"/>
    </row>
    <row r="956" spans="1:6" ht="12.5" x14ac:dyDescent="0.25">
      <c r="A956" s="39"/>
      <c r="B956" s="39"/>
      <c r="C956" s="39"/>
      <c r="D956" s="39"/>
      <c r="E956" s="39"/>
      <c r="F956" s="39"/>
    </row>
    <row r="957" spans="1:6" ht="12.5" x14ac:dyDescent="0.25">
      <c r="A957" s="39"/>
      <c r="B957" s="39"/>
      <c r="C957" s="39"/>
      <c r="D957" s="39"/>
      <c r="E957" s="39"/>
      <c r="F957" s="39"/>
    </row>
    <row r="958" spans="1:6" ht="12.5" x14ac:dyDescent="0.25">
      <c r="A958" s="39"/>
      <c r="B958" s="39"/>
      <c r="C958" s="39"/>
      <c r="D958" s="39"/>
      <c r="E958" s="39"/>
      <c r="F958" s="39"/>
    </row>
    <row r="959" spans="1:6" ht="12.5" x14ac:dyDescent="0.25">
      <c r="A959" s="39"/>
      <c r="B959" s="39"/>
      <c r="C959" s="39"/>
      <c r="D959" s="39"/>
      <c r="E959" s="39"/>
      <c r="F959" s="39"/>
    </row>
    <row r="960" spans="1:6" ht="12.5" x14ac:dyDescent="0.25">
      <c r="A960" s="39"/>
      <c r="B960" s="39"/>
      <c r="C960" s="39"/>
      <c r="D960" s="39"/>
      <c r="E960" s="39"/>
      <c r="F960" s="39"/>
    </row>
    <row r="961" spans="1:6" ht="12.5" x14ac:dyDescent="0.25">
      <c r="A961" s="39"/>
      <c r="B961" s="39"/>
      <c r="C961" s="39"/>
      <c r="D961" s="39"/>
      <c r="E961" s="39"/>
      <c r="F961" s="39"/>
    </row>
    <row r="962" spans="1:6" ht="12.5" x14ac:dyDescent="0.25">
      <c r="A962" s="39"/>
      <c r="B962" s="39"/>
      <c r="C962" s="39"/>
      <c r="D962" s="39"/>
      <c r="E962" s="39"/>
      <c r="F962" s="39"/>
    </row>
    <row r="963" spans="1:6" ht="12.5" x14ac:dyDescent="0.25">
      <c r="A963" s="39"/>
      <c r="B963" s="39"/>
      <c r="C963" s="39"/>
      <c r="D963" s="39"/>
      <c r="E963" s="39"/>
      <c r="F963" s="39"/>
    </row>
    <row r="964" spans="1:6" ht="12.5" x14ac:dyDescent="0.25">
      <c r="A964" s="39"/>
      <c r="B964" s="39"/>
      <c r="C964" s="39"/>
      <c r="D964" s="39"/>
      <c r="E964" s="39"/>
      <c r="F964" s="39"/>
    </row>
    <row r="965" spans="1:6" ht="12.5" x14ac:dyDescent="0.25">
      <c r="A965" s="39"/>
      <c r="B965" s="39"/>
      <c r="C965" s="39"/>
      <c r="D965" s="39"/>
      <c r="E965" s="39"/>
      <c r="F965" s="39"/>
    </row>
    <row r="966" spans="1:6" ht="12.5" x14ac:dyDescent="0.25">
      <c r="A966" s="39"/>
      <c r="B966" s="39"/>
      <c r="C966" s="39"/>
      <c r="D966" s="39"/>
      <c r="E966" s="39"/>
      <c r="F966" s="39"/>
    </row>
    <row r="967" spans="1:6" ht="12.5" x14ac:dyDescent="0.25">
      <c r="A967" s="39"/>
      <c r="B967" s="39"/>
      <c r="C967" s="39"/>
      <c r="D967" s="39"/>
      <c r="E967" s="39"/>
      <c r="F967" s="39"/>
    </row>
    <row r="968" spans="1:6" ht="12.5" x14ac:dyDescent="0.25">
      <c r="A968" s="39"/>
      <c r="B968" s="39"/>
      <c r="C968" s="39"/>
      <c r="D968" s="39"/>
      <c r="E968" s="39"/>
      <c r="F968" s="39"/>
    </row>
    <row r="969" spans="1:6" ht="12.5" x14ac:dyDescent="0.25">
      <c r="A969" s="39"/>
      <c r="B969" s="39"/>
      <c r="C969" s="39"/>
      <c r="D969" s="39"/>
      <c r="E969" s="39"/>
      <c r="F969" s="39"/>
    </row>
    <row r="970" spans="1:6" ht="12.5" x14ac:dyDescent="0.25">
      <c r="A970" s="39"/>
      <c r="B970" s="39"/>
      <c r="C970" s="39"/>
      <c r="D970" s="39"/>
      <c r="E970" s="39"/>
      <c r="F970" s="39"/>
    </row>
    <row r="971" spans="1:6" ht="12.5" x14ac:dyDescent="0.25">
      <c r="A971" s="39"/>
      <c r="B971" s="39"/>
      <c r="C971" s="39"/>
      <c r="D971" s="39"/>
      <c r="E971" s="39"/>
      <c r="F971" s="39"/>
    </row>
    <row r="972" spans="1:6" ht="12.5" x14ac:dyDescent="0.25">
      <c r="A972" s="39"/>
      <c r="B972" s="39"/>
      <c r="C972" s="39"/>
      <c r="D972" s="39"/>
      <c r="E972" s="39"/>
      <c r="F972" s="39"/>
    </row>
    <row r="973" spans="1:6" ht="12.5" x14ac:dyDescent="0.25">
      <c r="A973" s="39"/>
      <c r="B973" s="39"/>
      <c r="C973" s="39"/>
      <c r="D973" s="39"/>
      <c r="E973" s="39"/>
      <c r="F973" s="39"/>
    </row>
    <row r="974" spans="1:6" ht="12.5" x14ac:dyDescent="0.25">
      <c r="A974" s="39"/>
      <c r="B974" s="39"/>
      <c r="C974" s="39"/>
      <c r="D974" s="39"/>
      <c r="E974" s="39"/>
      <c r="F974" s="39"/>
    </row>
    <row r="975" spans="1:6" ht="12.5" x14ac:dyDescent="0.25">
      <c r="A975" s="39"/>
      <c r="B975" s="39"/>
      <c r="C975" s="39"/>
      <c r="D975" s="39"/>
      <c r="E975" s="39"/>
      <c r="F975" s="39"/>
    </row>
    <row r="976" spans="1:6" ht="12.5" x14ac:dyDescent="0.25">
      <c r="A976" s="39"/>
      <c r="B976" s="39"/>
      <c r="C976" s="39"/>
      <c r="D976" s="39"/>
      <c r="E976" s="39"/>
      <c r="F976" s="39"/>
    </row>
    <row r="977" spans="1:6" ht="12.5" x14ac:dyDescent="0.25">
      <c r="A977" s="39"/>
      <c r="B977" s="39"/>
      <c r="C977" s="39"/>
      <c r="D977" s="39"/>
      <c r="E977" s="39"/>
      <c r="F977" s="39"/>
    </row>
    <row r="978" spans="1:6" ht="12.5" x14ac:dyDescent="0.25">
      <c r="A978" s="39"/>
      <c r="B978" s="39"/>
      <c r="C978" s="39"/>
      <c r="D978" s="39"/>
      <c r="E978" s="39"/>
      <c r="F978" s="39"/>
    </row>
    <row r="979" spans="1:6" ht="12.5" x14ac:dyDescent="0.25">
      <c r="A979" s="39"/>
      <c r="B979" s="39"/>
      <c r="C979" s="39"/>
      <c r="D979" s="39"/>
      <c r="E979" s="39"/>
      <c r="F979" s="39"/>
    </row>
    <row r="980" spans="1:6" ht="12.5" x14ac:dyDescent="0.25">
      <c r="A980" s="39"/>
      <c r="B980" s="39"/>
      <c r="C980" s="39"/>
      <c r="D980" s="39"/>
      <c r="E980" s="39"/>
      <c r="F980" s="39"/>
    </row>
    <row r="981" spans="1:6" ht="12.5" x14ac:dyDescent="0.25">
      <c r="A981" s="39"/>
      <c r="B981" s="39"/>
      <c r="C981" s="39"/>
      <c r="D981" s="39"/>
      <c r="E981" s="39"/>
      <c r="F981" s="39"/>
    </row>
    <row r="982" spans="1:6" ht="12.5" x14ac:dyDescent="0.25">
      <c r="A982" s="39"/>
      <c r="B982" s="39"/>
      <c r="C982" s="39"/>
      <c r="D982" s="39"/>
      <c r="E982" s="39"/>
      <c r="F982" s="39"/>
    </row>
    <row r="983" spans="1:6" ht="12.5" x14ac:dyDescent="0.25">
      <c r="A983" s="39"/>
      <c r="B983" s="39"/>
      <c r="C983" s="39"/>
      <c r="D983" s="39"/>
      <c r="E983" s="39"/>
      <c r="F983" s="39"/>
    </row>
    <row r="984" spans="1:6" ht="12.5" x14ac:dyDescent="0.25">
      <c r="A984" s="39"/>
      <c r="B984" s="39"/>
      <c r="C984" s="39"/>
      <c r="D984" s="39"/>
      <c r="E984" s="39"/>
      <c r="F984" s="39"/>
    </row>
    <row r="985" spans="1:6" ht="12.5" x14ac:dyDescent="0.25">
      <c r="A985" s="39"/>
      <c r="B985" s="39"/>
      <c r="C985" s="39"/>
      <c r="D985" s="39"/>
      <c r="E985" s="39"/>
      <c r="F985" s="39"/>
    </row>
    <row r="986" spans="1:6" ht="12.5" x14ac:dyDescent="0.25">
      <c r="A986" s="39"/>
      <c r="B986" s="39"/>
      <c r="C986" s="39"/>
      <c r="D986" s="39"/>
      <c r="E986" s="39"/>
      <c r="F986" s="39"/>
    </row>
    <row r="987" spans="1:6" ht="12.5" x14ac:dyDescent="0.25">
      <c r="A987" s="39"/>
      <c r="B987" s="39"/>
      <c r="C987" s="39"/>
      <c r="D987" s="39"/>
      <c r="E987" s="39"/>
      <c r="F987" s="39"/>
    </row>
    <row r="988" spans="1:6" ht="12.5" x14ac:dyDescent="0.25">
      <c r="A988" s="39"/>
      <c r="B988" s="39"/>
      <c r="C988" s="39"/>
      <c r="D988" s="39"/>
      <c r="E988" s="39"/>
      <c r="F988" s="39"/>
    </row>
    <row r="989" spans="1:6" ht="12.5" x14ac:dyDescent="0.25">
      <c r="A989" s="39"/>
      <c r="B989" s="39"/>
      <c r="C989" s="39"/>
      <c r="D989" s="39"/>
      <c r="E989" s="39"/>
      <c r="F989" s="39"/>
    </row>
    <row r="990" spans="1:6" ht="12.5" x14ac:dyDescent="0.25">
      <c r="A990" s="39"/>
      <c r="B990" s="39"/>
      <c r="C990" s="39"/>
      <c r="D990" s="39"/>
      <c r="E990" s="39"/>
      <c r="F990" s="39"/>
    </row>
    <row r="991" spans="1:6" ht="12.5" x14ac:dyDescent="0.25">
      <c r="A991" s="39"/>
      <c r="B991" s="39"/>
      <c r="C991" s="39"/>
      <c r="D991" s="39"/>
      <c r="E991" s="39"/>
      <c r="F991" s="39"/>
    </row>
  </sheetData>
  <autoFilter ref="A1:F230" xr:uid="{D20A09EE-560C-42AB-A24E-CA87CE00AE66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82"/>
  <sheetViews>
    <sheetView workbookViewId="0"/>
  </sheetViews>
  <sheetFormatPr defaultColWidth="14.453125" defaultRowHeight="15.75" customHeight="1" x14ac:dyDescent="0.25"/>
  <cols>
    <col min="1" max="1" width="26.54296875" customWidth="1"/>
    <col min="2" max="2" width="22.81640625" hidden="1" customWidth="1"/>
  </cols>
  <sheetData>
    <row r="1" spans="1:7" ht="15.75" customHeight="1" x14ac:dyDescent="0.3">
      <c r="A1" s="1" t="s">
        <v>0</v>
      </c>
      <c r="B1" s="2" t="s">
        <v>1</v>
      </c>
      <c r="C1" s="1" t="s">
        <v>87</v>
      </c>
      <c r="D1" s="1" t="s">
        <v>88</v>
      </c>
      <c r="E1" s="3" t="s">
        <v>89</v>
      </c>
      <c r="F1" s="1" t="s">
        <v>5</v>
      </c>
      <c r="G1" s="1"/>
    </row>
    <row r="2" spans="1:7" ht="15.75" customHeight="1" x14ac:dyDescent="0.25">
      <c r="A2" s="29" t="s">
        <v>92</v>
      </c>
      <c r="B2" s="30" t="s">
        <v>6</v>
      </c>
      <c r="C2" s="31">
        <f t="shared" ref="C2:F2" si="0">AVERAGE(C3:C11)</f>
        <v>20272</v>
      </c>
      <c r="D2" s="31">
        <f t="shared" si="0"/>
        <v>24691.111111111109</v>
      </c>
      <c r="E2" s="32">
        <f t="shared" si="0"/>
        <v>4419.1111111111113</v>
      </c>
      <c r="F2" s="33">
        <f t="shared" si="0"/>
        <v>0.21199319229906671</v>
      </c>
      <c r="G2" s="33"/>
    </row>
    <row r="3" spans="1:7" ht="15.75" customHeight="1" x14ac:dyDescent="0.25">
      <c r="A3" s="34" t="s">
        <v>28</v>
      </c>
      <c r="B3" s="35" t="s">
        <v>6</v>
      </c>
      <c r="C3" s="36">
        <v>12009</v>
      </c>
      <c r="D3" s="36">
        <v>13281</v>
      </c>
      <c r="E3" s="37">
        <f t="shared" ref="E3:E11" si="1">SUM(D3-C3)</f>
        <v>1272</v>
      </c>
      <c r="F3" s="38">
        <f t="shared" ref="F3:F11" si="2">(D3/C3)-1</f>
        <v>0.10592055958031477</v>
      </c>
      <c r="G3" s="38"/>
    </row>
    <row r="4" spans="1:7" ht="15.75" customHeight="1" x14ac:dyDescent="0.25">
      <c r="A4" s="34" t="s">
        <v>132</v>
      </c>
      <c r="B4" s="35" t="s">
        <v>6</v>
      </c>
      <c r="C4" s="40">
        <v>14614</v>
      </c>
      <c r="D4" s="40">
        <v>15315</v>
      </c>
      <c r="E4" s="37">
        <f t="shared" si="1"/>
        <v>701</v>
      </c>
      <c r="F4" s="38">
        <f t="shared" si="2"/>
        <v>4.7967702203366658E-2</v>
      </c>
      <c r="G4" s="38"/>
    </row>
    <row r="5" spans="1:7" ht="15.75" customHeight="1" x14ac:dyDescent="0.25">
      <c r="A5" s="34" t="s">
        <v>23</v>
      </c>
      <c r="B5" s="35" t="s">
        <v>6</v>
      </c>
      <c r="C5" s="36">
        <v>14594</v>
      </c>
      <c r="D5" s="36">
        <v>18729</v>
      </c>
      <c r="E5" s="37">
        <f t="shared" si="1"/>
        <v>4135</v>
      </c>
      <c r="F5" s="38">
        <f t="shared" si="2"/>
        <v>0.2833356173770043</v>
      </c>
      <c r="G5" s="38"/>
    </row>
    <row r="6" spans="1:7" ht="15.75" customHeight="1" x14ac:dyDescent="0.25">
      <c r="A6" s="34" t="s">
        <v>134</v>
      </c>
      <c r="B6" s="35" t="s">
        <v>6</v>
      </c>
      <c r="C6" s="36">
        <v>17271</v>
      </c>
      <c r="D6" s="36">
        <v>20538</v>
      </c>
      <c r="E6" s="37">
        <f t="shared" si="1"/>
        <v>3267</v>
      </c>
      <c r="F6" s="38">
        <f t="shared" si="2"/>
        <v>0.18916102136529434</v>
      </c>
      <c r="G6" s="38"/>
    </row>
    <row r="7" spans="1:7" ht="15.75" customHeight="1" x14ac:dyDescent="0.25">
      <c r="A7" s="34" t="s">
        <v>140</v>
      </c>
      <c r="B7" s="35" t="s">
        <v>6</v>
      </c>
      <c r="C7" s="36">
        <v>19287</v>
      </c>
      <c r="D7" s="36">
        <v>23047</v>
      </c>
      <c r="E7" s="37">
        <f t="shared" si="1"/>
        <v>3760</v>
      </c>
      <c r="F7" s="38">
        <f t="shared" si="2"/>
        <v>0.194949966298543</v>
      </c>
      <c r="G7" s="38"/>
    </row>
    <row r="8" spans="1:7" ht="15.75" customHeight="1" x14ac:dyDescent="0.25">
      <c r="A8" s="34" t="s">
        <v>149</v>
      </c>
      <c r="B8" s="35" t="s">
        <v>6</v>
      </c>
      <c r="C8" s="36">
        <v>17914</v>
      </c>
      <c r="D8" s="36">
        <v>25744</v>
      </c>
      <c r="E8" s="37">
        <f t="shared" si="1"/>
        <v>7830</v>
      </c>
      <c r="F8" s="38">
        <f t="shared" si="2"/>
        <v>0.43708831081835431</v>
      </c>
      <c r="G8" s="38"/>
    </row>
    <row r="9" spans="1:7" ht="15.75" customHeight="1" x14ac:dyDescent="0.25">
      <c r="A9" s="34" t="s">
        <v>22</v>
      </c>
      <c r="B9" s="35" t="s">
        <v>6</v>
      </c>
      <c r="C9" s="36">
        <v>25376</v>
      </c>
      <c r="D9" s="36">
        <v>30153</v>
      </c>
      <c r="E9" s="37">
        <f t="shared" si="1"/>
        <v>4777</v>
      </c>
      <c r="F9" s="38">
        <f t="shared" si="2"/>
        <v>0.18824873896595218</v>
      </c>
      <c r="G9" s="38"/>
    </row>
    <row r="10" spans="1:7" ht="15.75" customHeight="1" x14ac:dyDescent="0.25">
      <c r="A10" s="34" t="s">
        <v>153</v>
      </c>
      <c r="B10" s="35" t="s">
        <v>6</v>
      </c>
      <c r="C10" s="36">
        <v>31261</v>
      </c>
      <c r="D10" s="36">
        <v>34986</v>
      </c>
      <c r="E10" s="37">
        <f t="shared" si="1"/>
        <v>3725</v>
      </c>
      <c r="F10" s="38">
        <f t="shared" si="2"/>
        <v>0.11915805636415988</v>
      </c>
      <c r="G10" s="38"/>
    </row>
    <row r="11" spans="1:7" ht="15.75" customHeight="1" x14ac:dyDescent="0.25">
      <c r="A11" s="34" t="s">
        <v>25</v>
      </c>
      <c r="B11" s="35" t="s">
        <v>6</v>
      </c>
      <c r="C11" s="36">
        <v>30122</v>
      </c>
      <c r="D11" s="36">
        <v>40427</v>
      </c>
      <c r="E11" s="37">
        <f t="shared" si="1"/>
        <v>10305</v>
      </c>
      <c r="F11" s="38">
        <f t="shared" si="2"/>
        <v>0.34210875771861105</v>
      </c>
      <c r="G11" s="38"/>
    </row>
    <row r="12" spans="1:7" ht="15.75" customHeight="1" x14ac:dyDescent="0.25">
      <c r="A12" s="29" t="s">
        <v>33</v>
      </c>
      <c r="B12" s="30" t="s">
        <v>34</v>
      </c>
      <c r="C12" s="31">
        <f t="shared" ref="C12:F12" si="3">AVERAGE(C13:C21)</f>
        <v>22527</v>
      </c>
      <c r="D12" s="31">
        <f t="shared" si="3"/>
        <v>29104.111111111109</v>
      </c>
      <c r="E12" s="32">
        <f t="shared" si="3"/>
        <v>6577.1111111111113</v>
      </c>
      <c r="F12" s="33">
        <f t="shared" si="3"/>
        <v>0.27006044430043952</v>
      </c>
      <c r="G12" s="33"/>
    </row>
    <row r="13" spans="1:7" ht="15.75" customHeight="1" x14ac:dyDescent="0.25">
      <c r="A13" s="34" t="s">
        <v>172</v>
      </c>
      <c r="B13" s="35" t="s">
        <v>34</v>
      </c>
      <c r="C13" s="36">
        <v>34764</v>
      </c>
      <c r="D13" s="36">
        <v>37078</v>
      </c>
      <c r="E13" s="37">
        <f t="shared" ref="E13:E21" si="4">SUM(D13-C13)</f>
        <v>2314</v>
      </c>
      <c r="F13" s="38">
        <f t="shared" ref="F13:F21" si="5">(D13/C13)-1</f>
        <v>6.6563111264526631E-2</v>
      </c>
      <c r="G13" s="38"/>
    </row>
    <row r="14" spans="1:7" ht="15.75" customHeight="1" x14ac:dyDescent="0.25">
      <c r="A14" s="34" t="s">
        <v>177</v>
      </c>
      <c r="B14" s="35" t="s">
        <v>34</v>
      </c>
      <c r="C14" s="36">
        <v>11092</v>
      </c>
      <c r="D14" s="36">
        <v>12880</v>
      </c>
      <c r="E14" s="37">
        <f t="shared" si="4"/>
        <v>1788</v>
      </c>
      <c r="F14" s="38">
        <f t="shared" si="5"/>
        <v>0.16119725928597184</v>
      </c>
      <c r="G14" s="38"/>
    </row>
    <row r="15" spans="1:7" ht="15.75" customHeight="1" x14ac:dyDescent="0.25">
      <c r="A15" s="34" t="s">
        <v>178</v>
      </c>
      <c r="B15" s="35" t="s">
        <v>34</v>
      </c>
      <c r="C15" s="36">
        <v>10931</v>
      </c>
      <c r="D15" s="36">
        <v>13391</v>
      </c>
      <c r="E15" s="37">
        <f t="shared" si="4"/>
        <v>2460</v>
      </c>
      <c r="F15" s="38">
        <f t="shared" si="5"/>
        <v>0.2250480285426768</v>
      </c>
      <c r="G15" s="38"/>
    </row>
    <row r="16" spans="1:7" ht="15.75" customHeight="1" x14ac:dyDescent="0.25">
      <c r="A16" s="34" t="s">
        <v>179</v>
      </c>
      <c r="B16" s="35" t="s">
        <v>34</v>
      </c>
      <c r="C16" s="36">
        <v>12204</v>
      </c>
      <c r="D16" s="36">
        <v>16271</v>
      </c>
      <c r="E16" s="37">
        <f t="shared" si="4"/>
        <v>4067</v>
      </c>
      <c r="F16" s="38">
        <f t="shared" si="5"/>
        <v>0.33325139298590623</v>
      </c>
      <c r="G16" s="38"/>
    </row>
    <row r="17" spans="1:7" ht="15.75" customHeight="1" x14ac:dyDescent="0.25">
      <c r="A17" s="34" t="s">
        <v>189</v>
      </c>
      <c r="B17" s="35" t="s">
        <v>34</v>
      </c>
      <c r="C17" s="36">
        <v>2301</v>
      </c>
      <c r="D17" s="36">
        <v>3219</v>
      </c>
      <c r="E17" s="37">
        <f t="shared" si="4"/>
        <v>918</v>
      </c>
      <c r="F17" s="38">
        <f t="shared" si="5"/>
        <v>0.39895697522816165</v>
      </c>
      <c r="G17" s="38"/>
    </row>
    <row r="18" spans="1:7" ht="15.75" customHeight="1" x14ac:dyDescent="0.25">
      <c r="A18" s="34" t="s">
        <v>200</v>
      </c>
      <c r="B18" s="35" t="s">
        <v>34</v>
      </c>
      <c r="C18" s="36">
        <v>26291</v>
      </c>
      <c r="D18" s="36">
        <v>31816</v>
      </c>
      <c r="E18" s="37">
        <f t="shared" si="4"/>
        <v>5525</v>
      </c>
      <c r="F18" s="38">
        <f t="shared" si="5"/>
        <v>0.21014795937773378</v>
      </c>
      <c r="G18" s="38"/>
    </row>
    <row r="19" spans="1:7" ht="15.75" customHeight="1" x14ac:dyDescent="0.25">
      <c r="A19" s="34" t="s">
        <v>52</v>
      </c>
      <c r="B19" s="35" t="s">
        <v>34</v>
      </c>
      <c r="C19" s="36">
        <v>29898</v>
      </c>
      <c r="D19" s="36">
        <v>32286</v>
      </c>
      <c r="E19" s="37">
        <f t="shared" si="4"/>
        <v>2388</v>
      </c>
      <c r="F19" s="38">
        <f t="shared" si="5"/>
        <v>7.9871563315272009E-2</v>
      </c>
      <c r="G19" s="38"/>
    </row>
    <row r="20" spans="1:7" ht="15.75" customHeight="1" x14ac:dyDescent="0.25">
      <c r="A20" s="34" t="s">
        <v>204</v>
      </c>
      <c r="B20" s="35" t="s">
        <v>34</v>
      </c>
      <c r="C20" s="36">
        <v>30307</v>
      </c>
      <c r="D20" s="36">
        <v>36971</v>
      </c>
      <c r="E20" s="37">
        <f t="shared" si="4"/>
        <v>6664</v>
      </c>
      <c r="F20" s="38">
        <f t="shared" si="5"/>
        <v>0.21988319530141553</v>
      </c>
      <c r="G20" s="38"/>
    </row>
    <row r="21" spans="1:7" ht="15.75" customHeight="1" x14ac:dyDescent="0.25">
      <c r="A21" s="34" t="s">
        <v>209</v>
      </c>
      <c r="B21" s="35" t="s">
        <v>34</v>
      </c>
      <c r="C21" s="36">
        <v>44955</v>
      </c>
      <c r="D21" s="36">
        <v>78025</v>
      </c>
      <c r="E21" s="37">
        <f t="shared" si="4"/>
        <v>33070</v>
      </c>
      <c r="F21" s="38">
        <f t="shared" si="5"/>
        <v>0.73562451340229118</v>
      </c>
      <c r="G21" s="38"/>
    </row>
    <row r="22" spans="1:7" ht="12.5" x14ac:dyDescent="0.25">
      <c r="A22" s="29" t="s">
        <v>53</v>
      </c>
      <c r="B22" s="30" t="s">
        <v>54</v>
      </c>
      <c r="C22" s="31">
        <f t="shared" ref="C22:F22" si="6">AVERAGE(C23:C31)</f>
        <v>25747.888888888891</v>
      </c>
      <c r="D22" s="31">
        <f t="shared" si="6"/>
        <v>30875.777777777777</v>
      </c>
      <c r="E22" s="32">
        <f t="shared" si="6"/>
        <v>5127.8888888888887</v>
      </c>
      <c r="F22" s="33">
        <f t="shared" si="6"/>
        <v>0.21500513762077203</v>
      </c>
      <c r="G22" s="33"/>
    </row>
    <row r="23" spans="1:7" ht="12.5" x14ac:dyDescent="0.25">
      <c r="A23" s="34" t="s">
        <v>210</v>
      </c>
      <c r="B23" s="35" t="s">
        <v>54</v>
      </c>
      <c r="C23" s="36">
        <v>16093</v>
      </c>
      <c r="D23" s="36">
        <v>24227</v>
      </c>
      <c r="E23" s="37">
        <f t="shared" ref="E23:E31" si="7">SUM(D23-C23)</f>
        <v>8134</v>
      </c>
      <c r="F23" s="38">
        <f t="shared" ref="F23:F31" si="8">(D23/C23)-1</f>
        <v>0.5054371465854719</v>
      </c>
      <c r="G23" s="38"/>
    </row>
    <row r="24" spans="1:7" ht="12.5" x14ac:dyDescent="0.25">
      <c r="A24" s="34" t="s">
        <v>211</v>
      </c>
      <c r="B24" s="35" t="s">
        <v>54</v>
      </c>
      <c r="C24" s="36">
        <v>22227</v>
      </c>
      <c r="D24" s="36">
        <v>25610</v>
      </c>
      <c r="E24" s="37">
        <f t="shared" si="7"/>
        <v>3383</v>
      </c>
      <c r="F24" s="38">
        <f t="shared" si="8"/>
        <v>0.15220227651055018</v>
      </c>
      <c r="G24" s="38"/>
    </row>
    <row r="25" spans="1:7" ht="12.5" x14ac:dyDescent="0.25">
      <c r="A25" s="34" t="s">
        <v>57</v>
      </c>
      <c r="B25" s="35" t="s">
        <v>54</v>
      </c>
      <c r="C25" s="36">
        <v>22738</v>
      </c>
      <c r="D25" s="36">
        <v>30197</v>
      </c>
      <c r="E25" s="37">
        <f t="shared" si="7"/>
        <v>7459</v>
      </c>
      <c r="F25" s="38">
        <f t="shared" si="8"/>
        <v>0.32804116457032273</v>
      </c>
      <c r="G25" s="38"/>
    </row>
    <row r="26" spans="1:7" ht="12.5" x14ac:dyDescent="0.25">
      <c r="A26" s="34" t="s">
        <v>56</v>
      </c>
      <c r="B26" s="35" t="s">
        <v>54</v>
      </c>
      <c r="C26" s="40">
        <v>25025</v>
      </c>
      <c r="D26" s="40">
        <v>30506</v>
      </c>
      <c r="E26" s="37">
        <f t="shared" si="7"/>
        <v>5481</v>
      </c>
      <c r="F26" s="38">
        <f t="shared" si="8"/>
        <v>0.21902097902097895</v>
      </c>
      <c r="G26" s="38"/>
    </row>
    <row r="27" spans="1:7" ht="12.5" x14ac:dyDescent="0.25">
      <c r="A27" s="34" t="s">
        <v>213</v>
      </c>
      <c r="B27" s="35" t="s">
        <v>54</v>
      </c>
      <c r="C27" s="36">
        <v>25536</v>
      </c>
      <c r="D27" s="36">
        <v>28820</v>
      </c>
      <c r="E27" s="37">
        <f t="shared" si="7"/>
        <v>3284</v>
      </c>
      <c r="F27" s="38">
        <f t="shared" si="8"/>
        <v>0.12860275689223055</v>
      </c>
      <c r="G27" s="38"/>
    </row>
    <row r="28" spans="1:7" ht="12.5" x14ac:dyDescent="0.25">
      <c r="A28" s="34" t="s">
        <v>214</v>
      </c>
      <c r="B28" s="35" t="s">
        <v>54</v>
      </c>
      <c r="C28" s="36">
        <v>26180</v>
      </c>
      <c r="D28" s="36">
        <v>28990</v>
      </c>
      <c r="E28" s="37">
        <f t="shared" si="7"/>
        <v>2810</v>
      </c>
      <c r="F28" s="38">
        <f t="shared" si="8"/>
        <v>0.1073338426279602</v>
      </c>
      <c r="G28" s="38"/>
    </row>
    <row r="29" spans="1:7" ht="12.5" x14ac:dyDescent="0.25">
      <c r="A29" s="34" t="s">
        <v>215</v>
      </c>
      <c r="B29" s="35" t="s">
        <v>54</v>
      </c>
      <c r="C29" s="36">
        <v>28585</v>
      </c>
      <c r="D29" s="36">
        <v>32236</v>
      </c>
      <c r="E29" s="37">
        <f t="shared" si="7"/>
        <v>3651</v>
      </c>
      <c r="F29" s="38">
        <f t="shared" si="8"/>
        <v>0.12772433094280222</v>
      </c>
      <c r="G29" s="38"/>
    </row>
    <row r="30" spans="1:7" ht="12.5" x14ac:dyDescent="0.25">
      <c r="A30" s="34" t="s">
        <v>216</v>
      </c>
      <c r="B30" s="35" t="s">
        <v>54</v>
      </c>
      <c r="C30" s="36">
        <v>31168</v>
      </c>
      <c r="D30" s="36">
        <v>37212</v>
      </c>
      <c r="E30" s="37">
        <f t="shared" si="7"/>
        <v>6044</v>
      </c>
      <c r="F30" s="38">
        <f t="shared" si="8"/>
        <v>0.19391683778234081</v>
      </c>
      <c r="G30" s="38"/>
    </row>
    <row r="31" spans="1:7" ht="12.5" x14ac:dyDescent="0.25">
      <c r="A31" s="34" t="s">
        <v>217</v>
      </c>
      <c r="B31" s="35" t="s">
        <v>54</v>
      </c>
      <c r="C31" s="36">
        <v>34179</v>
      </c>
      <c r="D31" s="36">
        <v>40084</v>
      </c>
      <c r="E31" s="37">
        <f t="shared" si="7"/>
        <v>5905</v>
      </c>
      <c r="F31" s="38">
        <f t="shared" si="8"/>
        <v>0.1727669036542907</v>
      </c>
      <c r="G31" s="38"/>
    </row>
    <row r="32" spans="1:7" ht="12.5" x14ac:dyDescent="0.25">
      <c r="A32" s="29" t="s">
        <v>58</v>
      </c>
      <c r="B32" s="30" t="s">
        <v>59</v>
      </c>
      <c r="C32" s="31">
        <f t="shared" ref="C32:F32" si="9">AVERAGE(C33:C41)</f>
        <v>29073.333333333332</v>
      </c>
      <c r="D32" s="31">
        <f t="shared" si="9"/>
        <v>32160.333333333332</v>
      </c>
      <c r="E32" s="32">
        <f t="shared" si="9"/>
        <v>3087</v>
      </c>
      <c r="F32" s="33">
        <f t="shared" si="9"/>
        <v>0.12943748286635159</v>
      </c>
      <c r="G32" s="33"/>
    </row>
    <row r="33" spans="1:7" ht="12.5" x14ac:dyDescent="0.25">
      <c r="A33" s="34" t="s">
        <v>219</v>
      </c>
      <c r="B33" s="35" t="s">
        <v>59</v>
      </c>
      <c r="C33" s="36">
        <v>22634</v>
      </c>
      <c r="D33" s="36">
        <v>28486</v>
      </c>
      <c r="E33" s="37">
        <f t="shared" ref="E33:E41" si="10">SUM(D33-C33)</f>
        <v>5852</v>
      </c>
      <c r="F33" s="38">
        <f t="shared" ref="F33:F41" si="11">(D33/C33)-1</f>
        <v>0.25854908544667321</v>
      </c>
      <c r="G33" s="38"/>
    </row>
    <row r="34" spans="1:7" ht="12.5" x14ac:dyDescent="0.25">
      <c r="A34" s="34" t="s">
        <v>220</v>
      </c>
      <c r="B34" s="35" t="s">
        <v>59</v>
      </c>
      <c r="C34" s="40">
        <v>22645</v>
      </c>
      <c r="D34" s="40">
        <v>31142</v>
      </c>
      <c r="E34" s="37">
        <f t="shared" si="10"/>
        <v>8497</v>
      </c>
      <c r="F34" s="38">
        <f t="shared" si="11"/>
        <v>0.37522631927577832</v>
      </c>
      <c r="G34" s="38"/>
    </row>
    <row r="35" spans="1:7" ht="12.5" x14ac:dyDescent="0.25">
      <c r="A35" s="34" t="s">
        <v>221</v>
      </c>
      <c r="B35" s="35" t="s">
        <v>59</v>
      </c>
      <c r="C35" s="36">
        <v>34715</v>
      </c>
      <c r="D35" s="36">
        <v>40275</v>
      </c>
      <c r="E35" s="37">
        <f t="shared" si="10"/>
        <v>5560</v>
      </c>
      <c r="F35" s="38">
        <f t="shared" si="11"/>
        <v>0.16016131355321916</v>
      </c>
      <c r="G35" s="38"/>
    </row>
    <row r="36" spans="1:7" ht="12.5" x14ac:dyDescent="0.25">
      <c r="A36" s="34" t="s">
        <v>222</v>
      </c>
      <c r="B36" s="35" t="s">
        <v>59</v>
      </c>
      <c r="C36" s="36">
        <v>59871</v>
      </c>
      <c r="D36" s="36">
        <v>57701</v>
      </c>
      <c r="E36" s="37">
        <f t="shared" si="10"/>
        <v>-2170</v>
      </c>
      <c r="F36" s="38">
        <f t="shared" si="11"/>
        <v>-3.6244592540629061E-2</v>
      </c>
      <c r="G36" s="38"/>
    </row>
    <row r="37" spans="1:7" ht="12.5" x14ac:dyDescent="0.25">
      <c r="A37" s="34" t="s">
        <v>223</v>
      </c>
      <c r="B37" s="35" t="s">
        <v>59</v>
      </c>
      <c r="C37" s="36">
        <v>29767</v>
      </c>
      <c r="D37" s="36">
        <v>31777</v>
      </c>
      <c r="E37" s="37">
        <f t="shared" si="10"/>
        <v>2010</v>
      </c>
      <c r="F37" s="38">
        <f t="shared" si="11"/>
        <v>6.7524439815903614E-2</v>
      </c>
      <c r="G37" s="38"/>
    </row>
    <row r="38" spans="1:7" ht="12.5" x14ac:dyDescent="0.25">
      <c r="A38" s="34" t="s">
        <v>224</v>
      </c>
      <c r="B38" s="35" t="s">
        <v>59</v>
      </c>
      <c r="C38" s="36">
        <v>37734</v>
      </c>
      <c r="D38" s="36">
        <v>42998</v>
      </c>
      <c r="E38" s="37">
        <f t="shared" si="10"/>
        <v>5264</v>
      </c>
      <c r="F38" s="38">
        <f t="shared" si="11"/>
        <v>0.13950283563894628</v>
      </c>
      <c r="G38" s="38"/>
    </row>
    <row r="39" spans="1:7" ht="12.5" x14ac:dyDescent="0.25">
      <c r="A39" s="34" t="s">
        <v>225</v>
      </c>
      <c r="B39" s="35" t="s">
        <v>59</v>
      </c>
      <c r="C39" s="36">
        <v>20023</v>
      </c>
      <c r="D39" s="36">
        <v>18630</v>
      </c>
      <c r="E39" s="37">
        <f t="shared" si="10"/>
        <v>-1393</v>
      </c>
      <c r="F39" s="38">
        <f t="shared" si="11"/>
        <v>-6.9569994506317734E-2</v>
      </c>
      <c r="G39" s="38"/>
    </row>
    <row r="40" spans="1:7" ht="12.5" x14ac:dyDescent="0.25">
      <c r="A40" s="34" t="s">
        <v>64</v>
      </c>
      <c r="B40" s="35" t="s">
        <v>59</v>
      </c>
      <c r="C40" s="36">
        <v>19426</v>
      </c>
      <c r="D40" s="36">
        <v>20096</v>
      </c>
      <c r="E40" s="37">
        <f t="shared" si="10"/>
        <v>670</v>
      </c>
      <c r="F40" s="38">
        <f t="shared" si="11"/>
        <v>3.4489858951920027E-2</v>
      </c>
      <c r="G40" s="38"/>
    </row>
    <row r="41" spans="1:7" ht="12.5" x14ac:dyDescent="0.25">
      <c r="A41" s="34" t="s">
        <v>226</v>
      </c>
      <c r="B41" s="35" t="s">
        <v>59</v>
      </c>
      <c r="C41" s="36">
        <v>14845</v>
      </c>
      <c r="D41" s="36">
        <v>18338</v>
      </c>
      <c r="E41" s="37">
        <f t="shared" si="10"/>
        <v>3493</v>
      </c>
      <c r="F41" s="38">
        <f t="shared" si="11"/>
        <v>0.23529808016167064</v>
      </c>
      <c r="G41" s="38"/>
    </row>
    <row r="42" spans="1:7" ht="12.5" x14ac:dyDescent="0.25">
      <c r="A42" s="29" t="s">
        <v>227</v>
      </c>
      <c r="B42" s="30" t="s">
        <v>68</v>
      </c>
      <c r="C42" s="31">
        <f t="shared" ref="C42:F42" si="12">AVERAGE(C43:C51)</f>
        <v>15837</v>
      </c>
      <c r="D42" s="31">
        <f t="shared" si="12"/>
        <v>22828.333333333332</v>
      </c>
      <c r="E42" s="32">
        <f t="shared" si="12"/>
        <v>6991.333333333333</v>
      </c>
      <c r="F42" s="33">
        <f t="shared" si="12"/>
        <v>0.46837767455925711</v>
      </c>
      <c r="G42" s="33"/>
    </row>
    <row r="43" spans="1:7" ht="12.5" x14ac:dyDescent="0.25">
      <c r="A43" s="34" t="s">
        <v>228</v>
      </c>
      <c r="B43" s="35" t="s">
        <v>68</v>
      </c>
      <c r="C43" s="36">
        <v>11925</v>
      </c>
      <c r="D43" s="36">
        <v>18458</v>
      </c>
      <c r="E43" s="37">
        <f t="shared" ref="E43:E51" si="13">SUM(D43-C43)</f>
        <v>6533</v>
      </c>
      <c r="F43" s="38">
        <f t="shared" ref="F43:F51" si="14">(D43/C43)-1</f>
        <v>0.54784067085953869</v>
      </c>
      <c r="G43" s="38"/>
    </row>
    <row r="44" spans="1:7" ht="12.5" x14ac:dyDescent="0.25">
      <c r="A44" s="34" t="s">
        <v>69</v>
      </c>
      <c r="B44" s="35" t="s">
        <v>68</v>
      </c>
      <c r="C44" s="36">
        <v>18696</v>
      </c>
      <c r="D44" s="36">
        <v>20442</v>
      </c>
      <c r="E44" s="37">
        <f t="shared" si="13"/>
        <v>1746</v>
      </c>
      <c r="F44" s="38">
        <f t="shared" si="14"/>
        <v>9.3388960205391447E-2</v>
      </c>
      <c r="G44" s="38"/>
    </row>
    <row r="45" spans="1:7" ht="12.5" x14ac:dyDescent="0.25">
      <c r="A45" s="34" t="s">
        <v>230</v>
      </c>
      <c r="B45" s="35" t="s">
        <v>68</v>
      </c>
      <c r="C45" s="36">
        <v>13510</v>
      </c>
      <c r="D45" s="36">
        <v>17689</v>
      </c>
      <c r="E45" s="37">
        <f t="shared" si="13"/>
        <v>4179</v>
      </c>
      <c r="F45" s="38">
        <f t="shared" si="14"/>
        <v>0.30932642487046635</v>
      </c>
      <c r="G45" s="38"/>
    </row>
    <row r="46" spans="1:7" ht="12.5" x14ac:dyDescent="0.25">
      <c r="A46" s="34" t="s">
        <v>231</v>
      </c>
      <c r="B46" s="35" t="s">
        <v>68</v>
      </c>
      <c r="C46" s="36">
        <v>14190</v>
      </c>
      <c r="D46" s="36">
        <v>20927</v>
      </c>
      <c r="E46" s="37">
        <f t="shared" si="13"/>
        <v>6737</v>
      </c>
      <c r="F46" s="38">
        <f t="shared" si="14"/>
        <v>0.47477096546863984</v>
      </c>
      <c r="G46" s="38"/>
    </row>
    <row r="47" spans="1:7" ht="12.5" x14ac:dyDescent="0.25">
      <c r="A47" s="34" t="s">
        <v>232</v>
      </c>
      <c r="B47" s="35" t="s">
        <v>68</v>
      </c>
      <c r="C47" s="36">
        <v>12938</v>
      </c>
      <c r="D47" s="36">
        <v>21862</v>
      </c>
      <c r="E47" s="37">
        <f t="shared" si="13"/>
        <v>8924</v>
      </c>
      <c r="F47" s="38">
        <f t="shared" si="14"/>
        <v>0.68975112072963363</v>
      </c>
      <c r="G47" s="38"/>
    </row>
    <row r="48" spans="1:7" ht="12.5" x14ac:dyDescent="0.25">
      <c r="A48" s="34" t="s">
        <v>233</v>
      </c>
      <c r="B48" s="35" t="s">
        <v>68</v>
      </c>
      <c r="C48" s="36">
        <v>14146</v>
      </c>
      <c r="D48" s="36">
        <v>22779</v>
      </c>
      <c r="E48" s="37">
        <f t="shared" si="13"/>
        <v>8633</v>
      </c>
      <c r="F48" s="38">
        <f t="shared" si="14"/>
        <v>0.61027852396437154</v>
      </c>
      <c r="G48" s="38"/>
    </row>
    <row r="49" spans="1:7" ht="12.5" x14ac:dyDescent="0.25">
      <c r="A49" s="34" t="s">
        <v>235</v>
      </c>
      <c r="B49" s="35" t="s">
        <v>68</v>
      </c>
      <c r="C49" s="36">
        <v>15074</v>
      </c>
      <c r="D49" s="36">
        <v>25544</v>
      </c>
      <c r="E49" s="37">
        <f t="shared" si="13"/>
        <v>10470</v>
      </c>
      <c r="F49" s="38">
        <f t="shared" si="14"/>
        <v>0.6945734377073105</v>
      </c>
      <c r="G49" s="38"/>
    </row>
    <row r="50" spans="1:7" ht="12.5" x14ac:dyDescent="0.25">
      <c r="A50" s="34" t="s">
        <v>237</v>
      </c>
      <c r="B50" s="35" t="s">
        <v>68</v>
      </c>
      <c r="C50" s="36">
        <v>17952</v>
      </c>
      <c r="D50" s="36">
        <v>28088</v>
      </c>
      <c r="E50" s="37">
        <f t="shared" si="13"/>
        <v>10136</v>
      </c>
      <c r="F50" s="38">
        <f t="shared" si="14"/>
        <v>0.56461675579322645</v>
      </c>
      <c r="G50" s="38"/>
    </row>
    <row r="51" spans="1:7" ht="12.5" x14ac:dyDescent="0.25">
      <c r="A51" s="34" t="s">
        <v>238</v>
      </c>
      <c r="B51" s="35" t="s">
        <v>68</v>
      </c>
      <c r="C51" s="36">
        <v>24102</v>
      </c>
      <c r="D51" s="36">
        <v>29666</v>
      </c>
      <c r="E51" s="37">
        <f t="shared" si="13"/>
        <v>5564</v>
      </c>
      <c r="F51" s="38">
        <f t="shared" si="14"/>
        <v>0.23085221143473578</v>
      </c>
      <c r="G51" s="38"/>
    </row>
    <row r="52" spans="1:7" ht="12.5" x14ac:dyDescent="0.25">
      <c r="A52" s="29" t="s">
        <v>78</v>
      </c>
      <c r="B52" s="30" t="s">
        <v>79</v>
      </c>
      <c r="C52" s="31">
        <f t="shared" ref="C52:F52" si="15">AVERAGE(C53:C61)</f>
        <v>21161.222222222223</v>
      </c>
      <c r="D52" s="31">
        <f t="shared" si="15"/>
        <v>25742.888888888891</v>
      </c>
      <c r="E52" s="32">
        <f t="shared" si="15"/>
        <v>4581.666666666667</v>
      </c>
      <c r="F52" s="33">
        <f t="shared" si="15"/>
        <v>0.30577798968618342</v>
      </c>
      <c r="G52" s="33"/>
    </row>
    <row r="53" spans="1:7" ht="12.5" x14ac:dyDescent="0.25">
      <c r="A53" s="34" t="s">
        <v>239</v>
      </c>
      <c r="B53" s="35" t="s">
        <v>79</v>
      </c>
      <c r="C53" s="36">
        <v>29782</v>
      </c>
      <c r="D53" s="36">
        <v>30968</v>
      </c>
      <c r="E53" s="37">
        <f t="shared" ref="E53:E61" si="16">SUM(D53-C53)</f>
        <v>1186</v>
      </c>
      <c r="F53" s="38">
        <f t="shared" ref="F53:F61" si="17">(D53/C53)-1</f>
        <v>3.982271170505669E-2</v>
      </c>
      <c r="G53" s="38"/>
    </row>
    <row r="54" spans="1:7" ht="12.5" x14ac:dyDescent="0.25">
      <c r="A54" s="34" t="s">
        <v>128</v>
      </c>
      <c r="B54" s="35" t="s">
        <v>79</v>
      </c>
      <c r="C54" s="36">
        <v>11330</v>
      </c>
      <c r="D54" s="36">
        <v>17101</v>
      </c>
      <c r="E54" s="37">
        <f t="shared" si="16"/>
        <v>5771</v>
      </c>
      <c r="F54" s="38">
        <f t="shared" si="17"/>
        <v>0.50935569285083848</v>
      </c>
      <c r="G54" s="38"/>
    </row>
    <row r="55" spans="1:7" ht="12.5" x14ac:dyDescent="0.25">
      <c r="A55" s="34" t="s">
        <v>245</v>
      </c>
      <c r="B55" s="35" t="s">
        <v>79</v>
      </c>
      <c r="C55" s="36">
        <v>14974</v>
      </c>
      <c r="D55" s="36">
        <v>22505</v>
      </c>
      <c r="E55" s="37">
        <f t="shared" si="16"/>
        <v>7531</v>
      </c>
      <c r="F55" s="38">
        <f t="shared" si="17"/>
        <v>0.50293842660611721</v>
      </c>
      <c r="G55" s="38"/>
    </row>
    <row r="56" spans="1:7" ht="12.5" x14ac:dyDescent="0.25">
      <c r="A56" s="34" t="s">
        <v>247</v>
      </c>
      <c r="B56" s="35" t="s">
        <v>79</v>
      </c>
      <c r="C56" s="36">
        <v>15183</v>
      </c>
      <c r="D56" s="36">
        <v>14632</v>
      </c>
      <c r="E56" s="37">
        <f t="shared" si="16"/>
        <v>-551</v>
      </c>
      <c r="F56" s="38">
        <f t="shared" si="17"/>
        <v>-3.6290588157808057E-2</v>
      </c>
      <c r="G56" s="38"/>
    </row>
    <row r="57" spans="1:7" ht="12.5" x14ac:dyDescent="0.25">
      <c r="A57" s="34" t="s">
        <v>248</v>
      </c>
      <c r="B57" s="35" t="s">
        <v>79</v>
      </c>
      <c r="C57" s="36">
        <v>12571</v>
      </c>
      <c r="D57" s="36">
        <v>19289</v>
      </c>
      <c r="E57" s="37">
        <f t="shared" si="16"/>
        <v>6718</v>
      </c>
      <c r="F57" s="38">
        <f t="shared" si="17"/>
        <v>0.53440458197438545</v>
      </c>
      <c r="G57" s="38"/>
    </row>
    <row r="58" spans="1:7" ht="12.5" x14ac:dyDescent="0.25">
      <c r="A58" s="34" t="s">
        <v>252</v>
      </c>
      <c r="B58" s="35" t="s">
        <v>79</v>
      </c>
      <c r="C58" s="36">
        <v>16303</v>
      </c>
      <c r="D58" s="36">
        <v>22974</v>
      </c>
      <c r="E58" s="37">
        <f t="shared" si="16"/>
        <v>6671</v>
      </c>
      <c r="F58" s="38">
        <f t="shared" si="17"/>
        <v>0.40918849291541437</v>
      </c>
      <c r="G58" s="38"/>
    </row>
    <row r="59" spans="1:7" ht="12.5" x14ac:dyDescent="0.25">
      <c r="A59" s="34" t="s">
        <v>253</v>
      </c>
      <c r="B59" s="35" t="s">
        <v>79</v>
      </c>
      <c r="C59" s="36">
        <v>48422</v>
      </c>
      <c r="D59" s="36">
        <v>47943</v>
      </c>
      <c r="E59" s="37">
        <f t="shared" si="16"/>
        <v>-479</v>
      </c>
      <c r="F59" s="38">
        <f t="shared" si="17"/>
        <v>-9.8921977613481982E-3</v>
      </c>
      <c r="G59" s="38"/>
    </row>
    <row r="60" spans="1:7" ht="12.5" x14ac:dyDescent="0.25">
      <c r="A60" s="34" t="s">
        <v>114</v>
      </c>
      <c r="B60" s="35" t="s">
        <v>79</v>
      </c>
      <c r="C60" s="36">
        <v>34039</v>
      </c>
      <c r="D60" s="36">
        <v>44554</v>
      </c>
      <c r="E60" s="37">
        <f t="shared" si="16"/>
        <v>10515</v>
      </c>
      <c r="F60" s="38">
        <f t="shared" si="17"/>
        <v>0.30891036751960987</v>
      </c>
      <c r="G60" s="38"/>
    </row>
    <row r="61" spans="1:7" ht="12.5" x14ac:dyDescent="0.25">
      <c r="A61" s="34" t="s">
        <v>256</v>
      </c>
      <c r="B61" s="35" t="s">
        <v>79</v>
      </c>
      <c r="C61" s="36">
        <v>7847</v>
      </c>
      <c r="D61" s="36">
        <v>11720</v>
      </c>
      <c r="E61" s="37">
        <f t="shared" si="16"/>
        <v>3873</v>
      </c>
      <c r="F61" s="38">
        <f t="shared" si="17"/>
        <v>0.49356441952338481</v>
      </c>
      <c r="G61" s="38"/>
    </row>
    <row r="62" spans="1:7" ht="25" x14ac:dyDescent="0.25">
      <c r="A62" s="29" t="s">
        <v>130</v>
      </c>
      <c r="B62" s="30" t="s">
        <v>131</v>
      </c>
      <c r="C62" s="31">
        <f t="shared" ref="C62:F62" si="18">AVERAGE(C63:C71)</f>
        <v>25013.777777777777</v>
      </c>
      <c r="D62" s="31">
        <f t="shared" si="18"/>
        <v>30737.666666666668</v>
      </c>
      <c r="E62" s="32">
        <f t="shared" si="18"/>
        <v>5723.8888888888887</v>
      </c>
      <c r="F62" s="33">
        <f t="shared" si="18"/>
        <v>0.31053745921698916</v>
      </c>
      <c r="G62" s="33"/>
    </row>
    <row r="63" spans="1:7" ht="25" x14ac:dyDescent="0.25">
      <c r="A63" s="34" t="s">
        <v>259</v>
      </c>
      <c r="B63" s="35" t="s">
        <v>131</v>
      </c>
      <c r="C63" s="36">
        <v>16471</v>
      </c>
      <c r="D63" s="36">
        <v>24094</v>
      </c>
      <c r="E63" s="37">
        <f t="shared" ref="E63:E71" si="19">SUM(D63-C63)</f>
        <v>7623</v>
      </c>
      <c r="F63" s="38">
        <f t="shared" ref="F63:F71" si="20">(D63/C63)-1</f>
        <v>0.46281342966425831</v>
      </c>
      <c r="G63" s="38"/>
    </row>
    <row r="64" spans="1:7" ht="25" x14ac:dyDescent="0.25">
      <c r="A64" s="34" t="s">
        <v>260</v>
      </c>
      <c r="B64" s="35" t="s">
        <v>131</v>
      </c>
      <c r="C64" s="36">
        <v>29183</v>
      </c>
      <c r="D64" s="36">
        <v>27725</v>
      </c>
      <c r="E64" s="37">
        <f t="shared" si="19"/>
        <v>-1458</v>
      </c>
      <c r="F64" s="38">
        <f t="shared" si="20"/>
        <v>-4.9960593496213512E-2</v>
      </c>
      <c r="G64" s="38"/>
    </row>
    <row r="65" spans="1:7" ht="25" x14ac:dyDescent="0.25">
      <c r="A65" s="34" t="s">
        <v>262</v>
      </c>
      <c r="B65" s="35" t="s">
        <v>131</v>
      </c>
      <c r="C65" s="36">
        <v>14880</v>
      </c>
      <c r="D65" s="36">
        <v>19210</v>
      </c>
      <c r="E65" s="37">
        <f t="shared" si="19"/>
        <v>4330</v>
      </c>
      <c r="F65" s="38">
        <f t="shared" si="20"/>
        <v>0.290994623655914</v>
      </c>
      <c r="G65" s="38"/>
    </row>
    <row r="66" spans="1:7" ht="25" x14ac:dyDescent="0.25">
      <c r="A66" s="34" t="s">
        <v>263</v>
      </c>
      <c r="B66" s="35" t="s">
        <v>131</v>
      </c>
      <c r="C66" s="36">
        <v>13814</v>
      </c>
      <c r="D66" s="36">
        <v>25280</v>
      </c>
      <c r="E66" s="37">
        <f t="shared" si="19"/>
        <v>11466</v>
      </c>
      <c r="F66" s="38">
        <f t="shared" si="20"/>
        <v>0.83002750832488781</v>
      </c>
      <c r="G66" s="38"/>
    </row>
    <row r="67" spans="1:7" ht="25" x14ac:dyDescent="0.25">
      <c r="A67" s="34" t="s">
        <v>264</v>
      </c>
      <c r="B67" s="35" t="s">
        <v>131</v>
      </c>
      <c r="C67" s="36">
        <v>15840</v>
      </c>
      <c r="D67" s="36">
        <v>25768</v>
      </c>
      <c r="E67" s="37">
        <f t="shared" si="19"/>
        <v>9928</v>
      </c>
      <c r="F67" s="38">
        <f t="shared" si="20"/>
        <v>0.62676767676767686</v>
      </c>
      <c r="G67" s="38"/>
    </row>
    <row r="68" spans="1:7" ht="25" x14ac:dyDescent="0.25">
      <c r="A68" s="34" t="s">
        <v>265</v>
      </c>
      <c r="B68" s="35" t="s">
        <v>131</v>
      </c>
      <c r="C68" s="36">
        <v>29858</v>
      </c>
      <c r="D68" s="36">
        <v>36006</v>
      </c>
      <c r="E68" s="37">
        <f t="shared" si="19"/>
        <v>6148</v>
      </c>
      <c r="F68" s="38">
        <f t="shared" si="20"/>
        <v>0.2059079643646593</v>
      </c>
      <c r="G68" s="38"/>
    </row>
    <row r="69" spans="1:7" ht="25" x14ac:dyDescent="0.25">
      <c r="A69" s="34" t="s">
        <v>267</v>
      </c>
      <c r="B69" s="35" t="s">
        <v>131</v>
      </c>
      <c r="C69" s="36">
        <v>32007</v>
      </c>
      <c r="D69" s="36">
        <v>36268</v>
      </c>
      <c r="E69" s="37">
        <f t="shared" si="19"/>
        <v>4261</v>
      </c>
      <c r="F69" s="38">
        <f t="shared" si="20"/>
        <v>0.13312712844065366</v>
      </c>
      <c r="G69" s="38"/>
    </row>
    <row r="70" spans="1:7" ht="25" x14ac:dyDescent="0.25">
      <c r="A70" s="34" t="s">
        <v>166</v>
      </c>
      <c r="B70" s="35" t="s">
        <v>131</v>
      </c>
      <c r="C70" s="36">
        <v>30472</v>
      </c>
      <c r="D70" s="36">
        <v>38906</v>
      </c>
      <c r="E70" s="37">
        <f t="shared" si="19"/>
        <v>8434</v>
      </c>
      <c r="F70" s="38">
        <f t="shared" si="20"/>
        <v>0.27677868206878453</v>
      </c>
      <c r="G70" s="38"/>
    </row>
    <row r="71" spans="1:7" ht="25" x14ac:dyDescent="0.25">
      <c r="A71" s="34" t="s">
        <v>268</v>
      </c>
      <c r="B71" s="35" t="s">
        <v>131</v>
      </c>
      <c r="C71" s="36">
        <v>42599</v>
      </c>
      <c r="D71" s="36">
        <v>43382</v>
      </c>
      <c r="E71" s="37">
        <f t="shared" si="19"/>
        <v>783</v>
      </c>
      <c r="F71" s="38">
        <f t="shared" si="20"/>
        <v>1.8380713162280848E-2</v>
      </c>
      <c r="G71" s="38"/>
    </row>
    <row r="72" spans="1:7" ht="12.5" x14ac:dyDescent="0.25">
      <c r="A72" s="29" t="s">
        <v>175</v>
      </c>
      <c r="B72" s="30" t="s">
        <v>176</v>
      </c>
      <c r="C72" s="31">
        <f t="shared" ref="C72:F72" si="21">AVERAGE(C73:C81)</f>
        <v>39874.222222222219</v>
      </c>
      <c r="D72" s="31">
        <f t="shared" si="21"/>
        <v>50392.444444444445</v>
      </c>
      <c r="E72" s="32">
        <f t="shared" si="21"/>
        <v>10518.222222222223</v>
      </c>
      <c r="F72" s="33">
        <f t="shared" si="21"/>
        <v>0.29004786661462301</v>
      </c>
      <c r="G72" s="33"/>
    </row>
    <row r="73" spans="1:7" ht="12.5" x14ac:dyDescent="0.25">
      <c r="A73" s="34" t="s">
        <v>270</v>
      </c>
      <c r="B73" s="35" t="s">
        <v>176</v>
      </c>
      <c r="C73" s="36">
        <v>28609</v>
      </c>
      <c r="D73" s="36">
        <v>37370</v>
      </c>
      <c r="E73" s="37">
        <f t="shared" ref="E73:E81" si="22">SUM(D73-C73)</f>
        <v>8761</v>
      </c>
      <c r="F73" s="38">
        <f t="shared" ref="F73:F81" si="23">(D73/C73)-1</f>
        <v>0.30623230451955674</v>
      </c>
      <c r="G73" s="38"/>
    </row>
    <row r="74" spans="1:7" ht="12.5" x14ac:dyDescent="0.25">
      <c r="A74" s="34" t="s">
        <v>271</v>
      </c>
      <c r="B74" s="35" t="s">
        <v>176</v>
      </c>
      <c r="C74" s="36">
        <v>36155</v>
      </c>
      <c r="D74" s="36">
        <v>42357</v>
      </c>
      <c r="E74" s="37">
        <f t="shared" si="22"/>
        <v>6202</v>
      </c>
      <c r="F74" s="38">
        <f t="shared" si="23"/>
        <v>0.17153920619554697</v>
      </c>
      <c r="G74" s="38"/>
    </row>
    <row r="75" spans="1:7" ht="12.5" x14ac:dyDescent="0.25">
      <c r="A75" s="34" t="s">
        <v>272</v>
      </c>
      <c r="B75" s="35" t="s">
        <v>176</v>
      </c>
      <c r="C75" s="40">
        <v>19391</v>
      </c>
      <c r="D75" s="40">
        <v>28658</v>
      </c>
      <c r="E75" s="37">
        <f t="shared" si="22"/>
        <v>9267</v>
      </c>
      <c r="F75" s="38">
        <f t="shared" si="23"/>
        <v>0.47790211953999284</v>
      </c>
      <c r="G75" s="38"/>
    </row>
    <row r="76" spans="1:7" ht="12.5" x14ac:dyDescent="0.25">
      <c r="A76" s="34" t="s">
        <v>14</v>
      </c>
      <c r="B76" s="35" t="s">
        <v>176</v>
      </c>
      <c r="C76" s="36">
        <v>39248</v>
      </c>
      <c r="D76" s="36">
        <v>50516</v>
      </c>
      <c r="E76" s="37">
        <f t="shared" si="22"/>
        <v>11268</v>
      </c>
      <c r="F76" s="38">
        <f t="shared" si="23"/>
        <v>0.28709743171626578</v>
      </c>
      <c r="G76" s="38"/>
    </row>
    <row r="77" spans="1:7" ht="12.5" x14ac:dyDescent="0.25">
      <c r="A77" s="34" t="s">
        <v>274</v>
      </c>
      <c r="B77" s="35" t="s">
        <v>176</v>
      </c>
      <c r="C77" s="36">
        <v>63328</v>
      </c>
      <c r="D77" s="36">
        <v>60215</v>
      </c>
      <c r="E77" s="37">
        <f t="shared" si="22"/>
        <v>-3113</v>
      </c>
      <c r="F77" s="38">
        <f t="shared" si="23"/>
        <v>-4.9156771096513396E-2</v>
      </c>
      <c r="G77" s="38"/>
    </row>
    <row r="78" spans="1:7" ht="12.5" x14ac:dyDescent="0.25">
      <c r="A78" s="34" t="s">
        <v>275</v>
      </c>
      <c r="B78" s="35" t="s">
        <v>176</v>
      </c>
      <c r="C78" s="40">
        <v>37129</v>
      </c>
      <c r="D78" s="40">
        <v>63133</v>
      </c>
      <c r="E78" s="37">
        <f t="shared" si="22"/>
        <v>26004</v>
      </c>
      <c r="F78" s="38">
        <f t="shared" si="23"/>
        <v>0.7003689838131919</v>
      </c>
      <c r="G78" s="38"/>
    </row>
    <row r="79" spans="1:7" ht="12.5" x14ac:dyDescent="0.25">
      <c r="A79" s="34" t="s">
        <v>276</v>
      </c>
      <c r="B79" s="35" t="s">
        <v>176</v>
      </c>
      <c r="C79" s="36">
        <v>59048</v>
      </c>
      <c r="D79" s="36">
        <v>86551</v>
      </c>
      <c r="E79" s="37">
        <f t="shared" si="22"/>
        <v>27503</v>
      </c>
      <c r="F79" s="38">
        <f t="shared" si="23"/>
        <v>0.46577360791220701</v>
      </c>
      <c r="G79" s="38"/>
    </row>
    <row r="80" spans="1:7" ht="12.5" x14ac:dyDescent="0.25">
      <c r="A80" s="34" t="s">
        <v>277</v>
      </c>
      <c r="B80" s="35" t="s">
        <v>176</v>
      </c>
      <c r="C80" s="36">
        <v>33555</v>
      </c>
      <c r="D80" s="36">
        <v>40599</v>
      </c>
      <c r="E80" s="37">
        <f t="shared" si="22"/>
        <v>7044</v>
      </c>
      <c r="F80" s="38">
        <f t="shared" si="23"/>
        <v>0.2099240053643272</v>
      </c>
      <c r="G80" s="38"/>
    </row>
    <row r="81" spans="1:7" ht="12.5" x14ac:dyDescent="0.25">
      <c r="A81" s="34" t="s">
        <v>278</v>
      </c>
      <c r="B81" s="35" t="s">
        <v>176</v>
      </c>
      <c r="C81" s="36">
        <v>42405</v>
      </c>
      <c r="D81" s="36">
        <v>44133</v>
      </c>
      <c r="E81" s="37">
        <f t="shared" si="22"/>
        <v>1728</v>
      </c>
      <c r="F81" s="38">
        <f t="shared" si="23"/>
        <v>4.0749911567032227E-2</v>
      </c>
      <c r="G81" s="38"/>
    </row>
    <row r="82" spans="1:7" ht="13" x14ac:dyDescent="0.3">
      <c r="A82" s="45" t="s">
        <v>197</v>
      </c>
      <c r="B82" s="46"/>
      <c r="C82" s="31">
        <f t="shared" ref="C82:F82" si="24">AVERAGE(C2:C81)</f>
        <v>24938.305555555555</v>
      </c>
      <c r="D82" s="31">
        <f t="shared" si="24"/>
        <v>30816.583333333336</v>
      </c>
      <c r="E82" s="32">
        <f t="shared" si="24"/>
        <v>5878.2777777777783</v>
      </c>
      <c r="F82" s="47">
        <f t="shared" si="24"/>
        <v>0.2751546558954604</v>
      </c>
      <c r="G82" s="4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Introduction</vt:lpstr>
      <vt:lpstr>US</vt:lpstr>
      <vt:lpstr>US short version</vt:lpstr>
      <vt:lpstr>UK</vt:lpstr>
      <vt:lpstr>UK short version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Amey Nirpase</cp:lastModifiedBy>
  <dcterms:modified xsi:type="dcterms:W3CDTF">2017-10-27T18:38:01Z</dcterms:modified>
</cp:coreProperties>
</file>