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priya\Data_Science_Excel\Project-05-Hospital Data Analysis\"/>
    </mc:Choice>
  </mc:AlternateContent>
  <xr:revisionPtr revIDLastSave="0" documentId="13_ncr:1_{C1542F21-AAC2-490D-B7F1-86637F23F995}" xr6:coauthVersionLast="47" xr6:coauthVersionMax="47" xr10:uidLastSave="{00000000-0000-0000-0000-000000000000}"/>
  <bookViews>
    <workbookView xWindow="-108" yWindow="-108" windowWidth="23256" windowHeight="12456" activeTab="1" xr2:uid="{7FEEDC62-51B7-4647-8E15-6C3C5E36A62C}"/>
  </bookViews>
  <sheets>
    <sheet name="graphs 1" sheetId="3" r:id="rId1"/>
    <sheet name="Dashboard" sheetId="2" r:id="rId2"/>
    <sheet name="Requirements " sheetId="5" r:id="rId3"/>
    <sheet name="graph 2" sheetId="4" r:id="rId4"/>
    <sheet name="Pivot Table" sheetId="1" r:id="rId5"/>
  </sheets>
  <definedNames>
    <definedName name="Slicer_Date__Month">#N/A</definedName>
    <definedName name="Slicer_Date__Year">#N/A</definedName>
  </definedNames>
  <calcPr calcId="191029"/>
  <pivotCaches>
    <pivotCache cacheId="375" r:id="rId6"/>
    <pivotCache cacheId="378" r:id="rId7"/>
    <pivotCache cacheId="381" r:id="rId8"/>
    <pivotCache cacheId="384" r:id="rId9"/>
    <pivotCache cacheId="387" r:id="rId10"/>
    <pivotCache cacheId="390" r:id="rId11"/>
    <pivotCache cacheId="393" r:id="rId12"/>
    <pivotCache cacheId="396" r:id="rId13"/>
    <pivotCache cacheId="399" r:id="rId14"/>
    <pivotCache cacheId="402" r:id="rId15"/>
    <pivotCache cacheId="405" r:id="rId16"/>
    <pivotCache cacheId="408" r:id="rId17"/>
  </pivotCaches>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41d406fe-32ac-4945-b294-6b24e7db4f70" name="Hospital Emergency Room Data" connection="Query - Hospital Emergency Room Data"/>
          <x15:modelTable id="Calendar_Table_ade0b365-48da-4826-9d3e-2b0e40a1ace3" name="Calendar_Table" connection="Query - Calendar_Table"/>
        </x15:modelTables>
        <x15:modelRelationships>
          <x15:modelRelationship fromTable="Hospital Emergency Room Data" fromColumn="Patient Admitted Date" toTable="Calendar_Table" toColumn="Date"/>
        </x15:modelRelationships>
        <x15:extLst>
          <ext xmlns:x16="http://schemas.microsoft.com/office/spreadsheetml/2014/11/main" uri="{9835A34E-60A6-4A7C-AAB8-D5F71C897F49}">
            <x16:modelTimeGroupings>
              <x16:modelTimeGrouping tableName="Calenda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4" i="1" l="1"/>
  <c r="S4" i="1"/>
  <c r="Q4" i="1"/>
  <c r="S3" i="1"/>
  <c r="R3" i="1"/>
  <c r="Q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6368C5-EDF7-4956-8877-97879BA7F1A7}" name="Query - Calendar_Table" description="Connection to the 'Calendar_Table' query in the workbook." type="100" refreshedVersion="8" minRefreshableVersion="5">
    <extLst>
      <ext xmlns:x15="http://schemas.microsoft.com/office/spreadsheetml/2010/11/main" uri="{DE250136-89BD-433C-8126-D09CA5730AF9}">
        <x15:connection id="cdf38255-42ba-4744-aad3-386e0a39dbe9"/>
      </ext>
    </extLst>
  </connection>
  <connection id="2" xr16:uid="{51F68A7B-85AF-4DDB-B338-D30CE0489A7B}"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39b0de29-2478-49cc-bb73-125902a2953c"/>
      </ext>
    </extLst>
  </connection>
  <connection id="3" xr16:uid="{0066F3CA-1D08-4123-950B-205B3879677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<sst xmlns="http://schemas.openxmlformats.org/spreadsheetml/2006/main" count="154" uniqueCount="74">
  <si>
    <t>Distinct Count of Patient Id</t>
  </si>
  <si>
    <t>No. of Patients</t>
  </si>
  <si>
    <t>Average of Patient Waittime</t>
  </si>
  <si>
    <t>Average of Patient Satisfaction Score</t>
  </si>
  <si>
    <t>Row Labels</t>
  </si>
  <si>
    <t>Grand Total</t>
  </si>
  <si>
    <t>daily trends of patients</t>
  </si>
  <si>
    <t>Average wait time</t>
  </si>
  <si>
    <r>
      <rPr>
        <b/>
        <sz val="11"/>
        <color theme="1"/>
        <rFont val="Calibri"/>
        <family val="2"/>
        <scheme val="minor"/>
      </rPr>
      <t>Showing a daily trend with an area sparkline to spot patterns like busy days or seasonal trends</t>
    </r>
    <r>
      <rPr>
        <sz val="11"/>
        <color theme="1"/>
        <rFont val="Calibri"/>
        <family val="2"/>
        <scheme val="minor"/>
      </rPr>
      <t>.</t>
    </r>
  </si>
  <si>
    <t xml:space="preserve">Use an area chart to track daily changes and highlight days with longer wait times that might need improvements. </t>
  </si>
  <si>
    <t>Count of Patient Admission Flag</t>
  </si>
  <si>
    <t>Admitted</t>
  </si>
  <si>
    <t>Not Admitted</t>
  </si>
  <si>
    <t>Count of Patient Admission Flag2</t>
  </si>
  <si>
    <t>Admission Status</t>
  </si>
  <si>
    <t>% Status</t>
  </si>
  <si>
    <t>Patient</t>
  </si>
  <si>
    <t>0-09</t>
  </si>
  <si>
    <t>10-19</t>
  </si>
  <si>
    <t>20-29</t>
  </si>
  <si>
    <t>30-39</t>
  </si>
  <si>
    <t>40-49</t>
  </si>
  <si>
    <t>50-59</t>
  </si>
  <si>
    <t>60-69</t>
  </si>
  <si>
    <t>70-79</t>
  </si>
  <si>
    <t>Count of Age Group</t>
  </si>
  <si>
    <t>Ontime</t>
  </si>
  <si>
    <t>Delay</t>
  </si>
  <si>
    <t>Count of Calculated Column 1</t>
  </si>
  <si>
    <t>Female</t>
  </si>
  <si>
    <t>Male</t>
  </si>
  <si>
    <t>Count of Patient Gender</t>
  </si>
  <si>
    <t>Cardiology</t>
  </si>
  <si>
    <t>Gastroenterology</t>
  </si>
  <si>
    <t>General Practice</t>
  </si>
  <si>
    <t>Neurology</t>
  </si>
  <si>
    <t>None</t>
  </si>
  <si>
    <t>Orthopedics</t>
  </si>
  <si>
    <t>Physiotherapy</t>
  </si>
  <si>
    <t>Renal</t>
  </si>
  <si>
    <t>Count of Department Referral</t>
  </si>
  <si>
    <t>KPI's Requirements :</t>
  </si>
  <si>
    <t>2023</t>
  </si>
  <si>
    <t>1-May</t>
  </si>
  <si>
    <t>2-May</t>
  </si>
  <si>
    <t>3-May</t>
  </si>
  <si>
    <t>4-May</t>
  </si>
  <si>
    <t>5-May</t>
  </si>
  <si>
    <t>6-May</t>
  </si>
  <si>
    <t>7-May</t>
  </si>
  <si>
    <t>8-May</t>
  </si>
  <si>
    <t>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</si>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</sst>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omic Sans MS"/>
      <family val="4"/>
    </font>
    <font>
      <sz val="11"/>
      <color theme="1"/>
      <name val="Comic Sans MS"/>
      <family val="4"/>
    </font>
    <font>
      <b/>
      <sz val="18"/>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0.249977111117893"/>
        <bgColor indexed="64"/>
      </patternFill>
    </fill>
    <fill>
      <patternFill patternType="solid">
        <fgColor rgb="FF50E465"/>
        <bgColor indexed="64"/>
      </patternFill>
    </fill>
    <fill>
      <patternFill patternType="solid">
        <fgColor rgb="FF48EC58"/>
        <bgColor indexed="64"/>
      </patternFill>
    </fill>
    <fill>
      <patternFill patternType="solid">
        <fgColor them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0" borderId="0" xfId="0" pivotButton="1"/>
    <xf numFmtId="2" fontId="0" fillId="0" borderId="0" xfId="0" applyNumberFormat="1"/>
    <xf numFmtId="0" fontId="0" fillId="0" borderId="0" xfId="0" applyAlignment="1">
      <alignment horizontal="left"/>
    </xf>
    <xf numFmtId="0" fontId="0" fillId="2" borderId="0" xfId="0" applyFill="1"/>
    <xf numFmtId="0" fontId="0" fillId="3" borderId="0" xfId="0" applyFill="1"/>
    <xf numFmtId="0" fontId="2" fillId="3" borderId="0" xfId="0" applyFont="1" applyFill="1"/>
    <xf numFmtId="164" fontId="0" fillId="0" borderId="0" xfId="0" applyNumberFormat="1"/>
    <xf numFmtId="1" fontId="0" fillId="0" borderId="0" xfId="0" applyNumberFormat="1"/>
    <xf numFmtId="10" fontId="0" fillId="0" borderId="0" xfId="0" applyNumberFormat="1"/>
    <xf numFmtId="0" fontId="0" fillId="4" borderId="0" xfId="0" applyFill="1"/>
    <xf numFmtId="0" fontId="3" fillId="4" borderId="0" xfId="0" applyFont="1" applyFill="1" applyAlignment="1">
      <alignment horizontal="center"/>
    </xf>
    <xf numFmtId="0" fontId="4" fillId="3" borderId="0" xfId="0" applyFont="1" applyFill="1"/>
    <xf numFmtId="9" fontId="4" fillId="3" borderId="0" xfId="1" applyFont="1" applyFill="1"/>
    <xf numFmtId="0" fontId="0" fillId="5" borderId="0" xfId="0" applyFill="1"/>
    <xf numFmtId="0" fontId="0" fillId="6" borderId="0" xfId="0" applyFill="1"/>
    <xf numFmtId="0" fontId="5" fillId="6" borderId="0" xfId="0" applyFont="1" applyFill="1"/>
    <xf numFmtId="0" fontId="2" fillId="6" borderId="0" xfId="0" applyFont="1" applyFill="1"/>
    <xf numFmtId="0" fontId="0" fillId="0" borderId="0" xfId="0" applyNumberFormat="1"/>
  </cellXfs>
  <cellStyles count="2">
    <cellStyle name="Normal" xfId="0" builtinId="0"/>
    <cellStyle name="Percent" xfId="1" builtinId="5"/>
  </cellStyles>
  <dxfs count="208">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164" formatCode="0.0"/>
    </dxf>
    <dxf>
      <numFmt numFmtId="2" formatCode="0.00"/>
    </dxf>
    <dxf>
      <numFmt numFmtId="2" formatCode="0.00"/>
    </dxf>
    <dxf>
      <numFmt numFmtId="2" formatCode="0.00"/>
    </dxf>
    <dxf>
      <numFmt numFmtId="164" formatCode="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1" formatCode="0"/>
    </dxf>
    <dxf>
      <numFmt numFmtId="14" formatCode="0.00%"/>
    </dxf>
    <dxf>
      <numFmt numFmtId="2" formatCode="0.00"/>
    </dxf>
    <dxf>
      <numFmt numFmtId="1" formatCode="0"/>
    </dxf>
    <dxf>
      <numFmt numFmtId="2" formatCode="0.00"/>
    </dxf>
    <dxf>
      <numFmt numFmtId="164" formatCode="0.0"/>
    </dxf>
    <dxf>
      <numFmt numFmtId="2" formatCode="0.00"/>
    </dxf>
    <dxf>
      <numFmt numFmtId="1" formatCode="0"/>
    </dxf>
    <dxf>
      <numFmt numFmtId="2" formatCode="0.00"/>
    </dxf>
    <dxf>
      <numFmt numFmtId="2" formatCode="0.00"/>
    </dxf>
    <dxf>
      <numFmt numFmtId="2" formatCode="0.00"/>
    </dxf>
    <dxf>
      <numFmt numFmtId="14" formatCode="0.00%"/>
    </dxf>
    <dxf>
      <numFmt numFmtId="1" formatCode="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font>
        <b/>
        <color theme="1"/>
      </font>
      <border>
        <bottom style="thin">
          <color theme="9"/>
        </bottom>
        <vertical/>
        <horizontal/>
      </border>
    </dxf>
    <dxf>
      <font>
        <color theme="1"/>
      </font>
      <fill>
        <patternFill>
          <bgColor rgb="FF97D256"/>
        </patternFill>
      </fill>
      <border>
        <left style="thin">
          <color theme="9"/>
        </left>
        <right style="thin">
          <color theme="9"/>
        </right>
        <top style="thin">
          <color theme="9"/>
        </top>
        <bottom style="thin">
          <color theme="9"/>
        </bottom>
        <vertical/>
        <horizontal/>
      </border>
    </dxf>
    <dxf>
      <font>
        <b/>
        <color theme="1"/>
      </font>
      <border>
        <bottom style="thin">
          <color theme="6"/>
        </bottom>
        <vertical/>
        <horizontal/>
      </border>
    </dxf>
    <dxf>
      <font>
        <color theme="1"/>
        <name val="Calibri Light"/>
        <family val="2"/>
        <scheme val="major"/>
      </font>
      <fill>
        <patternFill>
          <bgColor rgb="FF35EB53"/>
        </patternFill>
      </fill>
      <border diagonalUp="0" diagonalDown="0">
        <left/>
        <right/>
        <top/>
        <bottom/>
        <vertical/>
        <horizontal/>
      </border>
    </dxf>
    <dxf>
      <font>
        <b/>
        <color theme="1"/>
      </font>
      <border>
        <bottom style="thin">
          <color theme="6"/>
        </bottom>
        <vertical/>
        <horizontal/>
      </border>
    </dxf>
    <dxf>
      <font>
        <color theme="1"/>
        <name val="Calibri Light"/>
        <family val="2"/>
        <scheme val="major"/>
      </font>
      <fill>
        <patternFill>
          <bgColor rgb="FF32EE32"/>
        </patternFill>
      </fill>
      <border diagonalUp="0" diagonalDown="0">
        <left/>
        <right/>
        <top/>
        <bottom/>
        <vertical/>
        <horizontal/>
      </border>
    </dxf>
    <dxf>
      <font>
        <b/>
        <color theme="1"/>
      </font>
      <border>
        <bottom style="thin">
          <color theme="6"/>
        </bottom>
        <vertical/>
        <horizontal/>
      </border>
    </dxf>
    <dxf>
      <font>
        <color theme="1"/>
        <name val="Calibri Light"/>
        <family val="2"/>
        <scheme val="major"/>
      </font>
      <fill>
        <patternFill>
          <bgColor rgb="FF32EE32"/>
        </patternFill>
      </fill>
      <border diagonalUp="0" diagonalDown="0">
        <left/>
        <right/>
        <top/>
        <bottom/>
        <vertical/>
        <horizontal/>
      </border>
    </dxf>
    <dxf>
      <font>
        <b/>
        <color theme="1"/>
      </font>
      <border>
        <bottom style="thin">
          <color theme="6"/>
        </bottom>
        <vertical/>
        <horizontal/>
      </border>
    </dxf>
    <dxf>
      <font>
        <color theme="1"/>
        <name val="Calibri Light"/>
        <family val="2"/>
        <scheme val="major"/>
      </font>
      <fill>
        <patternFill>
          <bgColor rgb="FF32EE32"/>
        </patternFill>
      </fill>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color theme="1"/>
        <name val="Calibri Light"/>
        <family val="2"/>
        <scheme val="major"/>
      </font>
      <fill>
        <patternFill>
          <bgColor rgb="FF92D050"/>
        </patternFill>
      </fill>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color theme="1"/>
        <name val="Calibri Light"/>
        <family val="2"/>
        <scheme val="major"/>
      </font>
      <fill>
        <patternFill>
          <bgColor rgb="FF92D050"/>
        </patternFill>
      </fill>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color theme="1"/>
        <name val="Calibri Light"/>
        <family val="2"/>
        <scheme val="major"/>
      </font>
      <fill>
        <patternFill>
          <bgColor theme="2" tint="-0.24994659260841701"/>
        </patternFill>
      </fill>
      <border>
        <left style="thin">
          <color theme="6"/>
        </left>
        <right style="thin">
          <color theme="6"/>
        </right>
        <top style="thin">
          <color theme="6"/>
        </top>
        <bottom style="thin">
          <color theme="6"/>
        </bottom>
        <vertical/>
        <horizontal/>
      </border>
    </dxf>
  </dxfs>
  <tableStyles count="8" defaultTableStyle="TableStyleMedium2" defaultPivotStyle="PivotStyleLight16">
    <tableStyle name="my_style" pivot="0" table="0" count="10" xr9:uid="{93F2E759-C69A-49BF-A0DB-29809151F342}">
      <tableStyleElement type="wholeTable" dxfId="207"/>
      <tableStyleElement type="headerRow" dxfId="206"/>
    </tableStyle>
    <tableStyle name="my_style 2" pivot="0" table="0" count="10" xr9:uid="{ECC7C0C5-F348-4D3E-96FE-6E0EE09AF9CF}">
      <tableStyleElement type="wholeTable" dxfId="205"/>
      <tableStyleElement type="headerRow" dxfId="204"/>
    </tableStyle>
    <tableStyle name="my_style 2 2" pivot="0" table="0" count="10" xr9:uid="{1B1E3AB9-3040-4A70-88DE-18C7C1DEB27A}">
      <tableStyleElement type="wholeTable" dxfId="203"/>
      <tableStyleElement type="headerRow" dxfId="202"/>
    </tableStyle>
    <tableStyle name="my_style 2 2 2" pivot="0" table="0" count="10" xr9:uid="{34575898-53E7-496E-B403-37E24A5B4A66}">
      <tableStyleElement type="wholeTable" dxfId="201"/>
      <tableStyleElement type="headerRow" dxfId="200"/>
    </tableStyle>
    <tableStyle name="my_style 2 2 2 2" pivot="0" table="0" count="10" xr9:uid="{463AC0B9-A4E7-4A5D-827C-950342412811}">
      <tableStyleElement type="wholeTable" dxfId="199"/>
      <tableStyleElement type="headerRow" dxfId="198"/>
    </tableStyle>
    <tableStyle name="my_style 2 2 2 2 2" pivot="0" table="0" count="10" xr9:uid="{FEF51A02-EAE5-4D50-8388-8240594CED97}">
      <tableStyleElement type="wholeTable" dxfId="197"/>
      <tableStyleElement type="headerRow" dxfId="196"/>
    </tableStyle>
    <tableStyle name="my_style 2 2 2 2 2 2" pivot="0" table="0" count="10" xr9:uid="{EED91911-D9C7-46B0-97D4-7E455C11965F}">
      <tableStyleElement type="wholeTable" dxfId="195"/>
      <tableStyleElement type="headerRow" dxfId="194"/>
    </tableStyle>
    <tableStyle name="SlicerStyleLight6 2" pivot="0" table="0" count="10" xr9:uid="{D8818FBA-6E0C-48E9-8F2A-8D7E46CECCF7}">
      <tableStyleElement type="wholeTable" dxfId="193"/>
      <tableStyleElement type="headerRow" dxfId="192"/>
    </tableStyle>
  </tableStyles>
  <colors>
    <mruColors>
      <color rgb="FFE3E7ED"/>
      <color rgb="FF35EB53"/>
      <color rgb="FF50E465"/>
      <color rgb="FF66FF33"/>
      <color rgb="FF97D256"/>
      <color rgb="FF181200"/>
      <color rgb="FF0A0A0A"/>
      <color rgb="FF48EC58"/>
      <color rgb="FF32EE32"/>
      <color rgb="FF3CE46C"/>
    </mruColors>
  </colors>
  <extLst>
    <ext xmlns:x14="http://schemas.microsoft.com/office/spreadsheetml/2009/9/main" uri="{46F421CA-312F-682f-3DD2-61675219B42D}">
      <x14:dxfs count="6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_style">
          <x14:slicerStyleElements>
            <x14:slicerStyleElement type="unselectedItemWithData" dxfId="63"/>
            <x14:slicerStyleElement type="unselectedItemWithNoData" dxfId="62"/>
            <x14:slicerStyleElement type="selectedItemWithData" dxfId="61"/>
            <x14:slicerStyleElement type="selectedItemWithNoData" dxfId="60"/>
            <x14:slicerStyleElement type="hoveredUnselectedItemWithData" dxfId="59"/>
            <x14:slicerStyleElement type="hoveredSelectedItemWithData" dxfId="58"/>
            <x14:slicerStyleElement type="hoveredUnselectedItemWithNoData" dxfId="57"/>
            <x14:slicerStyleElement type="hoveredSelectedItemWithNoData" dxfId="56"/>
          </x14:slicerStyleElements>
        </x14:slicerStyle>
        <x14:slicerStyle name="my_style 2">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my_style 2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my_style 2 2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my_style 2 2 2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my_style 2 2 2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my_style 2 2 2 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2.xml"/><Relationship Id="rId29" Type="http://schemas.openxmlformats.org/officeDocument/2006/relationships/customXml" Target="../customXml/item3.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Table!PivotTable4</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50">
                <a:latin typeface="Comic Sans MS" panose="030F0702030302020204" pitchFamily="66" charset="0"/>
              </a:rPr>
              <a:t>Emergency</a:t>
            </a:r>
            <a:r>
              <a:rPr lang="en-US" sz="1050" baseline="0">
                <a:latin typeface="Comic Sans MS" panose="030F0702030302020204" pitchFamily="66" charset="0"/>
              </a:rPr>
              <a:t> room schedule of </a:t>
            </a:r>
            <a:r>
              <a:rPr lang="en-US" sz="105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Comic Sans MS" panose="030F0702030302020204" pitchFamily="66" charset="0"/>
              </a:rPr>
              <a:t>no. of Patients daily visits </a:t>
            </a:r>
            <a:r>
              <a:rPr lang="en-US" sz="1050" baseline="0">
                <a:latin typeface="Comic Sans MS" panose="030F0702030302020204" pitchFamily="66" charset="0"/>
              </a:rPr>
              <a:t> </a:t>
            </a:r>
            <a:endParaRPr lang="en-US" sz="1050">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290831889257082E-2"/>
          <c:y val="0.16708331540524649"/>
          <c:w val="0.87579921259842519"/>
          <c:h val="0.65166666666666662"/>
        </c:manualLayout>
      </c:layout>
      <c:areaChart>
        <c:grouping val="standard"/>
        <c:varyColors val="0"/>
        <c:ser>
          <c:idx val="0"/>
          <c:order val="0"/>
          <c:tx>
            <c:strRef>
              <c:f>'Pivot Table'!$E$2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Table'!$D$3:$D$34</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Table'!$E$3:$E$34</c:f>
              <c:numCache>
                <c:formatCode>General</c:formatCode>
                <c:ptCount val="31"/>
                <c:pt idx="0">
                  <c:v>20</c:v>
                </c:pt>
                <c:pt idx="1">
                  <c:v>16</c:v>
                </c:pt>
                <c:pt idx="2">
                  <c:v>20</c:v>
                </c:pt>
                <c:pt idx="3">
                  <c:v>16</c:v>
                </c:pt>
                <c:pt idx="4">
                  <c:v>18</c:v>
                </c:pt>
                <c:pt idx="5">
                  <c:v>16</c:v>
                </c:pt>
                <c:pt idx="6">
                  <c:v>15</c:v>
                </c:pt>
                <c:pt idx="7">
                  <c:v>20</c:v>
                </c:pt>
                <c:pt idx="8">
                  <c:v>20</c:v>
                </c:pt>
                <c:pt idx="9">
                  <c:v>13</c:v>
                </c:pt>
                <c:pt idx="10">
                  <c:v>18</c:v>
                </c:pt>
                <c:pt idx="11">
                  <c:v>11</c:v>
                </c:pt>
                <c:pt idx="12">
                  <c:v>13</c:v>
                </c:pt>
                <c:pt idx="13">
                  <c:v>14</c:v>
                </c:pt>
                <c:pt idx="14">
                  <c:v>7</c:v>
                </c:pt>
                <c:pt idx="15">
                  <c:v>21</c:v>
                </c:pt>
                <c:pt idx="16">
                  <c:v>16</c:v>
                </c:pt>
                <c:pt idx="17">
                  <c:v>15</c:v>
                </c:pt>
                <c:pt idx="18">
                  <c:v>15</c:v>
                </c:pt>
                <c:pt idx="19">
                  <c:v>14</c:v>
                </c:pt>
                <c:pt idx="20">
                  <c:v>16</c:v>
                </c:pt>
                <c:pt idx="21">
                  <c:v>21</c:v>
                </c:pt>
                <c:pt idx="22">
                  <c:v>13</c:v>
                </c:pt>
                <c:pt idx="23">
                  <c:v>11</c:v>
                </c:pt>
                <c:pt idx="24">
                  <c:v>16</c:v>
                </c:pt>
                <c:pt idx="25">
                  <c:v>11</c:v>
                </c:pt>
                <c:pt idx="26">
                  <c:v>14</c:v>
                </c:pt>
                <c:pt idx="27">
                  <c:v>10</c:v>
                </c:pt>
                <c:pt idx="28">
                  <c:v>15</c:v>
                </c:pt>
                <c:pt idx="29">
                  <c:v>24</c:v>
                </c:pt>
                <c:pt idx="30">
                  <c:v>11</c:v>
                </c:pt>
              </c:numCache>
            </c:numRef>
          </c:val>
          <c:extLst>
            <c:ext xmlns:c16="http://schemas.microsoft.com/office/drawing/2014/chart" uri="{C3380CC4-5D6E-409C-BE32-E72D297353CC}">
              <c16:uniqueId val="{00000000-9504-4787-8C7F-FDB56EC27205}"/>
            </c:ext>
          </c:extLst>
        </c:ser>
        <c:dLbls>
          <c:showLegendKey val="0"/>
          <c:showVal val="1"/>
          <c:showCatName val="0"/>
          <c:showSerName val="0"/>
          <c:showPercent val="0"/>
          <c:showBubbleSize val="0"/>
        </c:dLbls>
        <c:axId val="2075377232"/>
        <c:axId val="2075368592"/>
      </c:areaChart>
      <c:catAx>
        <c:axId val="207537723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5368592"/>
        <c:crosses val="autoZero"/>
        <c:auto val="1"/>
        <c:lblAlgn val="ctr"/>
        <c:lblOffset val="100"/>
        <c:noMultiLvlLbl val="0"/>
      </c:catAx>
      <c:valAx>
        <c:axId val="2075368592"/>
        <c:scaling>
          <c:orientation val="minMax"/>
        </c:scaling>
        <c:delete val="1"/>
        <c:axPos val="l"/>
        <c:numFmt formatCode="General" sourceLinked="1"/>
        <c:majorTickMark val="none"/>
        <c:minorTickMark val="none"/>
        <c:tickLblPos val="nextTo"/>
        <c:crossAx val="20753772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961701215919427E-2"/>
          <c:y val="0.18444444444444444"/>
          <c:w val="0.87579921259842519"/>
          <c:h val="0.65166666666666662"/>
        </c:manualLayout>
      </c:layout>
      <c:areaChart>
        <c:grouping val="standard"/>
        <c:varyColors val="0"/>
        <c:ser>
          <c:idx val="0"/>
          <c:order val="0"/>
          <c:tx>
            <c:strRef>
              <c:f>'Pivot Table'!$E$2</c:f>
              <c:strCache>
                <c:ptCount val="1"/>
                <c:pt idx="0">
                  <c:v>Total</c:v>
                </c:pt>
              </c:strCache>
            </c:strRef>
          </c:tx>
          <c:spPr>
            <a:solidFill>
              <a:schemeClr val="accent1"/>
            </a:solidFill>
            <a:ln w="25400">
              <a:noFill/>
            </a:ln>
            <a:effectLst/>
          </c:spPr>
          <c:cat>
            <c:strRef>
              <c:f>'Pivot Table'!$D$3:$D$34</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Table'!$E$3:$E$34</c:f>
              <c:numCache>
                <c:formatCode>General</c:formatCode>
                <c:ptCount val="31"/>
                <c:pt idx="0">
                  <c:v>20</c:v>
                </c:pt>
                <c:pt idx="1">
                  <c:v>16</c:v>
                </c:pt>
                <c:pt idx="2">
                  <c:v>20</c:v>
                </c:pt>
                <c:pt idx="3">
                  <c:v>16</c:v>
                </c:pt>
                <c:pt idx="4">
                  <c:v>18</c:v>
                </c:pt>
                <c:pt idx="5">
                  <c:v>16</c:v>
                </c:pt>
                <c:pt idx="6">
                  <c:v>15</c:v>
                </c:pt>
                <c:pt idx="7">
                  <c:v>20</c:v>
                </c:pt>
                <c:pt idx="8">
                  <c:v>20</c:v>
                </c:pt>
                <c:pt idx="9">
                  <c:v>13</c:v>
                </c:pt>
                <c:pt idx="10">
                  <c:v>18</c:v>
                </c:pt>
                <c:pt idx="11">
                  <c:v>11</c:v>
                </c:pt>
                <c:pt idx="12">
                  <c:v>13</c:v>
                </c:pt>
                <c:pt idx="13">
                  <c:v>14</c:v>
                </c:pt>
                <c:pt idx="14">
                  <c:v>7</c:v>
                </c:pt>
                <c:pt idx="15">
                  <c:v>21</c:v>
                </c:pt>
                <c:pt idx="16">
                  <c:v>16</c:v>
                </c:pt>
                <c:pt idx="17">
                  <c:v>15</c:v>
                </c:pt>
                <c:pt idx="18">
                  <c:v>15</c:v>
                </c:pt>
                <c:pt idx="19">
                  <c:v>14</c:v>
                </c:pt>
                <c:pt idx="20">
                  <c:v>16</c:v>
                </c:pt>
                <c:pt idx="21">
                  <c:v>21</c:v>
                </c:pt>
                <c:pt idx="22">
                  <c:v>13</c:v>
                </c:pt>
                <c:pt idx="23">
                  <c:v>11</c:v>
                </c:pt>
                <c:pt idx="24">
                  <c:v>16</c:v>
                </c:pt>
                <c:pt idx="25">
                  <c:v>11</c:v>
                </c:pt>
                <c:pt idx="26">
                  <c:v>14</c:v>
                </c:pt>
                <c:pt idx="27">
                  <c:v>10</c:v>
                </c:pt>
                <c:pt idx="28">
                  <c:v>15</c:v>
                </c:pt>
                <c:pt idx="29">
                  <c:v>24</c:v>
                </c:pt>
                <c:pt idx="30">
                  <c:v>11</c:v>
                </c:pt>
              </c:numCache>
            </c:numRef>
          </c:val>
          <c:extLst>
            <c:ext xmlns:c16="http://schemas.microsoft.com/office/drawing/2014/chart" uri="{C3380CC4-5D6E-409C-BE32-E72D297353CC}">
              <c16:uniqueId val="{00000000-9EBF-4485-8BFE-BF9C413904C8}"/>
            </c:ext>
          </c:extLst>
        </c:ser>
        <c:dLbls>
          <c:showLegendKey val="0"/>
          <c:showVal val="0"/>
          <c:showCatName val="0"/>
          <c:showSerName val="0"/>
          <c:showPercent val="0"/>
          <c:showBubbleSize val="0"/>
        </c:dLbls>
        <c:axId val="2075377232"/>
        <c:axId val="2075368592"/>
      </c:areaChart>
      <c:catAx>
        <c:axId val="2075377232"/>
        <c:scaling>
          <c:orientation val="minMax"/>
        </c:scaling>
        <c:delete val="1"/>
        <c:axPos val="b"/>
        <c:numFmt formatCode="General" sourceLinked="1"/>
        <c:majorTickMark val="out"/>
        <c:minorTickMark val="none"/>
        <c:tickLblPos val="nextTo"/>
        <c:crossAx val="2075368592"/>
        <c:crosses val="autoZero"/>
        <c:auto val="1"/>
        <c:lblAlgn val="ctr"/>
        <c:lblOffset val="100"/>
        <c:noMultiLvlLbl val="0"/>
      </c:catAx>
      <c:valAx>
        <c:axId val="2075368592"/>
        <c:scaling>
          <c:orientation val="minMax"/>
        </c:scaling>
        <c:delete val="1"/>
        <c:axPos val="l"/>
        <c:numFmt formatCode="General" sourceLinked="1"/>
        <c:majorTickMark val="none"/>
        <c:minorTickMark val="none"/>
        <c:tickLblPos val="nextTo"/>
        <c:crossAx val="20753772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Table!PivotTable8</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Table'!$H$2</c:f>
              <c:strCache>
                <c:ptCount val="1"/>
                <c:pt idx="0">
                  <c:v>Total</c:v>
                </c:pt>
              </c:strCache>
            </c:strRef>
          </c:tx>
          <c:spPr>
            <a:solidFill>
              <a:schemeClr val="accent1"/>
            </a:solidFill>
            <a:ln w="25400">
              <a:noFill/>
            </a:ln>
            <a:effectLst/>
          </c:spPr>
          <c:cat>
            <c:strRef>
              <c:f>'Pivot Table'!$G$3:$G$34</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Table'!$H$3:$H$34</c:f>
              <c:numCache>
                <c:formatCode>0.00</c:formatCode>
                <c:ptCount val="31"/>
                <c:pt idx="0">
                  <c:v>31.5</c:v>
                </c:pt>
                <c:pt idx="1">
                  <c:v>34.25</c:v>
                </c:pt>
                <c:pt idx="2">
                  <c:v>41.1</c:v>
                </c:pt>
                <c:pt idx="3">
                  <c:v>31</c:v>
                </c:pt>
                <c:pt idx="4">
                  <c:v>33.666666666666664</c:v>
                </c:pt>
                <c:pt idx="5">
                  <c:v>34.5625</c:v>
                </c:pt>
                <c:pt idx="6">
                  <c:v>34.93333333333333</c:v>
                </c:pt>
                <c:pt idx="7">
                  <c:v>36.4</c:v>
                </c:pt>
                <c:pt idx="8">
                  <c:v>35.549999999999997</c:v>
                </c:pt>
                <c:pt idx="9">
                  <c:v>30.692307692307693</c:v>
                </c:pt>
                <c:pt idx="10">
                  <c:v>33.611111111111114</c:v>
                </c:pt>
                <c:pt idx="11">
                  <c:v>37.81818181818182</c:v>
                </c:pt>
                <c:pt idx="12">
                  <c:v>40</c:v>
                </c:pt>
                <c:pt idx="13">
                  <c:v>32</c:v>
                </c:pt>
                <c:pt idx="14">
                  <c:v>31.857142857142858</c:v>
                </c:pt>
                <c:pt idx="15">
                  <c:v>31.142857142857142</c:v>
                </c:pt>
                <c:pt idx="16">
                  <c:v>29.5</c:v>
                </c:pt>
                <c:pt idx="17">
                  <c:v>30.666666666666668</c:v>
                </c:pt>
                <c:pt idx="18">
                  <c:v>39.06666666666667</c:v>
                </c:pt>
                <c:pt idx="19">
                  <c:v>32.857142857142854</c:v>
                </c:pt>
                <c:pt idx="20">
                  <c:v>38.3125</c:v>
                </c:pt>
                <c:pt idx="21">
                  <c:v>35.80952380952381</c:v>
                </c:pt>
                <c:pt idx="22">
                  <c:v>33.153846153846153</c:v>
                </c:pt>
                <c:pt idx="23">
                  <c:v>39.18181818181818</c:v>
                </c:pt>
                <c:pt idx="24">
                  <c:v>36.3125</c:v>
                </c:pt>
                <c:pt idx="25">
                  <c:v>33</c:v>
                </c:pt>
                <c:pt idx="26">
                  <c:v>32.857142857142854</c:v>
                </c:pt>
                <c:pt idx="27">
                  <c:v>36.799999999999997</c:v>
                </c:pt>
                <c:pt idx="28">
                  <c:v>32.866666666666667</c:v>
                </c:pt>
                <c:pt idx="29">
                  <c:v>32.375</c:v>
                </c:pt>
                <c:pt idx="30">
                  <c:v>36</c:v>
                </c:pt>
              </c:numCache>
            </c:numRef>
          </c:val>
          <c:extLst>
            <c:ext xmlns:c16="http://schemas.microsoft.com/office/drawing/2014/chart" uri="{C3380CC4-5D6E-409C-BE32-E72D297353CC}">
              <c16:uniqueId val="{00000000-39A6-4362-96EC-C8EECF5E2398}"/>
            </c:ext>
          </c:extLst>
        </c:ser>
        <c:dLbls>
          <c:showLegendKey val="0"/>
          <c:showVal val="0"/>
          <c:showCatName val="0"/>
          <c:showSerName val="0"/>
          <c:showPercent val="0"/>
          <c:showBubbleSize val="0"/>
        </c:dLbls>
        <c:axId val="2101940752"/>
        <c:axId val="2101941232"/>
      </c:areaChart>
      <c:catAx>
        <c:axId val="2101940752"/>
        <c:scaling>
          <c:orientation val="minMax"/>
        </c:scaling>
        <c:delete val="1"/>
        <c:axPos val="b"/>
        <c:numFmt formatCode="General" sourceLinked="1"/>
        <c:majorTickMark val="out"/>
        <c:minorTickMark val="none"/>
        <c:tickLblPos val="nextTo"/>
        <c:crossAx val="2101941232"/>
        <c:crosses val="autoZero"/>
        <c:auto val="1"/>
        <c:lblAlgn val="ctr"/>
        <c:lblOffset val="100"/>
        <c:noMultiLvlLbl val="0"/>
      </c:catAx>
      <c:valAx>
        <c:axId val="2101941232"/>
        <c:scaling>
          <c:orientation val="minMax"/>
        </c:scaling>
        <c:delete val="1"/>
        <c:axPos val="l"/>
        <c:numFmt formatCode="0.00" sourceLinked="1"/>
        <c:majorTickMark val="none"/>
        <c:minorTickMark val="none"/>
        <c:tickLblPos val="nextTo"/>
        <c:crossAx val="21019407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Table!PivotTable9</c:name>
    <c:fmtId val="4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100">
                <a:solidFill>
                  <a:schemeClr val="tx1"/>
                </a:solidFill>
                <a:latin typeface="Comic Sans MS" panose="030F0702030302020204" pitchFamily="66" charset="0"/>
              </a:rPr>
              <a:t>Satisfaction</a:t>
            </a:r>
            <a:r>
              <a:rPr lang="en-IN" sz="1100" baseline="0">
                <a:solidFill>
                  <a:schemeClr val="tx1"/>
                </a:solidFill>
                <a:latin typeface="Comic Sans MS" panose="030F0702030302020204" pitchFamily="66" charset="0"/>
              </a:rPr>
              <a:t> Score daily trend</a:t>
            </a:r>
            <a:endParaRPr lang="en-IN" sz="1100">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126444799170122E-2"/>
          <c:y val="0.26399082568807342"/>
          <c:w val="0.88131989250917742"/>
          <c:h val="0.41159551157022806"/>
        </c:manualLayout>
      </c:layout>
      <c:areaChart>
        <c:grouping val="standard"/>
        <c:varyColors val="0"/>
        <c:ser>
          <c:idx val="0"/>
          <c:order val="0"/>
          <c:tx>
            <c:strRef>
              <c:f>'Pivot Table'!$K$2</c:f>
              <c:strCache>
                <c:ptCount val="1"/>
                <c:pt idx="0">
                  <c:v>Total</c:v>
                </c:pt>
              </c:strCache>
            </c:strRef>
          </c:tx>
          <c:spPr>
            <a:solidFill>
              <a:srgbClr val="00B0F0"/>
            </a:solidFill>
            <a:ln w="25400">
              <a:noFill/>
            </a:ln>
            <a:effectLst>
              <a:outerShdw blurRad="57150" dist="19050" dir="5400000" algn="ctr" rotWithShape="0">
                <a:srgbClr val="000000">
                  <a:alpha val="63000"/>
                </a:srgbClr>
              </a:outerShdw>
            </a:effectLst>
          </c:spPr>
          <c:cat>
            <c:strRef>
              <c:f>'Pivot Table'!$J$3:$J$33</c:f>
              <c:strCache>
                <c:ptCount val="30"/>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16-May</c:v>
                </c:pt>
                <c:pt idx="15">
                  <c:v>17-May</c:v>
                </c:pt>
                <c:pt idx="16">
                  <c:v>18-May</c:v>
                </c:pt>
                <c:pt idx="17">
                  <c:v>19-May</c:v>
                </c:pt>
                <c:pt idx="18">
                  <c:v>20-May</c:v>
                </c:pt>
                <c:pt idx="19">
                  <c:v>21-May</c:v>
                </c:pt>
                <c:pt idx="20">
                  <c:v>22-May</c:v>
                </c:pt>
                <c:pt idx="21">
                  <c:v>23-May</c:v>
                </c:pt>
                <c:pt idx="22">
                  <c:v>24-May</c:v>
                </c:pt>
                <c:pt idx="23">
                  <c:v>25-May</c:v>
                </c:pt>
                <c:pt idx="24">
                  <c:v>26-May</c:v>
                </c:pt>
                <c:pt idx="25">
                  <c:v>27-May</c:v>
                </c:pt>
                <c:pt idx="26">
                  <c:v>28-May</c:v>
                </c:pt>
                <c:pt idx="27">
                  <c:v>29-May</c:v>
                </c:pt>
                <c:pt idx="28">
                  <c:v>30-May</c:v>
                </c:pt>
                <c:pt idx="29">
                  <c:v>31-May</c:v>
                </c:pt>
              </c:strCache>
            </c:strRef>
          </c:cat>
          <c:val>
            <c:numRef>
              <c:f>'Pivot Table'!$K$3:$K$33</c:f>
              <c:numCache>
                <c:formatCode>0.0</c:formatCode>
                <c:ptCount val="30"/>
                <c:pt idx="0">
                  <c:v>5.5</c:v>
                </c:pt>
                <c:pt idx="1">
                  <c:v>3.3333333333333335</c:v>
                </c:pt>
                <c:pt idx="2">
                  <c:v>6</c:v>
                </c:pt>
                <c:pt idx="3">
                  <c:v>4.8</c:v>
                </c:pt>
                <c:pt idx="4">
                  <c:v>5.5</c:v>
                </c:pt>
                <c:pt idx="5">
                  <c:v>5.25</c:v>
                </c:pt>
                <c:pt idx="6">
                  <c:v>4.8</c:v>
                </c:pt>
                <c:pt idx="7">
                  <c:v>4.5</c:v>
                </c:pt>
                <c:pt idx="8">
                  <c:v>5</c:v>
                </c:pt>
                <c:pt idx="9">
                  <c:v>5.333333333333333</c:v>
                </c:pt>
                <c:pt idx="10">
                  <c:v>4.4000000000000004</c:v>
                </c:pt>
                <c:pt idx="11">
                  <c:v>3.25</c:v>
                </c:pt>
                <c:pt idx="12">
                  <c:v>6</c:v>
                </c:pt>
                <c:pt idx="13">
                  <c:v>3.3333333333333335</c:v>
                </c:pt>
                <c:pt idx="14">
                  <c:v>6.7</c:v>
                </c:pt>
                <c:pt idx="15">
                  <c:v>7.75</c:v>
                </c:pt>
                <c:pt idx="16">
                  <c:v>5.5</c:v>
                </c:pt>
                <c:pt idx="17">
                  <c:v>4.5</c:v>
                </c:pt>
                <c:pt idx="18">
                  <c:v>6</c:v>
                </c:pt>
                <c:pt idx="19">
                  <c:v>5.75</c:v>
                </c:pt>
                <c:pt idx="20">
                  <c:v>3.1428571428571428</c:v>
                </c:pt>
                <c:pt idx="21">
                  <c:v>4</c:v>
                </c:pt>
                <c:pt idx="22">
                  <c:v>6.5</c:v>
                </c:pt>
                <c:pt idx="23">
                  <c:v>4</c:v>
                </c:pt>
                <c:pt idx="24">
                  <c:v>7.333333333333333</c:v>
                </c:pt>
                <c:pt idx="25">
                  <c:v>5.333333333333333</c:v>
                </c:pt>
                <c:pt idx="26">
                  <c:v>4.75</c:v>
                </c:pt>
                <c:pt idx="27">
                  <c:v>4</c:v>
                </c:pt>
                <c:pt idx="28">
                  <c:v>4</c:v>
                </c:pt>
                <c:pt idx="29">
                  <c:v>8.3333333333333339</c:v>
                </c:pt>
              </c:numCache>
            </c:numRef>
          </c:val>
          <c:extLst>
            <c:ext xmlns:c16="http://schemas.microsoft.com/office/drawing/2014/chart" uri="{C3380CC4-5D6E-409C-BE32-E72D297353CC}">
              <c16:uniqueId val="{00000000-30D7-4EF6-A54F-1B450B2E09A0}"/>
            </c:ext>
          </c:extLst>
        </c:ser>
        <c:dLbls>
          <c:showLegendKey val="0"/>
          <c:showVal val="0"/>
          <c:showCatName val="0"/>
          <c:showSerName val="0"/>
          <c:showPercent val="0"/>
          <c:showBubbleSize val="0"/>
        </c:dLbls>
        <c:axId val="1159158480"/>
        <c:axId val="1159158000"/>
      </c:areaChart>
      <c:catAx>
        <c:axId val="115915848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9158000"/>
        <c:crosses val="autoZero"/>
        <c:auto val="1"/>
        <c:lblAlgn val="ctr"/>
        <c:lblOffset val="100"/>
        <c:noMultiLvlLbl val="0"/>
      </c:catAx>
      <c:valAx>
        <c:axId val="1159158000"/>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591584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latin typeface="Comic Sans MS" panose="030F0702030302020204" pitchFamily="66" charset="0"/>
              </a:rPr>
              <a:t>No.</a:t>
            </a:r>
            <a:r>
              <a:rPr lang="en-US" sz="1100" b="1" baseline="0">
                <a:solidFill>
                  <a:schemeClr val="tx1"/>
                </a:solidFill>
                <a:latin typeface="Comic Sans MS" panose="030F0702030302020204" pitchFamily="66" charset="0"/>
              </a:rPr>
              <a:t> of Patients by Age-Group</a:t>
            </a:r>
            <a:endParaRPr lang="en-US" sz="1100" b="1">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35EB53"/>
          </a:solidFill>
          <a:ln>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Table'!$N$8</c:f>
              <c:strCache>
                <c:ptCount val="1"/>
                <c:pt idx="0">
                  <c:v>Total</c:v>
                </c:pt>
              </c:strCache>
            </c:strRef>
          </c:tx>
          <c:spPr>
            <a:solidFill>
              <a:srgbClr val="35EB53"/>
            </a:solidFill>
            <a:ln>
              <a:solidFill>
                <a:schemeClr val="bg2">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Table'!$M$9:$M$17</c:f>
              <c:strCache>
                <c:ptCount val="8"/>
                <c:pt idx="0">
                  <c:v>0-09</c:v>
                </c:pt>
                <c:pt idx="1">
                  <c:v>10-19</c:v>
                </c:pt>
                <c:pt idx="2">
                  <c:v>20-29</c:v>
                </c:pt>
                <c:pt idx="3">
                  <c:v>30-39</c:v>
                </c:pt>
                <c:pt idx="4">
                  <c:v>40-49</c:v>
                </c:pt>
                <c:pt idx="5">
                  <c:v>50-59</c:v>
                </c:pt>
                <c:pt idx="6">
                  <c:v>60-69</c:v>
                </c:pt>
                <c:pt idx="7">
                  <c:v>70-79</c:v>
                </c:pt>
              </c:strCache>
            </c:strRef>
          </c:cat>
          <c:val>
            <c:numRef>
              <c:f>'Pivot Table'!$N$9:$N$17</c:f>
              <c:numCache>
                <c:formatCode>0</c:formatCode>
                <c:ptCount val="8"/>
                <c:pt idx="0">
                  <c:v>63</c:v>
                </c:pt>
                <c:pt idx="1">
                  <c:v>49</c:v>
                </c:pt>
                <c:pt idx="2">
                  <c:v>57</c:v>
                </c:pt>
                <c:pt idx="3">
                  <c:v>73</c:v>
                </c:pt>
                <c:pt idx="4">
                  <c:v>63</c:v>
                </c:pt>
                <c:pt idx="5">
                  <c:v>60</c:v>
                </c:pt>
                <c:pt idx="6">
                  <c:v>57</c:v>
                </c:pt>
                <c:pt idx="7">
                  <c:v>58</c:v>
                </c:pt>
              </c:numCache>
            </c:numRef>
          </c:val>
          <c:extLst>
            <c:ext xmlns:c16="http://schemas.microsoft.com/office/drawing/2014/chart" uri="{C3380CC4-5D6E-409C-BE32-E72D297353CC}">
              <c16:uniqueId val="{00000000-C371-4F0D-BADD-0F12A0590546}"/>
            </c:ext>
          </c:extLst>
        </c:ser>
        <c:dLbls>
          <c:dLblPos val="outEnd"/>
          <c:showLegendKey val="0"/>
          <c:showVal val="1"/>
          <c:showCatName val="0"/>
          <c:showSerName val="0"/>
          <c:showPercent val="0"/>
          <c:showBubbleSize val="0"/>
        </c:dLbls>
        <c:gapWidth val="219"/>
        <c:overlap val="-27"/>
        <c:axId val="1644510272"/>
        <c:axId val="1644510752"/>
      </c:barChart>
      <c:catAx>
        <c:axId val="164451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44510752"/>
        <c:crosses val="autoZero"/>
        <c:auto val="1"/>
        <c:lblAlgn val="ctr"/>
        <c:lblOffset val="100"/>
        <c:noMultiLvlLbl val="0"/>
      </c:catAx>
      <c:valAx>
        <c:axId val="1644510752"/>
        <c:scaling>
          <c:orientation val="minMax"/>
        </c:scaling>
        <c:delete val="1"/>
        <c:axPos val="l"/>
        <c:numFmt formatCode="0" sourceLinked="1"/>
        <c:majorTickMark val="none"/>
        <c:minorTickMark val="none"/>
        <c:tickLblPos val="nextTo"/>
        <c:crossAx val="164451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Table!PivotTable6</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a:solidFill>
                  <a:schemeClr val="tx1"/>
                </a:solidFill>
                <a:latin typeface="Comic Sans MS" panose="030F0702030302020204" pitchFamily="66" charset="0"/>
              </a:rPr>
              <a:t>Patients Attended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dLbl>
          <c:idx val="0"/>
          <c:dLblPos val="ctr"/>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pivotFmt>
      <c:pivotFmt>
        <c:idx val="3"/>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1"/>
          <c:showSerName val="0"/>
          <c:showPercent val="1"/>
          <c:showBubbleSize val="0"/>
          <c:separator> </c:separator>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s>
    <c:plotArea>
      <c:layout/>
      <c:pieChart>
        <c:varyColors val="1"/>
        <c:ser>
          <c:idx val="0"/>
          <c:order val="0"/>
          <c:tx>
            <c:strRef>
              <c:f>'Pivot Table'!$N$20</c:f>
              <c:strCache>
                <c:ptCount val="1"/>
                <c:pt idx="0">
                  <c:v>Total</c:v>
                </c:pt>
              </c:strCache>
            </c:strRef>
          </c:tx>
          <c:spPr>
            <a:ln>
              <a:solidFill>
                <a:schemeClr val="tx1"/>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8C8-4731-8BEA-2D5FC845EB64}"/>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8C8-4731-8BEA-2D5FC845EB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1"/>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Table'!$M$21:$M$23</c:f>
              <c:strCache>
                <c:ptCount val="2"/>
                <c:pt idx="0">
                  <c:v>Delay</c:v>
                </c:pt>
                <c:pt idx="1">
                  <c:v>Ontime</c:v>
                </c:pt>
              </c:strCache>
            </c:strRef>
          </c:cat>
          <c:val>
            <c:numRef>
              <c:f>'Pivot Table'!$N$21:$N$23</c:f>
              <c:numCache>
                <c:formatCode>0</c:formatCode>
                <c:ptCount val="2"/>
                <c:pt idx="0">
                  <c:v>267</c:v>
                </c:pt>
                <c:pt idx="1">
                  <c:v>213</c:v>
                </c:pt>
              </c:numCache>
            </c:numRef>
          </c:val>
          <c:extLst>
            <c:ext xmlns:c16="http://schemas.microsoft.com/office/drawing/2014/chart" uri="{C3380CC4-5D6E-409C-BE32-E72D297353CC}">
              <c16:uniqueId val="{00000004-388E-4CDC-B532-E2833FFDCF45}"/>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Table!PivotTable7</c:name>
    <c:fmtId val="2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a:solidFill>
                  <a:schemeClr val="tx1"/>
                </a:solidFill>
                <a:latin typeface="Comic Sans MS" panose="030F0702030302020204" pitchFamily="66" charset="0"/>
              </a:rPr>
              <a:t>Gender wise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dLbl>
          <c:idx val="0"/>
          <c:layout>
            <c:manualLayout>
              <c:x val="0.17345689934825576"/>
              <c:y val="1.1299212598425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19672309219774495"/>
                  <c:h val="0.17340277777777777"/>
                </c:manualLayout>
              </c15:layout>
            </c:ext>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dLbl>
          <c:idx val="0"/>
          <c:layout>
            <c:manualLayout>
              <c:x val="-0.13043478260869565"/>
              <c:y val="-0.13559322033898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'Pivot Table'!$Q$20</c:f>
              <c:strCache>
                <c:ptCount val="1"/>
                <c:pt idx="0">
                  <c:v>Total</c:v>
                </c:pt>
              </c:strCache>
            </c:strRef>
          </c:tx>
          <c:spPr>
            <a:ln>
              <a:solidFill>
                <a:schemeClr val="tx1"/>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403-4059-BB57-A5C206F73197}"/>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403-4059-BB57-A5C206F73197}"/>
              </c:ext>
            </c:extLst>
          </c:dPt>
          <c:dLbls>
            <c:dLbl>
              <c:idx val="0"/>
              <c:layout>
                <c:manualLayout>
                  <c:x val="0.17345689934825576"/>
                  <c:y val="1.1299212598425196E-2"/>
                </c:manualLayout>
              </c:layout>
              <c:showLegendKey val="0"/>
              <c:showVal val="1"/>
              <c:showCatName val="1"/>
              <c:showSerName val="0"/>
              <c:showPercent val="0"/>
              <c:showBubbleSize val="0"/>
              <c:separator> </c:separator>
              <c:extLst>
                <c:ext xmlns:c15="http://schemas.microsoft.com/office/drawing/2012/chart" uri="{CE6537A1-D6FC-4f65-9D91-7224C49458BB}">
                  <c15:layout>
                    <c:manualLayout>
                      <c:w val="0.19672309219774495"/>
                      <c:h val="0.17340277777777777"/>
                    </c:manualLayout>
                  </c15:layout>
                </c:ext>
                <c:ext xmlns:c16="http://schemas.microsoft.com/office/drawing/2014/chart" uri="{C3380CC4-5D6E-409C-BE32-E72D297353CC}">
                  <c16:uniqueId val="{00000001-0403-4059-BB57-A5C206F73197}"/>
                </c:ext>
              </c:extLst>
            </c:dLbl>
            <c:dLbl>
              <c:idx val="1"/>
              <c:layout>
                <c:manualLayout>
                  <c:x val="-0.13043478260869565"/>
                  <c:y val="-0.13559322033898316"/>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403-4059-BB57-A5C206F731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Table'!$P$21:$P$23</c:f>
              <c:strCache>
                <c:ptCount val="2"/>
                <c:pt idx="0">
                  <c:v>Female</c:v>
                </c:pt>
                <c:pt idx="1">
                  <c:v>Male</c:v>
                </c:pt>
              </c:strCache>
            </c:strRef>
          </c:cat>
          <c:val>
            <c:numRef>
              <c:f>'Pivot Table'!$Q$21:$Q$23</c:f>
              <c:numCache>
                <c:formatCode>0</c:formatCode>
                <c:ptCount val="2"/>
                <c:pt idx="0">
                  <c:v>261</c:v>
                </c:pt>
                <c:pt idx="1">
                  <c:v>219</c:v>
                </c:pt>
              </c:numCache>
            </c:numRef>
          </c:val>
          <c:extLst>
            <c:ext xmlns:c16="http://schemas.microsoft.com/office/drawing/2014/chart" uri="{C3380CC4-5D6E-409C-BE32-E72D297353CC}">
              <c16:uniqueId val="{00000004-337F-4B3A-83BA-DB31702D2B7C}"/>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Table!PivotTable10</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tx1"/>
                </a:solidFill>
                <a:latin typeface="Comic Sans MS" panose="030F0702030302020204" pitchFamily="66" charset="0"/>
              </a:rPr>
              <a:t>No. of Patient s by Department</a:t>
            </a:r>
            <a:r>
              <a:rPr lang="en-US" sz="1050" b="1" baseline="0">
                <a:solidFill>
                  <a:schemeClr val="tx1"/>
                </a:solidFill>
                <a:latin typeface="Comic Sans MS" panose="030F0702030302020204" pitchFamily="66" charset="0"/>
              </a:rPr>
              <a:t> Referral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35EB53"/>
          </a:solidFill>
          <a:ln>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35EB53"/>
          </a:solidFill>
          <a:ln>
            <a:solidFill>
              <a:schemeClr val="bg2">
                <a:lumMod val="50000"/>
              </a:schemeClr>
            </a:solidFill>
          </a:ln>
          <a:effectLst/>
        </c:spPr>
      </c:pivotFmt>
    </c:pivotFmts>
    <c:plotArea>
      <c:layout>
        <c:manualLayout>
          <c:layoutTarget val="inner"/>
          <c:xMode val="edge"/>
          <c:yMode val="edge"/>
          <c:x val="0.3250338025928578"/>
          <c:y val="0.29280494659921308"/>
          <c:w val="0.64605656810381218"/>
          <c:h val="0.66111147995202113"/>
        </c:manualLayout>
      </c:layout>
      <c:barChart>
        <c:barDir val="bar"/>
        <c:grouping val="clustered"/>
        <c:varyColors val="0"/>
        <c:ser>
          <c:idx val="0"/>
          <c:order val="0"/>
          <c:tx>
            <c:strRef>
              <c:f>'Pivot Table'!$N$26</c:f>
              <c:strCache>
                <c:ptCount val="1"/>
                <c:pt idx="0">
                  <c:v>Total</c:v>
                </c:pt>
              </c:strCache>
            </c:strRef>
          </c:tx>
          <c:spPr>
            <a:solidFill>
              <a:srgbClr val="35EB53"/>
            </a:solidFill>
            <a:ln>
              <a:solidFill>
                <a:schemeClr val="bg2">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Table'!$M$27:$M$35</c:f>
              <c:strCache>
                <c:ptCount val="8"/>
                <c:pt idx="0">
                  <c:v>Renal</c:v>
                </c:pt>
                <c:pt idx="1">
                  <c:v>Neurology</c:v>
                </c:pt>
                <c:pt idx="2">
                  <c:v>Cardiology</c:v>
                </c:pt>
                <c:pt idx="3">
                  <c:v>Gastroenterology</c:v>
                </c:pt>
                <c:pt idx="4">
                  <c:v>Physiotherapy</c:v>
                </c:pt>
                <c:pt idx="5">
                  <c:v>Orthopedics</c:v>
                </c:pt>
                <c:pt idx="6">
                  <c:v>General Practice</c:v>
                </c:pt>
                <c:pt idx="7">
                  <c:v>None</c:v>
                </c:pt>
              </c:strCache>
            </c:strRef>
          </c:cat>
          <c:val>
            <c:numRef>
              <c:f>'Pivot Table'!$N$27:$N$35</c:f>
              <c:numCache>
                <c:formatCode>0</c:formatCode>
                <c:ptCount val="8"/>
                <c:pt idx="0">
                  <c:v>6</c:v>
                </c:pt>
                <c:pt idx="1">
                  <c:v>11</c:v>
                </c:pt>
                <c:pt idx="2">
                  <c:v>12</c:v>
                </c:pt>
                <c:pt idx="3">
                  <c:v>12</c:v>
                </c:pt>
                <c:pt idx="4">
                  <c:v>20</c:v>
                </c:pt>
                <c:pt idx="5">
                  <c:v>35</c:v>
                </c:pt>
                <c:pt idx="6">
                  <c:v>93</c:v>
                </c:pt>
                <c:pt idx="7">
                  <c:v>291</c:v>
                </c:pt>
              </c:numCache>
            </c:numRef>
          </c:val>
          <c:extLst>
            <c:ext xmlns:c16="http://schemas.microsoft.com/office/drawing/2014/chart" uri="{C3380CC4-5D6E-409C-BE32-E72D297353CC}">
              <c16:uniqueId val="{00000001-A90F-4CC5-89E3-C90EF37D7777}"/>
            </c:ext>
          </c:extLst>
        </c:ser>
        <c:dLbls>
          <c:dLblPos val="outEnd"/>
          <c:showLegendKey val="0"/>
          <c:showVal val="1"/>
          <c:showCatName val="0"/>
          <c:showSerName val="0"/>
          <c:showPercent val="0"/>
          <c:showBubbleSize val="0"/>
        </c:dLbls>
        <c:gapWidth val="182"/>
        <c:axId val="625253807"/>
        <c:axId val="625260527"/>
      </c:barChart>
      <c:catAx>
        <c:axId val="625253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25260527"/>
        <c:crosses val="autoZero"/>
        <c:auto val="1"/>
        <c:lblAlgn val="ctr"/>
        <c:lblOffset val="100"/>
        <c:noMultiLvlLbl val="0"/>
      </c:catAx>
      <c:valAx>
        <c:axId val="625260527"/>
        <c:scaling>
          <c:orientation val="minMax"/>
        </c:scaling>
        <c:delete val="1"/>
        <c:axPos val="b"/>
        <c:numFmt formatCode="0" sourceLinked="1"/>
        <c:majorTickMark val="none"/>
        <c:minorTickMark val="none"/>
        <c:tickLblPos val="nextTo"/>
        <c:crossAx val="62525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Table!PivotTable8</c:name>
    <c:fmtId val="3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050">
                <a:solidFill>
                  <a:schemeClr val="tx1"/>
                </a:solidFill>
                <a:latin typeface="Comic Sans MS" panose="030F0702030302020204" pitchFamily="66" charset="0"/>
              </a:rPr>
              <a:t>Average wait time daily trend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6"/>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Table'!$H$2</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6"/>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6">
                          <a:lumMod val="60000"/>
                          <a:lumOff val="40000"/>
                        </a:schemeClr>
                      </a:solidFill>
                    </a:ln>
                    <a:effectLst/>
                  </c:spPr>
                </c15:leaderLines>
              </c:ext>
            </c:extLst>
          </c:dLbls>
          <c:cat>
            <c:strRef>
              <c:f>'Pivot Table'!$G$3:$G$34</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Table'!$H$3:$H$34</c:f>
              <c:numCache>
                <c:formatCode>0.00</c:formatCode>
                <c:ptCount val="31"/>
                <c:pt idx="0">
                  <c:v>31.5</c:v>
                </c:pt>
                <c:pt idx="1">
                  <c:v>34.25</c:v>
                </c:pt>
                <c:pt idx="2">
                  <c:v>41.1</c:v>
                </c:pt>
                <c:pt idx="3">
                  <c:v>31</c:v>
                </c:pt>
                <c:pt idx="4">
                  <c:v>33.666666666666664</c:v>
                </c:pt>
                <c:pt idx="5">
                  <c:v>34.5625</c:v>
                </c:pt>
                <c:pt idx="6">
                  <c:v>34.93333333333333</c:v>
                </c:pt>
                <c:pt idx="7">
                  <c:v>36.4</c:v>
                </c:pt>
                <c:pt idx="8">
                  <c:v>35.549999999999997</c:v>
                </c:pt>
                <c:pt idx="9">
                  <c:v>30.692307692307693</c:v>
                </c:pt>
                <c:pt idx="10">
                  <c:v>33.611111111111114</c:v>
                </c:pt>
                <c:pt idx="11">
                  <c:v>37.81818181818182</c:v>
                </c:pt>
                <c:pt idx="12">
                  <c:v>40</c:v>
                </c:pt>
                <c:pt idx="13">
                  <c:v>32</c:v>
                </c:pt>
                <c:pt idx="14">
                  <c:v>31.857142857142858</c:v>
                </c:pt>
                <c:pt idx="15">
                  <c:v>31.142857142857142</c:v>
                </c:pt>
                <c:pt idx="16">
                  <c:v>29.5</c:v>
                </c:pt>
                <c:pt idx="17">
                  <c:v>30.666666666666668</c:v>
                </c:pt>
                <c:pt idx="18">
                  <c:v>39.06666666666667</c:v>
                </c:pt>
                <c:pt idx="19">
                  <c:v>32.857142857142854</c:v>
                </c:pt>
                <c:pt idx="20">
                  <c:v>38.3125</c:v>
                </c:pt>
                <c:pt idx="21">
                  <c:v>35.80952380952381</c:v>
                </c:pt>
                <c:pt idx="22">
                  <c:v>33.153846153846153</c:v>
                </c:pt>
                <c:pt idx="23">
                  <c:v>39.18181818181818</c:v>
                </c:pt>
                <c:pt idx="24">
                  <c:v>36.3125</c:v>
                </c:pt>
                <c:pt idx="25">
                  <c:v>33</c:v>
                </c:pt>
                <c:pt idx="26">
                  <c:v>32.857142857142854</c:v>
                </c:pt>
                <c:pt idx="27">
                  <c:v>36.799999999999997</c:v>
                </c:pt>
                <c:pt idx="28">
                  <c:v>32.866666666666667</c:v>
                </c:pt>
                <c:pt idx="29">
                  <c:v>32.375</c:v>
                </c:pt>
                <c:pt idx="30">
                  <c:v>36</c:v>
                </c:pt>
              </c:numCache>
            </c:numRef>
          </c:val>
          <c:extLst>
            <c:ext xmlns:c16="http://schemas.microsoft.com/office/drawing/2014/chart" uri="{C3380CC4-5D6E-409C-BE32-E72D297353CC}">
              <c16:uniqueId val="{00000000-FFF3-4461-98DA-0AAE2C71BE04}"/>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2101940752"/>
        <c:axId val="2101941232"/>
      </c:areaChart>
      <c:catAx>
        <c:axId val="2101940752"/>
        <c:scaling>
          <c:orientation val="minMax"/>
        </c:scaling>
        <c:delete val="0"/>
        <c:axPos val="b"/>
        <c:numFmt formatCode="General" sourceLinked="1"/>
        <c:majorTickMark val="none"/>
        <c:minorTickMark val="none"/>
        <c:tickLblPos val="nextTo"/>
        <c:spPr>
          <a:noFill/>
          <a:ln w="9525" cap="flat" cmpd="sng" algn="ctr">
            <a:solidFill>
              <a:schemeClr val="accent6">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101941232"/>
        <c:crosses val="autoZero"/>
        <c:auto val="1"/>
        <c:lblAlgn val="ctr"/>
        <c:lblOffset val="100"/>
        <c:noMultiLvlLbl val="0"/>
      </c:catAx>
      <c:valAx>
        <c:axId val="2101941232"/>
        <c:scaling>
          <c:orientation val="minMax"/>
        </c:scaling>
        <c:delete val="1"/>
        <c:axPos val="l"/>
        <c:numFmt formatCode="0.00" sourceLinked="1"/>
        <c:majorTickMark val="out"/>
        <c:minorTickMark val="none"/>
        <c:tickLblPos val="nextTo"/>
        <c:crossAx val="21019407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Sheet.xlsx]Pivot Table!PivotTable12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7D2F973-D11B-40CA-A3A7-E5A66418485C}" type="CELLRANGE">
                  <a:rPr lang="en-US"/>
                  <a:pPr>
                    <a:defRPr/>
                  </a:pPr>
                  <a:t>[CELLRANGE]</a:t>
                </a:fld>
                <a:r>
                  <a:rPr lang="en-US" baseline="0"/>
                  <a:t>, </a:t>
                </a:r>
                <a:fld id="{D7E3EB40-D05E-46FB-9509-73F2EF510CEF}"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DA451A2-01A7-41DF-94E6-41EF8728B97D}" type="CELLRANGE">
                  <a:rPr lang="en-US"/>
                  <a:pPr>
                    <a:defRPr/>
                  </a:pPr>
                  <a:t>[CELLRANGE]</a:t>
                </a:fld>
                <a:r>
                  <a:rPr lang="en-US" baseline="0"/>
                  <a:t>, </a:t>
                </a:r>
                <a:fld id="{EF8B3FF8-2C31-46D5-8EE6-28AE36852766}"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2.3409053035037274E-2"/>
          <c:y val="7.6968503937007868E-2"/>
          <c:w val="0.41559716739008734"/>
          <c:h val="0.89814814814814814"/>
        </c:manualLayout>
      </c:layout>
      <c:barChart>
        <c:barDir val="bar"/>
        <c:grouping val="clustered"/>
        <c:varyColors val="0"/>
        <c:ser>
          <c:idx val="0"/>
          <c:order val="0"/>
          <c:tx>
            <c:strRef>
              <c:f>'Pivot Table'!$O$3:$O$4</c:f>
              <c:strCache>
                <c:ptCount val="1"/>
                <c:pt idx="0">
                  <c:v>Count of Patient Admission Flag</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7-4D40-42F7-9660-750CB500738A}"/>
              </c:ext>
            </c:extLst>
          </c:dPt>
          <c:dLbls>
            <c:dLbl>
              <c:idx val="0"/>
              <c:tx>
                <c:rich>
                  <a:bodyPr/>
                  <a:lstStyle/>
                  <a:p>
                    <a:fld id="{D7D2F973-D11B-40CA-A3A7-E5A66418485C}" type="CELLRANGE">
                      <a:rPr lang="en-US"/>
                      <a:pPr/>
                      <a:t>[CELLRANGE]</a:t>
                    </a:fld>
                    <a:r>
                      <a:rPr lang="en-US" baseline="0"/>
                      <a:t>, </a:t>
                    </a:r>
                    <a:fld id="{D7E3EB40-D05E-46FB-9509-73F2EF510CEF}"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D40-42F7-9660-750CB500738A}"/>
                </c:ext>
              </c:extLst>
            </c:dLbl>
            <c:dLbl>
              <c:idx val="1"/>
              <c:tx>
                <c:rich>
                  <a:bodyPr/>
                  <a:lstStyle/>
                  <a:p>
                    <a:fld id="{6DA451A2-01A7-41DF-94E6-41EF8728B97D}" type="CELLRANGE">
                      <a:rPr lang="en-US"/>
                      <a:pPr/>
                      <a:t>[CELLRANGE]</a:t>
                    </a:fld>
                    <a:r>
                      <a:rPr lang="en-US" baseline="0"/>
                      <a:t>, </a:t>
                    </a:r>
                    <a:fld id="{EF8B3FF8-2C31-46D5-8EE6-28AE36852766}"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D40-42F7-9660-750CB50073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Table'!$O$3:$O$4</c:f>
              <c:strCache>
                <c:ptCount val="2"/>
                <c:pt idx="0">
                  <c:v>Admitted</c:v>
                </c:pt>
                <c:pt idx="1">
                  <c:v>Not Admitted</c:v>
                </c:pt>
              </c:strCache>
            </c:strRef>
          </c:cat>
          <c:val>
            <c:numRef>
              <c:f>'Pivot Table'!$O$3:$O$4</c:f>
              <c:numCache>
                <c:formatCode>0</c:formatCode>
                <c:ptCount val="2"/>
                <c:pt idx="0">
                  <c:v>229</c:v>
                </c:pt>
                <c:pt idx="1">
                  <c:v>251</c:v>
                </c:pt>
              </c:numCache>
            </c:numRef>
          </c:val>
          <c:extLst>
            <c:ext xmlns:c15="http://schemas.microsoft.com/office/drawing/2012/chart" uri="{02D57815-91ED-43cb-92C2-25804820EDAC}">
              <c15:datalabelsRange>
                <c15:f>'Pivot Table'!$O$3:$O$4</c15:f>
                <c15:dlblRangeCache>
                  <c:ptCount val="2"/>
                  <c:pt idx="0">
                    <c:v>47.71%</c:v>
                  </c:pt>
                  <c:pt idx="1">
                    <c:v>52.29%</c:v>
                  </c:pt>
                </c15:dlblRangeCache>
              </c15:datalabelsRange>
            </c:ext>
            <c:ext xmlns:c16="http://schemas.microsoft.com/office/drawing/2014/chart" uri="{C3380CC4-5D6E-409C-BE32-E72D297353CC}">
              <c16:uniqueId val="{00000002-4D40-42F7-9660-750CB500738A}"/>
            </c:ext>
          </c:extLst>
        </c:ser>
        <c:ser>
          <c:idx val="1"/>
          <c:order val="1"/>
          <c:tx>
            <c:strRef>
              <c:f>'Pivot Table'!$O$3:$O$4</c:f>
              <c:strCache>
                <c:ptCount val="1"/>
                <c:pt idx="0">
                  <c:v>Count of Patient Admission Flag2</c:v>
                </c:pt>
              </c:strCache>
            </c:strRef>
          </c:tx>
          <c:spPr>
            <a:solidFill>
              <a:schemeClr val="accent2"/>
            </a:solidFill>
            <a:ln>
              <a:noFill/>
            </a:ln>
            <a:effectLst/>
          </c:spPr>
          <c:invertIfNegative val="0"/>
          <c:cat>
            <c:strRef>
              <c:f>'Pivot Table'!$O$3:$O$4</c:f>
              <c:strCache>
                <c:ptCount val="2"/>
                <c:pt idx="0">
                  <c:v>Admitted</c:v>
                </c:pt>
                <c:pt idx="1">
                  <c:v>Not Admitted</c:v>
                </c:pt>
              </c:strCache>
            </c:strRef>
          </c:cat>
          <c:val>
            <c:numRef>
              <c:f>'Pivot Table'!$O$3:$O$4</c:f>
              <c:numCache>
                <c:formatCode>0.00%</c:formatCode>
                <c:ptCount val="2"/>
                <c:pt idx="0">
                  <c:v>0.47708333333333336</c:v>
                </c:pt>
                <c:pt idx="1">
                  <c:v>0.5229166666666667</c:v>
                </c:pt>
              </c:numCache>
            </c:numRef>
          </c:val>
          <c:extLst>
            <c:ext xmlns:c16="http://schemas.microsoft.com/office/drawing/2014/chart" uri="{C3380CC4-5D6E-409C-BE32-E72D297353CC}">
              <c16:uniqueId val="{00000003-4D40-42F7-9660-750CB500738A}"/>
            </c:ext>
          </c:extLst>
        </c:ser>
        <c:dLbls>
          <c:showLegendKey val="0"/>
          <c:showVal val="0"/>
          <c:showCatName val="0"/>
          <c:showSerName val="0"/>
          <c:showPercent val="0"/>
          <c:showBubbleSize val="0"/>
        </c:dLbls>
        <c:gapWidth val="182"/>
        <c:axId val="1188840496"/>
        <c:axId val="1188840976"/>
      </c:barChart>
      <c:catAx>
        <c:axId val="1188840496"/>
        <c:scaling>
          <c:orientation val="minMax"/>
        </c:scaling>
        <c:delete val="1"/>
        <c:axPos val="l"/>
        <c:numFmt formatCode="General" sourceLinked="1"/>
        <c:majorTickMark val="none"/>
        <c:minorTickMark val="none"/>
        <c:tickLblPos val="nextTo"/>
        <c:crossAx val="1188840976"/>
        <c:crosses val="autoZero"/>
        <c:auto val="1"/>
        <c:lblAlgn val="ctr"/>
        <c:lblOffset val="100"/>
        <c:noMultiLvlLbl val="0"/>
      </c:catAx>
      <c:valAx>
        <c:axId val="1188840976"/>
        <c:scaling>
          <c:orientation val="minMax"/>
        </c:scaling>
        <c:delete val="1"/>
        <c:axPos val="b"/>
        <c:numFmt formatCode="0" sourceLinked="1"/>
        <c:majorTickMark val="none"/>
        <c:minorTickMark val="none"/>
        <c:tickLblPos val="nextTo"/>
        <c:crossAx val="118884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Dashboard!A1"/><Relationship Id="rId1" Type="http://schemas.openxmlformats.org/officeDocument/2006/relationships/chart" Target="../charts/chart1.xml"/><Relationship Id="rId4" Type="http://schemas.openxmlformats.org/officeDocument/2006/relationships/image" Target="../media/image2.svg"/></Relationships>
</file>

<file path=xl/drawings/_rels/drawing2.xml.rels><?xml version="1.0" encoding="UTF-8" standalone="yes"?>
<Relationships xmlns="http://schemas.openxmlformats.org/package/2006/relationships"><Relationship Id="rId8" Type="http://schemas.openxmlformats.org/officeDocument/2006/relationships/hyperlink" Target="#'graphs 1'!A1"/><Relationship Id="rId13" Type="http://schemas.openxmlformats.org/officeDocument/2006/relationships/image" Target="../media/image10.emf"/><Relationship Id="rId3" Type="http://schemas.openxmlformats.org/officeDocument/2006/relationships/image" Target="../media/image5.svg"/><Relationship Id="rId7" Type="http://schemas.openxmlformats.org/officeDocument/2006/relationships/image" Target="../media/image9.svg"/><Relationship Id="rId12" Type="http://schemas.openxmlformats.org/officeDocument/2006/relationships/chart" Target="../charts/chart4.xml"/><Relationship Id="rId17" Type="http://schemas.openxmlformats.org/officeDocument/2006/relationships/chart" Target="../charts/chart8.xml"/><Relationship Id="rId2" Type="http://schemas.openxmlformats.org/officeDocument/2006/relationships/image" Target="../media/image4.png"/><Relationship Id="rId16" Type="http://schemas.openxmlformats.org/officeDocument/2006/relationships/chart" Target="../charts/chart7.xml"/><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chart" Target="../charts/chart3.xml"/><Relationship Id="rId5" Type="http://schemas.openxmlformats.org/officeDocument/2006/relationships/image" Target="../media/image7.svg"/><Relationship Id="rId15" Type="http://schemas.openxmlformats.org/officeDocument/2006/relationships/chart" Target="../charts/chart6.xml"/><Relationship Id="rId10" Type="http://schemas.openxmlformats.org/officeDocument/2006/relationships/hyperlink" Target="#'graph 2'!A1"/><Relationship Id="rId4" Type="http://schemas.openxmlformats.org/officeDocument/2006/relationships/image" Target="../media/image6.png"/><Relationship Id="rId9" Type="http://schemas.openxmlformats.org/officeDocument/2006/relationships/chart" Target="../charts/chart2.xml"/><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image" Target="../media/image14.svg"/><Relationship Id="rId7" Type="http://schemas.openxmlformats.org/officeDocument/2006/relationships/image" Target="../media/image18.svg"/><Relationship Id="rId2" Type="http://schemas.openxmlformats.org/officeDocument/2006/relationships/image" Target="../media/image13.png"/><Relationship Id="rId1" Type="http://schemas.openxmlformats.org/officeDocument/2006/relationships/image" Target="../media/image12.emf"/><Relationship Id="rId6" Type="http://schemas.openxmlformats.org/officeDocument/2006/relationships/image" Target="../media/image17.png"/><Relationship Id="rId5" Type="http://schemas.openxmlformats.org/officeDocument/2006/relationships/image" Target="../media/image16.svg"/><Relationship Id="rId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Dashboard!A1"/></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91440</xdr:colOff>
      <xdr:row>1</xdr:row>
      <xdr:rowOff>38100</xdr:rowOff>
    </xdr:from>
    <xdr:to>
      <xdr:col>10</xdr:col>
      <xdr:colOff>60960</xdr:colOff>
      <xdr:row>14</xdr:row>
      <xdr:rowOff>91440</xdr:rowOff>
    </xdr:to>
    <xdr:graphicFrame macro="">
      <xdr:nvGraphicFramePr>
        <xdr:cNvPr id="12" name="Chart 11">
          <a:extLst>
            <a:ext uri="{FF2B5EF4-FFF2-40B4-BE49-F238E27FC236}">
              <a16:creationId xmlns:a16="http://schemas.microsoft.com/office/drawing/2014/main" id="{8FC9D87C-363C-46F6-B21A-427730371A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129540</xdr:colOff>
      <xdr:row>1</xdr:row>
      <xdr:rowOff>0</xdr:rowOff>
    </xdr:from>
    <xdr:to>
      <xdr:col>9</xdr:col>
      <xdr:colOff>586740</xdr:colOff>
      <xdr:row>3</xdr:row>
      <xdr:rowOff>106680</xdr:rowOff>
    </xdr:to>
    <xdr:pic>
      <xdr:nvPicPr>
        <xdr:cNvPr id="14" name="Graphic 13" descr="Home with solid fill">
          <a:hlinkClick xmlns:r="http://schemas.openxmlformats.org/officeDocument/2006/relationships" r:id="rId2"/>
          <a:extLst>
            <a:ext uri="{FF2B5EF4-FFF2-40B4-BE49-F238E27FC236}">
              <a16:creationId xmlns:a16="http://schemas.microsoft.com/office/drawing/2014/main" id="{1C79EB8A-19BE-D0B7-6465-3828A3B9CF5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15940" y="182880"/>
          <a:ext cx="457200" cy="472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259080</xdr:colOff>
      <xdr:row>0</xdr:row>
      <xdr:rowOff>167640</xdr:rowOff>
    </xdr:from>
    <xdr:to>
      <xdr:col>14</xdr:col>
      <xdr:colOff>60960</xdr:colOff>
      <xdr:row>5</xdr:row>
      <xdr:rowOff>106680</xdr:rowOff>
    </xdr:to>
    <xdr:sp macro="" textlink="">
      <xdr:nvSpPr>
        <xdr:cNvPr id="2" name="Rectangle: Rounded Corners 1">
          <a:extLst>
            <a:ext uri="{FF2B5EF4-FFF2-40B4-BE49-F238E27FC236}">
              <a16:creationId xmlns:a16="http://schemas.microsoft.com/office/drawing/2014/main" id="{B8034CDF-ED1B-C0B3-9859-3BA1707E630C}"/>
            </a:ext>
          </a:extLst>
        </xdr:cNvPr>
        <xdr:cNvSpPr/>
      </xdr:nvSpPr>
      <xdr:spPr>
        <a:xfrm>
          <a:off x="3307080" y="167640"/>
          <a:ext cx="5288280" cy="85344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0" baseline="0">
              <a:solidFill>
                <a:schemeClr val="lt1"/>
              </a:solidFill>
              <a:latin typeface="+mn-lt"/>
            </a:rPr>
            <a:t>               </a:t>
          </a:r>
          <a:r>
            <a:rPr lang="en-IN" sz="2000" b="1">
              <a:solidFill>
                <a:sysClr val="windowText" lastClr="000000"/>
              </a:solidFill>
              <a:latin typeface="Comic Sans MS" panose="030F0702030302020204" pitchFamily="66" charset="0"/>
            </a:rPr>
            <a:t>Hospital</a:t>
          </a:r>
          <a:r>
            <a:rPr lang="en-IN" sz="2000" b="1" baseline="0">
              <a:solidFill>
                <a:sysClr val="windowText" lastClr="000000"/>
              </a:solidFill>
              <a:latin typeface="Comic Sans MS" panose="030F0702030302020204" pitchFamily="66" charset="0"/>
            </a:rPr>
            <a:t> Emergency Room Dashboard</a:t>
          </a:r>
        </a:p>
        <a:p>
          <a:pPr algn="ctr"/>
          <a:r>
            <a:rPr lang="en-IN" sz="1400" b="1" baseline="0">
              <a:solidFill>
                <a:schemeClr val="accent1">
                  <a:lumMod val="75000"/>
                </a:schemeClr>
              </a:solidFill>
              <a:latin typeface="Comic Sans MS" panose="030F0702030302020204" pitchFamily="66" charset="0"/>
            </a:rPr>
            <a:t>Monthly Report</a:t>
          </a:r>
        </a:p>
        <a:p>
          <a:pPr algn="ctr"/>
          <a:endParaRPr lang="en-IN" sz="2000" b="1">
            <a:solidFill>
              <a:sysClr val="windowText" lastClr="000000"/>
            </a:solidFill>
            <a:latin typeface="Comic Sans MS" panose="030F0702030302020204" pitchFamily="66" charset="0"/>
          </a:endParaRPr>
        </a:p>
      </xdr:txBody>
    </xdr:sp>
    <xdr:clientData/>
  </xdr:twoCellAnchor>
  <xdr:twoCellAnchor>
    <xdr:from>
      <xdr:col>14</xdr:col>
      <xdr:colOff>160020</xdr:colOff>
      <xdr:row>0</xdr:row>
      <xdr:rowOff>167640</xdr:rowOff>
    </xdr:from>
    <xdr:to>
      <xdr:col>16</xdr:col>
      <xdr:colOff>373380</xdr:colOff>
      <xdr:row>5</xdr:row>
      <xdr:rowOff>83820</xdr:rowOff>
    </xdr:to>
    <xdr:sp macro="" textlink="'Pivot Table'!A2">
      <xdr:nvSpPr>
        <xdr:cNvPr id="3" name="Rectangle: Rounded Corners 2">
          <a:extLst>
            <a:ext uri="{FF2B5EF4-FFF2-40B4-BE49-F238E27FC236}">
              <a16:creationId xmlns:a16="http://schemas.microsoft.com/office/drawing/2014/main" id="{DC40FFA0-078E-5F1B-D2DB-D384ADCA6C9E}"/>
            </a:ext>
          </a:extLst>
        </xdr:cNvPr>
        <xdr:cNvSpPr/>
      </xdr:nvSpPr>
      <xdr:spPr>
        <a:xfrm>
          <a:off x="8694420" y="167640"/>
          <a:ext cx="1432560" cy="83058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64D2FB9-C928-4A09-9864-CC23E0310C5D}" type="TxLink">
            <a:rPr lang="en-US" sz="1400" b="1" i="0" u="none" strike="noStrike">
              <a:solidFill>
                <a:srgbClr val="000000"/>
              </a:solidFill>
              <a:latin typeface="Calibri"/>
              <a:ea typeface="Calibri"/>
              <a:cs typeface="Calibri"/>
            </a:rPr>
            <a:pPr algn="ctr"/>
            <a:t>480</a:t>
          </a:fld>
          <a:endParaRPr lang="en-US" sz="1400" b="1" i="0" u="none" strike="noStrike">
            <a:solidFill>
              <a:srgbClr val="000000"/>
            </a:solidFill>
            <a:latin typeface="Calibri"/>
            <a:ea typeface="Calibri"/>
            <a:cs typeface="Calibri"/>
          </a:endParaRPr>
        </a:p>
        <a:p>
          <a:pPr algn="ctr"/>
          <a:r>
            <a:rPr lang="en-US" sz="1200" b="1" i="0" u="none" strike="noStrike">
              <a:solidFill>
                <a:srgbClr val="000000"/>
              </a:solidFill>
              <a:latin typeface="Calibri"/>
              <a:ea typeface="Calibri"/>
              <a:cs typeface="Calibri"/>
            </a:rPr>
            <a:t>No. of Patients</a:t>
          </a:r>
          <a:endParaRPr lang="en-IN" sz="1200" b="1"/>
        </a:p>
      </xdr:txBody>
    </xdr:sp>
    <xdr:clientData/>
  </xdr:twoCellAnchor>
  <xdr:twoCellAnchor>
    <xdr:from>
      <xdr:col>16</xdr:col>
      <xdr:colOff>441960</xdr:colOff>
      <xdr:row>0</xdr:row>
      <xdr:rowOff>152400</xdr:rowOff>
    </xdr:from>
    <xdr:to>
      <xdr:col>19</xdr:col>
      <xdr:colOff>152400</xdr:colOff>
      <xdr:row>5</xdr:row>
      <xdr:rowOff>99060</xdr:rowOff>
    </xdr:to>
    <xdr:sp macro="" textlink="'Pivot Table'!A9">
      <xdr:nvSpPr>
        <xdr:cNvPr id="4" name="Rectangle: Rounded Corners 3">
          <a:extLst>
            <a:ext uri="{FF2B5EF4-FFF2-40B4-BE49-F238E27FC236}">
              <a16:creationId xmlns:a16="http://schemas.microsoft.com/office/drawing/2014/main" id="{193367DF-5BE1-38CC-E9E0-EC580459B34F}"/>
            </a:ext>
          </a:extLst>
        </xdr:cNvPr>
        <xdr:cNvSpPr/>
      </xdr:nvSpPr>
      <xdr:spPr>
        <a:xfrm>
          <a:off x="10195560" y="152400"/>
          <a:ext cx="1539240" cy="86106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46BF1DD-60EE-4BEB-8AFB-669BCA3FC478}" type="TxLink">
            <a:rPr lang="en-US" sz="1400" b="1" i="0" u="none" strike="noStrike">
              <a:solidFill>
                <a:srgbClr val="000000"/>
              </a:solidFill>
              <a:latin typeface="Calibri"/>
              <a:ea typeface="Calibri"/>
              <a:cs typeface="Calibri"/>
            </a:rPr>
            <a:pPr algn="ctr"/>
            <a:t>34.43</a:t>
          </a:fld>
          <a:endParaRPr lang="en-US" sz="1400" b="1" i="0" u="none" strike="noStrike">
            <a:solidFill>
              <a:srgbClr val="000000"/>
            </a:solidFill>
            <a:latin typeface="Calibri"/>
            <a:ea typeface="Calibri"/>
            <a:cs typeface="Calibri"/>
          </a:endParaRPr>
        </a:p>
        <a:p>
          <a:pPr algn="ctr"/>
          <a:r>
            <a:rPr lang="en-US" sz="1200" b="1" i="0" u="none" strike="noStrike">
              <a:solidFill>
                <a:srgbClr val="000000"/>
              </a:solidFill>
              <a:latin typeface="Calibri"/>
              <a:ea typeface="Calibri"/>
              <a:cs typeface="Calibri"/>
            </a:rPr>
            <a:t>Average Wait Time </a:t>
          </a:r>
          <a:endParaRPr lang="en-IN" sz="1200" b="1"/>
        </a:p>
      </xdr:txBody>
    </xdr:sp>
    <xdr:clientData/>
  </xdr:twoCellAnchor>
  <xdr:twoCellAnchor>
    <xdr:from>
      <xdr:col>14</xdr:col>
      <xdr:colOff>38100</xdr:colOff>
      <xdr:row>6</xdr:row>
      <xdr:rowOff>76200</xdr:rowOff>
    </xdr:from>
    <xdr:to>
      <xdr:col>17</xdr:col>
      <xdr:colOff>571500</xdr:colOff>
      <xdr:row>16</xdr:row>
      <xdr:rowOff>22860</xdr:rowOff>
    </xdr:to>
    <xdr:sp macro="" textlink="">
      <xdr:nvSpPr>
        <xdr:cNvPr id="5" name="Rectangle: Rounded Corners 4">
          <a:extLst>
            <a:ext uri="{FF2B5EF4-FFF2-40B4-BE49-F238E27FC236}">
              <a16:creationId xmlns:a16="http://schemas.microsoft.com/office/drawing/2014/main" id="{CFBF0A5A-ECA8-C2AA-EA18-93A27B8A8FD5}"/>
            </a:ext>
          </a:extLst>
        </xdr:cNvPr>
        <xdr:cNvSpPr/>
      </xdr:nvSpPr>
      <xdr:spPr>
        <a:xfrm>
          <a:off x="8572500" y="1173480"/>
          <a:ext cx="2362200" cy="177546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30480</xdr:colOff>
      <xdr:row>6</xdr:row>
      <xdr:rowOff>83820</xdr:rowOff>
    </xdr:from>
    <xdr:to>
      <xdr:col>21</xdr:col>
      <xdr:colOff>563880</xdr:colOff>
      <xdr:row>16</xdr:row>
      <xdr:rowOff>30480</xdr:rowOff>
    </xdr:to>
    <xdr:sp macro="" textlink="">
      <xdr:nvSpPr>
        <xdr:cNvPr id="8" name="Rectangle: Rounded Corners 7">
          <a:extLst>
            <a:ext uri="{FF2B5EF4-FFF2-40B4-BE49-F238E27FC236}">
              <a16:creationId xmlns:a16="http://schemas.microsoft.com/office/drawing/2014/main" id="{8C254770-560E-C0A2-D60C-571F6A159A00}"/>
            </a:ext>
          </a:extLst>
        </xdr:cNvPr>
        <xdr:cNvSpPr/>
      </xdr:nvSpPr>
      <xdr:spPr>
        <a:xfrm>
          <a:off x="11003280" y="1181100"/>
          <a:ext cx="2362200" cy="177546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160020</xdr:colOff>
      <xdr:row>1</xdr:row>
      <xdr:rowOff>15240</xdr:rowOff>
    </xdr:from>
    <xdr:to>
      <xdr:col>2</xdr:col>
      <xdr:colOff>152400</xdr:colOff>
      <xdr:row>21</xdr:row>
      <xdr:rowOff>160020</xdr:rowOff>
    </xdr:to>
    <xdr:sp macro="" textlink="">
      <xdr:nvSpPr>
        <xdr:cNvPr id="11" name="Rectangle: Rounded Corners 10">
          <a:extLst>
            <a:ext uri="{FF2B5EF4-FFF2-40B4-BE49-F238E27FC236}">
              <a16:creationId xmlns:a16="http://schemas.microsoft.com/office/drawing/2014/main" id="{4718C278-4DC3-6CC5-1371-5F66348C814A}"/>
            </a:ext>
          </a:extLst>
        </xdr:cNvPr>
        <xdr:cNvSpPr/>
      </xdr:nvSpPr>
      <xdr:spPr>
        <a:xfrm>
          <a:off x="160020" y="198120"/>
          <a:ext cx="1211580" cy="380238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266700</xdr:colOff>
      <xdr:row>1</xdr:row>
      <xdr:rowOff>38100</xdr:rowOff>
    </xdr:from>
    <xdr:to>
      <xdr:col>5</xdr:col>
      <xdr:colOff>175260</xdr:colOff>
      <xdr:row>10</xdr:row>
      <xdr:rowOff>22860</xdr:rowOff>
    </xdr:to>
    <xdr:sp macro="" textlink="">
      <xdr:nvSpPr>
        <xdr:cNvPr id="12" name="Rectangle: Rounded Corners 11">
          <a:extLst>
            <a:ext uri="{FF2B5EF4-FFF2-40B4-BE49-F238E27FC236}">
              <a16:creationId xmlns:a16="http://schemas.microsoft.com/office/drawing/2014/main" id="{53AA0228-D61B-9485-3140-6A3694F6E8B7}"/>
            </a:ext>
          </a:extLst>
        </xdr:cNvPr>
        <xdr:cNvSpPr/>
      </xdr:nvSpPr>
      <xdr:spPr>
        <a:xfrm>
          <a:off x="1485900" y="220980"/>
          <a:ext cx="1737360" cy="163068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236220</xdr:colOff>
      <xdr:row>0</xdr:row>
      <xdr:rowOff>152400</xdr:rowOff>
    </xdr:from>
    <xdr:to>
      <xdr:col>21</xdr:col>
      <xdr:colOff>518160</xdr:colOff>
      <xdr:row>5</xdr:row>
      <xdr:rowOff>106680</xdr:rowOff>
    </xdr:to>
    <xdr:sp macro="" textlink="'Pivot Table'!A13">
      <xdr:nvSpPr>
        <xdr:cNvPr id="13" name="Rectangle: Rounded Corners 12">
          <a:extLst>
            <a:ext uri="{FF2B5EF4-FFF2-40B4-BE49-F238E27FC236}">
              <a16:creationId xmlns:a16="http://schemas.microsoft.com/office/drawing/2014/main" id="{534121EF-E24C-11A2-D1C0-0E5B40E0DEE6}"/>
            </a:ext>
          </a:extLst>
        </xdr:cNvPr>
        <xdr:cNvSpPr/>
      </xdr:nvSpPr>
      <xdr:spPr>
        <a:xfrm>
          <a:off x="11818620" y="152400"/>
          <a:ext cx="1501140" cy="86868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DB01263-CB82-4637-9511-20C999AC8441}" type="TxLink">
            <a:rPr lang="en-US" sz="1400" b="1" i="0" u="none" strike="noStrike">
              <a:solidFill>
                <a:srgbClr val="000000"/>
              </a:solidFill>
              <a:latin typeface="Calibri"/>
              <a:ea typeface="Calibri"/>
              <a:cs typeface="Calibri"/>
            </a:rPr>
            <a:pPr algn="ctr"/>
            <a:t>5.16</a:t>
          </a:fld>
          <a:endParaRPr lang="en-US" sz="1400" b="1" i="0" u="none" strike="noStrike">
            <a:solidFill>
              <a:srgbClr val="000000"/>
            </a:solidFill>
            <a:latin typeface="Calibri"/>
            <a:ea typeface="Calibri"/>
            <a:cs typeface="Calibri"/>
          </a:endParaRPr>
        </a:p>
        <a:p>
          <a:pPr algn="ctr"/>
          <a:r>
            <a:rPr lang="en-US" sz="1200" b="1" i="0" u="none" strike="noStrike">
              <a:solidFill>
                <a:srgbClr val="000000"/>
              </a:solidFill>
              <a:latin typeface="Calibri"/>
              <a:ea typeface="Calibri"/>
              <a:cs typeface="Calibri"/>
            </a:rPr>
            <a:t>Patient</a:t>
          </a:r>
        </a:p>
        <a:p>
          <a:pPr algn="ctr"/>
          <a:r>
            <a:rPr lang="en-US" sz="1200" b="1" i="0" u="none" strike="noStrike">
              <a:solidFill>
                <a:srgbClr val="000000"/>
              </a:solidFill>
              <a:latin typeface="Calibri"/>
              <a:ea typeface="Calibri"/>
              <a:cs typeface="Calibri"/>
            </a:rPr>
            <a:t>Satisfaction Score</a:t>
          </a:r>
          <a:endParaRPr lang="en-IN" sz="1200" b="1"/>
        </a:p>
      </xdr:txBody>
    </xdr:sp>
    <xdr:clientData/>
  </xdr:twoCellAnchor>
  <xdr:twoCellAnchor>
    <xdr:from>
      <xdr:col>5</xdr:col>
      <xdr:colOff>342900</xdr:colOff>
      <xdr:row>6</xdr:row>
      <xdr:rowOff>22860</xdr:rowOff>
    </xdr:from>
    <xdr:to>
      <xdr:col>13</xdr:col>
      <xdr:colOff>518160</xdr:colOff>
      <xdr:row>10</xdr:row>
      <xdr:rowOff>129540</xdr:rowOff>
    </xdr:to>
    <xdr:sp macro="" textlink="">
      <xdr:nvSpPr>
        <xdr:cNvPr id="14" name="Rectangle: Rounded Corners 13">
          <a:extLst>
            <a:ext uri="{FF2B5EF4-FFF2-40B4-BE49-F238E27FC236}">
              <a16:creationId xmlns:a16="http://schemas.microsoft.com/office/drawing/2014/main" id="{F76239CA-29CF-A494-9D0D-1CF9B2E3B6AB}"/>
            </a:ext>
          </a:extLst>
        </xdr:cNvPr>
        <xdr:cNvSpPr/>
      </xdr:nvSpPr>
      <xdr:spPr>
        <a:xfrm>
          <a:off x="3390900" y="1120140"/>
          <a:ext cx="5052060" cy="838200"/>
        </a:xfrm>
        <a:prstGeom prst="roundRect">
          <a:avLst/>
        </a:prstGeom>
        <a:solidFill>
          <a:srgbClr val="50E46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228600</xdr:colOff>
      <xdr:row>11</xdr:row>
      <xdr:rowOff>53340</xdr:rowOff>
    </xdr:from>
    <xdr:to>
      <xdr:col>7</xdr:col>
      <xdr:colOff>586740</xdr:colOff>
      <xdr:row>26</xdr:row>
      <xdr:rowOff>83820</xdr:rowOff>
    </xdr:to>
    <xdr:sp macro="" textlink="">
      <xdr:nvSpPr>
        <xdr:cNvPr id="15" name="Rectangle: Rounded Corners 14">
          <a:extLst>
            <a:ext uri="{FF2B5EF4-FFF2-40B4-BE49-F238E27FC236}">
              <a16:creationId xmlns:a16="http://schemas.microsoft.com/office/drawing/2014/main" id="{D9B03196-B701-1E9F-54EE-0E84260D9BE4}"/>
            </a:ext>
          </a:extLst>
        </xdr:cNvPr>
        <xdr:cNvSpPr/>
      </xdr:nvSpPr>
      <xdr:spPr>
        <a:xfrm>
          <a:off x="1447800" y="2065020"/>
          <a:ext cx="3406140" cy="2773680"/>
        </a:xfrm>
        <a:prstGeom prst="roundRect">
          <a:avLst>
            <a:gd name="adj" fmla="val 7275"/>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60960</xdr:colOff>
      <xdr:row>11</xdr:row>
      <xdr:rowOff>76200</xdr:rowOff>
    </xdr:from>
    <xdr:to>
      <xdr:col>13</xdr:col>
      <xdr:colOff>541020</xdr:colOff>
      <xdr:row>26</xdr:row>
      <xdr:rowOff>91440</xdr:rowOff>
    </xdr:to>
    <xdr:sp macro="" textlink="">
      <xdr:nvSpPr>
        <xdr:cNvPr id="16" name="Rectangle: Rounded Corners 15">
          <a:extLst>
            <a:ext uri="{FF2B5EF4-FFF2-40B4-BE49-F238E27FC236}">
              <a16:creationId xmlns:a16="http://schemas.microsoft.com/office/drawing/2014/main" id="{0BC230D1-54B1-F830-8613-58EBBB0DBE3E}"/>
            </a:ext>
          </a:extLst>
        </xdr:cNvPr>
        <xdr:cNvSpPr/>
      </xdr:nvSpPr>
      <xdr:spPr>
        <a:xfrm>
          <a:off x="4937760" y="2087880"/>
          <a:ext cx="3528060" cy="2758440"/>
        </a:xfrm>
        <a:prstGeom prst="roundRect">
          <a:avLst>
            <a:gd name="adj" fmla="val 7275"/>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14</xdr:col>
      <xdr:colOff>22860</xdr:colOff>
      <xdr:row>16</xdr:row>
      <xdr:rowOff>160020</xdr:rowOff>
    </xdr:from>
    <xdr:to>
      <xdr:col>21</xdr:col>
      <xdr:colOff>510540</xdr:colOff>
      <xdr:row>26</xdr:row>
      <xdr:rowOff>106680</xdr:rowOff>
    </xdr:to>
    <xdr:sp macro="" textlink="">
      <xdr:nvSpPr>
        <xdr:cNvPr id="17" name="Rectangle: Rounded Corners 16">
          <a:extLst>
            <a:ext uri="{FF2B5EF4-FFF2-40B4-BE49-F238E27FC236}">
              <a16:creationId xmlns:a16="http://schemas.microsoft.com/office/drawing/2014/main" id="{6DE52049-F3B5-D5FB-6B90-1D07C49A09D5}"/>
            </a:ext>
          </a:extLst>
        </xdr:cNvPr>
        <xdr:cNvSpPr/>
      </xdr:nvSpPr>
      <xdr:spPr>
        <a:xfrm>
          <a:off x="8557260" y="3086100"/>
          <a:ext cx="4754880" cy="1775460"/>
        </a:xfrm>
        <a:prstGeom prst="roundRect">
          <a:avLst>
            <a:gd name="adj" fmla="val 11517"/>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5</xdr:col>
      <xdr:colOff>146622</xdr:colOff>
      <xdr:row>1</xdr:row>
      <xdr:rowOff>30480</xdr:rowOff>
    </xdr:from>
    <xdr:to>
      <xdr:col>6</xdr:col>
      <xdr:colOff>434340</xdr:colOff>
      <xdr:row>4</xdr:row>
      <xdr:rowOff>38100</xdr:rowOff>
    </xdr:to>
    <xdr:pic>
      <xdr:nvPicPr>
        <xdr:cNvPr id="19" name="Picture 18">
          <a:extLst>
            <a:ext uri="{FF2B5EF4-FFF2-40B4-BE49-F238E27FC236}">
              <a16:creationId xmlns:a16="http://schemas.microsoft.com/office/drawing/2014/main" id="{72F679AC-8C4E-A700-81EC-38D8142121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94622" y="213360"/>
          <a:ext cx="897318" cy="556260"/>
        </a:xfrm>
        <a:prstGeom prst="rect">
          <a:avLst/>
        </a:prstGeom>
      </xdr:spPr>
    </xdr:pic>
    <xdr:clientData/>
  </xdr:twoCellAnchor>
  <xdr:twoCellAnchor editAs="oneCell">
    <xdr:from>
      <xdr:col>14</xdr:col>
      <xdr:colOff>289560</xdr:colOff>
      <xdr:row>0</xdr:row>
      <xdr:rowOff>137160</xdr:rowOff>
    </xdr:from>
    <xdr:to>
      <xdr:col>15</xdr:col>
      <xdr:colOff>83820</xdr:colOff>
      <xdr:row>2</xdr:row>
      <xdr:rowOff>175260</xdr:rowOff>
    </xdr:to>
    <xdr:pic>
      <xdr:nvPicPr>
        <xdr:cNvPr id="21" name="Graphic 20" descr="User with solid fill">
          <a:extLst>
            <a:ext uri="{FF2B5EF4-FFF2-40B4-BE49-F238E27FC236}">
              <a16:creationId xmlns:a16="http://schemas.microsoft.com/office/drawing/2014/main" id="{1CFB3986-8E01-5370-A19D-04FE6B76FEC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8823960" y="137160"/>
          <a:ext cx="403860" cy="403860"/>
        </a:xfrm>
        <a:prstGeom prst="rect">
          <a:avLst/>
        </a:prstGeom>
      </xdr:spPr>
    </xdr:pic>
    <xdr:clientData/>
  </xdr:twoCellAnchor>
  <xdr:twoCellAnchor editAs="oneCell">
    <xdr:from>
      <xdr:col>19</xdr:col>
      <xdr:colOff>375780</xdr:colOff>
      <xdr:row>1</xdr:row>
      <xdr:rowOff>45719</xdr:rowOff>
    </xdr:from>
    <xdr:to>
      <xdr:col>20</xdr:col>
      <xdr:colOff>91440</xdr:colOff>
      <xdr:row>3</xdr:row>
      <xdr:rowOff>53664</xdr:rowOff>
    </xdr:to>
    <xdr:pic>
      <xdr:nvPicPr>
        <xdr:cNvPr id="23" name="Graphic 22" descr="Chat bubble with solid fill">
          <a:extLst>
            <a:ext uri="{FF2B5EF4-FFF2-40B4-BE49-F238E27FC236}">
              <a16:creationId xmlns:a16="http://schemas.microsoft.com/office/drawing/2014/main" id="{10ED5A79-7543-EC74-D3AC-A3B34E06408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flipH="1">
          <a:off x="11958180" y="228599"/>
          <a:ext cx="325260" cy="373705"/>
        </a:xfrm>
        <a:prstGeom prst="rect">
          <a:avLst/>
        </a:prstGeom>
      </xdr:spPr>
    </xdr:pic>
    <xdr:clientData/>
  </xdr:twoCellAnchor>
  <xdr:twoCellAnchor editAs="oneCell">
    <xdr:from>
      <xdr:col>17</xdr:col>
      <xdr:colOff>0</xdr:colOff>
      <xdr:row>1</xdr:row>
      <xdr:rowOff>15240</xdr:rowOff>
    </xdr:from>
    <xdr:to>
      <xdr:col>17</xdr:col>
      <xdr:colOff>312420</xdr:colOff>
      <xdr:row>2</xdr:row>
      <xdr:rowOff>144780</xdr:rowOff>
    </xdr:to>
    <xdr:pic>
      <xdr:nvPicPr>
        <xdr:cNvPr id="27" name="Graphic 26" descr="Hourglass Finished with solid fill">
          <a:extLst>
            <a:ext uri="{FF2B5EF4-FFF2-40B4-BE49-F238E27FC236}">
              <a16:creationId xmlns:a16="http://schemas.microsoft.com/office/drawing/2014/main" id="{C0AE849C-FF37-1381-6B12-323F280CF9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0363200" y="198120"/>
          <a:ext cx="312420" cy="312420"/>
        </a:xfrm>
        <a:prstGeom prst="rect">
          <a:avLst/>
        </a:prstGeom>
      </xdr:spPr>
    </xdr:pic>
    <xdr:clientData/>
  </xdr:twoCellAnchor>
  <xdr:twoCellAnchor editAs="oneCell">
    <xdr:from>
      <xdr:col>0</xdr:col>
      <xdr:colOff>220980</xdr:colOff>
      <xdr:row>2</xdr:row>
      <xdr:rowOff>15240</xdr:rowOff>
    </xdr:from>
    <xdr:to>
      <xdr:col>2</xdr:col>
      <xdr:colOff>106680</xdr:colOff>
      <xdr:row>20</xdr:row>
      <xdr:rowOff>144780</xdr:rowOff>
    </xdr:to>
    <mc:AlternateContent xmlns:mc="http://schemas.openxmlformats.org/markup-compatibility/2006" xmlns:a14="http://schemas.microsoft.com/office/drawing/2010/main">
      <mc:Choice Requires="a14">
        <xdr:graphicFrame macro="">
          <xdr:nvGraphicFramePr>
            <xdr:cNvPr id="29" name="Date (Month)">
              <a:extLst>
                <a:ext uri="{FF2B5EF4-FFF2-40B4-BE49-F238E27FC236}">
                  <a16:creationId xmlns:a16="http://schemas.microsoft.com/office/drawing/2014/main" id="{EF0E42EA-A513-405E-AFC8-F514B5621599}"/>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220980" y="381000"/>
              <a:ext cx="1104900" cy="3421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129540</xdr:colOff>
      <xdr:row>2</xdr:row>
      <xdr:rowOff>0</xdr:rowOff>
    </xdr:from>
    <xdr:to>
      <xdr:col>16</xdr:col>
      <xdr:colOff>403860</xdr:colOff>
      <xdr:row>5</xdr:row>
      <xdr:rowOff>137160</xdr:rowOff>
    </xdr:to>
    <xdr:graphicFrame macro="">
      <xdr:nvGraphicFramePr>
        <xdr:cNvPr id="31" name="Chart 30">
          <a:hlinkClick xmlns:r="http://schemas.openxmlformats.org/officeDocument/2006/relationships" r:id="rId8"/>
          <a:extLst>
            <a:ext uri="{FF2B5EF4-FFF2-40B4-BE49-F238E27FC236}">
              <a16:creationId xmlns:a16="http://schemas.microsoft.com/office/drawing/2014/main" id="{09A204E1-3D9A-441E-8AAE-8A01C6DA40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403860</xdr:colOff>
      <xdr:row>3</xdr:row>
      <xdr:rowOff>30480</xdr:rowOff>
    </xdr:from>
    <xdr:to>
      <xdr:col>19</xdr:col>
      <xdr:colOff>198120</xdr:colOff>
      <xdr:row>6</xdr:row>
      <xdr:rowOff>7620</xdr:rowOff>
    </xdr:to>
    <xdr:graphicFrame macro="">
      <xdr:nvGraphicFramePr>
        <xdr:cNvPr id="7" name="Chart 6">
          <a:hlinkClick xmlns:r="http://schemas.openxmlformats.org/officeDocument/2006/relationships" r:id="rId10"/>
          <a:extLst>
            <a:ext uri="{FF2B5EF4-FFF2-40B4-BE49-F238E27FC236}">
              <a16:creationId xmlns:a16="http://schemas.microsoft.com/office/drawing/2014/main" id="{F0F5589E-FC0E-48EC-A75D-5C7A9E27F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160020</xdr:colOff>
      <xdr:row>17</xdr:row>
      <xdr:rowOff>30480</xdr:rowOff>
    </xdr:from>
    <xdr:to>
      <xdr:col>21</xdr:col>
      <xdr:colOff>365760</xdr:colOff>
      <xdr:row>26</xdr:row>
      <xdr:rowOff>45720</xdr:rowOff>
    </xdr:to>
    <xdr:graphicFrame macro="">
      <xdr:nvGraphicFramePr>
        <xdr:cNvPr id="10" name="Chart 9">
          <a:extLst>
            <a:ext uri="{FF2B5EF4-FFF2-40B4-BE49-F238E27FC236}">
              <a16:creationId xmlns:a16="http://schemas.microsoft.com/office/drawing/2014/main" id="{3FD30EAD-B31C-4BD5-9898-512C01D8B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350520</xdr:colOff>
          <xdr:row>6</xdr:row>
          <xdr:rowOff>38100</xdr:rowOff>
        </xdr:from>
        <xdr:to>
          <xdr:col>13</xdr:col>
          <xdr:colOff>502920</xdr:colOff>
          <xdr:row>10</xdr:row>
          <xdr:rowOff>106680</xdr:rowOff>
        </xdr:to>
        <xdr:pic>
          <xdr:nvPicPr>
            <xdr:cNvPr id="9" name="Picture 8">
              <a:extLst>
                <a:ext uri="{FF2B5EF4-FFF2-40B4-BE49-F238E27FC236}">
                  <a16:creationId xmlns:a16="http://schemas.microsoft.com/office/drawing/2014/main" id="{D591709A-226E-23BA-13D6-5FC01B69C7AB}"/>
                </a:ext>
              </a:extLst>
            </xdr:cNvPr>
            <xdr:cNvPicPr>
              <a:picLocks noChangeAspect="1" noChangeArrowheads="1"/>
              <a:extLst>
                <a:ext uri="{84589F7E-364E-4C9E-8A38-B11213B215E9}">
                  <a14:cameraTool cellRange="'Pivot Table'!$Q$2:$T$4" spid="_x0000_s3085"/>
                </a:ext>
              </a:extLst>
            </xdr:cNvPicPr>
          </xdr:nvPicPr>
          <xdr:blipFill>
            <a:blip xmlns:r="http://schemas.openxmlformats.org/officeDocument/2006/relationships" r:embed="rId13"/>
            <a:srcRect/>
            <a:stretch>
              <a:fillRect/>
            </a:stretch>
          </xdr:blipFill>
          <xdr:spPr bwMode="auto">
            <a:xfrm>
              <a:off x="3398520" y="1135380"/>
              <a:ext cx="5029200" cy="800100"/>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contourClr>
                <a:srgbClr val="969696"/>
              </a:contourClr>
            </a:sp3d>
            <a:extLst>
              <a:ext uri="{909E8E84-426E-40DD-AFC4-6F175D3DCCD1}">
                <a14:hiddenFill>
                  <a:solidFill>
                    <a:srgbClr val="FFFFFF"/>
                  </a:solidFill>
                </a14:hiddenFill>
              </a:ext>
            </a:extLst>
          </xdr:spPr>
        </xdr:pic>
        <xdr:clientData/>
      </xdr:twoCellAnchor>
    </mc:Choice>
    <mc:Fallback/>
  </mc:AlternateContent>
  <xdr:twoCellAnchor>
    <xdr:from>
      <xdr:col>2</xdr:col>
      <xdr:colOff>289560</xdr:colOff>
      <xdr:row>12</xdr:row>
      <xdr:rowOff>53340</xdr:rowOff>
    </xdr:from>
    <xdr:to>
      <xdr:col>7</xdr:col>
      <xdr:colOff>510540</xdr:colOff>
      <xdr:row>25</xdr:row>
      <xdr:rowOff>137160</xdr:rowOff>
    </xdr:to>
    <xdr:graphicFrame macro="">
      <xdr:nvGraphicFramePr>
        <xdr:cNvPr id="18" name="Chart 17">
          <a:extLst>
            <a:ext uri="{FF2B5EF4-FFF2-40B4-BE49-F238E27FC236}">
              <a16:creationId xmlns:a16="http://schemas.microsoft.com/office/drawing/2014/main" id="{E1E0A048-5E7D-4D90-81C8-2BD415054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22860</xdr:colOff>
      <xdr:row>6</xdr:row>
      <xdr:rowOff>83820</xdr:rowOff>
    </xdr:from>
    <xdr:to>
      <xdr:col>17</xdr:col>
      <xdr:colOff>548640</xdr:colOff>
      <xdr:row>16</xdr:row>
      <xdr:rowOff>60960</xdr:rowOff>
    </xdr:to>
    <xdr:graphicFrame macro="">
      <xdr:nvGraphicFramePr>
        <xdr:cNvPr id="22" name="Chart 21">
          <a:extLst>
            <a:ext uri="{FF2B5EF4-FFF2-40B4-BE49-F238E27FC236}">
              <a16:creationId xmlns:a16="http://schemas.microsoft.com/office/drawing/2014/main" id="{67B57BEA-6D51-4C56-99FD-706715D40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30480</xdr:colOff>
      <xdr:row>6</xdr:row>
      <xdr:rowOff>152400</xdr:rowOff>
    </xdr:from>
    <xdr:to>
      <xdr:col>21</xdr:col>
      <xdr:colOff>601980</xdr:colOff>
      <xdr:row>16</xdr:row>
      <xdr:rowOff>152400</xdr:rowOff>
    </xdr:to>
    <xdr:graphicFrame macro="">
      <xdr:nvGraphicFramePr>
        <xdr:cNvPr id="25" name="Chart 24">
          <a:extLst>
            <a:ext uri="{FF2B5EF4-FFF2-40B4-BE49-F238E27FC236}">
              <a16:creationId xmlns:a16="http://schemas.microsoft.com/office/drawing/2014/main" id="{65A5F167-CBC4-4919-9A7C-8D6A1FA3DA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144780</xdr:colOff>
      <xdr:row>12</xdr:row>
      <xdr:rowOff>45720</xdr:rowOff>
    </xdr:from>
    <xdr:to>
      <xdr:col>13</xdr:col>
      <xdr:colOff>365760</xdr:colOff>
      <xdr:row>24</xdr:row>
      <xdr:rowOff>110490</xdr:rowOff>
    </xdr:to>
    <xdr:graphicFrame macro="">
      <xdr:nvGraphicFramePr>
        <xdr:cNvPr id="6" name="Chart 5">
          <a:extLst>
            <a:ext uri="{FF2B5EF4-FFF2-40B4-BE49-F238E27FC236}">
              <a16:creationId xmlns:a16="http://schemas.microsoft.com/office/drawing/2014/main" id="{C0320A99-2852-416D-8DD4-8F94BA07B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2</xdr:col>
      <xdr:colOff>381000</xdr:colOff>
      <xdr:row>2</xdr:row>
      <xdr:rowOff>121920</xdr:rowOff>
    </xdr:from>
    <xdr:to>
      <xdr:col>5</xdr:col>
      <xdr:colOff>83820</xdr:colOff>
      <xdr:row>8</xdr:row>
      <xdr:rowOff>129540</xdr:rowOff>
    </xdr:to>
    <mc:AlternateContent xmlns:mc="http://schemas.openxmlformats.org/markup-compatibility/2006" xmlns:a14="http://schemas.microsoft.com/office/drawing/2010/main">
      <mc:Choice Requires="a14">
        <xdr:graphicFrame macro="">
          <xdr:nvGraphicFramePr>
            <xdr:cNvPr id="20" name="Date (Year)">
              <a:extLst>
                <a:ext uri="{FF2B5EF4-FFF2-40B4-BE49-F238E27FC236}">
                  <a16:creationId xmlns:a16="http://schemas.microsoft.com/office/drawing/2014/main" id="{D3FE8DB6-B546-4B6D-9335-4781E94567D3}"/>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1600200" y="487680"/>
              <a:ext cx="153162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137160</xdr:colOff>
      <xdr:row>2</xdr:row>
      <xdr:rowOff>160020</xdr:rowOff>
    </xdr:from>
    <xdr:to>
      <xdr:col>13</xdr:col>
      <xdr:colOff>190500</xdr:colOff>
      <xdr:row>7</xdr:row>
      <xdr:rowOff>167640</xdr:rowOff>
    </xdr:to>
    <xdr:sp macro="" textlink="">
      <xdr:nvSpPr>
        <xdr:cNvPr id="2" name="Rectangle: Rounded Corners 1">
          <a:extLst>
            <a:ext uri="{FF2B5EF4-FFF2-40B4-BE49-F238E27FC236}">
              <a16:creationId xmlns:a16="http://schemas.microsoft.com/office/drawing/2014/main" id="{0296D123-7454-0EB8-2EAF-D4E3616C740A}"/>
            </a:ext>
          </a:extLst>
        </xdr:cNvPr>
        <xdr:cNvSpPr/>
      </xdr:nvSpPr>
      <xdr:spPr>
        <a:xfrm>
          <a:off x="746760" y="640080"/>
          <a:ext cx="7368540" cy="922020"/>
        </a:xfrm>
        <a:prstGeom prst="roundRect">
          <a:avLst/>
        </a:prstGeom>
        <a:solidFill>
          <a:srgbClr val="E3E7E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289560</xdr:colOff>
      <xdr:row>3</xdr:row>
      <xdr:rowOff>99060</xdr:rowOff>
    </xdr:from>
    <xdr:to>
      <xdr:col>12</xdr:col>
      <xdr:colOff>297180</xdr:colOff>
      <xdr:row>7</xdr:row>
      <xdr:rowOff>106680</xdr:rowOff>
    </xdr:to>
    <xdr:pic>
      <xdr:nvPicPr>
        <xdr:cNvPr id="3" name="Picture 2">
          <a:extLst>
            <a:ext uri="{FF2B5EF4-FFF2-40B4-BE49-F238E27FC236}">
              <a16:creationId xmlns:a16="http://schemas.microsoft.com/office/drawing/2014/main" id="{1B57529D-827C-026D-440E-0BD44F93D8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18360" y="762000"/>
          <a:ext cx="5494020" cy="739140"/>
        </a:xfrm>
        <a:prstGeom prst="rect">
          <a:avLst/>
        </a:prstGeom>
        <a:solidFill>
          <a:srgbClr val="E3E7ED"/>
        </a:solidFill>
      </xdr:spPr>
    </xdr:pic>
    <xdr:clientData/>
  </xdr:twoCellAnchor>
  <xdr:twoCellAnchor>
    <xdr:from>
      <xdr:col>1</xdr:col>
      <xdr:colOff>160020</xdr:colOff>
      <xdr:row>9</xdr:row>
      <xdr:rowOff>7620</xdr:rowOff>
    </xdr:from>
    <xdr:to>
      <xdr:col>13</xdr:col>
      <xdr:colOff>259080</xdr:colOff>
      <xdr:row>14</xdr:row>
      <xdr:rowOff>60960</xdr:rowOff>
    </xdr:to>
    <xdr:sp macro="" textlink="">
      <xdr:nvSpPr>
        <xdr:cNvPr id="5" name="Rectangle: Rounded Corners 4">
          <a:extLst>
            <a:ext uri="{FF2B5EF4-FFF2-40B4-BE49-F238E27FC236}">
              <a16:creationId xmlns:a16="http://schemas.microsoft.com/office/drawing/2014/main" id="{BA2844A6-79CE-BE99-EF37-D47187ADCDF3}"/>
            </a:ext>
          </a:extLst>
        </xdr:cNvPr>
        <xdr:cNvSpPr/>
      </xdr:nvSpPr>
      <xdr:spPr>
        <a:xfrm>
          <a:off x="769620" y="1767840"/>
          <a:ext cx="7414260" cy="967740"/>
        </a:xfrm>
        <a:prstGeom prst="roundRect">
          <a:avLst/>
        </a:prstGeom>
        <a:solidFill>
          <a:srgbClr val="E3E7E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160020</xdr:colOff>
      <xdr:row>9</xdr:row>
      <xdr:rowOff>106680</xdr:rowOff>
    </xdr:from>
    <xdr:to>
      <xdr:col>12</xdr:col>
      <xdr:colOff>426720</xdr:colOff>
      <xdr:row>13</xdr:row>
      <xdr:rowOff>152400</xdr:rowOff>
    </xdr:to>
    <xdr:sp macro="" textlink="">
      <xdr:nvSpPr>
        <xdr:cNvPr id="6" name="TextBox 5">
          <a:extLst>
            <a:ext uri="{FF2B5EF4-FFF2-40B4-BE49-F238E27FC236}">
              <a16:creationId xmlns:a16="http://schemas.microsoft.com/office/drawing/2014/main" id="{891B6125-6C40-3FE6-9DF9-6E714466A511}"/>
            </a:ext>
          </a:extLst>
        </xdr:cNvPr>
        <xdr:cNvSpPr txBox="1"/>
      </xdr:nvSpPr>
      <xdr:spPr>
        <a:xfrm>
          <a:off x="1988820" y="1866900"/>
          <a:ext cx="5753100" cy="777240"/>
        </a:xfrm>
        <a:prstGeom prst="rect">
          <a:avLst/>
        </a:prstGeom>
        <a:solidFill>
          <a:srgbClr val="E3E7E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Average Wait Time</a:t>
          </a:r>
          <a:r>
            <a:rPr lang="en-IN" sz="1100" b="1" baseline="0"/>
            <a:t> :</a:t>
          </a:r>
        </a:p>
        <a:p>
          <a:r>
            <a:rPr lang="en-IN" sz="1100" b="0" baseline="0"/>
            <a:t>Find the average time patients wait to see a medical professional.</a:t>
          </a:r>
        </a:p>
        <a:p>
          <a:r>
            <a:rPr lang="en-IN" sz="1100" b="0" baseline="0"/>
            <a:t>Use an area sparkline to track daily changes and highlight days with longer wait time that might needs improvements.</a:t>
          </a:r>
          <a:endParaRPr lang="en-IN" sz="1100" b="0"/>
        </a:p>
      </xdr:txBody>
    </xdr:sp>
    <xdr:clientData/>
  </xdr:twoCellAnchor>
  <xdr:twoCellAnchor editAs="oneCell">
    <xdr:from>
      <xdr:col>1</xdr:col>
      <xdr:colOff>518160</xdr:colOff>
      <xdr:row>9</xdr:row>
      <xdr:rowOff>114300</xdr:rowOff>
    </xdr:from>
    <xdr:to>
      <xdr:col>2</xdr:col>
      <xdr:colOff>579120</xdr:colOff>
      <xdr:row>13</xdr:row>
      <xdr:rowOff>53340</xdr:rowOff>
    </xdr:to>
    <xdr:pic>
      <xdr:nvPicPr>
        <xdr:cNvPr id="8" name="Graphic 7" descr="Stopwatch with solid fill">
          <a:extLst>
            <a:ext uri="{FF2B5EF4-FFF2-40B4-BE49-F238E27FC236}">
              <a16:creationId xmlns:a16="http://schemas.microsoft.com/office/drawing/2014/main" id="{66DF34EF-A2E5-B467-15F9-0B9F809D519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27760" y="1874520"/>
          <a:ext cx="670560" cy="670560"/>
        </a:xfrm>
        <a:prstGeom prst="rect">
          <a:avLst/>
        </a:prstGeom>
      </xdr:spPr>
    </xdr:pic>
    <xdr:clientData/>
  </xdr:twoCellAnchor>
  <xdr:twoCellAnchor editAs="oneCell">
    <xdr:from>
      <xdr:col>1</xdr:col>
      <xdr:colOff>464820</xdr:colOff>
      <xdr:row>3</xdr:row>
      <xdr:rowOff>144780</xdr:rowOff>
    </xdr:from>
    <xdr:to>
      <xdr:col>2</xdr:col>
      <xdr:colOff>452400</xdr:colOff>
      <xdr:row>7</xdr:row>
      <xdr:rowOff>10440</xdr:rowOff>
    </xdr:to>
    <xdr:pic>
      <xdr:nvPicPr>
        <xdr:cNvPr id="12" name="Graphic 11" descr="Upward trend with solid fill">
          <a:extLst>
            <a:ext uri="{FF2B5EF4-FFF2-40B4-BE49-F238E27FC236}">
              <a16:creationId xmlns:a16="http://schemas.microsoft.com/office/drawing/2014/main" id="{40B3ED5F-21D4-7C0C-E59C-DB06B09C9B0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074420" y="807720"/>
          <a:ext cx="597180" cy="597180"/>
        </a:xfrm>
        <a:prstGeom prst="rect">
          <a:avLst/>
        </a:prstGeom>
      </xdr:spPr>
    </xdr:pic>
    <xdr:clientData/>
  </xdr:twoCellAnchor>
  <xdr:twoCellAnchor>
    <xdr:from>
      <xdr:col>1</xdr:col>
      <xdr:colOff>167640</xdr:colOff>
      <xdr:row>15</xdr:row>
      <xdr:rowOff>121920</xdr:rowOff>
    </xdr:from>
    <xdr:to>
      <xdr:col>13</xdr:col>
      <xdr:colOff>152400</xdr:colOff>
      <xdr:row>20</xdr:row>
      <xdr:rowOff>121920</xdr:rowOff>
    </xdr:to>
    <xdr:sp macro="" textlink="">
      <xdr:nvSpPr>
        <xdr:cNvPr id="13" name="Rectangle: Rounded Corners 12">
          <a:extLst>
            <a:ext uri="{FF2B5EF4-FFF2-40B4-BE49-F238E27FC236}">
              <a16:creationId xmlns:a16="http://schemas.microsoft.com/office/drawing/2014/main" id="{DF8C55E7-39F3-E1BD-8A0D-469ABB4607DF}"/>
            </a:ext>
          </a:extLst>
        </xdr:cNvPr>
        <xdr:cNvSpPr/>
      </xdr:nvSpPr>
      <xdr:spPr>
        <a:xfrm>
          <a:off x="777240" y="2979420"/>
          <a:ext cx="7299960" cy="914400"/>
        </a:xfrm>
        <a:prstGeom prst="roundRect">
          <a:avLst/>
        </a:prstGeom>
        <a:solidFill>
          <a:srgbClr val="E3E7E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129540</xdr:colOff>
      <xdr:row>16</xdr:row>
      <xdr:rowOff>106680</xdr:rowOff>
    </xdr:from>
    <xdr:to>
      <xdr:col>12</xdr:col>
      <xdr:colOff>198120</xdr:colOff>
      <xdr:row>19</xdr:row>
      <xdr:rowOff>167640</xdr:rowOff>
    </xdr:to>
    <xdr:sp macro="" textlink="">
      <xdr:nvSpPr>
        <xdr:cNvPr id="14" name="TextBox 13">
          <a:extLst>
            <a:ext uri="{FF2B5EF4-FFF2-40B4-BE49-F238E27FC236}">
              <a16:creationId xmlns:a16="http://schemas.microsoft.com/office/drawing/2014/main" id="{0F9F4536-CBC1-FCAC-77D5-5047F87E978F}"/>
            </a:ext>
          </a:extLst>
        </xdr:cNvPr>
        <xdr:cNvSpPr txBox="1"/>
      </xdr:nvSpPr>
      <xdr:spPr>
        <a:xfrm>
          <a:off x="1958340" y="3147060"/>
          <a:ext cx="5554980" cy="609600"/>
        </a:xfrm>
        <a:prstGeom prst="rect">
          <a:avLst/>
        </a:prstGeom>
        <a:solidFill>
          <a:srgbClr val="E3E7E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tx1"/>
              </a:solidFill>
            </a:rPr>
            <a:t>Patient Satisfaction Score</a:t>
          </a:r>
          <a:r>
            <a:rPr lang="en-IN" sz="1100" b="1" baseline="0">
              <a:solidFill>
                <a:schemeClr val="tx1"/>
              </a:solidFill>
            </a:rPr>
            <a:t> :</a:t>
          </a:r>
        </a:p>
        <a:p>
          <a:r>
            <a:rPr lang="en-IN" sz="1100" b="0">
              <a:solidFill>
                <a:schemeClr val="tx1"/>
              </a:solidFill>
            </a:rPr>
            <a:t>Cheak the average daily satisfaction score of patients to access service</a:t>
          </a:r>
          <a:r>
            <a:rPr lang="en-IN" sz="1100" b="0" baseline="0">
              <a:solidFill>
                <a:schemeClr val="tx1"/>
              </a:solidFill>
            </a:rPr>
            <a:t> quality.</a:t>
          </a:r>
        </a:p>
        <a:p>
          <a:r>
            <a:rPr lang="en-IN" sz="1100" b="0" baseline="0">
              <a:solidFill>
                <a:schemeClr val="tx1"/>
              </a:solidFill>
            </a:rPr>
            <a:t>Use an area chart to show trends, spot drops in satisfaction and link them to solve challenges. </a:t>
          </a:r>
          <a:endParaRPr lang="en-IN" sz="1100" b="0">
            <a:solidFill>
              <a:schemeClr val="tx1"/>
            </a:solidFill>
          </a:endParaRPr>
        </a:p>
      </xdr:txBody>
    </xdr:sp>
    <xdr:clientData/>
  </xdr:twoCellAnchor>
  <xdr:twoCellAnchor editAs="oneCell">
    <xdr:from>
      <xdr:col>1</xdr:col>
      <xdr:colOff>419100</xdr:colOff>
      <xdr:row>16</xdr:row>
      <xdr:rowOff>91440</xdr:rowOff>
    </xdr:from>
    <xdr:to>
      <xdr:col>2</xdr:col>
      <xdr:colOff>525780</xdr:colOff>
      <xdr:row>19</xdr:row>
      <xdr:rowOff>167640</xdr:rowOff>
    </xdr:to>
    <xdr:pic>
      <xdr:nvPicPr>
        <xdr:cNvPr id="16" name="Graphic 15" descr="Bar chart with solid fill">
          <a:extLst>
            <a:ext uri="{FF2B5EF4-FFF2-40B4-BE49-F238E27FC236}">
              <a16:creationId xmlns:a16="http://schemas.microsoft.com/office/drawing/2014/main" id="{CC17F3FF-3E4B-61AE-595A-C8635275F66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028700" y="3131820"/>
          <a:ext cx="716280" cy="6248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563880</xdr:colOff>
      <xdr:row>0</xdr:row>
      <xdr:rowOff>152400</xdr:rowOff>
    </xdr:from>
    <xdr:to>
      <xdr:col>19</xdr:col>
      <xdr:colOff>441960</xdr:colOff>
      <xdr:row>15</xdr:row>
      <xdr:rowOff>152400</xdr:rowOff>
    </xdr:to>
    <xdr:graphicFrame macro="">
      <xdr:nvGraphicFramePr>
        <xdr:cNvPr id="5" name="Chart 4">
          <a:extLst>
            <a:ext uri="{FF2B5EF4-FFF2-40B4-BE49-F238E27FC236}">
              <a16:creationId xmlns:a16="http://schemas.microsoft.com/office/drawing/2014/main" id="{5AF8679D-6815-46C1-8E2C-FA6F66A86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0.00453</cdr:x>
      <cdr:y>0.01852</cdr:y>
    </cdr:from>
    <cdr:to>
      <cdr:x>0.04529</cdr:x>
      <cdr:y>0.19074</cdr:y>
    </cdr:to>
    <cdr:pic>
      <cdr:nvPicPr>
        <cdr:cNvPr id="3" name="Graphic 13"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1C79EB8A-19BE-D0B7-6465-3828A3B9CF5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50800" y="50800"/>
          <a:ext cx="457200" cy="472440"/>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xdr:from>
      <xdr:col>19</xdr:col>
      <xdr:colOff>38100</xdr:colOff>
      <xdr:row>1</xdr:row>
      <xdr:rowOff>106680</xdr:rowOff>
    </xdr:from>
    <xdr:to>
      <xdr:col>22</xdr:col>
      <xdr:colOff>129540</xdr:colOff>
      <xdr:row>4</xdr:row>
      <xdr:rowOff>45720</xdr:rowOff>
    </xdr:to>
    <xdr:graphicFrame macro="">
      <xdr:nvGraphicFramePr>
        <xdr:cNvPr id="4" name="Chart 3">
          <a:extLst>
            <a:ext uri="{FF2B5EF4-FFF2-40B4-BE49-F238E27FC236}">
              <a16:creationId xmlns:a16="http://schemas.microsoft.com/office/drawing/2014/main" id="{824ED067-04A2-D5FD-D528-0279723A3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88078703" createdVersion="5" refreshedVersion="8" minRefreshableVersion="3" recordCount="0" supportSubquery="1" supportAdvancedDrill="1" xr:uid="{3F955022-A2F2-4215-AE39-CADFF51EE473}">
  <cacheSource type="external" connectionId="3"/>
  <cacheFields count="4">
    <cacheField name="[Calendar_Table].[Date (Day)].[Date (Day)]" caption="Date (Day)" numFmtId="0" hierarchy="2" level="1">
      <sharedItems count="31">
        <s v="1-May"/>
        <s v="2-May"/>
        <s v="3-May"/>
        <s v="4-May"/>
        <s v="5-May"/>
        <s v="6-May"/>
        <s v="7-May"/>
        <s v="8-May"/>
        <s v="9-May"/>
        <s v="10-May"/>
        <s v="11-May"/>
        <s v="12-May"/>
        <s v="13-May"/>
        <s v="14-May"/>
        <s v="15-May"/>
        <s v="16-May"/>
        <s v="17-May"/>
        <s v="18-May"/>
        <s v="19-May"/>
        <s v="20-May"/>
        <s v="21-May"/>
        <s v="22-May"/>
        <s v="23-May"/>
        <s v="24-May"/>
        <s v="25-May"/>
        <s v="26-May"/>
        <s v="27-May"/>
        <s v="28-May"/>
        <s v="29-May"/>
        <s v="30-May"/>
        <s v="31-May"/>
      </sharedItems>
    </cacheField>
    <cacheField name="[Calendar_Table].[Date (Month)].[Date (Month)]" caption="Date (Month)" numFmtId="0" hierarchy="1" level="1">
      <sharedItems containsSemiMixedTypes="0" containsNonDate="0" containsString="0"/>
    </cacheField>
    <cacheField name="[Measures].[Distinct Count of Patient Id]" caption="Distinct Count of Patient Id" numFmtId="0" hierarchy="24" level="32767"/>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88194442" createdVersion="5" refreshedVersion="8" minRefreshableVersion="3" recordCount="0" supportSubquery="1" supportAdvancedDrill="1" xr:uid="{82D4EFE3-764A-4C31-9AF7-EF67B061A970}">
  <cacheSource type="external" connectionId="3"/>
  <cacheFields count="3">
    <cacheField name="[Measures].[Distinct Count of Patient Id]" caption="Distinct Count of Patient Id" numFmtId="0" hierarchy="24"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88310188" createdVersion="5" refreshedVersion="8" minRefreshableVersion="3" recordCount="0" supportSubquery="1" supportAdvancedDrill="1" xr:uid="{8AB23CF9-13D3-45DE-9024-85AACFCBBB1D}">
  <cacheSource type="external" connectionId="3"/>
  <cacheFields count="3">
    <cacheField name="[Measures].[Average of Patient Waittime]" caption="Average of Patient Waittime" numFmtId="0" hierarchy="26"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88425926" createdVersion="5" refreshedVersion="8" minRefreshableVersion="3" recordCount="0" supportSubquery="1" supportAdvancedDrill="1" xr:uid="{53C7EDBB-BD3E-41B8-97F3-5CA264B6B1AF}">
  <cacheSource type="external" connectionId="3"/>
  <cacheFields count="3">
    <cacheField name="[Measures].[Average of Patient Satisfaction Score]" caption="Average of Patient Satisfaction Score" numFmtId="0" hierarchy="28"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8877315" createdVersion="5" refreshedVersion="8" minRefreshableVersion="3" recordCount="0" supportSubquery="1" supportAdvancedDrill="1" xr:uid="{E9E809CC-0F3C-43F6-87EC-152349E3BE74}">
  <cacheSource type="external" connectionId="3"/>
  <cacheFields count="4">
    <cacheField name="[Calendar_Table].[Date (Day)].[Date (Day)]" caption="Date (Day)" numFmtId="0" hierarchy="2" level="1">
      <sharedItems count="31">
        <s v="1-May"/>
        <s v="2-May"/>
        <s v="3-May"/>
        <s v="4-May"/>
        <s v="5-May"/>
        <s v="6-May"/>
        <s v="7-May"/>
        <s v="8-May"/>
        <s v="9-May"/>
        <s v="10-May"/>
        <s v="11-May"/>
        <s v="12-May"/>
        <s v="13-May"/>
        <s v="14-May"/>
        <s v="15-May"/>
        <s v="16-May"/>
        <s v="17-May"/>
        <s v="18-May"/>
        <s v="19-May"/>
        <s v="20-May"/>
        <s v="21-May"/>
        <s v="22-May"/>
        <s v="23-May"/>
        <s v="24-May"/>
        <s v="25-May"/>
        <s v="26-May"/>
        <s v="27-May"/>
        <s v="28-May"/>
        <s v="29-May"/>
        <s v="30-May"/>
        <s v="31-May"/>
      </sharedItems>
    </cacheField>
    <cacheField name="[Calendar_Table].[Date (Month)].[Date (Month)]" caption="Date (Month)" numFmtId="0" hierarchy="1" level="1">
      <sharedItems containsSemiMixedTypes="0" containsNonDate="0" containsString="0"/>
    </cacheField>
    <cacheField name="[Measures].[Average of Patient Waittime]" caption="Average of Patient Waittime" numFmtId="0" hierarchy="26" level="32767"/>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89236112" createdVersion="5" refreshedVersion="8" minRefreshableVersion="3" recordCount="0" supportSubquery="1" supportAdvancedDrill="1" xr:uid="{3B4DF187-2226-44DA-B968-10927BFC32FE}">
  <cacheSource type="external" connectionId="3"/>
  <cacheFields count="4">
    <cacheField name="[Calendar_Table].[Date (Day)].[Date (Day)]" caption="Date (Day)" numFmtId="0" hierarchy="2" level="1">
      <sharedItems count="30">
        <s v="1-May"/>
        <s v="2-May"/>
        <s v="3-May"/>
        <s v="4-May"/>
        <s v="5-May"/>
        <s v="6-May"/>
        <s v="7-May"/>
        <s v="8-May"/>
        <s v="9-May"/>
        <s v="10-May"/>
        <s v="11-May"/>
        <s v="12-May"/>
        <s v="13-May"/>
        <s v="14-May"/>
        <s v="16-May"/>
        <s v="17-May"/>
        <s v="18-May"/>
        <s v="19-May"/>
        <s v="20-May"/>
        <s v="21-May"/>
        <s v="22-May"/>
        <s v="23-May"/>
        <s v="24-May"/>
        <s v="25-May"/>
        <s v="26-May"/>
        <s v="27-May"/>
        <s v="28-May"/>
        <s v="29-May"/>
        <s v="30-May"/>
        <s v="31-May"/>
      </sharedItems>
    </cacheField>
    <cacheField name="[Calendar_Table].[Date (Month)].[Date (Month)]" caption="Date (Month)" numFmtId="0" hierarchy="1" level="1">
      <sharedItems containsSemiMixedTypes="0" containsNonDate="0" containsString="0"/>
    </cacheField>
    <cacheField name="[Measures].[Average of Patient Satisfaction Score]" caption="Average of Patient Satisfaction Score" numFmtId="0" hierarchy="28" level="32767"/>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89467596" createdVersion="5" refreshedVersion="8" minRefreshableVersion="3" recordCount="0" supportSubquery="1" supportAdvancedDrill="1" xr:uid="{69265DBA-6738-446F-9D3C-87CF4C44E4FC}">
  <cacheSource type="external" connectionId="3"/>
  <cacheFields count="5">
    <cacheField name="[Calendar_Table].[Date (Month)].[Date (Month)]" caption="Date (Month)" numFmtId="0" hierarchy="1" level="1">
      <sharedItems containsSemiMixedTypes="0" containsNonDate="0" containsString="0"/>
    </cacheField>
    <cacheField name="[Measures].[Count of Patient Admission Flag]" caption="Count of Patient Admission Flag" numFmtId="0" hierarchy="31" level="32767"/>
    <cacheField name="[Hospital Emergency Room Data].[Patient Admission Flag].[Patient Admission Flag]" caption="Patient Admission Flag" numFmtId="0" hierarchy="13" level="1">
      <sharedItems count="2">
        <s v="Admitted"/>
        <s v="Not Admitted"/>
      </sharedItems>
    </cacheField>
    <cacheField name="[Calendar_Table].[Date (Year)].[Date (Year)]" caption="Date (Year)" numFmtId="0" hierarchy="3" level="1">
      <sharedItems containsSemiMixedTypes="0" containsNonDate="0" containsString="0"/>
    </cacheField>
    <cacheField name="Dummy0" numFmtId="0" hierarchy="36" level="32767">
      <extLst>
        <ext xmlns:x14="http://schemas.microsoft.com/office/spreadsheetml/2009/9/main" uri="{63CAB8AC-B538-458d-9737-405883B0398D}">
          <x14:cacheField ignore="1"/>
        </ext>
      </extLst>
    </cacheField>
  </cacheFields>
  <cacheHierarchies count="37">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2"/>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89930558" createdVersion="5" refreshedVersion="8" minRefreshableVersion="3" recordCount="0" supportSubquery="1" supportAdvancedDrill="1" xr:uid="{7DAF2B14-4A4E-4E8F-BD90-C8BE39B4627F}">
  <cacheSource type="external" connectionId="3"/>
  <cacheFields count="4">
    <cacheField name="[Calendar_Table].[Date (Month)].[Date (Month)]" caption="Date (Month)" numFmtId="0" hierarchy="1" level="1">
      <sharedItems containsSemiMixedTypes="0" containsNonDate="0" containsString="0"/>
    </cacheField>
    <cacheField name="[Hospital Emergency Room Data].[Age Group].[Age Group]" caption="Age Group" numFmtId="0" hierarchy="16" level="1">
      <sharedItems count="8">
        <s v="0-09"/>
        <s v="10-19"/>
        <s v="20-29"/>
        <s v="30-39"/>
        <s v="40-49"/>
        <s v="50-59"/>
        <s v="60-69"/>
        <s v="70-79"/>
      </sharedItems>
    </cacheField>
    <cacheField name="[Measures].[Count of Age Group]" caption="Count of Age Group" numFmtId="0" hierarchy="32" level="32767"/>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1"/>
      </fieldsUsage>
    </cacheHierarchy>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90277781" createdVersion="5" refreshedVersion="8" minRefreshableVersion="3" recordCount="0" supportSubquery="1" supportAdvancedDrill="1" xr:uid="{01E2DEB2-DCEB-4259-87A8-3F4A3308E608}">
  <cacheSource type="external" connectionId="3"/>
  <cacheFields count="4">
    <cacheField name="[Calendar_Table].[Date (Month)].[Date (Month)]" caption="Date (Month)" numFmtId="0" hierarchy="1" level="1">
      <sharedItems containsSemiMixedTypes="0" containsNonDate="0" containsString="0"/>
    </cacheField>
    <cacheField name="[Hospital Emergency Room Data].[Calculated Column 1].[Calculated Column 1]" caption="Calculated Column 1" numFmtId="0" hierarchy="17" level="1">
      <sharedItems count="2">
        <s v="Delay"/>
        <s v="Ontime"/>
      </sharedItems>
    </cacheField>
    <cacheField name="[Measures].[Count of Calculated Column 1]" caption="Count of Calculated Column 1" numFmtId="0" hierarchy="33" level="32767"/>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2" memberValueDatatype="130" unbalanced="0">
      <fieldsUsage count="2">
        <fieldUsage x="-1"/>
        <fieldUsage x="1"/>
      </fieldsUsage>
    </cacheHierarchy>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90856482" createdVersion="5" refreshedVersion="8" minRefreshableVersion="3" recordCount="0" supportSubquery="1" supportAdvancedDrill="1" xr:uid="{F8EFFD20-3125-470C-9404-8920FBD8A119}">
  <cacheSource type="external" connectionId="3"/>
  <cacheFields count="4">
    <cacheField name="[Calendar_Table].[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4" level="32767"/>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91319444" createdVersion="5" refreshedVersion="8" minRefreshableVersion="3" recordCount="0" supportSubquery="1" supportAdvancedDrill="1" xr:uid="{85A075C2-AB68-4656-9E57-4AD4A7ABDFEC}">
  <cacheSource type="external" connectionId="3"/>
  <cacheFields count="4">
    <cacheField name="[Calendar_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5" level="32767"/>
    <cacheField name="[Calendar_Table].[Date (Year)].[Date (Year)]" caption="Date (Year)" numFmtId="0" hierarchy="3" level="1">
      <sharedItems containsSemiMixedTypes="0" containsNonDate="0" containsString="0"/>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66.626591898152" createdVersion="5" refreshedVersion="8" minRefreshableVersion="3" recordCount="0" supportSubquery="1" supportAdvancedDrill="1" xr:uid="{F37FD2B0-6542-41B0-9A52-CD545AC21D7F}">
  <cacheSource type="external" connectionId="3"/>
  <cacheFields count="4">
    <cacheField name="[Calendar_Table].[Date (Month)].[Date (Month)]" caption="Date (Month)" numFmtId="0" hierarchy="1" level="1">
      <sharedItems count="1">
        <s v="Mar"/>
      </sharedItems>
    </cacheField>
    <cacheField name="[Calendar_Table].[Date].[Date]" caption="Date" numFmtId="0" level="1">
      <sharedItems containsSemiMixedTypes="0" containsNonDate="0" containsDate="1" containsString="0" minDate="2023-03-01T00:00:00" maxDate="2024-04-01T00:00:00" count="62">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sharedItems>
    </cacheField>
    <cacheField name="[Calendar_Table].[Date (Quarter)].[Date (Quarter)]" caption="Date (Quarter)" numFmtId="0" hierarchy="4" level="1">
      <sharedItems count="1">
        <s v="Qtr1"/>
      </sharedItems>
    </cacheField>
    <cacheField name="[Calendar_Table].[Date (Year)].[Date (Year)]" caption="Date (Year)" numFmtId="0" hierarchy="3" level="1">
      <sharedItems count="1">
        <s v="2023"/>
      </sharedItems>
    </cacheField>
  </cacheFields>
  <cacheHierarchies count="36">
    <cacheHierarchy uniqueName="[Calendar_Table].[Date]" caption="Date" attribute="1" time="1" defaultMemberUniqueName="[Calendar_Table].[Date].[All]" allUniqueName="[Calendar_Table].[Date].[All]" dimensionUniqueName="[Calendar_Table]" displayFolder="" count="2" memberValueDatatype="7" unbalanced="0">
      <fieldsUsage count="2">
        <fieldUsage x="-1"/>
        <fieldUsage x="1"/>
      </fieldsUsage>
    </cacheHierarchy>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2"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2"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2" memberValueDatatype="130" unbalanced="0"/>
    <cacheHierarchy uniqueName="[Calendar_Table].[Date (Day Index)]" caption="Date (Day Index)" attribute="1" defaultMemberUniqueName="[Calendar_Table].[Date (Day Index)].[All]" allUniqueName="[Calendar_Table].[Date (Day Index)].[All]" dimensionUniqueName="[Calendar_Table]" displayFolder="" count="2"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yanka Tippe" refreshedDate="45745.55804664352" createdVersion="3" refreshedVersion="8" minRefreshableVersion="3" recordCount="0" supportSubquery="1" supportAdvancedDrill="1" xr:uid="{F80F4225-DAD2-4C23-A51F-9DFEFA20C86A}">
  <cacheSource type="external" connectionId="3">
    <extLst>
      <ext xmlns:x14="http://schemas.microsoft.com/office/spreadsheetml/2009/9/main" uri="{F057638F-6D5F-4e77-A914-E7F072B9BCA8}">
        <x14:sourceConnection name="ThisWorkbookDataModel"/>
      </ext>
    </extLst>
  </cacheSource>
  <cacheFields count="0"/>
  <cacheHierarchies count="36">
    <cacheHierarchy uniqueName="[Calendar_Table].[Date]" caption="Date" attribute="1" time="1" defaultMemberUniqueName="[Calendar_Table].[Date].[All]" allUniqueName="[Calendar_Table].[Date].[All]" dimensionUniqueName="[Calendar_Table]" displayFolder="" count="2"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tted Date]" caption="Patient Admitted Date" attribute="1" time="1" defaultMemberUniqueName="[Hospital Emergency Room Data].[Patient Admitted Date].[All]" allUniqueName="[Hospital Emergency Room Data].[Patient Admitted Date].[All]" dimensionUniqueName="[Hospital Emergency Room Data]" displayFolder="" count="0" memberValueDatatype="7" unbalanced="0"/>
    <cacheHierarchy uniqueName="[Hospital Emergency Room Data].[Patient Admitted Time]" caption="Patient Admitted Time" attribute="1" time="1" defaultMemberUniqueName="[Hospital Emergency Room Data].[Patient Admitted Time].[All]" allUniqueName="[Hospital Emergency Room Data].[Patient Admitted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 caption="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Distinct Count of Date]" caption="Distinct Count of Date" measure="1" displayFolder="" measureGroup="Calenda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200177669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702D72-5673-40C0-B051-669EE3F89BD5}" name="PivotTable9" cacheId="390"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chartFormat="48">
  <location ref="J2:K33"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2" subtotal="average" baseField="0" baseItem="0" numFmtId="164"/>
  </dataFields>
  <formats count="1">
    <format dxfId="176">
      <pivotArea outline="0" collapsedLevelsAreSubtotals="1" fieldPosition="0"/>
    </format>
  </formats>
  <chartFormats count="1">
    <chartFormat chart="46"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caption="Distinct Count of Dat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B02C84-5070-4AF8-90E2-22381BBD82DD}" name="PivotTable11" cacheId="408"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chartFormat="37">
  <location ref="P26:P28" firstHeaderRow="1" firstDataRow="1" firstDataCol="1"/>
  <pivotFields count="4">
    <pivotField axis="axisRow" allDrilled="1" subtotalTop="0" showAll="0" dataSourceSort="1" defaultSubtotal="0">
      <items count="1">
        <item x="0" e="0"/>
      </items>
    </pivotField>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items count="1">
        <item x="0" e="0"/>
      </items>
    </pivotField>
    <pivotField axis="axisRow" allDrilled="1" subtotalTop="0" showAll="0" dataSourceSort="1" defaultSubtotal="0">
      <items count="1">
        <item s="1" x="0" e="0"/>
      </items>
    </pivotField>
  </pivotFields>
  <rowFields count="4">
    <field x="3"/>
    <field x="2"/>
    <field x="0"/>
    <field x="1"/>
  </rowFields>
  <rowItems count="2">
    <i>
      <x/>
    </i>
    <i t="grand">
      <x/>
    </i>
  </rowItems>
  <formats count="1">
    <format dxfId="177">
      <pivotArea outline="0" collapsedLevelsAreSubtotals="1" fieldPosition="0"/>
    </format>
  </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19C77C-E1F8-46BA-B090-1468EE7E2A36}" name="PivotTable6" cacheId="399"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chartFormat="22">
  <location ref="M20:N23"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Calculated Column 1" fld="2" subtotal="count" baseField="1" baseItem="0"/>
  </dataFields>
  <formats count="2">
    <format dxfId="179">
      <pivotArea outline="0" collapsedLevelsAreSubtotals="1" fieldPosition="0"/>
    </format>
    <format dxfId="178">
      <pivotArea collapsedLevelsAreSubtotals="1" fieldPosition="0">
        <references count="1">
          <reference field="1" count="0"/>
        </references>
      </pivotArea>
    </format>
  </formats>
  <chartFormats count="3">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1" count="1" selected="0">
            <x v="0"/>
          </reference>
        </references>
      </pivotArea>
    </chartFormat>
    <chartFormat chart="19" format="6">
      <pivotArea type="data" outline="0" fieldPosition="0">
        <references count="2">
          <reference field="4294967294" count="1" selected="0">
            <x v="0"/>
          </reference>
          <reference field="1" count="1" selected="0">
            <x v="1"/>
          </reference>
        </references>
      </pivotArea>
    </chartFormat>
  </chart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40FD50-DB4F-453C-AB04-C68FAEF93E2D}" name="PivotTable3" cacheId="384"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location ref="A12:A13"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formats count="1">
    <format dxfId="180">
      <pivotArea outline="0" collapsedLevelsAreSubtotals="1" fieldPosition="0"/>
    </format>
  </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9EA173-0D80-46DA-A6B9-A387663A5C7F}" name="PivotTable1" cacheId="378"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location ref="A1:A2"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F7FC6D-AE77-4F12-B132-2FFC872646C9}" name="PivotTable8" cacheId="387"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chartFormat="39">
  <location ref="G2:H34"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Waittime" fld="2" subtotal="average" baseField="0" baseItem="0" numFmtId="2"/>
  </dataFields>
  <formats count="1">
    <format dxfId="181">
      <pivotArea outline="0" collapsedLevelsAreSubtotals="1" fieldPosition="0"/>
    </format>
  </formats>
  <chartFormats count="2">
    <chartFormat chart="29"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caption="Distinct Count of Dat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853E12-43B1-4351-9597-2F3B645FC675}" name="PivotTable12" cacheId="393"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chartFormat="4">
  <location ref="M2:O5"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3">
    <format dxfId="184">
      <pivotArea outline="0" collapsedLevelsAreSubtotals="1" fieldPosition="0"/>
    </format>
    <format dxfId="183">
      <pivotArea collapsedLevelsAreSubtotals="1" fieldPosition="0">
        <references count="1">
          <reference field="2" count="0"/>
        </references>
      </pivotArea>
    </format>
    <format dxfId="182">
      <pivotArea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s>
  <pivotHierarchies count="37">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7A730B-B682-458A-882A-2A2740BD3FA0}" name="PivotTable2" cacheId="381"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location ref="A8:A9"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185">
      <pivotArea outline="0" collapsedLevelsAreSubtotals="1" fieldPosition="0"/>
    </format>
  </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F6B36C-162A-414C-8850-05503B4F5AA7}" name="PivotTable4" cacheId="375"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chartFormat="26">
  <location ref="D2:E34"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Distinct Count of Patient Id" fld="2" subtotal="count" baseField="0" baseItem="0">
      <extLst>
        <ext xmlns:x15="http://schemas.microsoft.com/office/spreadsheetml/2010/11/main" uri="{FABC7310-3BB5-11E1-824E-6D434824019B}">
          <x15:dataField isCountDistinct="1"/>
        </ext>
      </extLst>
    </dataField>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caption="Distinct Count of Dat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A4AF1E5-E267-4EC3-9DF0-E3E176357A40}" name="PivotTable5" cacheId="396"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chartFormat="9">
  <location ref="M8:N17"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Age Group" fld="2" subtotal="count" baseField="0" baseItem="0"/>
  </dataFields>
  <formats count="2">
    <format dxfId="187">
      <pivotArea outline="0" collapsedLevelsAreSubtotals="1" fieldPosition="0"/>
    </format>
    <format dxfId="186">
      <pivotArea collapsedLevelsAreSubtotals="1" fieldPosition="0">
        <references count="1">
          <reference field="1" count="0"/>
        </references>
      </pivotArea>
    </format>
  </formats>
  <chartFormats count="1">
    <chartFormat chart="6"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19824A2-2F49-4DC7-BB43-19343B3E0975}" name="PivotTable7" cacheId="402"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chartFormat="33">
  <location ref="P20:Q23"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Gender" fld="2" subtotal="count" baseField="0" baseItem="0"/>
  </dataFields>
  <formats count="2">
    <format dxfId="189">
      <pivotArea outline="0" collapsedLevelsAreSubtotals="1" fieldPosition="0"/>
    </format>
    <format dxfId="188">
      <pivotArea collapsedLevelsAreSubtotals="1" fieldPosition="0">
        <references count="1">
          <reference field="1" count="0"/>
        </references>
      </pivotArea>
    </format>
  </formats>
  <chartFormats count="4">
    <chartFormat chart="25" format="0"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8" format="5">
      <pivotArea type="data" outline="0" fieldPosition="0">
        <references count="2">
          <reference field="4294967294" count="1" selected="0">
            <x v="0"/>
          </reference>
          <reference field="1" count="1" selected="0">
            <x v="0"/>
          </reference>
        </references>
      </pivotArea>
    </chartFormat>
    <chartFormat chart="28" format="6">
      <pivotArea type="data" outline="0" fieldPosition="0">
        <references count="2">
          <reference field="4294967294" count="1" selected="0">
            <x v="0"/>
          </reference>
          <reference field="1" count="1" selected="0">
            <x v="1"/>
          </reference>
        </references>
      </pivotArea>
    </chartFormat>
  </chart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AD3E119-97A5-44A9-AD07-580FF4905A33}" name="PivotTable10" cacheId="405" applyNumberFormats="0" applyBorderFormats="0" applyFontFormats="0" applyPatternFormats="0" applyAlignmentFormats="0" applyWidthHeightFormats="1" dataCaption="Values" tag="8fb4ee50-38c0-4722-9005-3815aae7a032" updatedVersion="8" minRefreshableVersion="3" subtotalHiddenItems="1" itemPrintTitles="1" createdVersion="5" indent="0" outline="1" outlineData="1" multipleFieldFilters="0" chartFormat="37">
  <location ref="M26:N35" firstHeaderRow="1" firstDataRow="1" firstDataCol="1"/>
  <pivotFields count="4">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9">
    <i>
      <x v="7"/>
    </i>
    <i>
      <x v="3"/>
    </i>
    <i>
      <x/>
    </i>
    <i>
      <x v="1"/>
    </i>
    <i>
      <x v="6"/>
    </i>
    <i>
      <x v="5"/>
    </i>
    <i>
      <x v="2"/>
    </i>
    <i>
      <x v="4"/>
    </i>
    <i t="grand">
      <x/>
    </i>
  </rowItems>
  <colItems count="1">
    <i/>
  </colItems>
  <dataFields count="1">
    <dataField name="Count of Department Referral" fld="2" subtotal="count" baseField="0" baseItem="0"/>
  </dataFields>
  <formats count="2">
    <format dxfId="191">
      <pivotArea outline="0" collapsedLevelsAreSubtotals="1" fieldPosition="0"/>
    </format>
    <format dxfId="190">
      <pivotArea collapsedLevelsAreSubtotals="1" fieldPosition="0">
        <references count="1">
          <reference field="1" count="0"/>
        </references>
      </pivotArea>
    </format>
  </formats>
  <chartFormats count="3">
    <chartFormat chart="33"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35" format="3">
      <pivotArea type="data" outline="0" fieldPosition="0">
        <references count="2">
          <reference field="4294967294" count="1" selected="0">
            <x v="0"/>
          </reference>
          <reference field="1" count="1" selected="0">
            <x v="4"/>
          </reference>
        </references>
      </pivotArea>
    </chartFormat>
  </chart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91F38489-9596-4322-8E35-F5C1CA15E548}" sourceName="[Calendar_Table].[Date (Month)]">
  <pivotTables>
    <pivotTable tabId="1" name="PivotTable4"/>
    <pivotTable tabId="1" name="PivotTable1"/>
    <pivotTable tabId="1" name="PivotTable2"/>
    <pivotTable tabId="1" name="PivotTable3"/>
    <pivotTable tabId="1" name="PivotTable8"/>
    <pivotTable tabId="1" name="PivotTable9"/>
    <pivotTable tabId="1" name="PivotTable12"/>
    <pivotTable tabId="1" name="PivotTable5"/>
    <pivotTable tabId="1" name="PivotTable6"/>
    <pivotTable tabId="1" name="PivotTable7"/>
    <pivotTable tabId="1" name="PivotTable10"/>
    <pivotTable tabId="1" name="PivotTable11"/>
  </pivotTables>
  <data>
    <olap pivotCacheId="2001776691">
      <levels count="2">
        <level uniqueName="[Calendar_Table].[Date (Month)].[(All)]" sourceCaption="(All)" count="0"/>
        <level uniqueName="[Calendar_Table].[Date (Month)].[Date (Month)]" sourceCaption="Date (Month)" count="12">
          <ranges>
            <range startItem="0">
              <i n="[Calendar_Table].[Date (Month)].&amp;[Apr]" c="Apr"/>
              <i n="[Calendar_Table].[Date (Month)].&amp;[May]" c="May"/>
              <i n="[Calendar_Table].[Date (Month)].&amp;[Jun]" c="Jun"/>
              <i n="[Calendar_Table].[Date (Month)].&amp;[Jul]" c="Jul"/>
              <i n="[Calendar_Table].[Date (Month)].&amp;[Aug]" c="Aug"/>
              <i n="[Calendar_Table].[Date (Month)].&amp;[Sep]" c="Sep"/>
              <i n="[Calendar_Table].[Date (Month)].&amp;[Oct]" c="Oct"/>
              <i n="[Calendar_Table].[Date (Month)].&amp;[Nov]" c="Nov"/>
              <i n="[Calendar_Table].[Date (Month)].&amp;[Dec]" c="Dec"/>
              <i n="[Calendar_Table].[Date (Month)].&amp;[Jan]" c="Jan"/>
              <i n="[Calendar_Table].[Date (Month)].&amp;[Feb]" c="Feb"/>
              <i n="[Calendar_Table].[Date (Month)].&amp;[Mar]" c="Mar"/>
            </range>
          </ranges>
        </level>
      </levels>
      <selections count="1">
        <selection n="[Calendar_Table].[Date (Month)].&amp;[May]"/>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25DBC3B3-61D6-4F18-87C5-78096EDB7EC7}" sourceName="[Calendar_Table].[Date (Year)]">
  <pivotTables>
    <pivotTable tabId="1" name="PivotTable11"/>
    <pivotTable tabId="1" name="PivotTable1"/>
    <pivotTable tabId="1" name="PivotTable10"/>
    <pivotTable tabId="1" name="PivotTable12"/>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2001776691">
      <levels count="2">
        <level uniqueName="[Calendar_Table].[Date (Year)].[(All)]" sourceCaption="(All)" count="0"/>
        <level uniqueName="[Calendar_Table].[Date (Year)].[Date (Year)]" sourceCaption="Date (Year)" count="2">
          <ranges>
            <range startItem="0">
              <i n="[Calendar_Table].[Date (Year)].&amp;[2023]" c="2023"/>
              <i n="[Calendar_Table].[Date (Year)].&amp;[2024]" c="2024"/>
            </range>
          </ranges>
        </level>
      </levels>
      <selections count="1">
        <selection n="[Calendar_Table].[Date (Year)].&amp;[2023]"/>
      </selections>
    </olap>
  </data>
  <extLst>
    <x:ext xmlns:x15="http://schemas.microsoft.com/office/spreadsheetml/2010/11/main" uri="{470722E0-AACD-4C17-9CDC-17EF765DBC7E}">
      <x15:slicerCacheHideItemsWithNoData count="1">
        <x15:slicerCacheOlapLevelName uniqueName="[Calendar_Table].[Date (Year)].[Date (Year)]"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C2DFDE7F-741B-4480-95D1-398245AFBB83}" cache="Slicer_Date__Month" caption="Date (Month)" showCaption="0" level="1" style="SlicerStyleLight6 2" rowHeight="234950"/>
  <slicer name="Date (Year)" xr10:uid="{46D0AA58-41B7-4510-A209-DFB7E70CC82E}" cache="Slicer_Date__Year" caption="Date (Year)" level="1" style="SlicerStyleLight6 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6.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D2909-D5DB-46EB-AEF4-C6F771FCA20D}">
  <dimension ref="B16"/>
  <sheetViews>
    <sheetView showGridLines="0" workbookViewId="0"/>
  </sheetViews>
  <sheetFormatPr defaultRowHeight="14.4" x14ac:dyDescent="0.3"/>
  <cols>
    <col min="1" max="16384" width="8.88671875" style="4"/>
  </cols>
  <sheetData>
    <row r="16" spans="2:2" x14ac:dyDescent="0.3">
      <c r="B16" s="4" t="s">
        <v>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0359-FE1C-410C-8FB5-FFC1FB567B29}">
  <dimension ref="A1"/>
  <sheetViews>
    <sheetView tabSelected="1" workbookViewId="0"/>
  </sheetViews>
  <sheetFormatPr defaultRowHeight="14.4" x14ac:dyDescent="0.3"/>
  <cols>
    <col min="1" max="10" width="8.88671875" style="14"/>
    <col min="11" max="11" width="8.88671875" style="14" customWidth="1"/>
    <col min="12" max="16384" width="8.88671875" style="14"/>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4BBBF-FCD6-4CFD-97F8-CFD0440E57EB}">
  <dimension ref="A1:W35"/>
  <sheetViews>
    <sheetView showGridLines="0" workbookViewId="0">
      <selection activeCell="O6" sqref="O6"/>
    </sheetView>
  </sheetViews>
  <sheetFormatPr defaultRowHeight="14.4" x14ac:dyDescent="0.3"/>
  <sheetData>
    <row r="1" spans="1:23" x14ac:dyDescent="0.3">
      <c r="A1" s="15"/>
      <c r="B1" s="15"/>
      <c r="C1" s="15"/>
      <c r="D1" s="15"/>
      <c r="E1" s="15"/>
      <c r="F1" s="15"/>
      <c r="G1" s="15"/>
      <c r="H1" s="15"/>
      <c r="I1" s="15"/>
      <c r="J1" s="15"/>
      <c r="K1" s="15"/>
      <c r="L1" s="15"/>
      <c r="M1" s="15"/>
      <c r="N1" s="15"/>
      <c r="O1" s="15"/>
      <c r="P1" s="15"/>
      <c r="Q1" s="15"/>
      <c r="R1" s="15"/>
      <c r="S1" s="15"/>
      <c r="T1" s="15"/>
      <c r="U1" s="15"/>
      <c r="V1" s="15"/>
      <c r="W1" s="15"/>
    </row>
    <row r="2" spans="1:23" ht="23.4" x14ac:dyDescent="0.45">
      <c r="A2" s="15"/>
      <c r="B2" s="16" t="s">
        <v>41</v>
      </c>
      <c r="C2" s="17"/>
      <c r="D2" s="17"/>
      <c r="E2" s="15"/>
      <c r="F2" s="15"/>
      <c r="G2" s="15"/>
      <c r="H2" s="15"/>
      <c r="I2" s="15"/>
      <c r="J2" s="15"/>
      <c r="K2" s="15"/>
      <c r="L2" s="15"/>
      <c r="M2" s="15"/>
      <c r="N2" s="15"/>
      <c r="O2" s="15"/>
      <c r="P2" s="15"/>
      <c r="Q2" s="15"/>
      <c r="R2" s="15"/>
      <c r="S2" s="15"/>
      <c r="T2" s="15"/>
      <c r="U2" s="15"/>
      <c r="V2" s="15"/>
      <c r="W2" s="15"/>
    </row>
    <row r="3" spans="1:23" x14ac:dyDescent="0.3">
      <c r="A3" s="15"/>
      <c r="B3" s="15"/>
      <c r="C3" s="15"/>
      <c r="D3" s="15"/>
      <c r="E3" s="15"/>
      <c r="F3" s="15"/>
      <c r="G3" s="15"/>
      <c r="H3" s="15"/>
      <c r="I3" s="15"/>
      <c r="J3" s="15"/>
      <c r="K3" s="15"/>
      <c r="L3" s="15"/>
      <c r="M3" s="15"/>
      <c r="N3" s="15"/>
      <c r="O3" s="15"/>
      <c r="P3" s="15"/>
      <c r="Q3" s="15"/>
      <c r="R3" s="15"/>
      <c r="S3" s="15"/>
      <c r="T3" s="15"/>
      <c r="U3" s="15"/>
      <c r="V3" s="15"/>
      <c r="W3" s="15"/>
    </row>
    <row r="4" spans="1:23" x14ac:dyDescent="0.3">
      <c r="A4" s="15"/>
      <c r="B4" s="15"/>
      <c r="C4" s="15"/>
      <c r="D4" s="15"/>
      <c r="E4" s="15"/>
      <c r="F4" s="15"/>
      <c r="G4" s="15"/>
      <c r="H4" s="15"/>
      <c r="I4" s="15"/>
      <c r="J4" s="15"/>
      <c r="K4" s="15"/>
      <c r="L4" s="15"/>
      <c r="M4" s="15"/>
      <c r="N4" s="15"/>
      <c r="O4" s="15"/>
      <c r="P4" s="15"/>
      <c r="Q4" s="15"/>
      <c r="R4" s="15"/>
      <c r="S4" s="15"/>
      <c r="T4" s="15"/>
      <c r="U4" s="15"/>
      <c r="V4" s="15"/>
      <c r="W4" s="15"/>
    </row>
    <row r="5" spans="1:23" x14ac:dyDescent="0.3">
      <c r="A5" s="15"/>
      <c r="B5" s="15"/>
      <c r="C5" s="15"/>
      <c r="D5" s="15"/>
      <c r="E5" s="15"/>
      <c r="F5" s="15"/>
      <c r="G5" s="15"/>
      <c r="H5" s="15"/>
      <c r="I5" s="15"/>
      <c r="J5" s="15"/>
      <c r="K5" s="15"/>
      <c r="L5" s="15"/>
      <c r="M5" s="15"/>
      <c r="N5" s="15"/>
      <c r="O5" s="15"/>
      <c r="P5" s="15"/>
      <c r="Q5" s="15"/>
      <c r="R5" s="15"/>
      <c r="S5" s="15"/>
      <c r="T5" s="15"/>
      <c r="U5" s="15"/>
      <c r="V5" s="15"/>
      <c r="W5" s="15"/>
    </row>
    <row r="6" spans="1:23" x14ac:dyDescent="0.3">
      <c r="A6" s="15"/>
      <c r="B6" s="15"/>
      <c r="C6" s="15"/>
      <c r="D6" s="15"/>
      <c r="E6" s="15"/>
      <c r="F6" s="15"/>
      <c r="G6" s="15"/>
      <c r="H6" s="15"/>
      <c r="I6" s="15"/>
      <c r="J6" s="15"/>
      <c r="K6" s="15"/>
      <c r="L6" s="15"/>
      <c r="M6" s="15"/>
      <c r="N6" s="15"/>
      <c r="O6" s="15"/>
      <c r="P6" s="15"/>
      <c r="Q6" s="15"/>
      <c r="R6" s="15"/>
      <c r="S6" s="15"/>
      <c r="T6" s="15"/>
      <c r="U6" s="15"/>
      <c r="V6" s="15"/>
      <c r="W6" s="15"/>
    </row>
    <row r="7" spans="1:23" x14ac:dyDescent="0.3">
      <c r="A7" s="15"/>
      <c r="B7" s="15"/>
      <c r="C7" s="15"/>
      <c r="D7" s="15"/>
      <c r="E7" s="15"/>
      <c r="F7" s="15"/>
      <c r="G7" s="15"/>
      <c r="H7" s="15"/>
      <c r="I7" s="15"/>
      <c r="J7" s="15"/>
      <c r="K7" s="15"/>
      <c r="L7" s="15"/>
      <c r="M7" s="15"/>
      <c r="N7" s="15"/>
      <c r="O7" s="15"/>
      <c r="P7" s="15"/>
      <c r="Q7" s="15"/>
      <c r="R7" s="15"/>
      <c r="S7" s="15"/>
      <c r="T7" s="15"/>
      <c r="U7" s="15"/>
      <c r="V7" s="15"/>
      <c r="W7" s="15"/>
    </row>
    <row r="8" spans="1:23" x14ac:dyDescent="0.3">
      <c r="A8" s="15"/>
      <c r="B8" s="15"/>
      <c r="C8" s="15"/>
      <c r="D8" s="15"/>
      <c r="E8" s="15"/>
      <c r="F8" s="15"/>
      <c r="G8" s="15"/>
      <c r="H8" s="15"/>
      <c r="I8" s="15"/>
      <c r="J8" s="15"/>
      <c r="K8" s="15"/>
      <c r="L8" s="15"/>
      <c r="M8" s="15"/>
      <c r="N8" s="15"/>
      <c r="O8" s="15"/>
      <c r="P8" s="15"/>
      <c r="Q8" s="15"/>
      <c r="R8" s="15"/>
      <c r="S8" s="15"/>
      <c r="T8" s="15"/>
      <c r="U8" s="15"/>
      <c r="V8" s="15"/>
      <c r="W8" s="15"/>
    </row>
    <row r="9" spans="1:23" x14ac:dyDescent="0.3">
      <c r="A9" s="15"/>
      <c r="B9" s="15"/>
      <c r="C9" s="15"/>
      <c r="D9" s="15"/>
      <c r="E9" s="15"/>
      <c r="F9" s="15"/>
      <c r="G9" s="15"/>
      <c r="H9" s="15"/>
      <c r="I9" s="15"/>
      <c r="J9" s="15"/>
      <c r="K9" s="15"/>
      <c r="L9" s="15"/>
      <c r="M9" s="15"/>
      <c r="N9" s="15"/>
      <c r="O9" s="15"/>
      <c r="P9" s="15"/>
      <c r="Q9" s="15"/>
      <c r="R9" s="15"/>
      <c r="S9" s="15"/>
      <c r="T9" s="15"/>
      <c r="U9" s="15"/>
      <c r="V9" s="15"/>
      <c r="W9" s="15"/>
    </row>
    <row r="10" spans="1:23" x14ac:dyDescent="0.3">
      <c r="A10" s="15"/>
      <c r="B10" s="15"/>
      <c r="C10" s="15"/>
      <c r="D10" s="15"/>
      <c r="E10" s="15"/>
      <c r="F10" s="15"/>
      <c r="G10" s="15"/>
      <c r="H10" s="15"/>
      <c r="I10" s="15"/>
      <c r="J10" s="15"/>
      <c r="K10" s="15"/>
      <c r="L10" s="15"/>
      <c r="M10" s="15"/>
      <c r="N10" s="15"/>
      <c r="O10" s="15"/>
      <c r="P10" s="15"/>
      <c r="Q10" s="15"/>
      <c r="R10" s="15"/>
      <c r="S10" s="15"/>
      <c r="T10" s="15"/>
      <c r="U10" s="15"/>
      <c r="V10" s="15"/>
      <c r="W10" s="15"/>
    </row>
    <row r="11" spans="1:23" x14ac:dyDescent="0.3">
      <c r="A11" s="15"/>
      <c r="B11" s="15"/>
      <c r="C11" s="15"/>
      <c r="D11" s="15"/>
      <c r="E11" s="15"/>
      <c r="F11" s="15"/>
      <c r="G11" s="15"/>
      <c r="H11" s="15"/>
      <c r="I11" s="15"/>
      <c r="J11" s="15"/>
      <c r="K11" s="15"/>
      <c r="L11" s="15"/>
      <c r="M11" s="15"/>
      <c r="N11" s="15"/>
      <c r="O11" s="15"/>
      <c r="P11" s="15"/>
      <c r="Q11" s="15"/>
      <c r="R11" s="15"/>
      <c r="S11" s="15"/>
      <c r="T11" s="15"/>
      <c r="U11" s="15"/>
      <c r="V11" s="15"/>
      <c r="W11" s="15"/>
    </row>
    <row r="12" spans="1:23" x14ac:dyDescent="0.3">
      <c r="A12" s="15"/>
      <c r="B12" s="15"/>
      <c r="C12" s="15"/>
      <c r="D12" s="15"/>
      <c r="E12" s="15"/>
      <c r="F12" s="15"/>
      <c r="G12" s="15"/>
      <c r="H12" s="15"/>
      <c r="I12" s="15"/>
      <c r="J12" s="15"/>
      <c r="K12" s="15"/>
      <c r="L12" s="15"/>
      <c r="M12" s="15"/>
      <c r="N12" s="15"/>
      <c r="O12" s="15"/>
      <c r="P12" s="15"/>
      <c r="Q12" s="15"/>
      <c r="R12" s="15"/>
      <c r="S12" s="15"/>
      <c r="T12" s="15"/>
      <c r="U12" s="15"/>
      <c r="V12" s="15"/>
      <c r="W12" s="15"/>
    </row>
    <row r="13" spans="1:23" x14ac:dyDescent="0.3">
      <c r="A13" s="15"/>
      <c r="B13" s="15"/>
      <c r="C13" s="15"/>
      <c r="D13" s="15"/>
      <c r="E13" s="15"/>
      <c r="F13" s="15"/>
      <c r="G13" s="15"/>
      <c r="H13" s="15"/>
      <c r="I13" s="15"/>
      <c r="J13" s="15"/>
      <c r="K13" s="15"/>
      <c r="L13" s="15"/>
      <c r="M13" s="15"/>
      <c r="N13" s="15"/>
      <c r="O13" s="15"/>
      <c r="P13" s="15"/>
      <c r="Q13" s="15"/>
      <c r="R13" s="15"/>
      <c r="S13" s="15"/>
      <c r="T13" s="15"/>
      <c r="U13" s="15"/>
      <c r="V13" s="15"/>
      <c r="W13" s="15"/>
    </row>
    <row r="14" spans="1:23" x14ac:dyDescent="0.3">
      <c r="A14" s="15"/>
      <c r="B14" s="15"/>
      <c r="C14" s="15"/>
      <c r="D14" s="15"/>
      <c r="E14" s="15"/>
      <c r="F14" s="15"/>
      <c r="G14" s="15"/>
      <c r="H14" s="15"/>
      <c r="I14" s="15"/>
      <c r="J14" s="15"/>
      <c r="K14" s="15"/>
      <c r="L14" s="15"/>
      <c r="M14" s="15"/>
      <c r="N14" s="15"/>
      <c r="O14" s="15"/>
      <c r="P14" s="15"/>
      <c r="Q14" s="15"/>
      <c r="R14" s="15"/>
      <c r="S14" s="15"/>
      <c r="T14" s="15"/>
      <c r="U14" s="15"/>
      <c r="V14" s="15"/>
      <c r="W14" s="15"/>
    </row>
    <row r="15" spans="1:23" x14ac:dyDescent="0.3">
      <c r="A15" s="15"/>
      <c r="B15" s="15"/>
      <c r="C15" s="15"/>
      <c r="D15" s="15"/>
      <c r="E15" s="15"/>
      <c r="F15" s="15"/>
      <c r="G15" s="15"/>
      <c r="H15" s="15"/>
      <c r="I15" s="15"/>
      <c r="J15" s="15"/>
      <c r="K15" s="15"/>
      <c r="L15" s="15"/>
      <c r="M15" s="15"/>
      <c r="N15" s="15"/>
      <c r="O15" s="15"/>
      <c r="P15" s="15"/>
      <c r="Q15" s="15"/>
      <c r="R15" s="15"/>
      <c r="S15" s="15"/>
      <c r="T15" s="15"/>
      <c r="U15" s="15"/>
      <c r="V15" s="15"/>
      <c r="W15" s="15"/>
    </row>
    <row r="16" spans="1:23" x14ac:dyDescent="0.3">
      <c r="A16" s="15"/>
      <c r="B16" s="15"/>
      <c r="C16" s="15"/>
      <c r="D16" s="15"/>
      <c r="E16" s="15"/>
      <c r="F16" s="15"/>
      <c r="G16" s="15"/>
      <c r="H16" s="15"/>
      <c r="I16" s="15"/>
      <c r="J16" s="15"/>
      <c r="K16" s="15"/>
      <c r="L16" s="15"/>
      <c r="M16" s="15"/>
      <c r="N16" s="15"/>
      <c r="O16" s="15"/>
      <c r="P16" s="15"/>
      <c r="Q16" s="15"/>
      <c r="R16" s="15"/>
      <c r="S16" s="15"/>
      <c r="T16" s="15"/>
      <c r="U16" s="15"/>
      <c r="V16" s="15"/>
      <c r="W16" s="15"/>
    </row>
    <row r="17" spans="1:23" x14ac:dyDescent="0.3">
      <c r="A17" s="15"/>
      <c r="B17" s="15"/>
      <c r="C17" s="15"/>
      <c r="D17" s="15"/>
      <c r="E17" s="15"/>
      <c r="F17" s="15"/>
      <c r="G17" s="15"/>
      <c r="H17" s="15"/>
      <c r="I17" s="15"/>
      <c r="J17" s="15"/>
      <c r="K17" s="15"/>
      <c r="L17" s="15"/>
      <c r="M17" s="15"/>
      <c r="N17" s="15"/>
      <c r="O17" s="15"/>
      <c r="P17" s="15"/>
      <c r="Q17" s="15"/>
      <c r="R17" s="15"/>
      <c r="S17" s="15"/>
      <c r="T17" s="15"/>
      <c r="U17" s="15"/>
      <c r="V17" s="15"/>
      <c r="W17" s="15"/>
    </row>
    <row r="18" spans="1:23" x14ac:dyDescent="0.3">
      <c r="A18" s="15"/>
      <c r="B18" s="15"/>
      <c r="C18" s="15"/>
      <c r="D18" s="15"/>
      <c r="E18" s="15"/>
      <c r="F18" s="15"/>
      <c r="G18" s="15"/>
      <c r="H18" s="15"/>
      <c r="I18" s="15"/>
      <c r="J18" s="15"/>
      <c r="K18" s="15"/>
      <c r="L18" s="15"/>
      <c r="M18" s="15"/>
      <c r="N18" s="15"/>
      <c r="O18" s="15"/>
      <c r="P18" s="15"/>
      <c r="Q18" s="15"/>
      <c r="R18" s="15"/>
      <c r="S18" s="15"/>
      <c r="T18" s="15"/>
      <c r="U18" s="15"/>
      <c r="V18" s="15"/>
      <c r="W18" s="15"/>
    </row>
    <row r="19" spans="1:23" x14ac:dyDescent="0.3">
      <c r="A19" s="15"/>
      <c r="B19" s="15"/>
      <c r="C19" s="15"/>
      <c r="D19" s="15"/>
      <c r="E19" s="15"/>
      <c r="F19" s="15"/>
      <c r="G19" s="15"/>
      <c r="H19" s="15"/>
      <c r="I19" s="15"/>
      <c r="J19" s="15"/>
      <c r="K19" s="15"/>
      <c r="L19" s="15"/>
      <c r="M19" s="15"/>
      <c r="N19" s="15"/>
      <c r="O19" s="15"/>
      <c r="P19" s="15"/>
      <c r="Q19" s="15"/>
      <c r="R19" s="15"/>
      <c r="S19" s="15"/>
      <c r="T19" s="15"/>
      <c r="U19" s="15"/>
      <c r="V19" s="15"/>
      <c r="W19" s="15"/>
    </row>
    <row r="20" spans="1:23" x14ac:dyDescent="0.3">
      <c r="A20" s="15"/>
      <c r="B20" s="15"/>
      <c r="C20" s="15"/>
      <c r="D20" s="15"/>
      <c r="E20" s="15"/>
      <c r="F20" s="15"/>
      <c r="G20" s="15"/>
      <c r="H20" s="15"/>
      <c r="I20" s="15"/>
      <c r="J20" s="15"/>
      <c r="K20" s="15"/>
      <c r="L20" s="15"/>
      <c r="M20" s="15"/>
      <c r="N20" s="15"/>
      <c r="O20" s="15"/>
      <c r="P20" s="15"/>
      <c r="Q20" s="15"/>
      <c r="R20" s="15"/>
      <c r="S20" s="15"/>
      <c r="T20" s="15"/>
      <c r="U20" s="15"/>
      <c r="V20" s="15"/>
      <c r="W20" s="15"/>
    </row>
    <row r="21" spans="1:23" x14ac:dyDescent="0.3">
      <c r="A21" s="15"/>
      <c r="B21" s="15"/>
      <c r="C21" s="15"/>
      <c r="D21" s="15"/>
      <c r="E21" s="15"/>
      <c r="F21" s="15"/>
      <c r="G21" s="15"/>
      <c r="H21" s="15"/>
      <c r="I21" s="15"/>
      <c r="J21" s="15"/>
      <c r="K21" s="15"/>
      <c r="L21" s="15"/>
      <c r="M21" s="15"/>
      <c r="N21" s="15"/>
      <c r="O21" s="15"/>
      <c r="P21" s="15"/>
      <c r="Q21" s="15"/>
      <c r="R21" s="15"/>
      <c r="S21" s="15"/>
      <c r="T21" s="15"/>
      <c r="U21" s="15"/>
      <c r="V21" s="15"/>
      <c r="W21" s="15"/>
    </row>
    <row r="22" spans="1:23" x14ac:dyDescent="0.3">
      <c r="A22" s="15"/>
      <c r="B22" s="15"/>
      <c r="C22" s="15"/>
      <c r="D22" s="15"/>
      <c r="E22" s="15"/>
      <c r="F22" s="15"/>
      <c r="G22" s="15"/>
      <c r="H22" s="15"/>
      <c r="I22" s="15"/>
      <c r="J22" s="15"/>
      <c r="K22" s="15"/>
      <c r="L22" s="15"/>
      <c r="M22" s="15"/>
      <c r="N22" s="15"/>
      <c r="O22" s="15"/>
      <c r="P22" s="15"/>
      <c r="Q22" s="15"/>
      <c r="R22" s="15"/>
      <c r="S22" s="15"/>
      <c r="T22" s="15"/>
      <c r="U22" s="15"/>
      <c r="V22" s="15"/>
      <c r="W22" s="15"/>
    </row>
    <row r="23" spans="1:23" x14ac:dyDescent="0.3">
      <c r="A23" s="15"/>
      <c r="B23" s="15"/>
      <c r="C23" s="15"/>
      <c r="D23" s="15"/>
      <c r="E23" s="15"/>
      <c r="F23" s="15"/>
      <c r="G23" s="15"/>
      <c r="H23" s="15"/>
      <c r="I23" s="15"/>
      <c r="J23" s="15"/>
      <c r="K23" s="15"/>
      <c r="L23" s="15"/>
      <c r="M23" s="15"/>
      <c r="N23" s="15"/>
      <c r="O23" s="15"/>
      <c r="P23" s="15"/>
      <c r="Q23" s="15"/>
      <c r="R23" s="15"/>
      <c r="S23" s="15"/>
      <c r="T23" s="15"/>
      <c r="U23" s="15"/>
      <c r="V23" s="15"/>
      <c r="W23" s="15"/>
    </row>
    <row r="24" spans="1:23" x14ac:dyDescent="0.3">
      <c r="A24" s="15"/>
      <c r="B24" s="15"/>
      <c r="C24" s="15"/>
      <c r="D24" s="15"/>
      <c r="E24" s="15"/>
      <c r="F24" s="15"/>
      <c r="G24" s="15"/>
      <c r="H24" s="15"/>
      <c r="I24" s="15"/>
      <c r="J24" s="15"/>
      <c r="K24" s="15"/>
      <c r="L24" s="15"/>
      <c r="M24" s="15"/>
      <c r="N24" s="15"/>
      <c r="O24" s="15"/>
      <c r="P24" s="15"/>
      <c r="Q24" s="15"/>
      <c r="R24" s="15"/>
      <c r="S24" s="15"/>
      <c r="T24" s="15"/>
      <c r="U24" s="15"/>
      <c r="V24" s="15"/>
      <c r="W24" s="15"/>
    </row>
    <row r="25" spans="1:23" x14ac:dyDescent="0.3">
      <c r="A25" s="15"/>
      <c r="B25" s="15"/>
      <c r="C25" s="15"/>
      <c r="D25" s="15"/>
      <c r="E25" s="15"/>
      <c r="F25" s="15"/>
      <c r="G25" s="15"/>
      <c r="H25" s="15"/>
      <c r="I25" s="15"/>
      <c r="J25" s="15"/>
      <c r="K25" s="15"/>
      <c r="L25" s="15"/>
      <c r="M25" s="15"/>
      <c r="N25" s="15"/>
      <c r="O25" s="15"/>
      <c r="P25" s="15"/>
      <c r="Q25" s="15"/>
      <c r="R25" s="15"/>
      <c r="S25" s="15"/>
      <c r="T25" s="15"/>
      <c r="U25" s="15"/>
      <c r="V25" s="15"/>
      <c r="W25" s="15"/>
    </row>
    <row r="26" spans="1:23" x14ac:dyDescent="0.3">
      <c r="A26" s="15"/>
      <c r="B26" s="15"/>
      <c r="C26" s="15"/>
      <c r="D26" s="15"/>
      <c r="E26" s="15"/>
      <c r="F26" s="15"/>
      <c r="G26" s="15"/>
      <c r="H26" s="15"/>
      <c r="I26" s="15"/>
      <c r="J26" s="15"/>
      <c r="K26" s="15"/>
      <c r="L26" s="15"/>
      <c r="M26" s="15"/>
      <c r="N26" s="15"/>
      <c r="O26" s="15"/>
      <c r="P26" s="15"/>
      <c r="Q26" s="15"/>
      <c r="R26" s="15"/>
      <c r="S26" s="15"/>
      <c r="T26" s="15"/>
      <c r="U26" s="15"/>
      <c r="V26" s="15"/>
      <c r="W26" s="15"/>
    </row>
    <row r="27" spans="1:23" x14ac:dyDescent="0.3">
      <c r="A27" s="15"/>
      <c r="B27" s="15"/>
      <c r="C27" s="15"/>
      <c r="D27" s="15"/>
      <c r="E27" s="15"/>
      <c r="F27" s="15"/>
      <c r="G27" s="15"/>
      <c r="H27" s="15"/>
      <c r="I27" s="15"/>
      <c r="J27" s="15"/>
      <c r="K27" s="15"/>
      <c r="L27" s="15"/>
      <c r="M27" s="15"/>
      <c r="N27" s="15"/>
      <c r="O27" s="15"/>
      <c r="P27" s="15"/>
      <c r="Q27" s="15"/>
      <c r="R27" s="15"/>
      <c r="S27" s="15"/>
      <c r="T27" s="15"/>
      <c r="U27" s="15"/>
      <c r="V27" s="15"/>
      <c r="W27" s="15"/>
    </row>
    <row r="28" spans="1:23" x14ac:dyDescent="0.3">
      <c r="A28" s="15"/>
      <c r="B28" s="15"/>
      <c r="C28" s="15"/>
      <c r="D28" s="15"/>
      <c r="E28" s="15"/>
      <c r="F28" s="15"/>
      <c r="G28" s="15"/>
      <c r="H28" s="15"/>
      <c r="I28" s="15"/>
      <c r="J28" s="15"/>
      <c r="K28" s="15"/>
      <c r="L28" s="15"/>
      <c r="M28" s="15"/>
      <c r="N28" s="15"/>
      <c r="O28" s="15"/>
      <c r="P28" s="15"/>
      <c r="Q28" s="15"/>
      <c r="R28" s="15"/>
      <c r="S28" s="15"/>
      <c r="T28" s="15"/>
      <c r="U28" s="15"/>
      <c r="V28" s="15"/>
      <c r="W28" s="15"/>
    </row>
    <row r="29" spans="1:23" x14ac:dyDescent="0.3">
      <c r="A29" s="15"/>
      <c r="B29" s="15"/>
      <c r="C29" s="15"/>
      <c r="D29" s="15"/>
      <c r="E29" s="15"/>
      <c r="F29" s="15"/>
      <c r="G29" s="15"/>
      <c r="H29" s="15"/>
      <c r="I29" s="15"/>
      <c r="J29" s="15"/>
      <c r="K29" s="15"/>
      <c r="L29" s="15"/>
      <c r="M29" s="15"/>
      <c r="N29" s="15"/>
      <c r="O29" s="15"/>
      <c r="P29" s="15"/>
      <c r="Q29" s="15"/>
      <c r="R29" s="15"/>
      <c r="S29" s="15"/>
      <c r="T29" s="15"/>
      <c r="U29" s="15"/>
      <c r="V29" s="15"/>
      <c r="W29" s="15"/>
    </row>
    <row r="30" spans="1:23" x14ac:dyDescent="0.3">
      <c r="A30" s="15"/>
      <c r="B30" s="15"/>
      <c r="C30" s="15"/>
      <c r="D30" s="15"/>
      <c r="E30" s="15"/>
      <c r="F30" s="15"/>
      <c r="G30" s="15"/>
      <c r="H30" s="15"/>
      <c r="I30" s="15"/>
      <c r="J30" s="15"/>
      <c r="K30" s="15"/>
      <c r="L30" s="15"/>
      <c r="M30" s="15"/>
      <c r="N30" s="15"/>
      <c r="O30" s="15"/>
      <c r="P30" s="15"/>
      <c r="Q30" s="15"/>
      <c r="R30" s="15"/>
      <c r="S30" s="15"/>
      <c r="T30" s="15"/>
      <c r="U30" s="15"/>
      <c r="V30" s="15"/>
      <c r="W30" s="15"/>
    </row>
    <row r="31" spans="1:23" x14ac:dyDescent="0.3">
      <c r="A31" s="15"/>
      <c r="B31" s="15"/>
      <c r="C31" s="15"/>
      <c r="D31" s="15"/>
      <c r="E31" s="15"/>
      <c r="F31" s="15"/>
      <c r="G31" s="15"/>
      <c r="H31" s="15"/>
      <c r="I31" s="15"/>
      <c r="J31" s="15"/>
      <c r="K31" s="15"/>
      <c r="L31" s="15"/>
      <c r="M31" s="15"/>
      <c r="N31" s="15"/>
      <c r="O31" s="15"/>
      <c r="P31" s="15"/>
      <c r="Q31" s="15"/>
      <c r="R31" s="15"/>
      <c r="S31" s="15"/>
      <c r="T31" s="15"/>
      <c r="U31" s="15"/>
      <c r="V31" s="15"/>
      <c r="W31" s="15"/>
    </row>
    <row r="32" spans="1:23" x14ac:dyDescent="0.3">
      <c r="A32" s="15"/>
      <c r="B32" s="15"/>
      <c r="C32" s="15"/>
      <c r="D32" s="15"/>
      <c r="E32" s="15"/>
      <c r="F32" s="15"/>
      <c r="G32" s="15"/>
      <c r="H32" s="15"/>
      <c r="I32" s="15"/>
      <c r="J32" s="15"/>
      <c r="K32" s="15"/>
      <c r="L32" s="15"/>
      <c r="M32" s="15"/>
      <c r="N32" s="15"/>
      <c r="O32" s="15"/>
      <c r="P32" s="15"/>
      <c r="Q32" s="15"/>
      <c r="R32" s="15"/>
      <c r="S32" s="15"/>
      <c r="T32" s="15"/>
      <c r="U32" s="15"/>
      <c r="V32" s="15"/>
      <c r="W32" s="15"/>
    </row>
    <row r="33" spans="1:23" x14ac:dyDescent="0.3">
      <c r="A33" s="15"/>
      <c r="B33" s="15"/>
      <c r="C33" s="15"/>
      <c r="D33" s="15"/>
      <c r="E33" s="15"/>
      <c r="F33" s="15"/>
      <c r="G33" s="15"/>
      <c r="H33" s="15"/>
      <c r="I33" s="15"/>
      <c r="J33" s="15"/>
      <c r="K33" s="15"/>
      <c r="L33" s="15"/>
      <c r="M33" s="15"/>
      <c r="N33" s="15"/>
      <c r="O33" s="15"/>
      <c r="P33" s="15"/>
      <c r="Q33" s="15"/>
      <c r="R33" s="15"/>
      <c r="S33" s="15"/>
      <c r="T33" s="15"/>
      <c r="U33" s="15"/>
      <c r="V33" s="15"/>
      <c r="W33" s="15"/>
    </row>
    <row r="34" spans="1:23" x14ac:dyDescent="0.3">
      <c r="A34" s="15"/>
      <c r="B34" s="15"/>
      <c r="C34" s="15"/>
      <c r="D34" s="15"/>
      <c r="E34" s="15"/>
      <c r="F34" s="15"/>
      <c r="G34" s="15"/>
      <c r="H34" s="15"/>
      <c r="I34" s="15"/>
      <c r="J34" s="15"/>
      <c r="K34" s="15"/>
      <c r="L34" s="15"/>
      <c r="M34" s="15"/>
      <c r="N34" s="15"/>
      <c r="O34" s="15"/>
      <c r="P34" s="15"/>
      <c r="Q34" s="15"/>
      <c r="R34" s="15"/>
      <c r="S34" s="15"/>
      <c r="T34" s="15"/>
      <c r="U34" s="15"/>
      <c r="V34" s="15"/>
      <c r="W34" s="15"/>
    </row>
    <row r="35" spans="1:23" x14ac:dyDescent="0.3">
      <c r="A35" s="15"/>
      <c r="B35" s="15"/>
      <c r="C35" s="15"/>
      <c r="D35" s="15"/>
      <c r="E35" s="15"/>
      <c r="F35" s="15"/>
      <c r="G35" s="15"/>
      <c r="H35" s="15"/>
      <c r="I35" s="15"/>
      <c r="J35" s="15"/>
      <c r="K35" s="15"/>
      <c r="L35" s="15"/>
      <c r="M35" s="15"/>
      <c r="N35" s="15"/>
      <c r="O35" s="15"/>
      <c r="P35" s="15"/>
      <c r="Q35" s="15"/>
      <c r="R35" s="15"/>
      <c r="S35" s="15"/>
      <c r="T35" s="15"/>
      <c r="U35" s="15"/>
      <c r="V35" s="15"/>
      <c r="W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C7E5E-DDA9-406F-8D27-2076D49D29D1}">
  <dimension ref="D18"/>
  <sheetViews>
    <sheetView showGridLines="0" workbookViewId="0"/>
  </sheetViews>
  <sheetFormatPr defaultRowHeight="14.4" x14ac:dyDescent="0.3"/>
  <cols>
    <col min="1" max="16384" width="8.88671875" style="5"/>
  </cols>
  <sheetData>
    <row r="18" spans="4:4" x14ac:dyDescent="0.3">
      <c r="D18" s="6" t="s">
        <v>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ED0DF-8F38-4250-BD8E-EDCD3C7707EB}">
  <dimension ref="A1:T35"/>
  <sheetViews>
    <sheetView topLeftCell="F1" workbookViewId="0">
      <selection activeCell="P8" sqref="P8"/>
    </sheetView>
  </sheetViews>
  <sheetFormatPr defaultRowHeight="14.4" x14ac:dyDescent="0.3"/>
  <cols>
    <col min="1" max="1" width="23.88671875" bestFit="1" customWidth="1"/>
    <col min="2" max="2" width="13.33203125" bestFit="1" customWidth="1"/>
    <col min="4" max="4" width="12.5546875" bestFit="1" customWidth="1"/>
    <col min="5" max="5" width="23.88671875" bestFit="1" customWidth="1"/>
    <col min="8" max="8" width="17" bestFit="1" customWidth="1"/>
    <col min="11" max="11" width="32.44140625" bestFit="1" customWidth="1"/>
    <col min="13" max="13" width="12.5546875" bestFit="1" customWidth="1"/>
    <col min="14" max="14" width="28.109375" bestFit="1" customWidth="1"/>
    <col min="15" max="15" width="29.109375" bestFit="1" customWidth="1"/>
    <col min="16" max="16" width="12.5546875" bestFit="1" customWidth="1"/>
    <col min="17" max="17" width="19.88671875" bestFit="1" customWidth="1"/>
    <col min="18" max="18" width="15.109375" customWidth="1"/>
    <col min="19" max="19" width="11.88671875" customWidth="1"/>
    <col min="20" max="20" width="21" customWidth="1"/>
  </cols>
  <sheetData>
    <row r="1" spans="1:20" x14ac:dyDescent="0.3">
      <c r="A1" t="s">
        <v>0</v>
      </c>
      <c r="D1" t="s">
        <v>6</v>
      </c>
      <c r="G1" t="s">
        <v>7</v>
      </c>
    </row>
    <row r="2" spans="1:20" ht="19.8" x14ac:dyDescent="0.5">
      <c r="A2" s="18">
        <v>480</v>
      </c>
      <c r="B2" t="s">
        <v>1</v>
      </c>
      <c r="D2" s="1" t="s">
        <v>4</v>
      </c>
      <c r="E2" t="s">
        <v>0</v>
      </c>
      <c r="G2" s="1" t="s">
        <v>4</v>
      </c>
      <c r="H2" t="s">
        <v>2</v>
      </c>
      <c r="J2" s="1" t="s">
        <v>4</v>
      </c>
      <c r="K2" t="s">
        <v>3</v>
      </c>
      <c r="M2" s="1" t="s">
        <v>4</v>
      </c>
      <c r="N2" t="s">
        <v>10</v>
      </c>
      <c r="O2" t="s">
        <v>13</v>
      </c>
      <c r="Q2" s="11" t="s">
        <v>14</v>
      </c>
      <c r="R2" s="11" t="s">
        <v>16</v>
      </c>
      <c r="S2" s="11" t="s">
        <v>15</v>
      </c>
      <c r="T2" s="10"/>
    </row>
    <row r="3" spans="1:20" ht="15.6" x14ac:dyDescent="0.35">
      <c r="D3" s="3" t="s">
        <v>43</v>
      </c>
      <c r="E3" s="18">
        <v>20</v>
      </c>
      <c r="G3" s="3" t="s">
        <v>43</v>
      </c>
      <c r="H3" s="2">
        <v>31.5</v>
      </c>
      <c r="J3" s="3" t="s">
        <v>43</v>
      </c>
      <c r="K3" s="7">
        <v>5.5</v>
      </c>
      <c r="M3" s="3" t="s">
        <v>11</v>
      </c>
      <c r="N3" s="8">
        <v>229</v>
      </c>
      <c r="O3" s="9">
        <v>0.47708333333333336</v>
      </c>
      <c r="Q3" s="12" t="str">
        <f>M4</f>
        <v>Not Admitted</v>
      </c>
      <c r="R3" s="12">
        <f>N4</f>
        <v>251</v>
      </c>
      <c r="S3" s="13">
        <f>O4</f>
        <v>0.5229166666666667</v>
      </c>
      <c r="T3" s="5"/>
    </row>
    <row r="4" spans="1:20" ht="15.6" x14ac:dyDescent="0.35">
      <c r="D4" s="3" t="s">
        <v>44</v>
      </c>
      <c r="E4" s="18">
        <v>16</v>
      </c>
      <c r="G4" s="3" t="s">
        <v>44</v>
      </c>
      <c r="H4" s="2">
        <v>34.25</v>
      </c>
      <c r="J4" s="3" t="s">
        <v>44</v>
      </c>
      <c r="K4" s="7">
        <v>3.3333333333333335</v>
      </c>
      <c r="M4" s="3" t="s">
        <v>12</v>
      </c>
      <c r="N4" s="8">
        <v>251</v>
      </c>
      <c r="O4" s="9">
        <v>0.5229166666666667</v>
      </c>
      <c r="Q4" s="12" t="str">
        <f>M3</f>
        <v>Admitted</v>
      </c>
      <c r="R4" s="12">
        <f t="shared" ref="R4:S4" si="0">N3</f>
        <v>229</v>
      </c>
      <c r="S4" s="13">
        <f t="shared" si="0"/>
        <v>0.47708333333333336</v>
      </c>
      <c r="T4" s="5"/>
    </row>
    <row r="5" spans="1:20" x14ac:dyDescent="0.3">
      <c r="D5" s="3" t="s">
        <v>45</v>
      </c>
      <c r="E5" s="18">
        <v>20</v>
      </c>
      <c r="G5" s="3" t="s">
        <v>45</v>
      </c>
      <c r="H5" s="2">
        <v>41.1</v>
      </c>
      <c r="J5" s="3" t="s">
        <v>45</v>
      </c>
      <c r="K5" s="7">
        <v>6</v>
      </c>
      <c r="M5" s="3" t="s">
        <v>5</v>
      </c>
      <c r="N5" s="2">
        <v>480</v>
      </c>
      <c r="O5" s="9">
        <v>1</v>
      </c>
    </row>
    <row r="6" spans="1:20" x14ac:dyDescent="0.3">
      <c r="D6" s="3" t="s">
        <v>46</v>
      </c>
      <c r="E6" s="18">
        <v>16</v>
      </c>
      <c r="G6" s="3" t="s">
        <v>46</v>
      </c>
      <c r="H6" s="2">
        <v>31</v>
      </c>
      <c r="J6" s="3" t="s">
        <v>46</v>
      </c>
      <c r="K6" s="7">
        <v>4.8</v>
      </c>
    </row>
    <row r="7" spans="1:20" x14ac:dyDescent="0.3">
      <c r="D7" s="3" t="s">
        <v>47</v>
      </c>
      <c r="E7" s="18">
        <v>18</v>
      </c>
      <c r="G7" s="3" t="s">
        <v>47</v>
      </c>
      <c r="H7" s="2">
        <v>33.666666666666664</v>
      </c>
      <c r="J7" s="3" t="s">
        <v>47</v>
      </c>
      <c r="K7" s="7">
        <v>5.5</v>
      </c>
    </row>
    <row r="8" spans="1:20" x14ac:dyDescent="0.3">
      <c r="A8" t="s">
        <v>2</v>
      </c>
      <c r="D8" s="3" t="s">
        <v>48</v>
      </c>
      <c r="E8" s="18">
        <v>16</v>
      </c>
      <c r="G8" s="3" t="s">
        <v>48</v>
      </c>
      <c r="H8" s="2">
        <v>34.5625</v>
      </c>
      <c r="J8" s="3" t="s">
        <v>48</v>
      </c>
      <c r="K8" s="7">
        <v>5.25</v>
      </c>
      <c r="M8" s="1" t="s">
        <v>4</v>
      </c>
      <c r="N8" t="s">
        <v>25</v>
      </c>
    </row>
    <row r="9" spans="1:20" x14ac:dyDescent="0.3">
      <c r="A9" s="2">
        <v>34.429166666666667</v>
      </c>
      <c r="D9" s="3" t="s">
        <v>49</v>
      </c>
      <c r="E9" s="18">
        <v>15</v>
      </c>
      <c r="G9" s="3" t="s">
        <v>49</v>
      </c>
      <c r="H9" s="2">
        <v>34.93333333333333</v>
      </c>
      <c r="J9" s="3" t="s">
        <v>49</v>
      </c>
      <c r="K9" s="7">
        <v>4.8</v>
      </c>
      <c r="M9" s="3" t="s">
        <v>17</v>
      </c>
      <c r="N9" s="8">
        <v>63</v>
      </c>
    </row>
    <row r="10" spans="1:20" x14ac:dyDescent="0.3">
      <c r="D10" s="3" t="s">
        <v>50</v>
      </c>
      <c r="E10" s="18">
        <v>20</v>
      </c>
      <c r="G10" s="3" t="s">
        <v>50</v>
      </c>
      <c r="H10" s="2">
        <v>36.4</v>
      </c>
      <c r="J10" s="3" t="s">
        <v>50</v>
      </c>
      <c r="K10" s="7">
        <v>4.5</v>
      </c>
      <c r="M10" s="3" t="s">
        <v>18</v>
      </c>
      <c r="N10" s="8">
        <v>49</v>
      </c>
    </row>
    <row r="11" spans="1:20" x14ac:dyDescent="0.3">
      <c r="D11" s="3" t="s">
        <v>51</v>
      </c>
      <c r="E11" s="18">
        <v>20</v>
      </c>
      <c r="G11" s="3" t="s">
        <v>51</v>
      </c>
      <c r="H11" s="2">
        <v>35.549999999999997</v>
      </c>
      <c r="J11" s="3" t="s">
        <v>51</v>
      </c>
      <c r="K11" s="7">
        <v>5</v>
      </c>
      <c r="M11" s="3" t="s">
        <v>19</v>
      </c>
      <c r="N11" s="8">
        <v>57</v>
      </c>
    </row>
    <row r="12" spans="1:20" x14ac:dyDescent="0.3">
      <c r="A12" t="s">
        <v>3</v>
      </c>
      <c r="D12" s="3" t="s">
        <v>52</v>
      </c>
      <c r="E12" s="18">
        <v>13</v>
      </c>
      <c r="G12" s="3" t="s">
        <v>52</v>
      </c>
      <c r="H12" s="2">
        <v>30.692307692307693</v>
      </c>
      <c r="J12" s="3" t="s">
        <v>52</v>
      </c>
      <c r="K12" s="7">
        <v>5.333333333333333</v>
      </c>
      <c r="M12" s="3" t="s">
        <v>20</v>
      </c>
      <c r="N12" s="8">
        <v>73</v>
      </c>
    </row>
    <row r="13" spans="1:20" x14ac:dyDescent="0.3">
      <c r="A13" s="2">
        <v>5.1640625</v>
      </c>
      <c r="D13" s="3" t="s">
        <v>53</v>
      </c>
      <c r="E13" s="18">
        <v>18</v>
      </c>
      <c r="G13" s="3" t="s">
        <v>53</v>
      </c>
      <c r="H13" s="2">
        <v>33.611111111111114</v>
      </c>
      <c r="J13" s="3" t="s">
        <v>53</v>
      </c>
      <c r="K13" s="7">
        <v>4.4000000000000004</v>
      </c>
      <c r="M13" s="3" t="s">
        <v>21</v>
      </c>
      <c r="N13" s="8">
        <v>63</v>
      </c>
    </row>
    <row r="14" spans="1:20" x14ac:dyDescent="0.3">
      <c r="D14" s="3" t="s">
        <v>54</v>
      </c>
      <c r="E14" s="18">
        <v>11</v>
      </c>
      <c r="G14" s="3" t="s">
        <v>54</v>
      </c>
      <c r="H14" s="2">
        <v>37.81818181818182</v>
      </c>
      <c r="J14" s="3" t="s">
        <v>54</v>
      </c>
      <c r="K14" s="7">
        <v>3.25</v>
      </c>
      <c r="M14" s="3" t="s">
        <v>22</v>
      </c>
      <c r="N14" s="8">
        <v>60</v>
      </c>
    </row>
    <row r="15" spans="1:20" x14ac:dyDescent="0.3">
      <c r="D15" s="3" t="s">
        <v>55</v>
      </c>
      <c r="E15" s="18">
        <v>13</v>
      </c>
      <c r="G15" s="3" t="s">
        <v>55</v>
      </c>
      <c r="H15" s="2">
        <v>40</v>
      </c>
      <c r="J15" s="3" t="s">
        <v>55</v>
      </c>
      <c r="K15" s="7">
        <v>6</v>
      </c>
      <c r="M15" s="3" t="s">
        <v>23</v>
      </c>
      <c r="N15" s="8">
        <v>57</v>
      </c>
    </row>
    <row r="16" spans="1:20" x14ac:dyDescent="0.3">
      <c r="D16" s="3" t="s">
        <v>56</v>
      </c>
      <c r="E16" s="18">
        <v>14</v>
      </c>
      <c r="G16" s="3" t="s">
        <v>56</v>
      </c>
      <c r="H16" s="2">
        <v>32</v>
      </c>
      <c r="J16" s="3" t="s">
        <v>56</v>
      </c>
      <c r="K16" s="7">
        <v>3.3333333333333335</v>
      </c>
      <c r="M16" s="3" t="s">
        <v>24</v>
      </c>
      <c r="N16" s="8">
        <v>58</v>
      </c>
    </row>
    <row r="17" spans="4:17" x14ac:dyDescent="0.3">
      <c r="D17" s="3" t="s">
        <v>57</v>
      </c>
      <c r="E17" s="18">
        <v>7</v>
      </c>
      <c r="G17" s="3" t="s">
        <v>57</v>
      </c>
      <c r="H17" s="2">
        <v>31.857142857142858</v>
      </c>
      <c r="J17" s="3" t="s">
        <v>58</v>
      </c>
      <c r="K17" s="7">
        <v>6.7</v>
      </c>
      <c r="M17" s="3" t="s">
        <v>5</v>
      </c>
      <c r="N17" s="2">
        <v>480</v>
      </c>
    </row>
    <row r="18" spans="4:17" x14ac:dyDescent="0.3">
      <c r="D18" s="3" t="s">
        <v>58</v>
      </c>
      <c r="E18" s="18">
        <v>21</v>
      </c>
      <c r="G18" s="3" t="s">
        <v>58</v>
      </c>
      <c r="H18" s="2">
        <v>31.142857142857142</v>
      </c>
      <c r="J18" s="3" t="s">
        <v>59</v>
      </c>
      <c r="K18" s="7">
        <v>7.75</v>
      </c>
    </row>
    <row r="19" spans="4:17" x14ac:dyDescent="0.3">
      <c r="D19" s="3" t="s">
        <v>59</v>
      </c>
      <c r="E19" s="18">
        <v>16</v>
      </c>
      <c r="G19" s="3" t="s">
        <v>59</v>
      </c>
      <c r="H19" s="2">
        <v>29.5</v>
      </c>
      <c r="J19" s="3" t="s">
        <v>60</v>
      </c>
      <c r="K19" s="7">
        <v>5.5</v>
      </c>
    </row>
    <row r="20" spans="4:17" x14ac:dyDescent="0.3">
      <c r="D20" s="3" t="s">
        <v>60</v>
      </c>
      <c r="E20" s="18">
        <v>15</v>
      </c>
      <c r="G20" s="3" t="s">
        <v>60</v>
      </c>
      <c r="H20" s="2">
        <v>30.666666666666668</v>
      </c>
      <c r="J20" s="3" t="s">
        <v>61</v>
      </c>
      <c r="K20" s="7">
        <v>4.5</v>
      </c>
      <c r="M20" s="1" t="s">
        <v>4</v>
      </c>
      <c r="N20" t="s">
        <v>28</v>
      </c>
      <c r="P20" s="1" t="s">
        <v>4</v>
      </c>
      <c r="Q20" t="s">
        <v>31</v>
      </c>
    </row>
    <row r="21" spans="4:17" x14ac:dyDescent="0.3">
      <c r="D21" s="3" t="s">
        <v>61</v>
      </c>
      <c r="E21" s="18">
        <v>15</v>
      </c>
      <c r="G21" s="3" t="s">
        <v>61</v>
      </c>
      <c r="H21" s="2">
        <v>39.06666666666667</v>
      </c>
      <c r="J21" s="3" t="s">
        <v>62</v>
      </c>
      <c r="K21" s="7">
        <v>6</v>
      </c>
      <c r="M21" s="3" t="s">
        <v>27</v>
      </c>
      <c r="N21" s="8">
        <v>267</v>
      </c>
      <c r="P21" s="3" t="s">
        <v>29</v>
      </c>
      <c r="Q21" s="8">
        <v>261</v>
      </c>
    </row>
    <row r="22" spans="4:17" x14ac:dyDescent="0.3">
      <c r="D22" s="3" t="s">
        <v>62</v>
      </c>
      <c r="E22" s="18">
        <v>14</v>
      </c>
      <c r="G22" s="3" t="s">
        <v>62</v>
      </c>
      <c r="H22" s="2">
        <v>32.857142857142854</v>
      </c>
      <c r="J22" s="3" t="s">
        <v>63</v>
      </c>
      <c r="K22" s="7">
        <v>5.75</v>
      </c>
      <c r="M22" s="3" t="s">
        <v>26</v>
      </c>
      <c r="N22" s="8">
        <v>213</v>
      </c>
      <c r="P22" s="3" t="s">
        <v>30</v>
      </c>
      <c r="Q22" s="8">
        <v>219</v>
      </c>
    </row>
    <row r="23" spans="4:17" x14ac:dyDescent="0.3">
      <c r="D23" s="3" t="s">
        <v>63</v>
      </c>
      <c r="E23" s="18">
        <v>16</v>
      </c>
      <c r="G23" s="3" t="s">
        <v>63</v>
      </c>
      <c r="H23" s="2">
        <v>38.3125</v>
      </c>
      <c r="J23" s="3" t="s">
        <v>64</v>
      </c>
      <c r="K23" s="7">
        <v>3.1428571428571428</v>
      </c>
      <c r="M23" s="3" t="s">
        <v>5</v>
      </c>
      <c r="N23" s="2">
        <v>480</v>
      </c>
      <c r="P23" s="3" t="s">
        <v>5</v>
      </c>
      <c r="Q23" s="2">
        <v>480</v>
      </c>
    </row>
    <row r="24" spans="4:17" x14ac:dyDescent="0.3">
      <c r="D24" s="3" t="s">
        <v>64</v>
      </c>
      <c r="E24" s="18">
        <v>21</v>
      </c>
      <c r="G24" s="3" t="s">
        <v>64</v>
      </c>
      <c r="H24" s="2">
        <v>35.80952380952381</v>
      </c>
      <c r="J24" s="3" t="s">
        <v>65</v>
      </c>
      <c r="K24" s="7">
        <v>4</v>
      </c>
    </row>
    <row r="25" spans="4:17" x14ac:dyDescent="0.3">
      <c r="D25" s="3" t="s">
        <v>65</v>
      </c>
      <c r="E25" s="18">
        <v>13</v>
      </c>
      <c r="G25" s="3" t="s">
        <v>65</v>
      </c>
      <c r="H25" s="2">
        <v>33.153846153846153</v>
      </c>
      <c r="J25" s="3" t="s">
        <v>66</v>
      </c>
      <c r="K25" s="7">
        <v>6.5</v>
      </c>
    </row>
    <row r="26" spans="4:17" x14ac:dyDescent="0.3">
      <c r="D26" s="3" t="s">
        <v>66</v>
      </c>
      <c r="E26" s="18">
        <v>11</v>
      </c>
      <c r="G26" s="3" t="s">
        <v>66</v>
      </c>
      <c r="H26" s="2">
        <v>39.18181818181818</v>
      </c>
      <c r="J26" s="3" t="s">
        <v>67</v>
      </c>
      <c r="K26" s="7">
        <v>4</v>
      </c>
      <c r="M26" s="1" t="s">
        <v>4</v>
      </c>
      <c r="N26" t="s">
        <v>40</v>
      </c>
      <c r="P26" s="1" t="s">
        <v>4</v>
      </c>
    </row>
    <row r="27" spans="4:17" x14ac:dyDescent="0.3">
      <c r="D27" s="3" t="s">
        <v>67</v>
      </c>
      <c r="E27" s="18">
        <v>16</v>
      </c>
      <c r="G27" s="3" t="s">
        <v>67</v>
      </c>
      <c r="H27" s="2">
        <v>36.3125</v>
      </c>
      <c r="J27" s="3" t="s">
        <v>68</v>
      </c>
      <c r="K27" s="7">
        <v>7.333333333333333</v>
      </c>
      <c r="M27" s="3" t="s">
        <v>39</v>
      </c>
      <c r="N27" s="8">
        <v>6</v>
      </c>
      <c r="P27" s="3" t="s">
        <v>42</v>
      </c>
    </row>
    <row r="28" spans="4:17" x14ac:dyDescent="0.3">
      <c r="D28" s="3" t="s">
        <v>68</v>
      </c>
      <c r="E28" s="18">
        <v>11</v>
      </c>
      <c r="G28" s="3" t="s">
        <v>68</v>
      </c>
      <c r="H28" s="2">
        <v>33</v>
      </c>
      <c r="J28" s="3" t="s">
        <v>69</v>
      </c>
      <c r="K28" s="7">
        <v>5.333333333333333</v>
      </c>
      <c r="M28" s="3" t="s">
        <v>35</v>
      </c>
      <c r="N28" s="8">
        <v>11</v>
      </c>
      <c r="P28" s="3" t="s">
        <v>5</v>
      </c>
    </row>
    <row r="29" spans="4:17" x14ac:dyDescent="0.3">
      <c r="D29" s="3" t="s">
        <v>69</v>
      </c>
      <c r="E29" s="18">
        <v>14</v>
      </c>
      <c r="G29" s="3" t="s">
        <v>69</v>
      </c>
      <c r="H29" s="2">
        <v>32.857142857142854</v>
      </c>
      <c r="J29" s="3" t="s">
        <v>70</v>
      </c>
      <c r="K29" s="7">
        <v>4.75</v>
      </c>
      <c r="M29" s="3" t="s">
        <v>32</v>
      </c>
      <c r="N29" s="8">
        <v>12</v>
      </c>
    </row>
    <row r="30" spans="4:17" x14ac:dyDescent="0.3">
      <c r="D30" s="3" t="s">
        <v>70</v>
      </c>
      <c r="E30" s="18">
        <v>10</v>
      </c>
      <c r="G30" s="3" t="s">
        <v>70</v>
      </c>
      <c r="H30" s="2">
        <v>36.799999999999997</v>
      </c>
      <c r="J30" s="3" t="s">
        <v>71</v>
      </c>
      <c r="K30" s="7">
        <v>4</v>
      </c>
      <c r="M30" s="3" t="s">
        <v>33</v>
      </c>
      <c r="N30" s="8">
        <v>12</v>
      </c>
    </row>
    <row r="31" spans="4:17" x14ac:dyDescent="0.3">
      <c r="D31" s="3" t="s">
        <v>71</v>
      </c>
      <c r="E31" s="18">
        <v>15</v>
      </c>
      <c r="G31" s="3" t="s">
        <v>71</v>
      </c>
      <c r="H31" s="2">
        <v>32.866666666666667</v>
      </c>
      <c r="J31" s="3" t="s">
        <v>72</v>
      </c>
      <c r="K31" s="7">
        <v>4</v>
      </c>
      <c r="M31" s="3" t="s">
        <v>38</v>
      </c>
      <c r="N31" s="8">
        <v>20</v>
      </c>
    </row>
    <row r="32" spans="4:17" x14ac:dyDescent="0.3">
      <c r="D32" s="3" t="s">
        <v>72</v>
      </c>
      <c r="E32" s="18">
        <v>24</v>
      </c>
      <c r="G32" s="3" t="s">
        <v>72</v>
      </c>
      <c r="H32" s="2">
        <v>32.375</v>
      </c>
      <c r="J32" s="3" t="s">
        <v>73</v>
      </c>
      <c r="K32" s="7">
        <v>8.3333333333333339</v>
      </c>
      <c r="M32" s="3" t="s">
        <v>37</v>
      </c>
      <c r="N32" s="8">
        <v>35</v>
      </c>
    </row>
    <row r="33" spans="4:14" x14ac:dyDescent="0.3">
      <c r="D33" s="3" t="s">
        <v>73</v>
      </c>
      <c r="E33" s="18">
        <v>11</v>
      </c>
      <c r="G33" s="3" t="s">
        <v>73</v>
      </c>
      <c r="H33" s="2">
        <v>36</v>
      </c>
      <c r="J33" s="3" t="s">
        <v>5</v>
      </c>
      <c r="K33" s="7">
        <v>5.1640625</v>
      </c>
      <c r="M33" s="3" t="s">
        <v>34</v>
      </c>
      <c r="N33" s="8">
        <v>93</v>
      </c>
    </row>
    <row r="34" spans="4:14" x14ac:dyDescent="0.3">
      <c r="D34" s="3" t="s">
        <v>5</v>
      </c>
      <c r="E34" s="18">
        <v>480</v>
      </c>
      <c r="G34" s="3" t="s">
        <v>5</v>
      </c>
      <c r="H34" s="2">
        <v>34.429166666666667</v>
      </c>
      <c r="M34" s="3" t="s">
        <v>36</v>
      </c>
      <c r="N34" s="8">
        <v>291</v>
      </c>
    </row>
    <row r="35" spans="4:14" x14ac:dyDescent="0.3">
      <c r="M35" s="3" t="s">
        <v>5</v>
      </c>
      <c r="N35" s="2">
        <v>480</v>
      </c>
    </row>
  </sheetData>
  <pageMargins left="0.7" right="0.7" top="0.75" bottom="0.75" header="0.3" footer="0.3"/>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FAF744FB-87E8-401D-951E-136A3D4CF22B}">
  <ds:schemaRefs/>
</ds:datastoreItem>
</file>

<file path=customXml/itemProps2.xml><?xml version="1.0" encoding="utf-8"?>
<ds:datastoreItem xmlns:ds="http://schemas.openxmlformats.org/officeDocument/2006/customXml" ds:itemID="{D9A5BAE7-407F-4283-9284-469474C96D08}">
  <ds:schemaRefs/>
</ds:datastoreItem>
</file>

<file path=customXml/itemProps3.xml><?xml version="1.0" encoding="utf-8"?>
<ds:datastoreItem xmlns:ds="http://schemas.openxmlformats.org/officeDocument/2006/customXml" ds:itemID="{D495671E-7939-4F21-B777-C4ED2DB279DE}">
  <ds:schemaRefs/>
</ds:datastoreItem>
</file>

<file path=customXml/itemProps4.xml><?xml version="1.0" encoding="utf-8"?>
<ds:datastoreItem xmlns:ds="http://schemas.openxmlformats.org/officeDocument/2006/customXml" ds:itemID="{B9C0EA8A-8678-4A16-B5DB-0BB386CBD6ED}">
  <ds:schemaRefs/>
</ds:datastoreItem>
</file>

<file path=customXml/itemProps5.xml><?xml version="1.0" encoding="utf-8"?>
<ds:datastoreItem xmlns:ds="http://schemas.openxmlformats.org/officeDocument/2006/customXml" ds:itemID="{96E9330D-3273-4123-8E33-AFB94AC620D1}">
  <ds:schemaRefs/>
</ds:datastoreItem>
</file>

<file path=customXml/itemProps6.xml><?xml version="1.0" encoding="utf-8"?>
<ds:datastoreItem xmlns:ds="http://schemas.openxmlformats.org/officeDocument/2006/customXml" ds:itemID="{2BC5D211-8B39-4220-9C08-63E249E1FB30}">
  <ds:schemaRefs/>
</ds:datastoreItem>
</file>

<file path=customXml/itemProps7.xml><?xml version="1.0" encoding="utf-8"?>
<ds:datastoreItem xmlns:ds="http://schemas.openxmlformats.org/officeDocument/2006/customXml" ds:itemID="{793B01EA-F681-4E5E-B6E0-7D3D8509844E}">
  <ds:schemaRefs/>
</ds:datastoreItem>
</file>

<file path=customXml/itemProps8.xml><?xml version="1.0" encoding="utf-8"?>
<ds:datastoreItem xmlns:ds="http://schemas.openxmlformats.org/officeDocument/2006/customXml" ds:itemID="{A3774353-F05A-400C-8EF9-68D5F2D63A52}">
  <ds:schemaRefs/>
</ds:datastoreItem>
</file>

<file path=customXml/itemProps9.xml><?xml version="1.0" encoding="utf-8"?>
<ds:datastoreItem xmlns:ds="http://schemas.openxmlformats.org/officeDocument/2006/customXml" ds:itemID="{6DE00FDF-446F-4CBD-9A97-CDAD00BE16E3}">
  <ds:schemaRefs/>
</ds:datastoreItem>
</file>

<file path=customXml/itemProps10.xml><?xml version="1.0" encoding="utf-8"?>
<ds:datastoreItem xmlns:ds="http://schemas.openxmlformats.org/officeDocument/2006/customXml" ds:itemID="{6E407F0E-8941-4B35-B592-4353CCF9D086}">
  <ds:schemaRefs/>
</ds:datastoreItem>
</file>

<file path=customXml/itemProps11.xml><?xml version="1.0" encoding="utf-8"?>
<ds:datastoreItem xmlns:ds="http://schemas.openxmlformats.org/officeDocument/2006/customXml" ds:itemID="{C2868150-6A76-40AB-B06B-C319B00B944B}">
  <ds:schemaRefs/>
</ds:datastoreItem>
</file>

<file path=customXml/itemProps12.xml><?xml version="1.0" encoding="utf-8"?>
<ds:datastoreItem xmlns:ds="http://schemas.openxmlformats.org/officeDocument/2006/customXml" ds:itemID="{F26EFFCC-8609-4559-8497-A018E2C2717A}">
  <ds:schemaRefs>
    <ds:schemaRef ds:uri="http://schemas.microsoft.com/DataMashup"/>
  </ds:schemaRefs>
</ds:datastoreItem>
</file>

<file path=customXml/itemProps13.xml><?xml version="1.0" encoding="utf-8"?>
<ds:datastoreItem xmlns:ds="http://schemas.openxmlformats.org/officeDocument/2006/customXml" ds:itemID="{9A1F3685-8210-415D-9E4A-CCAD52BC4785}">
  <ds:schemaRefs/>
</ds:datastoreItem>
</file>

<file path=customXml/itemProps14.xml><?xml version="1.0" encoding="utf-8"?>
<ds:datastoreItem xmlns:ds="http://schemas.openxmlformats.org/officeDocument/2006/customXml" ds:itemID="{FC0F3282-4FB1-49D2-9953-05966893F9AF}">
  <ds:schemaRefs/>
</ds:datastoreItem>
</file>

<file path=customXml/itemProps15.xml><?xml version="1.0" encoding="utf-8"?>
<ds:datastoreItem xmlns:ds="http://schemas.openxmlformats.org/officeDocument/2006/customXml" ds:itemID="{78E60DC6-E927-4EE3-8DA1-5F09CB78D53A}">
  <ds:schemaRefs/>
</ds:datastoreItem>
</file>

<file path=customXml/itemProps16.xml><?xml version="1.0" encoding="utf-8"?>
<ds:datastoreItem xmlns:ds="http://schemas.openxmlformats.org/officeDocument/2006/customXml" ds:itemID="{3F5B09EE-699C-4E1C-A1FE-0FDAF5A6180E}">
  <ds:schemaRefs/>
</ds:datastoreItem>
</file>

<file path=customXml/itemProps17.xml><?xml version="1.0" encoding="utf-8"?>
<ds:datastoreItem xmlns:ds="http://schemas.openxmlformats.org/officeDocument/2006/customXml" ds:itemID="{C2DE177F-6FA0-4C23-A229-66E7AB769621}">
  <ds:schemaRefs/>
</ds:datastoreItem>
</file>

<file path=customXml/itemProps18.xml><?xml version="1.0" encoding="utf-8"?>
<ds:datastoreItem xmlns:ds="http://schemas.openxmlformats.org/officeDocument/2006/customXml" ds:itemID="{3F657164-3619-451E-A60B-C9243F8CD6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graphs 1</vt:lpstr>
      <vt:lpstr>Dashboard</vt:lpstr>
      <vt:lpstr>Requirements </vt:lpstr>
      <vt:lpstr>graph 2</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Tippe</dc:creator>
  <cp:lastModifiedBy>Priyanka Tippe</cp:lastModifiedBy>
  <dcterms:created xsi:type="dcterms:W3CDTF">2025-03-27T10:45:53Z</dcterms:created>
  <dcterms:modified xsi:type="dcterms:W3CDTF">2025-04-19T09:32:35Z</dcterms:modified>
</cp:coreProperties>
</file>