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io02503\Desktop\"/>
    </mc:Choice>
  </mc:AlternateContent>
  <bookViews>
    <workbookView xWindow="0" yWindow="0" windowWidth="20490" windowHeight="7155"/>
  </bookViews>
  <sheets>
    <sheet name="LAN CREATION REQUEST" sheetId="1" r:id="rId1"/>
    <sheet name="Sheet2" sheetId="5" r:id="rId2"/>
    <sheet name="LAN CREATION RESONSE" sheetId="3" r:id="rId3"/>
    <sheet name="Sheet1" sheetId="4" r:id="rId4"/>
  </sheets>
  <definedNames>
    <definedName name="_xlnm._FilterDatabase" localSheetId="0" hidden="1">'LAN CREATION REQUEST'!$A$2:$J$627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G3" i="3" l="1"/>
  <c r="L3" i="1"/>
  <c r="L4" i="1" s="1"/>
  <c r="H3" i="3" l="1"/>
  <c r="I3" i="3"/>
  <c r="G4" i="3"/>
  <c r="I4" i="3" s="1"/>
  <c r="K4" i="1"/>
  <c r="P4" i="1" s="1"/>
  <c r="L5" i="1"/>
  <c r="K5" i="1"/>
  <c r="P5" i="1" s="1"/>
  <c r="G5" i="3" l="1"/>
  <c r="I5" i="3" s="1"/>
  <c r="H4" i="3"/>
  <c r="L6" i="1"/>
  <c r="K6" i="1"/>
  <c r="P6" i="1" s="1"/>
  <c r="G6" i="3" l="1"/>
  <c r="I6" i="3" s="1"/>
  <c r="H5" i="3"/>
  <c r="K7" i="1"/>
  <c r="P7" i="1" s="1"/>
  <c r="L7" i="1"/>
  <c r="G7" i="3" l="1"/>
  <c r="I7" i="3" s="1"/>
  <c r="H6" i="3"/>
  <c r="L8" i="1"/>
  <c r="K8" i="1"/>
  <c r="P8" i="1" s="1"/>
  <c r="H7" i="3" l="1"/>
  <c r="G8" i="3"/>
  <c r="I8" i="3" s="1"/>
  <c r="L9" i="1"/>
  <c r="K9" i="1"/>
  <c r="P9" i="1" s="1"/>
  <c r="H8" i="3" l="1"/>
  <c r="G9" i="3"/>
  <c r="I9" i="3" s="1"/>
  <c r="L10" i="1"/>
  <c r="K10" i="1"/>
  <c r="P10" i="1" s="1"/>
  <c r="G10" i="3" l="1"/>
  <c r="I10" i="3" s="1"/>
  <c r="H9" i="3"/>
  <c r="L11" i="1"/>
  <c r="K11" i="1"/>
  <c r="P11" i="1" s="1"/>
  <c r="G11" i="3" l="1"/>
  <c r="I11" i="3" s="1"/>
  <c r="H10" i="3"/>
  <c r="K12" i="1"/>
  <c r="P12" i="1" s="1"/>
  <c r="L12" i="1"/>
  <c r="K13" i="1" l="1"/>
  <c r="P13" i="1" s="1"/>
  <c r="L13" i="1"/>
  <c r="H11" i="3"/>
  <c r="G12" i="3"/>
  <c r="I12" i="3" s="1"/>
  <c r="H12" i="3" l="1"/>
  <c r="G13" i="3"/>
  <c r="I13" i="3" s="1"/>
  <c r="G14" i="3" l="1"/>
  <c r="I14" i="3" s="1"/>
  <c r="H13" i="3"/>
  <c r="L14" i="1"/>
  <c r="K14" i="1"/>
  <c r="P14" i="1" s="1"/>
  <c r="G15" i="3" l="1"/>
  <c r="H14" i="3"/>
  <c r="K15" i="1"/>
  <c r="P15" i="1" s="1"/>
  <c r="L15" i="1"/>
  <c r="H15" i="3" l="1"/>
  <c r="I15" i="3" s="1"/>
  <c r="G16" i="3"/>
  <c r="L16" i="1"/>
  <c r="K16" i="1"/>
  <c r="P16" i="1" s="1"/>
  <c r="H16" i="3" l="1"/>
  <c r="I16" i="3"/>
  <c r="L17" i="1"/>
  <c r="K17" i="1"/>
  <c r="P17" i="1" s="1"/>
  <c r="L18" i="1" l="1"/>
  <c r="K18" i="1"/>
  <c r="P18" i="1" s="1"/>
  <c r="L19" i="1" l="1"/>
  <c r="K19" i="1"/>
  <c r="P19" i="1" s="1"/>
  <c r="L20" i="1" l="1"/>
  <c r="K20" i="1"/>
  <c r="P20" i="1" s="1"/>
  <c r="K21" i="1" l="1"/>
  <c r="P21" i="1" s="1"/>
  <c r="L21" i="1"/>
  <c r="L22" i="1" l="1"/>
  <c r="K22" i="1"/>
  <c r="P22" i="1" s="1"/>
  <c r="K23" i="1" l="1"/>
  <c r="P23" i="1" s="1"/>
  <c r="L23" i="1"/>
  <c r="L24" i="1" l="1"/>
  <c r="K24" i="1"/>
  <c r="P24" i="1" s="1"/>
  <c r="L25" i="1" l="1"/>
  <c r="K25" i="1"/>
  <c r="P25" i="1" s="1"/>
  <c r="K26" i="1" l="1"/>
  <c r="P26" i="1" s="1"/>
  <c r="L26" i="1"/>
  <c r="L27" i="1" l="1"/>
  <c r="K27" i="1"/>
  <c r="P27" i="1" s="1"/>
  <c r="L28" i="1" l="1"/>
  <c r="K28" i="1"/>
  <c r="P28" i="1" s="1"/>
  <c r="L29" i="1" l="1"/>
  <c r="K29" i="1"/>
  <c r="P29" i="1" s="1"/>
  <c r="L30" i="1" l="1"/>
  <c r="K30" i="1"/>
  <c r="P30" i="1" s="1"/>
  <c r="L31" i="1" l="1"/>
  <c r="K31" i="1"/>
  <c r="P31" i="1" s="1"/>
  <c r="L32" i="1" l="1"/>
  <c r="K32" i="1"/>
  <c r="P32" i="1" s="1"/>
  <c r="L33" i="1" l="1"/>
  <c r="K33" i="1"/>
  <c r="P33" i="1" s="1"/>
  <c r="L34" i="1" l="1"/>
  <c r="K34" i="1"/>
  <c r="P34" i="1" s="1"/>
  <c r="L35" i="1" l="1"/>
  <c r="K35" i="1"/>
  <c r="P35" i="1" s="1"/>
  <c r="K36" i="1" l="1"/>
  <c r="P36" i="1" s="1"/>
  <c r="L36" i="1"/>
  <c r="K37" i="1" l="1"/>
  <c r="P37" i="1" s="1"/>
  <c r="L37" i="1"/>
  <c r="K38" i="1" l="1"/>
  <c r="P38" i="1" s="1"/>
  <c r="L38" i="1"/>
  <c r="L39" i="1" l="1"/>
  <c r="K39" i="1"/>
  <c r="P39" i="1" s="1"/>
  <c r="L40" i="1" l="1"/>
  <c r="K40" i="1"/>
  <c r="P40" i="1" s="1"/>
  <c r="K41" i="1" l="1"/>
  <c r="P41" i="1" s="1"/>
  <c r="L41" i="1"/>
  <c r="L42" i="1" l="1"/>
  <c r="K42" i="1"/>
  <c r="P42" i="1" s="1"/>
  <c r="L43" i="1" l="1"/>
  <c r="K43" i="1"/>
  <c r="P43" i="1" s="1"/>
  <c r="K44" i="1" l="1"/>
  <c r="P44" i="1" s="1"/>
  <c r="L44" i="1"/>
  <c r="K45" i="1" l="1"/>
  <c r="P45" i="1" s="1"/>
  <c r="L45" i="1"/>
  <c r="L46" i="1" l="1"/>
  <c r="K46" i="1"/>
  <c r="P46" i="1" s="1"/>
  <c r="K47" i="1" l="1"/>
  <c r="P47" i="1" s="1"/>
  <c r="L47" i="1"/>
  <c r="K48" i="1" l="1"/>
  <c r="P48" i="1" s="1"/>
  <c r="L48" i="1"/>
  <c r="L49" i="1" l="1"/>
  <c r="K49" i="1"/>
  <c r="P49" i="1" s="1"/>
  <c r="K50" i="1" l="1"/>
  <c r="P50" i="1" s="1"/>
  <c r="L50" i="1"/>
  <c r="K51" i="1" l="1"/>
  <c r="P51" i="1" s="1"/>
  <c r="L51" i="1"/>
  <c r="L52" i="1" l="1"/>
  <c r="K52" i="1"/>
  <c r="P52" i="1" s="1"/>
  <c r="L53" i="1" l="1"/>
  <c r="K53" i="1"/>
  <c r="P53" i="1" s="1"/>
  <c r="L54" i="1" l="1"/>
  <c r="K54" i="1"/>
  <c r="P54" i="1" s="1"/>
  <c r="K55" i="1" l="1"/>
  <c r="P55" i="1" s="1"/>
  <c r="L55" i="1"/>
  <c r="L56" i="1" l="1"/>
  <c r="K56" i="1"/>
  <c r="P56" i="1" s="1"/>
  <c r="K57" i="1" l="1"/>
  <c r="P57" i="1" s="1"/>
  <c r="L57" i="1"/>
  <c r="L58" i="1" l="1"/>
  <c r="K58" i="1"/>
  <c r="P58" i="1" s="1"/>
  <c r="L59" i="1" l="1"/>
  <c r="K59" i="1"/>
  <c r="P59" i="1" s="1"/>
  <c r="L60" i="1" l="1"/>
  <c r="K60" i="1"/>
  <c r="P60" i="1" s="1"/>
  <c r="K61" i="1" l="1"/>
  <c r="P61" i="1" s="1"/>
  <c r="L61" i="1"/>
  <c r="L62" i="1" l="1"/>
  <c r="K62" i="1"/>
  <c r="P62" i="1" s="1"/>
  <c r="L63" i="1" l="1"/>
  <c r="K63" i="1"/>
  <c r="P63" i="1" s="1"/>
  <c r="L64" i="1" l="1"/>
  <c r="K64" i="1"/>
  <c r="P64" i="1" s="1"/>
  <c r="K65" i="1" l="1"/>
  <c r="P65" i="1" s="1"/>
  <c r="L65" i="1"/>
  <c r="K66" i="1" l="1"/>
  <c r="P66" i="1" s="1"/>
  <c r="L66" i="1"/>
  <c r="L67" i="1" l="1"/>
  <c r="K67" i="1"/>
  <c r="P67" i="1" s="1"/>
  <c r="L68" i="1" l="1"/>
  <c r="K68" i="1"/>
  <c r="P68" i="1" s="1"/>
  <c r="L69" i="1" l="1"/>
  <c r="K69" i="1"/>
  <c r="P69" i="1" s="1"/>
  <c r="L70" i="1" l="1"/>
  <c r="K70" i="1"/>
  <c r="P70" i="1" s="1"/>
  <c r="L71" i="1" l="1"/>
  <c r="K71" i="1"/>
  <c r="P71" i="1" s="1"/>
  <c r="K72" i="1" l="1"/>
  <c r="P72" i="1" s="1"/>
  <c r="L72" i="1"/>
  <c r="L73" i="1" l="1"/>
  <c r="K73" i="1"/>
  <c r="P73" i="1" s="1"/>
  <c r="L74" i="1" l="1"/>
  <c r="K74" i="1"/>
  <c r="P74" i="1" s="1"/>
  <c r="L75" i="1" l="1"/>
  <c r="K75" i="1"/>
  <c r="P75" i="1" s="1"/>
  <c r="L76" i="1" l="1"/>
  <c r="K76" i="1"/>
  <c r="P76" i="1" s="1"/>
  <c r="L77" i="1" l="1"/>
  <c r="K77" i="1"/>
  <c r="P77" i="1" s="1"/>
  <c r="L78" i="1" l="1"/>
  <c r="K78" i="1"/>
  <c r="P78" i="1" s="1"/>
  <c r="K79" i="1" l="1"/>
  <c r="P79" i="1" s="1"/>
  <c r="L79" i="1"/>
  <c r="K80" i="1" l="1"/>
  <c r="P80" i="1" s="1"/>
  <c r="L80" i="1"/>
  <c r="K81" i="1" l="1"/>
  <c r="P81" i="1" s="1"/>
  <c r="L81" i="1"/>
  <c r="K82" i="1" l="1"/>
  <c r="P82" i="1" s="1"/>
  <c r="L82" i="1"/>
  <c r="L83" i="1" l="1"/>
  <c r="K83" i="1"/>
  <c r="P83" i="1" s="1"/>
  <c r="K84" i="1" l="1"/>
  <c r="P84" i="1" s="1"/>
  <c r="L84" i="1"/>
  <c r="L85" i="1" l="1"/>
  <c r="K85" i="1"/>
  <c r="P85" i="1" s="1"/>
  <c r="K86" i="1" l="1"/>
  <c r="P86" i="1" s="1"/>
  <c r="L86" i="1"/>
  <c r="K87" i="1" l="1"/>
  <c r="P87" i="1" s="1"/>
  <c r="L87" i="1"/>
  <c r="L88" i="1" l="1"/>
  <c r="K88" i="1"/>
  <c r="P88" i="1" s="1"/>
  <c r="K89" i="1" l="1"/>
  <c r="P89" i="1" s="1"/>
  <c r="L89" i="1"/>
  <c r="L90" i="1" l="1"/>
  <c r="K90" i="1"/>
  <c r="P90" i="1" s="1"/>
  <c r="L91" i="1" l="1"/>
  <c r="K91" i="1"/>
  <c r="P91" i="1" s="1"/>
  <c r="L92" i="1" l="1"/>
  <c r="K92" i="1"/>
  <c r="P92" i="1" s="1"/>
  <c r="K93" i="1" l="1"/>
  <c r="P93" i="1" s="1"/>
  <c r="L93" i="1"/>
  <c r="L94" i="1" l="1"/>
  <c r="K94" i="1"/>
  <c r="P94" i="1" s="1"/>
  <c r="L95" i="1" l="1"/>
  <c r="K95" i="1"/>
  <c r="P95" i="1" s="1"/>
  <c r="L96" i="1" l="1"/>
  <c r="K96" i="1"/>
  <c r="P96" i="1" s="1"/>
  <c r="K97" i="1" l="1"/>
  <c r="P97" i="1" s="1"/>
  <c r="L97" i="1"/>
  <c r="L98" i="1" l="1"/>
  <c r="K98" i="1"/>
  <c r="P98" i="1" s="1"/>
  <c r="K99" i="1" l="1"/>
  <c r="P99" i="1" s="1"/>
  <c r="L99" i="1"/>
  <c r="L100" i="1" l="1"/>
  <c r="K100" i="1"/>
  <c r="P100" i="1" s="1"/>
  <c r="K101" i="1" l="1"/>
  <c r="P101" i="1" s="1"/>
  <c r="L101" i="1"/>
  <c r="L102" i="1" l="1"/>
  <c r="K102" i="1"/>
  <c r="P102" i="1" s="1"/>
  <c r="L103" i="1" l="1"/>
  <c r="K103" i="1"/>
  <c r="P103" i="1" s="1"/>
  <c r="K104" i="1" l="1"/>
  <c r="P104" i="1" s="1"/>
  <c r="L104" i="1"/>
  <c r="L105" i="1" l="1"/>
  <c r="K105" i="1"/>
  <c r="P105" i="1" s="1"/>
  <c r="L106" i="1" l="1"/>
  <c r="K106" i="1"/>
  <c r="P106" i="1" s="1"/>
  <c r="L107" i="1" l="1"/>
  <c r="K107" i="1"/>
  <c r="P107" i="1" s="1"/>
  <c r="K108" i="1" l="1"/>
  <c r="P108" i="1" s="1"/>
  <c r="L108" i="1"/>
  <c r="L109" i="1" l="1"/>
  <c r="K109" i="1"/>
  <c r="P109" i="1" s="1"/>
  <c r="L110" i="1" l="1"/>
  <c r="K110" i="1"/>
  <c r="P110" i="1" s="1"/>
  <c r="K111" i="1" l="1"/>
  <c r="P111" i="1" s="1"/>
  <c r="L111" i="1"/>
  <c r="L112" i="1" l="1"/>
  <c r="K112" i="1"/>
  <c r="P112" i="1" s="1"/>
  <c r="K113" i="1" l="1"/>
  <c r="P113" i="1" s="1"/>
  <c r="L113" i="1"/>
  <c r="L114" i="1" l="1"/>
  <c r="K114" i="1"/>
  <c r="P114" i="1" s="1"/>
  <c r="K115" i="1" l="1"/>
  <c r="P115" i="1" s="1"/>
  <c r="L115" i="1"/>
  <c r="K116" i="1" l="1"/>
  <c r="P116" i="1" s="1"/>
  <c r="L116" i="1"/>
  <c r="L117" i="1" l="1"/>
  <c r="K117" i="1"/>
  <c r="P117" i="1" s="1"/>
  <c r="L118" i="1" l="1"/>
  <c r="K118" i="1"/>
  <c r="P118" i="1" s="1"/>
  <c r="L119" i="1" l="1"/>
  <c r="K119" i="1"/>
  <c r="P119" i="1" s="1"/>
  <c r="L120" i="1" l="1"/>
  <c r="K120" i="1"/>
  <c r="P120" i="1" s="1"/>
  <c r="K121" i="1" l="1"/>
  <c r="P121" i="1" s="1"/>
  <c r="L121" i="1"/>
  <c r="K122" i="1" l="1"/>
  <c r="P122" i="1" s="1"/>
  <c r="L122" i="1"/>
  <c r="K123" i="1" l="1"/>
  <c r="P123" i="1" s="1"/>
  <c r="L123" i="1"/>
  <c r="K124" i="1" l="1"/>
  <c r="P124" i="1" s="1"/>
  <c r="L124" i="1"/>
  <c r="L125" i="1" l="1"/>
  <c r="K125" i="1"/>
  <c r="P125" i="1" s="1"/>
  <c r="K126" i="1" l="1"/>
  <c r="P126" i="1" s="1"/>
  <c r="L126" i="1"/>
  <c r="K127" i="1" l="1"/>
  <c r="P127" i="1" s="1"/>
  <c r="L127" i="1"/>
  <c r="K128" i="1" l="1"/>
  <c r="P128" i="1" s="1"/>
  <c r="L128" i="1"/>
  <c r="K129" i="1" l="1"/>
  <c r="P129" i="1" s="1"/>
  <c r="L129" i="1"/>
  <c r="K130" i="1" l="1"/>
  <c r="P130" i="1" s="1"/>
  <c r="L130" i="1"/>
  <c r="K131" i="1" l="1"/>
  <c r="P131" i="1" s="1"/>
  <c r="L131" i="1"/>
  <c r="K132" i="1" l="1"/>
  <c r="P132" i="1" s="1"/>
  <c r="L132" i="1"/>
  <c r="L133" i="1" l="1"/>
  <c r="K133" i="1"/>
  <c r="P133" i="1" s="1"/>
  <c r="K134" i="1" l="1"/>
  <c r="P134" i="1" s="1"/>
  <c r="L134" i="1"/>
  <c r="K135" i="1" l="1"/>
  <c r="P135" i="1" s="1"/>
  <c r="L135" i="1"/>
  <c r="K136" i="1" l="1"/>
  <c r="P136" i="1" s="1"/>
  <c r="L136" i="1"/>
  <c r="L137" i="1" l="1"/>
  <c r="K137" i="1"/>
  <c r="P137" i="1" s="1"/>
  <c r="K138" i="1" l="1"/>
  <c r="P138" i="1" s="1"/>
  <c r="L138" i="1"/>
  <c r="K139" i="1" l="1"/>
  <c r="P139" i="1" s="1"/>
  <c r="L139" i="1"/>
  <c r="K140" i="1" l="1"/>
  <c r="P140" i="1" s="1"/>
  <c r="L140" i="1"/>
  <c r="K141" i="1" l="1"/>
  <c r="P141" i="1" s="1"/>
  <c r="L141" i="1"/>
  <c r="L142" i="1" l="1"/>
  <c r="K142" i="1"/>
  <c r="P142" i="1" s="1"/>
  <c r="K143" i="1" l="1"/>
  <c r="P143" i="1" s="1"/>
  <c r="L143" i="1"/>
  <c r="K144" i="1" l="1"/>
  <c r="P144" i="1" s="1"/>
  <c r="L144" i="1"/>
  <c r="L145" i="1" l="1"/>
  <c r="K145" i="1"/>
  <c r="P145" i="1" s="1"/>
  <c r="K146" i="1" l="1"/>
  <c r="P146" i="1" s="1"/>
  <c r="L146" i="1"/>
  <c r="K147" i="1" l="1"/>
  <c r="P147" i="1" s="1"/>
  <c r="L147" i="1"/>
  <c r="K148" i="1" l="1"/>
  <c r="P148" i="1" s="1"/>
  <c r="L148" i="1"/>
  <c r="K149" i="1" l="1"/>
  <c r="P149" i="1" s="1"/>
  <c r="L149" i="1"/>
  <c r="K150" i="1" l="1"/>
  <c r="P150" i="1" s="1"/>
  <c r="L150" i="1"/>
  <c r="K151" i="1" l="1"/>
  <c r="P151" i="1" s="1"/>
  <c r="L151" i="1"/>
  <c r="K152" i="1" l="1"/>
  <c r="P152" i="1" s="1"/>
  <c r="L152" i="1"/>
  <c r="L153" i="1" l="1"/>
  <c r="K153" i="1"/>
  <c r="P153" i="1" s="1"/>
  <c r="K154" i="1" l="1"/>
  <c r="P154" i="1" s="1"/>
  <c r="L154" i="1"/>
  <c r="K155" i="1" l="1"/>
  <c r="P155" i="1" s="1"/>
  <c r="L155" i="1"/>
  <c r="K156" i="1" l="1"/>
  <c r="P156" i="1" s="1"/>
  <c r="L156" i="1"/>
  <c r="K157" i="1" l="1"/>
  <c r="P157" i="1" s="1"/>
  <c r="L157" i="1"/>
  <c r="K158" i="1" l="1"/>
  <c r="P158" i="1" s="1"/>
  <c r="L158" i="1"/>
  <c r="K159" i="1" l="1"/>
  <c r="P159" i="1" s="1"/>
  <c r="L159" i="1"/>
  <c r="K160" i="1" l="1"/>
  <c r="P160" i="1" s="1"/>
  <c r="L160" i="1"/>
  <c r="K161" i="1" l="1"/>
  <c r="P161" i="1" s="1"/>
  <c r="L161" i="1"/>
  <c r="K162" i="1" l="1"/>
  <c r="P162" i="1" s="1"/>
  <c r="L162" i="1"/>
  <c r="K163" i="1" l="1"/>
  <c r="P163" i="1" s="1"/>
  <c r="L163" i="1"/>
  <c r="K164" i="1" l="1"/>
  <c r="P164" i="1" s="1"/>
  <c r="L164" i="1"/>
  <c r="L165" i="1" l="1"/>
  <c r="K165" i="1"/>
  <c r="P165" i="1" s="1"/>
  <c r="L166" i="1" l="1"/>
  <c r="K166" i="1"/>
  <c r="P166" i="1" s="1"/>
  <c r="K167" i="1" l="1"/>
  <c r="P167" i="1" s="1"/>
  <c r="L167" i="1"/>
  <c r="K168" i="1" l="1"/>
  <c r="P168" i="1" s="1"/>
  <c r="L168" i="1"/>
  <c r="K169" i="1" l="1"/>
  <c r="P169" i="1" s="1"/>
  <c r="L169" i="1"/>
  <c r="K170" i="1" l="1"/>
  <c r="P170" i="1" s="1"/>
  <c r="L170" i="1"/>
  <c r="K171" i="1" l="1"/>
  <c r="P171" i="1" s="1"/>
  <c r="L171" i="1"/>
  <c r="K172" i="1" l="1"/>
  <c r="P172" i="1" s="1"/>
  <c r="L172" i="1"/>
  <c r="L173" i="1" l="1"/>
  <c r="K173" i="1"/>
  <c r="P173" i="1" s="1"/>
  <c r="K174" i="1" l="1"/>
  <c r="P174" i="1" s="1"/>
  <c r="L174" i="1"/>
  <c r="K175" i="1" l="1"/>
  <c r="P175" i="1" s="1"/>
  <c r="L175" i="1"/>
  <c r="K176" i="1" l="1"/>
  <c r="P176" i="1" s="1"/>
  <c r="L176" i="1"/>
  <c r="L177" i="1" l="1"/>
  <c r="K177" i="1"/>
  <c r="P177" i="1" s="1"/>
  <c r="L178" i="1" l="1"/>
  <c r="K178" i="1"/>
  <c r="P178" i="1" s="1"/>
  <c r="K179" i="1" l="1"/>
  <c r="P179" i="1" s="1"/>
  <c r="L179" i="1"/>
  <c r="K180" i="1" l="1"/>
  <c r="P180" i="1" s="1"/>
  <c r="L180" i="1"/>
  <c r="K181" i="1" l="1"/>
  <c r="P181" i="1" s="1"/>
  <c r="L181" i="1"/>
  <c r="K182" i="1" l="1"/>
  <c r="P182" i="1" s="1"/>
  <c r="L182" i="1"/>
  <c r="K183" i="1" l="1"/>
  <c r="P183" i="1" s="1"/>
  <c r="L183" i="1"/>
  <c r="K184" i="1" l="1"/>
  <c r="P184" i="1" s="1"/>
  <c r="L184" i="1"/>
  <c r="K185" i="1" l="1"/>
  <c r="P185" i="1" s="1"/>
  <c r="L185" i="1"/>
  <c r="K186" i="1" l="1"/>
  <c r="P186" i="1" s="1"/>
  <c r="L186" i="1"/>
  <c r="K187" i="1" l="1"/>
  <c r="P187" i="1" s="1"/>
  <c r="L187" i="1"/>
  <c r="K188" i="1" l="1"/>
  <c r="P188" i="1" s="1"/>
  <c r="L188" i="1"/>
  <c r="K189" i="1" l="1"/>
  <c r="P189" i="1" s="1"/>
  <c r="L189" i="1"/>
  <c r="K190" i="1" l="1"/>
  <c r="P190" i="1" s="1"/>
  <c r="L190" i="1"/>
  <c r="K191" i="1" l="1"/>
  <c r="P191" i="1" s="1"/>
  <c r="L191" i="1"/>
  <c r="K192" i="1" l="1"/>
  <c r="P192" i="1" s="1"/>
  <c r="L192" i="1"/>
  <c r="K193" i="1" l="1"/>
  <c r="P193" i="1" s="1"/>
  <c r="L193" i="1"/>
  <c r="K194" i="1" l="1"/>
  <c r="P194" i="1" s="1"/>
  <c r="L194" i="1"/>
  <c r="K195" i="1" l="1"/>
  <c r="P195" i="1" s="1"/>
  <c r="L195" i="1"/>
  <c r="K196" i="1" l="1"/>
  <c r="P196" i="1" s="1"/>
  <c r="L196" i="1"/>
  <c r="K197" i="1" l="1"/>
  <c r="P197" i="1" s="1"/>
  <c r="L197" i="1"/>
  <c r="K198" i="1" l="1"/>
  <c r="P198" i="1" s="1"/>
  <c r="L198" i="1"/>
  <c r="K199" i="1" l="1"/>
  <c r="P199" i="1" s="1"/>
  <c r="L199" i="1"/>
  <c r="K200" i="1" l="1"/>
  <c r="P200" i="1" s="1"/>
  <c r="L200" i="1"/>
  <c r="K201" i="1" l="1"/>
  <c r="P201" i="1" s="1"/>
  <c r="L201" i="1"/>
  <c r="K202" i="1" l="1"/>
  <c r="P202" i="1" s="1"/>
  <c r="L202" i="1"/>
  <c r="L203" i="1" l="1"/>
  <c r="K203" i="1"/>
  <c r="P203" i="1" s="1"/>
  <c r="K204" i="1" l="1"/>
  <c r="P204" i="1" s="1"/>
  <c r="L204" i="1"/>
  <c r="K205" i="1" l="1"/>
  <c r="P205" i="1" s="1"/>
  <c r="L205" i="1"/>
  <c r="K206" i="1" l="1"/>
  <c r="P206" i="1" s="1"/>
  <c r="L206" i="1"/>
  <c r="K207" i="1" l="1"/>
  <c r="P207" i="1" s="1"/>
  <c r="L207" i="1"/>
  <c r="K208" i="1" l="1"/>
  <c r="P208" i="1" s="1"/>
  <c r="L208" i="1"/>
  <c r="K209" i="1" l="1"/>
  <c r="P209" i="1" s="1"/>
  <c r="L209" i="1"/>
  <c r="K210" i="1" l="1"/>
  <c r="P210" i="1" s="1"/>
  <c r="L210" i="1"/>
  <c r="L211" i="1" l="1"/>
  <c r="K211" i="1"/>
  <c r="P211" i="1" s="1"/>
  <c r="K212" i="1" l="1"/>
  <c r="P212" i="1" s="1"/>
  <c r="L212" i="1"/>
  <c r="K213" i="1" l="1"/>
  <c r="P213" i="1" s="1"/>
  <c r="L213" i="1"/>
  <c r="K214" i="1" l="1"/>
  <c r="P214" i="1" s="1"/>
  <c r="L214" i="1"/>
  <c r="K215" i="1" l="1"/>
  <c r="P215" i="1" s="1"/>
  <c r="L215" i="1"/>
  <c r="K216" i="1" l="1"/>
  <c r="P216" i="1" s="1"/>
  <c r="L216" i="1"/>
  <c r="K217" i="1" l="1"/>
  <c r="P217" i="1" s="1"/>
  <c r="L217" i="1"/>
  <c r="K218" i="1" l="1"/>
  <c r="P218" i="1" s="1"/>
  <c r="L218" i="1"/>
  <c r="L219" i="1" l="1"/>
  <c r="K219" i="1"/>
  <c r="P219" i="1" s="1"/>
  <c r="K220" i="1" l="1"/>
  <c r="P220" i="1" s="1"/>
  <c r="L220" i="1"/>
  <c r="K221" i="1" l="1"/>
  <c r="P221" i="1" s="1"/>
  <c r="L221" i="1"/>
  <c r="K222" i="1" l="1"/>
  <c r="P222" i="1" s="1"/>
  <c r="L222" i="1"/>
  <c r="L223" i="1" l="1"/>
  <c r="K223" i="1"/>
  <c r="P223" i="1" s="1"/>
  <c r="K224" i="1" l="1"/>
  <c r="P224" i="1" s="1"/>
  <c r="L224" i="1"/>
  <c r="K225" i="1" l="1"/>
  <c r="P225" i="1" s="1"/>
  <c r="L225" i="1"/>
  <c r="K226" i="1" l="1"/>
  <c r="P226" i="1" s="1"/>
  <c r="L226" i="1"/>
  <c r="L227" i="1" l="1"/>
  <c r="K227" i="1"/>
  <c r="P227" i="1" s="1"/>
  <c r="L228" i="1" l="1"/>
  <c r="K228" i="1"/>
  <c r="P228" i="1" s="1"/>
  <c r="L229" i="1" l="1"/>
  <c r="K229" i="1"/>
  <c r="P229" i="1" s="1"/>
  <c r="K230" i="1" l="1"/>
  <c r="P230" i="1" s="1"/>
  <c r="L230" i="1"/>
  <c r="L231" i="1" l="1"/>
  <c r="K231" i="1"/>
  <c r="P231" i="1" s="1"/>
  <c r="L232" i="1" l="1"/>
  <c r="K232" i="1"/>
  <c r="P232" i="1" s="1"/>
  <c r="L233" i="1" l="1"/>
  <c r="K233" i="1"/>
  <c r="P233" i="1" s="1"/>
  <c r="L234" i="1" l="1"/>
  <c r="K234" i="1"/>
  <c r="P234" i="1" s="1"/>
  <c r="K235" i="1" l="1"/>
  <c r="P235" i="1" s="1"/>
  <c r="L235" i="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l="1"/>
  <c r="L617" i="1" s="1"/>
  <c r="L618" i="1" s="1"/>
  <c r="L619" i="1" s="1"/>
  <c r="L620" i="1" s="1"/>
  <c r="L621" i="1" s="1"/>
  <c r="L622" i="1" s="1"/>
  <c r="L623" i="1" s="1"/>
  <c r="L624" i="1" s="1"/>
  <c r="L625" i="1" s="1"/>
  <c r="L626" i="1" s="1"/>
  <c r="L627" i="1" s="1"/>
  <c r="K236" i="1"/>
  <c r="P236" i="1" s="1"/>
  <c r="K237" i="1" l="1"/>
  <c r="P237" i="1" s="1"/>
  <c r="K238" i="1" l="1"/>
  <c r="P238" i="1" s="1"/>
  <c r="K239" i="1" l="1"/>
  <c r="P239" i="1" s="1"/>
  <c r="K240" i="1" l="1"/>
  <c r="P240" i="1" s="1"/>
  <c r="K241" i="1" l="1"/>
  <c r="P241" i="1" s="1"/>
  <c r="K242" i="1" l="1"/>
  <c r="P242" i="1" s="1"/>
  <c r="K243" i="1" l="1"/>
  <c r="P243" i="1" s="1"/>
  <c r="K244" i="1" l="1"/>
  <c r="P244" i="1" s="1"/>
  <c r="K245" i="1" l="1"/>
  <c r="P245" i="1" s="1"/>
  <c r="K246" i="1" l="1"/>
  <c r="P246" i="1" s="1"/>
  <c r="K247" i="1" l="1"/>
  <c r="P247" i="1" s="1"/>
  <c r="K248" i="1" l="1"/>
  <c r="P248" i="1" s="1"/>
  <c r="K249" i="1" l="1"/>
  <c r="P249" i="1" s="1"/>
  <c r="K250" i="1" l="1"/>
  <c r="P250" i="1" s="1"/>
  <c r="K251" i="1" l="1"/>
  <c r="P251" i="1" s="1"/>
  <c r="K252" i="1" l="1"/>
  <c r="P252" i="1" s="1"/>
  <c r="K253" i="1" l="1"/>
  <c r="P253" i="1" s="1"/>
  <c r="K254" i="1" l="1"/>
  <c r="P254" i="1" s="1"/>
  <c r="K255" i="1" l="1"/>
  <c r="P255" i="1" s="1"/>
  <c r="K256" i="1" l="1"/>
  <c r="P256" i="1" s="1"/>
  <c r="K257" i="1" l="1"/>
  <c r="P257" i="1" s="1"/>
  <c r="K258" i="1" l="1"/>
  <c r="P258" i="1" s="1"/>
  <c r="K259" i="1" l="1"/>
  <c r="P259" i="1" s="1"/>
  <c r="K260" i="1" l="1"/>
  <c r="P260" i="1" s="1"/>
  <c r="K261" i="1" l="1"/>
  <c r="P261" i="1" s="1"/>
  <c r="K262" i="1" l="1"/>
  <c r="P262" i="1" s="1"/>
  <c r="K263" i="1" l="1"/>
  <c r="P263" i="1" s="1"/>
  <c r="K264" i="1" l="1"/>
  <c r="P264" i="1" s="1"/>
  <c r="K265" i="1" l="1"/>
  <c r="P265" i="1" s="1"/>
  <c r="K266" i="1" l="1"/>
  <c r="P266" i="1" s="1"/>
  <c r="K267" i="1" l="1"/>
  <c r="P267" i="1" s="1"/>
  <c r="K268" i="1" l="1"/>
  <c r="P268" i="1" s="1"/>
  <c r="K269" i="1" l="1"/>
  <c r="P269" i="1" s="1"/>
  <c r="K270" i="1" l="1"/>
  <c r="P270" i="1" s="1"/>
  <c r="K271" i="1" l="1"/>
  <c r="P271" i="1" s="1"/>
  <c r="K272" i="1" l="1"/>
  <c r="P272" i="1" s="1"/>
  <c r="K273" i="1" l="1"/>
  <c r="P273" i="1" s="1"/>
  <c r="K274" i="1" l="1"/>
  <c r="P274" i="1" s="1"/>
  <c r="K275" i="1" l="1"/>
  <c r="P275" i="1" s="1"/>
  <c r="K276" i="1" l="1"/>
  <c r="P276" i="1" s="1"/>
  <c r="K277" i="1" l="1"/>
  <c r="P277" i="1" s="1"/>
  <c r="K278" i="1" l="1"/>
  <c r="P278" i="1" s="1"/>
  <c r="K279" i="1" l="1"/>
  <c r="P279" i="1" s="1"/>
  <c r="K280" i="1" l="1"/>
  <c r="P280" i="1" s="1"/>
  <c r="K281" i="1" l="1"/>
  <c r="P281" i="1" s="1"/>
  <c r="K282" i="1" l="1"/>
  <c r="P282" i="1" s="1"/>
  <c r="K283" i="1" l="1"/>
  <c r="P283" i="1" s="1"/>
  <c r="K284" i="1" l="1"/>
  <c r="P284" i="1" s="1"/>
  <c r="K285" i="1" l="1"/>
  <c r="P285" i="1" s="1"/>
  <c r="K286" i="1" l="1"/>
  <c r="P286" i="1" s="1"/>
  <c r="K287" i="1" l="1"/>
  <c r="P287" i="1" s="1"/>
  <c r="K288" i="1" l="1"/>
  <c r="P288" i="1" s="1"/>
  <c r="K289" i="1" l="1"/>
  <c r="P289" i="1" s="1"/>
  <c r="K290" i="1" l="1"/>
  <c r="P290" i="1" s="1"/>
  <c r="K291" i="1" l="1"/>
  <c r="P291" i="1" s="1"/>
  <c r="K292" i="1" l="1"/>
  <c r="P292" i="1" s="1"/>
  <c r="K293" i="1" l="1"/>
  <c r="P293" i="1" s="1"/>
  <c r="K294" i="1" l="1"/>
  <c r="P294" i="1" s="1"/>
  <c r="K295" i="1" l="1"/>
  <c r="P295" i="1" s="1"/>
  <c r="K296" i="1" l="1"/>
  <c r="P296" i="1" s="1"/>
  <c r="K297" i="1" l="1"/>
  <c r="P297" i="1" s="1"/>
  <c r="K298" i="1" l="1"/>
  <c r="P298" i="1" s="1"/>
  <c r="K299" i="1" l="1"/>
  <c r="P299" i="1" s="1"/>
  <c r="K300" i="1" l="1"/>
  <c r="P300" i="1" s="1"/>
  <c r="K301" i="1" l="1"/>
  <c r="P301" i="1" s="1"/>
  <c r="K302" i="1" l="1"/>
  <c r="P302" i="1" s="1"/>
  <c r="K303" i="1" l="1"/>
  <c r="P303" i="1" s="1"/>
  <c r="K304" i="1" l="1"/>
  <c r="P304" i="1" s="1"/>
  <c r="K305" i="1" l="1"/>
  <c r="P305" i="1" s="1"/>
  <c r="K306" i="1" l="1"/>
  <c r="P306" i="1" s="1"/>
  <c r="K307" i="1" l="1"/>
  <c r="P307" i="1" s="1"/>
  <c r="K308" i="1" l="1"/>
  <c r="P308" i="1" s="1"/>
  <c r="K309" i="1" l="1"/>
  <c r="P309" i="1" s="1"/>
  <c r="K310" i="1" l="1"/>
  <c r="P310" i="1" s="1"/>
  <c r="K311" i="1" l="1"/>
  <c r="P311" i="1" s="1"/>
  <c r="K312" i="1" l="1"/>
  <c r="P312" i="1" s="1"/>
  <c r="K313" i="1" l="1"/>
  <c r="P313" i="1" s="1"/>
  <c r="K314" i="1" l="1"/>
  <c r="P314" i="1" s="1"/>
  <c r="K315" i="1" l="1"/>
  <c r="P315" i="1" s="1"/>
  <c r="K316" i="1" l="1"/>
  <c r="P316" i="1" s="1"/>
  <c r="K317" i="1" l="1"/>
  <c r="P317" i="1" s="1"/>
  <c r="K318" i="1" l="1"/>
  <c r="P318" i="1" s="1"/>
  <c r="K319" i="1" l="1"/>
  <c r="P319" i="1" s="1"/>
  <c r="K320" i="1" l="1"/>
  <c r="P320" i="1" s="1"/>
  <c r="K321" i="1" l="1"/>
  <c r="P321" i="1" s="1"/>
  <c r="K322" i="1" l="1"/>
  <c r="P322" i="1" s="1"/>
  <c r="K323" i="1" l="1"/>
  <c r="P323" i="1" s="1"/>
  <c r="K324" i="1" l="1"/>
  <c r="P324" i="1" s="1"/>
  <c r="K325" i="1" l="1"/>
  <c r="P325" i="1" s="1"/>
  <c r="K326" i="1" l="1"/>
  <c r="P326" i="1" s="1"/>
  <c r="K327" i="1" l="1"/>
  <c r="P327" i="1" s="1"/>
  <c r="K328" i="1" l="1"/>
  <c r="P328" i="1" s="1"/>
  <c r="K329" i="1" l="1"/>
  <c r="P329" i="1" s="1"/>
  <c r="K330" i="1" l="1"/>
  <c r="P330" i="1" s="1"/>
  <c r="K331" i="1" l="1"/>
  <c r="P331" i="1" s="1"/>
  <c r="K332" i="1" l="1"/>
  <c r="P332" i="1" s="1"/>
  <c r="K333" i="1" l="1"/>
  <c r="P333" i="1" s="1"/>
  <c r="K334" i="1" l="1"/>
  <c r="P334" i="1" s="1"/>
  <c r="K335" i="1" l="1"/>
  <c r="P335" i="1" s="1"/>
  <c r="K336" i="1" l="1"/>
  <c r="P336" i="1" s="1"/>
  <c r="K337" i="1" l="1"/>
  <c r="P337" i="1" s="1"/>
  <c r="K338" i="1" l="1"/>
  <c r="P338" i="1" s="1"/>
  <c r="K339" i="1" l="1"/>
  <c r="P339" i="1" s="1"/>
  <c r="K340" i="1" l="1"/>
  <c r="P340" i="1" s="1"/>
  <c r="K341" i="1" l="1"/>
  <c r="P341" i="1" s="1"/>
  <c r="K342" i="1" l="1"/>
  <c r="P342" i="1" s="1"/>
  <c r="K343" i="1" l="1"/>
  <c r="P343" i="1" s="1"/>
  <c r="K344" i="1" l="1"/>
  <c r="P344" i="1" s="1"/>
  <c r="K345" i="1" l="1"/>
  <c r="P345" i="1" s="1"/>
  <c r="K346" i="1" l="1"/>
  <c r="P346" i="1" s="1"/>
  <c r="K347" i="1" l="1"/>
  <c r="P347" i="1" s="1"/>
  <c r="K348" i="1" l="1"/>
  <c r="P348" i="1" s="1"/>
  <c r="K349" i="1" l="1"/>
  <c r="P349" i="1" s="1"/>
  <c r="K350" i="1" l="1"/>
  <c r="P350" i="1" s="1"/>
  <c r="K351" i="1" l="1"/>
  <c r="P351" i="1" s="1"/>
  <c r="K352" i="1" l="1"/>
  <c r="P352" i="1" s="1"/>
  <c r="K353" i="1" l="1"/>
  <c r="P353" i="1" s="1"/>
  <c r="K354" i="1" l="1"/>
  <c r="P354" i="1" s="1"/>
  <c r="K355" i="1" l="1"/>
  <c r="P355" i="1" s="1"/>
  <c r="K356" i="1" l="1"/>
  <c r="P356" i="1" s="1"/>
  <c r="K357" i="1" l="1"/>
  <c r="P357" i="1" s="1"/>
  <c r="K358" i="1" l="1"/>
  <c r="P358" i="1" s="1"/>
  <c r="K359" i="1" l="1"/>
  <c r="P359" i="1" s="1"/>
  <c r="K360" i="1" l="1"/>
  <c r="P360" i="1" s="1"/>
  <c r="K361" i="1" l="1"/>
  <c r="P361" i="1" s="1"/>
  <c r="K362" i="1" l="1"/>
  <c r="P362" i="1" s="1"/>
  <c r="K363" i="1" l="1"/>
  <c r="P363" i="1" s="1"/>
  <c r="K364" i="1" l="1"/>
  <c r="P364" i="1" s="1"/>
  <c r="K365" i="1" l="1"/>
  <c r="P365" i="1" s="1"/>
  <c r="K366" i="1" l="1"/>
  <c r="P366" i="1" s="1"/>
  <c r="K367" i="1" l="1"/>
  <c r="P367" i="1" s="1"/>
  <c r="K368" i="1" l="1"/>
  <c r="P368" i="1" s="1"/>
  <c r="K369" i="1" l="1"/>
  <c r="P369" i="1" s="1"/>
  <c r="K370" i="1" l="1"/>
  <c r="P370" i="1" s="1"/>
  <c r="K371" i="1" l="1"/>
  <c r="P371" i="1" s="1"/>
  <c r="K372" i="1" l="1"/>
  <c r="P372" i="1" s="1"/>
  <c r="K373" i="1" l="1"/>
  <c r="P373" i="1" s="1"/>
  <c r="K374" i="1" l="1"/>
  <c r="P374" i="1" s="1"/>
  <c r="K375" i="1" l="1"/>
  <c r="P375" i="1" s="1"/>
  <c r="K376" i="1" l="1"/>
  <c r="P376" i="1" s="1"/>
  <c r="K377" i="1" l="1"/>
  <c r="P377" i="1" s="1"/>
  <c r="K378" i="1" l="1"/>
  <c r="P378" i="1" s="1"/>
  <c r="K379" i="1" l="1"/>
  <c r="P379" i="1" s="1"/>
  <c r="K380" i="1" l="1"/>
  <c r="P380" i="1" s="1"/>
  <c r="K381" i="1" l="1"/>
  <c r="P381" i="1" s="1"/>
  <c r="K382" i="1" l="1"/>
  <c r="P382" i="1" s="1"/>
  <c r="K383" i="1" l="1"/>
  <c r="P383" i="1" s="1"/>
  <c r="K384" i="1" l="1"/>
  <c r="P384" i="1" s="1"/>
  <c r="K385" i="1" l="1"/>
  <c r="P385" i="1" s="1"/>
  <c r="K386" i="1" l="1"/>
  <c r="P386" i="1" s="1"/>
  <c r="K387" i="1" l="1"/>
  <c r="P387" i="1" s="1"/>
  <c r="K388" i="1" l="1"/>
  <c r="P388" i="1" s="1"/>
  <c r="K389" i="1" l="1"/>
  <c r="P389" i="1" s="1"/>
  <c r="K390" i="1" l="1"/>
  <c r="P390" i="1" s="1"/>
  <c r="K391" i="1" l="1"/>
  <c r="P391" i="1" s="1"/>
  <c r="K392" i="1" l="1"/>
  <c r="P392" i="1" s="1"/>
  <c r="K393" i="1" l="1"/>
  <c r="P393" i="1" s="1"/>
  <c r="K394" i="1" l="1"/>
  <c r="P394" i="1" s="1"/>
  <c r="K395" i="1" l="1"/>
  <c r="P395" i="1" s="1"/>
  <c r="K396" i="1" l="1"/>
  <c r="P396" i="1" s="1"/>
  <c r="K397" i="1" l="1"/>
  <c r="P397" i="1" s="1"/>
  <c r="K398" i="1" l="1"/>
  <c r="P398" i="1" s="1"/>
  <c r="K399" i="1" l="1"/>
  <c r="P399" i="1" s="1"/>
  <c r="K400" i="1" l="1"/>
  <c r="P400" i="1" s="1"/>
  <c r="K401" i="1" l="1"/>
  <c r="P401" i="1" s="1"/>
  <c r="K402" i="1" l="1"/>
  <c r="P402" i="1" s="1"/>
  <c r="K403" i="1" l="1"/>
  <c r="P403" i="1" s="1"/>
  <c r="K404" i="1" l="1"/>
  <c r="P404" i="1" s="1"/>
  <c r="K405" i="1" l="1"/>
  <c r="P405" i="1" s="1"/>
  <c r="K406" i="1" l="1"/>
  <c r="P406" i="1" s="1"/>
  <c r="K407" i="1" l="1"/>
  <c r="P407" i="1" s="1"/>
  <c r="K408" i="1" l="1"/>
  <c r="P408" i="1" s="1"/>
  <c r="K409" i="1" l="1"/>
  <c r="P409" i="1" s="1"/>
  <c r="K410" i="1" l="1"/>
  <c r="P410" i="1" s="1"/>
  <c r="K411" i="1" l="1"/>
  <c r="P411" i="1" s="1"/>
  <c r="K412" i="1" l="1"/>
  <c r="P412" i="1" s="1"/>
  <c r="K413" i="1" l="1"/>
  <c r="P413" i="1" s="1"/>
  <c r="K414" i="1" l="1"/>
  <c r="P414" i="1" s="1"/>
  <c r="K415" i="1" l="1"/>
  <c r="P415" i="1" s="1"/>
  <c r="K416" i="1" l="1"/>
  <c r="P416" i="1" s="1"/>
  <c r="K417" i="1" l="1"/>
  <c r="P417" i="1" s="1"/>
  <c r="K418" i="1" l="1"/>
  <c r="P418" i="1" s="1"/>
  <c r="K419" i="1" l="1"/>
  <c r="P419" i="1" s="1"/>
  <c r="K420" i="1" l="1"/>
  <c r="P420" i="1" s="1"/>
  <c r="K421" i="1" l="1"/>
  <c r="P421" i="1" s="1"/>
  <c r="K422" i="1" l="1"/>
  <c r="P422" i="1" s="1"/>
  <c r="K423" i="1" l="1"/>
  <c r="P423" i="1" s="1"/>
  <c r="K424" i="1" l="1"/>
  <c r="P424" i="1" s="1"/>
  <c r="K425" i="1" l="1"/>
  <c r="P425" i="1" s="1"/>
  <c r="K426" i="1" l="1"/>
  <c r="P426" i="1" s="1"/>
  <c r="K427" i="1" l="1"/>
  <c r="P427" i="1" s="1"/>
  <c r="K428" i="1" l="1"/>
  <c r="P428" i="1" s="1"/>
  <c r="K429" i="1" l="1"/>
  <c r="P429" i="1" s="1"/>
  <c r="K430" i="1" l="1"/>
  <c r="P430" i="1" s="1"/>
  <c r="K431" i="1" l="1"/>
  <c r="P431" i="1" s="1"/>
  <c r="K432" i="1" l="1"/>
  <c r="P432" i="1" s="1"/>
  <c r="K433" i="1" l="1"/>
  <c r="P433" i="1" s="1"/>
  <c r="K434" i="1" l="1"/>
  <c r="P434" i="1" s="1"/>
  <c r="K435" i="1" l="1"/>
  <c r="P435" i="1" s="1"/>
  <c r="K436" i="1" l="1"/>
  <c r="P436" i="1" s="1"/>
  <c r="K437" i="1" l="1"/>
  <c r="P437" i="1" s="1"/>
  <c r="K438" i="1" l="1"/>
  <c r="P438" i="1" s="1"/>
  <c r="K439" i="1" l="1"/>
  <c r="P439" i="1" s="1"/>
  <c r="K440" i="1" l="1"/>
  <c r="P440" i="1" s="1"/>
  <c r="K441" i="1" l="1"/>
  <c r="P441" i="1" s="1"/>
  <c r="K442" i="1" l="1"/>
  <c r="P442" i="1" s="1"/>
  <c r="K443" i="1" l="1"/>
  <c r="P443" i="1" s="1"/>
  <c r="K444" i="1" l="1"/>
  <c r="P444" i="1" s="1"/>
  <c r="K445" i="1" l="1"/>
  <c r="P445" i="1" s="1"/>
  <c r="K446" i="1" l="1"/>
  <c r="P446" i="1" s="1"/>
  <c r="K447" i="1" l="1"/>
  <c r="P447" i="1" s="1"/>
  <c r="K448" i="1" l="1"/>
  <c r="P448" i="1" s="1"/>
  <c r="K449" i="1" l="1"/>
  <c r="P449" i="1" s="1"/>
  <c r="K450" i="1" l="1"/>
  <c r="P450" i="1" s="1"/>
  <c r="K451" i="1" l="1"/>
  <c r="P451" i="1" s="1"/>
  <c r="K452" i="1" l="1"/>
  <c r="P452" i="1" s="1"/>
  <c r="K453" i="1" l="1"/>
  <c r="P453" i="1" s="1"/>
  <c r="K454" i="1" l="1"/>
  <c r="P454" i="1" s="1"/>
  <c r="K455" i="1" l="1"/>
  <c r="P455" i="1" s="1"/>
  <c r="K456" i="1" l="1"/>
  <c r="P456" i="1" s="1"/>
  <c r="K457" i="1" l="1"/>
  <c r="P457" i="1" s="1"/>
  <c r="K458" i="1" l="1"/>
  <c r="P458" i="1" s="1"/>
  <c r="K459" i="1" l="1"/>
  <c r="P459" i="1" s="1"/>
  <c r="K460" i="1" l="1"/>
  <c r="P460" i="1" s="1"/>
  <c r="K461" i="1" l="1"/>
  <c r="P461" i="1" s="1"/>
  <c r="K462" i="1" l="1"/>
  <c r="P462" i="1" s="1"/>
  <c r="K463" i="1" l="1"/>
  <c r="P463" i="1" s="1"/>
  <c r="K464" i="1" l="1"/>
  <c r="P464" i="1" s="1"/>
  <c r="K465" i="1" l="1"/>
  <c r="P465" i="1" s="1"/>
  <c r="K466" i="1" l="1"/>
  <c r="P466" i="1" s="1"/>
  <c r="K467" i="1" l="1"/>
  <c r="P467" i="1" s="1"/>
  <c r="K468" i="1" l="1"/>
  <c r="P468" i="1" s="1"/>
  <c r="K469" i="1" l="1"/>
  <c r="P469" i="1" s="1"/>
  <c r="K470" i="1" l="1"/>
  <c r="P470" i="1" s="1"/>
  <c r="K471" i="1" l="1"/>
  <c r="P471" i="1" s="1"/>
  <c r="K472" i="1" l="1"/>
  <c r="P472" i="1" s="1"/>
  <c r="K473" i="1" l="1"/>
  <c r="P473" i="1" s="1"/>
  <c r="K474" i="1" l="1"/>
  <c r="P474" i="1" s="1"/>
  <c r="K475" i="1" l="1"/>
  <c r="P475" i="1" s="1"/>
  <c r="K476" i="1" l="1"/>
  <c r="P476" i="1" s="1"/>
  <c r="K477" i="1" l="1"/>
  <c r="P477" i="1" s="1"/>
  <c r="K478" i="1" l="1"/>
  <c r="P478" i="1" s="1"/>
  <c r="K479" i="1" l="1"/>
  <c r="P479" i="1" s="1"/>
  <c r="K480" i="1" l="1"/>
  <c r="P480" i="1" s="1"/>
  <c r="K481" i="1" l="1"/>
  <c r="P481" i="1" s="1"/>
  <c r="K482" i="1" l="1"/>
  <c r="P482" i="1" s="1"/>
  <c r="K483" i="1" l="1"/>
  <c r="P483" i="1" s="1"/>
  <c r="K484" i="1" l="1"/>
  <c r="P484" i="1" s="1"/>
  <c r="K485" i="1" l="1"/>
  <c r="P485" i="1" s="1"/>
  <c r="K486" i="1" l="1"/>
  <c r="P486" i="1" s="1"/>
  <c r="K487" i="1" l="1"/>
  <c r="P487" i="1" s="1"/>
  <c r="K488" i="1" l="1"/>
  <c r="P488" i="1" s="1"/>
  <c r="K489" i="1" l="1"/>
  <c r="P489" i="1" s="1"/>
  <c r="K490" i="1" l="1"/>
  <c r="P490" i="1" s="1"/>
  <c r="K491" i="1" l="1"/>
  <c r="P491" i="1" s="1"/>
  <c r="K492" i="1" l="1"/>
  <c r="P492" i="1" s="1"/>
  <c r="K493" i="1" l="1"/>
  <c r="P493" i="1" s="1"/>
  <c r="K494" i="1" l="1"/>
  <c r="P494" i="1" s="1"/>
  <c r="K495" i="1" l="1"/>
  <c r="P495" i="1" s="1"/>
  <c r="K496" i="1" l="1"/>
  <c r="P496" i="1" s="1"/>
  <c r="K497" i="1" l="1"/>
  <c r="P497" i="1" s="1"/>
  <c r="K498" i="1" l="1"/>
  <c r="P498" i="1" s="1"/>
  <c r="K499" i="1" l="1"/>
  <c r="P499" i="1" s="1"/>
  <c r="K500" i="1" l="1"/>
  <c r="P500" i="1" s="1"/>
  <c r="K501" i="1" l="1"/>
  <c r="P501" i="1" s="1"/>
  <c r="K502" i="1" l="1"/>
  <c r="P502" i="1" s="1"/>
  <c r="K503" i="1" l="1"/>
  <c r="P503" i="1" s="1"/>
  <c r="K504" i="1" l="1"/>
  <c r="P504" i="1" s="1"/>
  <c r="K505" i="1" l="1"/>
  <c r="P505" i="1" s="1"/>
  <c r="K506" i="1" l="1"/>
  <c r="P506" i="1" s="1"/>
  <c r="K507" i="1" l="1"/>
  <c r="P507" i="1" s="1"/>
  <c r="K508" i="1" l="1"/>
  <c r="P508" i="1" s="1"/>
  <c r="K509" i="1" l="1"/>
  <c r="P509" i="1" s="1"/>
  <c r="K510" i="1" l="1"/>
  <c r="P510" i="1" s="1"/>
  <c r="K511" i="1" l="1"/>
  <c r="P511" i="1" s="1"/>
  <c r="K512" i="1" l="1"/>
  <c r="P512" i="1" s="1"/>
  <c r="K513" i="1" l="1"/>
  <c r="P513" i="1" s="1"/>
  <c r="K514" i="1" l="1"/>
  <c r="P514" i="1" s="1"/>
  <c r="K515" i="1" l="1"/>
  <c r="P515" i="1" s="1"/>
  <c r="K516" i="1" l="1"/>
  <c r="P516" i="1" s="1"/>
  <c r="K517" i="1" l="1"/>
  <c r="P517" i="1" s="1"/>
  <c r="K518" i="1" l="1"/>
  <c r="P518" i="1" s="1"/>
  <c r="K519" i="1" l="1"/>
  <c r="P519" i="1" s="1"/>
  <c r="K520" i="1" l="1"/>
  <c r="P520" i="1" s="1"/>
  <c r="K521" i="1" l="1"/>
  <c r="P521" i="1" s="1"/>
  <c r="K522" i="1" l="1"/>
  <c r="P522" i="1" s="1"/>
  <c r="K523" i="1" l="1"/>
  <c r="P523" i="1" s="1"/>
  <c r="K524" i="1" l="1"/>
  <c r="P524" i="1" s="1"/>
  <c r="K525" i="1" l="1"/>
  <c r="P525" i="1" s="1"/>
  <c r="K526" i="1" l="1"/>
  <c r="P526" i="1" s="1"/>
  <c r="K527" i="1" l="1"/>
  <c r="P527" i="1" s="1"/>
  <c r="K528" i="1" l="1"/>
  <c r="P528" i="1" s="1"/>
  <c r="K529" i="1" l="1"/>
  <c r="P529" i="1" s="1"/>
  <c r="K530" i="1" l="1"/>
  <c r="P530" i="1" s="1"/>
  <c r="K531" i="1" l="1"/>
  <c r="P531" i="1" s="1"/>
  <c r="K532" i="1" l="1"/>
  <c r="P532" i="1" s="1"/>
  <c r="K533" i="1" l="1"/>
  <c r="P533" i="1" s="1"/>
  <c r="K534" i="1" l="1"/>
  <c r="P534" i="1" s="1"/>
  <c r="K535" i="1" l="1"/>
  <c r="P535" i="1" s="1"/>
  <c r="K536" i="1" l="1"/>
  <c r="P536" i="1" s="1"/>
  <c r="K537" i="1" l="1"/>
  <c r="P537" i="1" s="1"/>
  <c r="K538" i="1" l="1"/>
  <c r="P538" i="1" s="1"/>
  <c r="K539" i="1" l="1"/>
  <c r="P539" i="1" s="1"/>
  <c r="K540" i="1" l="1"/>
  <c r="P540" i="1" s="1"/>
  <c r="K541" i="1" l="1"/>
  <c r="P541" i="1" s="1"/>
  <c r="K542" i="1" l="1"/>
  <c r="P542" i="1" s="1"/>
  <c r="K543" i="1" l="1"/>
  <c r="P543" i="1" s="1"/>
  <c r="K544" i="1" l="1"/>
  <c r="P544" i="1" s="1"/>
  <c r="K545" i="1" l="1"/>
  <c r="P545" i="1" s="1"/>
  <c r="K546" i="1" l="1"/>
  <c r="P546" i="1" s="1"/>
  <c r="K547" i="1" l="1"/>
  <c r="P547" i="1" s="1"/>
  <c r="K548" i="1" l="1"/>
  <c r="P548" i="1" s="1"/>
  <c r="K549" i="1" l="1"/>
  <c r="P549" i="1" s="1"/>
  <c r="K550" i="1" l="1"/>
  <c r="P550" i="1" s="1"/>
  <c r="K551" i="1" l="1"/>
  <c r="P551" i="1" s="1"/>
  <c r="K552" i="1" l="1"/>
  <c r="P552" i="1" s="1"/>
  <c r="K553" i="1" l="1"/>
  <c r="P553" i="1" s="1"/>
  <c r="K554" i="1" l="1"/>
  <c r="P554" i="1" s="1"/>
  <c r="K555" i="1" l="1"/>
  <c r="P555" i="1" s="1"/>
  <c r="K556" i="1" l="1"/>
  <c r="P556" i="1" s="1"/>
  <c r="K557" i="1" l="1"/>
  <c r="P557" i="1" s="1"/>
  <c r="K558" i="1" l="1"/>
  <c r="P558" i="1" s="1"/>
  <c r="K559" i="1" l="1"/>
  <c r="P559" i="1" s="1"/>
  <c r="K560" i="1" l="1"/>
  <c r="P560" i="1" s="1"/>
  <c r="K561" i="1" l="1"/>
  <c r="P561" i="1" s="1"/>
  <c r="K562" i="1" l="1"/>
  <c r="P562" i="1" s="1"/>
  <c r="K563" i="1" l="1"/>
  <c r="P563" i="1" s="1"/>
  <c r="K564" i="1" l="1"/>
  <c r="P564" i="1" s="1"/>
  <c r="K565" i="1" l="1"/>
  <c r="P565" i="1" s="1"/>
  <c r="K566" i="1" l="1"/>
  <c r="P566" i="1" s="1"/>
  <c r="K567" i="1" l="1"/>
  <c r="P567" i="1" s="1"/>
  <c r="K568" i="1" l="1"/>
  <c r="P568" i="1" s="1"/>
  <c r="K569" i="1" l="1"/>
  <c r="P569" i="1" s="1"/>
  <c r="K570" i="1" l="1"/>
  <c r="P570" i="1" s="1"/>
  <c r="K571" i="1" l="1"/>
  <c r="P571" i="1" s="1"/>
  <c r="K572" i="1" l="1"/>
  <c r="P572" i="1" s="1"/>
  <c r="K573" i="1" l="1"/>
  <c r="P573" i="1" s="1"/>
  <c r="K574" i="1" l="1"/>
  <c r="P574" i="1" s="1"/>
  <c r="K575" i="1" l="1"/>
  <c r="P575" i="1" s="1"/>
  <c r="K576" i="1" l="1"/>
  <c r="P576" i="1" s="1"/>
  <c r="K577" i="1" l="1"/>
  <c r="P577" i="1" s="1"/>
  <c r="K578" i="1" l="1"/>
  <c r="P578" i="1" s="1"/>
  <c r="K579" i="1" l="1"/>
  <c r="P579" i="1" s="1"/>
  <c r="K580" i="1" l="1"/>
  <c r="P580" i="1" s="1"/>
  <c r="K581" i="1" l="1"/>
  <c r="P581" i="1" s="1"/>
  <c r="K582" i="1" l="1"/>
  <c r="P582" i="1" s="1"/>
  <c r="K583" i="1" l="1"/>
  <c r="P583" i="1" s="1"/>
  <c r="K584" i="1" l="1"/>
  <c r="P584" i="1" s="1"/>
  <c r="K585" i="1" l="1"/>
  <c r="P585" i="1" s="1"/>
  <c r="K586" i="1" l="1"/>
  <c r="P586" i="1" s="1"/>
  <c r="K587" i="1" l="1"/>
  <c r="P587" i="1" s="1"/>
  <c r="K588" i="1" l="1"/>
  <c r="P588" i="1" s="1"/>
  <c r="K589" i="1" l="1"/>
  <c r="P589" i="1" s="1"/>
  <c r="K590" i="1" l="1"/>
  <c r="P590" i="1" s="1"/>
  <c r="K591" i="1" l="1"/>
  <c r="P591" i="1" s="1"/>
  <c r="K592" i="1" l="1"/>
  <c r="P592" i="1" s="1"/>
  <c r="K593" i="1" l="1"/>
  <c r="P593" i="1" s="1"/>
  <c r="K594" i="1" l="1"/>
  <c r="P594" i="1" s="1"/>
  <c r="K595" i="1" l="1"/>
  <c r="P595" i="1" s="1"/>
  <c r="K596" i="1" l="1"/>
  <c r="P596" i="1" s="1"/>
  <c r="K597" i="1" l="1"/>
  <c r="P597" i="1" s="1"/>
  <c r="K598" i="1" l="1"/>
  <c r="P598" i="1" s="1"/>
  <c r="K599" i="1" l="1"/>
  <c r="P599" i="1" s="1"/>
  <c r="K600" i="1" l="1"/>
  <c r="P600" i="1" s="1"/>
  <c r="K601" i="1" l="1"/>
  <c r="P601" i="1" s="1"/>
  <c r="K602" i="1" l="1"/>
  <c r="P602" i="1" s="1"/>
  <c r="K603" i="1" l="1"/>
  <c r="P603" i="1" s="1"/>
  <c r="K604" i="1" l="1"/>
  <c r="P604" i="1" s="1"/>
  <c r="K605" i="1" l="1"/>
  <c r="P605" i="1" s="1"/>
  <c r="K606" i="1" l="1"/>
  <c r="P606" i="1" s="1"/>
  <c r="K607" i="1" l="1"/>
  <c r="P607" i="1" s="1"/>
  <c r="K608" i="1" l="1"/>
  <c r="P608" i="1" s="1"/>
  <c r="K609" i="1" l="1"/>
  <c r="P609" i="1" s="1"/>
  <c r="K610" i="1" l="1"/>
  <c r="P610" i="1" s="1"/>
  <c r="K611" i="1" l="1"/>
  <c r="P611" i="1" s="1"/>
  <c r="K612" i="1" l="1"/>
  <c r="P612" i="1" s="1"/>
  <c r="K613" i="1" l="1"/>
  <c r="P613" i="1" s="1"/>
  <c r="K614" i="1" l="1"/>
  <c r="P614" i="1" s="1"/>
  <c r="K615" i="1" l="1"/>
  <c r="P615" i="1" s="1"/>
  <c r="K616" i="1" l="1"/>
  <c r="P616" i="1" s="1"/>
  <c r="K617" i="1" l="1"/>
  <c r="P617" i="1" s="1"/>
  <c r="K618" i="1" l="1"/>
  <c r="P618" i="1" s="1"/>
  <c r="K619" i="1" l="1"/>
  <c r="P619" i="1" s="1"/>
  <c r="K620" i="1" l="1"/>
  <c r="P620" i="1" s="1"/>
  <c r="K621" i="1" l="1"/>
  <c r="P621" i="1" s="1"/>
  <c r="K622" i="1" l="1"/>
  <c r="P622" i="1" s="1"/>
  <c r="K623" i="1" l="1"/>
  <c r="P623" i="1" s="1"/>
  <c r="K624" i="1" l="1"/>
  <c r="P624" i="1" s="1"/>
  <c r="K625" i="1" l="1"/>
  <c r="P625" i="1" s="1"/>
  <c r="K626" i="1" l="1"/>
  <c r="P626" i="1" s="1"/>
  <c r="K627" i="1" l="1"/>
  <c r="P627" i="1" s="1"/>
</calcChain>
</file>

<file path=xl/sharedStrings.xml><?xml version="1.0" encoding="utf-8"?>
<sst xmlns="http://schemas.openxmlformats.org/spreadsheetml/2006/main" count="4121" uniqueCount="1117">
  <si>
    <t>Field</t>
  </si>
  <si>
    <t>Len</t>
  </si>
  <si>
    <t>Dec</t>
  </si>
  <si>
    <t>Description</t>
  </si>
  <si>
    <t>'Green Screen' Description</t>
  </si>
  <si>
    <t xml:space="preserve">LOS Screen </t>
  </si>
  <si>
    <t>M/O</t>
  </si>
  <si>
    <t>Notes</t>
  </si>
  <si>
    <t>File</t>
  </si>
  <si>
    <t>Start Position</t>
  </si>
  <si>
    <t>End Position</t>
  </si>
  <si>
    <t>With Validation (Y/N)</t>
  </si>
  <si>
    <t>LOSTRN</t>
  </si>
  <si>
    <t>System Generated by LOS, should be unique</t>
  </si>
  <si>
    <t>Create Application (LOS Application No.)</t>
  </si>
  <si>
    <t>M</t>
  </si>
  <si>
    <t>LOSUSR</t>
  </si>
  <si>
    <t>LOS User</t>
  </si>
  <si>
    <t>LOSUBR</t>
  </si>
  <si>
    <t>User Branch</t>
  </si>
  <si>
    <t>LOSSTN</t>
  </si>
  <si>
    <t>User Workstation</t>
  </si>
  <si>
    <t>Old PN#</t>
  </si>
  <si>
    <t>Create Application (PN Number)</t>
  </si>
  <si>
    <t>O</t>
  </si>
  <si>
    <t>Cancel PN Status</t>
  </si>
  <si>
    <t>Cancel/Rebook Flag</t>
  </si>
  <si>
    <t>CCDCID</t>
  </si>
  <si>
    <t>Collateral ID</t>
  </si>
  <si>
    <t>Collateral ID (1st collateral)</t>
  </si>
  <si>
    <t>Create/Edit Collateral (Collateral No.)</t>
  </si>
  <si>
    <t>If blank, generate new collateral, if not blank, this is  existing collateral ID 1</t>
  </si>
  <si>
    <t>CFCOLD</t>
  </si>
  <si>
    <t>Y</t>
  </si>
  <si>
    <t>CCDDSC</t>
  </si>
  <si>
    <t>Collateral description</t>
  </si>
  <si>
    <t>Collateral Desc</t>
  </si>
  <si>
    <t>Create/Edit Collateral (Description)</t>
  </si>
  <si>
    <t>CCDSTS</t>
  </si>
  <si>
    <t>Collateral status</t>
  </si>
  <si>
    <t>Status</t>
  </si>
  <si>
    <t>Not in LOS Screen</t>
  </si>
  <si>
    <t>CCDCOD</t>
  </si>
  <si>
    <t>Collateral code</t>
  </si>
  <si>
    <t>Collateral Code</t>
  </si>
  <si>
    <t>Create/Edit Collateral (Collateral Code)</t>
  </si>
  <si>
    <t>CCDTTL</t>
  </si>
  <si>
    <t>Title number</t>
  </si>
  <si>
    <t>Registered Owner</t>
  </si>
  <si>
    <t>Create/Edit Collateral (Registered Owner)</t>
  </si>
  <si>
    <t>CCDCHN</t>
  </si>
  <si>
    <t>Chassis number</t>
  </si>
  <si>
    <t>Chassis/Serial No.</t>
  </si>
  <si>
    <t>Create/Edit Collateral (Chassis/Serial No.)</t>
  </si>
  <si>
    <t>CCDENN</t>
  </si>
  <si>
    <t>Engine number</t>
  </si>
  <si>
    <t>Engine No.</t>
  </si>
  <si>
    <t>Create/Edit Collateral (Motor/Engine No.)</t>
  </si>
  <si>
    <t>CCDAPP</t>
  </si>
  <si>
    <t>Appraiser name</t>
  </si>
  <si>
    <t>Appraised By</t>
  </si>
  <si>
    <t>Create/Edit Collateral (Appraised By)</t>
  </si>
  <si>
    <t>CCDRP6</t>
  </si>
  <si>
    <t>Ins expiration date</t>
  </si>
  <si>
    <t>Insur Expiry Date</t>
  </si>
  <si>
    <t>Create/Edit Collateral (Expiry Date)</t>
  </si>
  <si>
    <t>CCDRC6</t>
  </si>
  <si>
    <t>Date Premium Paid</t>
  </si>
  <si>
    <t>Create/Edit Collateral (Date Paid)</t>
  </si>
  <si>
    <t>CCC2SI</t>
  </si>
  <si>
    <t>Amount Insured</t>
  </si>
  <si>
    <t>Create/Edit Collateral (Coverage Amt by Customer)</t>
  </si>
  <si>
    <t>CCPTYP</t>
  </si>
  <si>
    <t>Property Type</t>
  </si>
  <si>
    <t>Create/Edit Collateral (Loan To Value Percentage)</t>
  </si>
  <si>
    <t>CCINS</t>
  </si>
  <si>
    <t>Insurance Company</t>
  </si>
  <si>
    <t>Create/Edit Collateral (Insurance Co. (Customer Secured))</t>
  </si>
  <si>
    <t>CCIAMT</t>
  </si>
  <si>
    <t>Create/Edit Collateral (Coverage Amt by Bank) or/and Disbursement Details (Insurance Amt.) ?</t>
  </si>
  <si>
    <t>CCLAND</t>
  </si>
  <si>
    <t>Land Area</t>
  </si>
  <si>
    <t>Capacity</t>
  </si>
  <si>
    <t>Create/Edit Collateral (Engine Displacement)</t>
  </si>
  <si>
    <t>CCPRRG</t>
  </si>
  <si>
    <t>Bank Or Cust Arrange Ins</t>
  </si>
  <si>
    <t>Type of Coverage - Motor Vehicle</t>
  </si>
  <si>
    <t>Create/Edit Collateral (Type of Coverage)</t>
  </si>
  <si>
    <t>CCPOL#</t>
  </si>
  <si>
    <t>Policy No.</t>
  </si>
  <si>
    <t>Policy #</t>
  </si>
  <si>
    <t>Create/Edit Collateral (Insurance Policy No.)</t>
  </si>
  <si>
    <t>CCAGRS</t>
  </si>
  <si>
    <t>Agreement Signed</t>
  </si>
  <si>
    <t>Premium O.R. No.</t>
  </si>
  <si>
    <t>Create/Edit Collateral (O.R. No.)</t>
  </si>
  <si>
    <t>CCPCD6</t>
  </si>
  <si>
    <t>Last Valuation Date</t>
  </si>
  <si>
    <t>Create/Edit Collateral (Last Valuation Date)</t>
  </si>
  <si>
    <t>CCBLD$</t>
  </si>
  <si>
    <t>Acquisition Cost</t>
  </si>
  <si>
    <t>Create/Edit Collateral (Acquisition Cost Purchase Price)</t>
  </si>
  <si>
    <t>CCDNAM</t>
  </si>
  <si>
    <t>Name of Developer</t>
  </si>
  <si>
    <t>Register Cert No.</t>
  </si>
  <si>
    <t>Create/Edit Collateral (Registration Cert. No.)</t>
  </si>
  <si>
    <t>CCINST</t>
  </si>
  <si>
    <t>Institution FDR Issued</t>
  </si>
  <si>
    <t>Insurance Co.</t>
  </si>
  <si>
    <t>Create/Edit Collateral (Insurance Co. (Bank Secured))</t>
  </si>
  <si>
    <t>CCLOG</t>
  </si>
  <si>
    <t>Log Book No</t>
  </si>
  <si>
    <t>Color</t>
  </si>
  <si>
    <t>Create/Edit Collateral (Primary Color)</t>
  </si>
  <si>
    <t>CCREG6</t>
  </si>
  <si>
    <t>Registration Date</t>
  </si>
  <si>
    <t>Create/Edit Collateral (Registration Expiry Date)</t>
  </si>
  <si>
    <t>CCRLNO</t>
  </si>
  <si>
    <t>RL Serial No.</t>
  </si>
  <si>
    <t>Plate No.</t>
  </si>
  <si>
    <t>Create/Edit Collateral (Plate No.)</t>
  </si>
  <si>
    <t>CCSTOR</t>
  </si>
  <si>
    <t>Store</t>
  </si>
  <si>
    <t>O.R. No.</t>
  </si>
  <si>
    <t>Create/Edit Collateral (LTO MV File No.)</t>
  </si>
  <si>
    <t>CCDST6</t>
  </si>
  <si>
    <t>Date of Status</t>
  </si>
  <si>
    <t>Last Appraisal Date</t>
  </si>
  <si>
    <t>Create/Edit Collateral (Last Appraisal Date)</t>
  </si>
  <si>
    <t>CCIMP1</t>
  </si>
  <si>
    <t>Other Improvement #1</t>
  </si>
  <si>
    <t>General Condition</t>
  </si>
  <si>
    <t>Create/Edit Collateral (Collateral Descrption 1)</t>
  </si>
  <si>
    <t>CCIMP3</t>
  </si>
  <si>
    <t>Other Improvement #3</t>
  </si>
  <si>
    <t>Create/Edit Collateral (Collateral Descrption 2)</t>
  </si>
  <si>
    <t>CCLMVL</t>
  </si>
  <si>
    <t>Market Value Max</t>
  </si>
  <si>
    <t>Create/Edit Collateral (Amount Currently Pledged)</t>
  </si>
  <si>
    <t>CCLAVL</t>
  </si>
  <si>
    <t>Appraised Value</t>
  </si>
  <si>
    <t>Create/Edit Collateral (Appriased Value)</t>
  </si>
  <si>
    <t>CCLLVL</t>
  </si>
  <si>
    <t>Loan Value</t>
  </si>
  <si>
    <t>Create/Edit Collateral (Maximum Collateral Value)</t>
  </si>
  <si>
    <t>CCIAPR</t>
  </si>
  <si>
    <t>Independent Appraiser</t>
  </si>
  <si>
    <t>Independent Appraiser (Y/N)</t>
  </si>
  <si>
    <t>Create/Edit Collateral (Insurance Secured By)</t>
  </si>
  <si>
    <t>CCRINT</t>
  </si>
  <si>
    <t>Restriction in interest</t>
  </si>
  <si>
    <t>Model</t>
  </si>
  <si>
    <t>Collateral ID (2nd collateral)</t>
  </si>
  <si>
    <t>Collateral ID (3rd collateral)</t>
  </si>
  <si>
    <t>No LOS Screen</t>
  </si>
  <si>
    <t>Existing Collateral 4</t>
  </si>
  <si>
    <t>Existing Collateral 5</t>
  </si>
  <si>
    <t>Existing Collateral 6</t>
  </si>
  <si>
    <t>Existing Collateral 7</t>
  </si>
  <si>
    <t>CFCIF#</t>
  </si>
  <si>
    <t>Co-Maker CIF# 1</t>
  </si>
  <si>
    <t>Create Application (CIF No.)</t>
  </si>
  <si>
    <t>Co-Maker CIF Number, should either be an existing CIF number or blank</t>
  </si>
  <si>
    <t>Co-Maker CIF# 2</t>
  </si>
  <si>
    <t>Co-Maker CIF# 3</t>
  </si>
  <si>
    <t>Co-Maker CIF# 4</t>
  </si>
  <si>
    <t>Co-Maker CIF# 5</t>
  </si>
  <si>
    <t>ACRELA</t>
  </si>
  <si>
    <t>AFFCDE</t>
  </si>
  <si>
    <t>Facility Code</t>
  </si>
  <si>
    <t>Validate - Should be ATL</t>
  </si>
  <si>
    <t>LNAPPF</t>
  </si>
  <si>
    <t>AFBR#</t>
  </si>
  <si>
    <t>Branch No.</t>
  </si>
  <si>
    <t>Create Application (Originating Branch )</t>
  </si>
  <si>
    <t>Validate - Should be valid branch</t>
  </si>
  <si>
    <t>AFLTYP</t>
  </si>
  <si>
    <t>Product Type</t>
  </si>
  <si>
    <t>Loan Type</t>
  </si>
  <si>
    <t>Create Application (Loan Type)</t>
  </si>
  <si>
    <t>Valdiate - Should be valid loan Type</t>
  </si>
  <si>
    <t>Amount Applied</t>
  </si>
  <si>
    <t>Create Application (Amount Financed)</t>
  </si>
  <si>
    <t>Amount Financed = Cash Price - Downpayment</t>
  </si>
  <si>
    <t>AFFAMT</t>
  </si>
  <si>
    <t>Facility Limit</t>
  </si>
  <si>
    <t>Fleet Account Limit</t>
  </si>
  <si>
    <t>Amount Applied = Facility Limit</t>
  </si>
  <si>
    <t>AFAPD6</t>
  </si>
  <si>
    <t>Application Date</t>
  </si>
  <si>
    <t>Date Applied</t>
  </si>
  <si>
    <t>Create Application (Application Date)</t>
  </si>
  <si>
    <t>AFINST</t>
  </si>
  <si>
    <t>Payment  Amount</t>
  </si>
  <si>
    <t>Create Application (NMI) or Loan Processing Payment Schedule (NMI)</t>
  </si>
  <si>
    <t xml:space="preserve">  </t>
  </si>
  <si>
    <t xml:space="preserve"> </t>
  </si>
  <si>
    <t>AFFPMT</t>
  </si>
  <si>
    <t>Final Payment Amount</t>
  </si>
  <si>
    <t>Final Payment Pmt</t>
  </si>
  <si>
    <t>Computed in ALF</t>
  </si>
  <si>
    <t>Same value as AFINST</t>
  </si>
  <si>
    <t>AFTERM</t>
  </si>
  <si>
    <t>Term</t>
  </si>
  <si>
    <t>Create Application (Term) or Loan Processing Payment Schedule (Loan Term)</t>
  </si>
  <si>
    <t>AFTCOD</t>
  </si>
  <si>
    <t>Term Code</t>
  </si>
  <si>
    <t>Create Application (Term Code) or Loan Processing Payment Schedule (Loan Term Code)</t>
  </si>
  <si>
    <t>AFCPNO</t>
  </si>
  <si>
    <t>Facility Ref No</t>
  </si>
  <si>
    <t>Facility Number</t>
  </si>
  <si>
    <t>Not in LOS Screen (must be passed if fleet account)</t>
  </si>
  <si>
    <t>System Generated</t>
  </si>
  <si>
    <t>AFPURP</t>
  </si>
  <si>
    <t>Purpose</t>
  </si>
  <si>
    <t>Create Application (BSP Purpose Code)</t>
  </si>
  <si>
    <t>AFCCBP</t>
  </si>
  <si>
    <t>Purpose Code</t>
  </si>
  <si>
    <t>Create Application (Loan Sector Code)</t>
  </si>
  <si>
    <t>AFOFD6</t>
  </si>
  <si>
    <t>Date Of Offer</t>
  </si>
  <si>
    <t>Create Application (Status Date)</t>
  </si>
  <si>
    <t>AFOAD6</t>
  </si>
  <si>
    <t>Date Offer Accepted</t>
  </si>
  <si>
    <t>AFARD6</t>
  </si>
  <si>
    <t>Date Approved</t>
  </si>
  <si>
    <t>AFAPPR</t>
  </si>
  <si>
    <t>Approved By</t>
  </si>
  <si>
    <t>AFFEE</t>
  </si>
  <si>
    <t>Processing Fees</t>
  </si>
  <si>
    <t>AFOFFR</t>
  </si>
  <si>
    <t>Officer</t>
  </si>
  <si>
    <t>Create Application (Originating Officer)</t>
  </si>
  <si>
    <t>AFRAT#</t>
  </si>
  <si>
    <t>Prime Rate#</t>
  </si>
  <si>
    <t>Master Rate No.</t>
  </si>
  <si>
    <t>LOS always send 0</t>
  </si>
  <si>
    <t>AFVARC</t>
  </si>
  <si>
    <t>Variance Code</t>
  </si>
  <si>
    <t>AFCUR</t>
  </si>
  <si>
    <t>Currency Type</t>
  </si>
  <si>
    <t>AFORGM</t>
  </si>
  <si>
    <t>Original Amount</t>
  </si>
  <si>
    <t>Create Application (PN Amount)</t>
  </si>
  <si>
    <t>AAAPNO</t>
  </si>
  <si>
    <t>Application Number</t>
  </si>
  <si>
    <t>Application No</t>
  </si>
  <si>
    <t>Non Blank if Existing Application (Only works with Fleet Auto Loans)</t>
  </si>
  <si>
    <t>LNAPPL</t>
  </si>
  <si>
    <t>AACIF#</t>
  </si>
  <si>
    <t>Application CIF no</t>
  </si>
  <si>
    <t>CIF #</t>
  </si>
  <si>
    <t>AAAPD6</t>
  </si>
  <si>
    <t>AADECN</t>
  </si>
  <si>
    <t>Decision Center</t>
  </si>
  <si>
    <t>Not in LOS screen (translate from Branch ID to Decision Center)</t>
  </si>
  <si>
    <t>AANO</t>
  </si>
  <si>
    <t>A/A No.</t>
  </si>
  <si>
    <t>From generated A/A #</t>
  </si>
  <si>
    <t>TYPE</t>
  </si>
  <si>
    <t>ORGAMT</t>
  </si>
  <si>
    <t>Original Balance</t>
  </si>
  <si>
    <t xml:space="preserve">Loan Amount </t>
  </si>
  <si>
    <t>BKDISC</t>
  </si>
  <si>
    <t>Bank Discount</t>
  </si>
  <si>
    <t>Add-On Interest</t>
  </si>
  <si>
    <t>Create Application (ODC-Interest)</t>
  </si>
  <si>
    <t>PMTAMT</t>
  </si>
  <si>
    <t>Payment Amount</t>
  </si>
  <si>
    <t>Create Application (NMI)</t>
  </si>
  <si>
    <t>ORGDT6</t>
  </si>
  <si>
    <t>MATDT6</t>
  </si>
  <si>
    <t>Maturity Date</t>
  </si>
  <si>
    <t>Loan Processing Payment Schedule (Maturity Date)</t>
  </si>
  <si>
    <t>FPDT6</t>
  </si>
  <si>
    <t>1st Pymt Date</t>
  </si>
  <si>
    <t>First Payment Date</t>
  </si>
  <si>
    <t>Loan Processing Payment Schedule (First Payment Date)</t>
  </si>
  <si>
    <t>NPDAY</t>
  </si>
  <si>
    <t>Pymt Day of Month</t>
  </si>
  <si>
    <t>Day Of Month For Payment</t>
  </si>
  <si>
    <t>Loan Processing Payment Schedule (Specific Day)</t>
  </si>
  <si>
    <t>RATE</t>
  </si>
  <si>
    <t>Loan interest rate</t>
  </si>
  <si>
    <t>Rate</t>
  </si>
  <si>
    <t>Create Application (Simple Interest Rate)</t>
  </si>
  <si>
    <t>DLRATE</t>
  </si>
  <si>
    <t>FREQ</t>
  </si>
  <si>
    <t>Payment Frequency</t>
  </si>
  <si>
    <t>Loan Processing Payment Schedule (Payment Frequency)</t>
  </si>
  <si>
    <t>Payment Freq Code</t>
  </si>
  <si>
    <t>Loan Processing Payment Schedule (Frequency Code)</t>
  </si>
  <si>
    <t>DLRNO</t>
  </si>
  <si>
    <t>Dealer/ Participation #</t>
  </si>
  <si>
    <t>Dealer Number</t>
  </si>
  <si>
    <t>Create Application (Dealer Code)</t>
  </si>
  <si>
    <t>table is LNDEAL</t>
  </si>
  <si>
    <t>CLACC#</t>
  </si>
  <si>
    <t>Cr Line Acct Num</t>
  </si>
  <si>
    <t>Facility Acct No</t>
  </si>
  <si>
    <t>Credit Line Facility No.</t>
  </si>
  <si>
    <t>XTTYPE</t>
  </si>
  <si>
    <t>Sub Loan Type</t>
  </si>
  <si>
    <t>Create Application (Sub-Type)</t>
  </si>
  <si>
    <t>For LNTNEW Extension (LAXNPF)</t>
  </si>
  <si>
    <t>LAXNPF</t>
  </si>
  <si>
    <t>XTPPDR</t>
  </si>
  <si>
    <t>PPD Rate</t>
  </si>
  <si>
    <t>XTEYRT</t>
  </si>
  <si>
    <t>Effective Yield Rate</t>
  </si>
  <si>
    <t>Create Application (EY)</t>
  </si>
  <si>
    <t>Validated</t>
  </si>
  <si>
    <t>XTAORT</t>
  </si>
  <si>
    <t>Add On Rate</t>
  </si>
  <si>
    <t>Create Application (Add-On Rate)</t>
  </si>
  <si>
    <t>XTMPPD</t>
  </si>
  <si>
    <t>Monthly PPD Amount</t>
  </si>
  <si>
    <t>Create Application (PPD) or Loan Processing Paynent Schedule (PPD)</t>
  </si>
  <si>
    <t>XTTPPD</t>
  </si>
  <si>
    <t>Total PPD amount</t>
  </si>
  <si>
    <t>Validater PPD x Term</t>
  </si>
  <si>
    <t>XTIBAR</t>
  </si>
  <si>
    <t>Total Interest Based on Add On Rate</t>
  </si>
  <si>
    <t>Validated - Principal x Add On Rate</t>
  </si>
  <si>
    <t>XTFLFL</t>
  </si>
  <si>
    <t>Fleet Flag</t>
  </si>
  <si>
    <t>Create Application (Fleet Tag)</t>
  </si>
  <si>
    <t>Validated - Should be 'Y' or 'N'</t>
  </si>
  <si>
    <t>Cash Price</t>
  </si>
  <si>
    <t xml:space="preserve">Added 1201 </t>
  </si>
  <si>
    <t>Downpayment</t>
  </si>
  <si>
    <t>Down Payment</t>
  </si>
  <si>
    <t>INAP Amount</t>
  </si>
  <si>
    <t>Disbursement Details (INAP)</t>
  </si>
  <si>
    <t>For One Month Advance (Optional)</t>
  </si>
  <si>
    <t>INAP Count</t>
  </si>
  <si>
    <t>Number of Months INAP</t>
  </si>
  <si>
    <t>Total SMC Amount</t>
  </si>
  <si>
    <t>Create Application (SMC Amount) or Dibursement Details (SMC Amount)</t>
  </si>
  <si>
    <t>Disbursement Details Begin</t>
  </si>
  <si>
    <t>SMC MC Payee 1</t>
  </si>
  <si>
    <t>Create Application (Salesman Name) or Disbursement Details (Payee)</t>
  </si>
  <si>
    <t>Should not be blank if SMC MC Amount is not zero</t>
  </si>
  <si>
    <t>SMC MC Amount 1</t>
  </si>
  <si>
    <t>Disbursement Details (MC Amount)</t>
  </si>
  <si>
    <t>Should not be zero if SMC Payee is not blank</t>
  </si>
  <si>
    <t>SMC MC Payee 2</t>
  </si>
  <si>
    <t>SMC MC Amount 2</t>
  </si>
  <si>
    <t>SMC MC Payee 3</t>
  </si>
  <si>
    <t>SMC MC Amount 3</t>
  </si>
  <si>
    <t>SMC MC Payee 4</t>
  </si>
  <si>
    <t>SMC MC Amount 4</t>
  </si>
  <si>
    <t>SMC MC Payee 5</t>
  </si>
  <si>
    <t>SMC MC Amount 5</t>
  </si>
  <si>
    <t>SMC CR to CASA Account  1</t>
  </si>
  <si>
    <t>Disbursement Details (Credit to CASA - CASA Acct. No.)</t>
  </si>
  <si>
    <t>Should not be zero if Credit to CASA Amount is not zero</t>
  </si>
  <si>
    <t>SMC CR to CASA Amount 1</t>
  </si>
  <si>
    <t>Disbursement Details (Credit to CASA - Amount)</t>
  </si>
  <si>
    <t>Should not be zero if Credit to CASA Account Number is not zero</t>
  </si>
  <si>
    <t>SMC CR to CASA Account  2</t>
  </si>
  <si>
    <t>SMC CR to CASA Amount 2</t>
  </si>
  <si>
    <t>SMC CR to CASA Account  3</t>
  </si>
  <si>
    <t>SMC CR to CASA Amount 3</t>
  </si>
  <si>
    <t>SMC CR to CASA Account  4</t>
  </si>
  <si>
    <t>SMC CR to CASA Amount 4</t>
  </si>
  <si>
    <t>SMC CR to CASA Account  5</t>
  </si>
  <si>
    <t>SMC CR to CASA Amount 5</t>
  </si>
  <si>
    <t>Total DI Amount</t>
  </si>
  <si>
    <t>Create Application (DI Amount) or Disbursement Details (DI Amount)</t>
  </si>
  <si>
    <t>DI MC Payee</t>
  </si>
  <si>
    <t>Disbursement Details (Dealer's Incentive - Payee)</t>
  </si>
  <si>
    <t>DI MC Amount</t>
  </si>
  <si>
    <t>Disbursement Details (Dealer's Incentive - MC Amount)</t>
  </si>
  <si>
    <t>DI CR to CASA Account</t>
  </si>
  <si>
    <t>Disbursement Details (Dealer's Incentive - CASA Acct. No.)</t>
  </si>
  <si>
    <t>DI CR to CASA Amount</t>
  </si>
  <si>
    <t>Disbursement Details (Dealer's Incentive - Amount)</t>
  </si>
  <si>
    <t>DSAMT</t>
  </si>
  <si>
    <t>DS Amount</t>
  </si>
  <si>
    <t>Create Application (DS Amount) or Disbursement Details (Dealer Subsidy)</t>
  </si>
  <si>
    <t>Chattel Fee</t>
  </si>
  <si>
    <t>Disbursement Details (Chattel Mortgage Fee)</t>
  </si>
  <si>
    <t>Out of Town Charges</t>
  </si>
  <si>
    <t>Disbursement Details (Out of Town Charges)</t>
  </si>
  <si>
    <t>Car History</t>
  </si>
  <si>
    <t>Disbursement Details (Car/Truck History)</t>
  </si>
  <si>
    <t>Inspection Fee</t>
  </si>
  <si>
    <t>Disbursement Details (Inspection Fee)</t>
  </si>
  <si>
    <t>Processing Fee</t>
  </si>
  <si>
    <t>Disbursement Details (Processing Fee)</t>
  </si>
  <si>
    <t>Other Fees</t>
  </si>
  <si>
    <t>Disbursement Details (Other Fees)</t>
  </si>
  <si>
    <t>Total Loan Proceeds</t>
  </si>
  <si>
    <t>Disbursement Details (Amount Financed) ??</t>
  </si>
  <si>
    <t>Loan Proceed MC Payee</t>
  </si>
  <si>
    <t>Disbursement Details (Net to Dealer/Borrower - MC Payee)</t>
  </si>
  <si>
    <t>Loan Proceed MC Amount</t>
  </si>
  <si>
    <t>Disbursement Details (Net to Dealer/Borrower - MC Amount)</t>
  </si>
  <si>
    <t>Loan Proceed CR to CASA Account</t>
  </si>
  <si>
    <t>Disbursement Details (Net to Dealer/Borrower - Credit to CASA CASA Acct. No)</t>
  </si>
  <si>
    <t>Loan Proceed CR to CASA Amount</t>
  </si>
  <si>
    <t>Disbursement Details (Net to Dealer/Borrower - Credit to CASA Amount)</t>
  </si>
  <si>
    <t>Loan Proceed Accounts Payable Amount</t>
  </si>
  <si>
    <t>Disbursement Details (Accounts Payable)</t>
  </si>
  <si>
    <t>Loan Proceed Accounts Payable Account Number</t>
  </si>
  <si>
    <t>If Zero, generate new A/P (Series 7) account. Else credit to A/P account the amount above</t>
  </si>
  <si>
    <t>DRACCT</t>
  </si>
  <si>
    <t>Debit Account No.</t>
  </si>
  <si>
    <t>Loan Processing AFT (Debit Account No.)</t>
  </si>
  <si>
    <t>AFT Details</t>
  </si>
  <si>
    <t>DDAFTM/DDAFNW</t>
  </si>
  <si>
    <t>TRFDA</t>
  </si>
  <si>
    <t>Specific Day of Transfer</t>
  </si>
  <si>
    <t>Loan Processing AFT (Specific Day of Transfer)</t>
  </si>
  <si>
    <t>Validated - Should be 1 to 31</t>
  </si>
  <si>
    <t>First Transfer Date</t>
  </si>
  <si>
    <t>Loan Processing AFT (First Transfer Date)</t>
  </si>
  <si>
    <t>Validated - Should be valid date</t>
  </si>
  <si>
    <t>TRFAMT</t>
  </si>
  <si>
    <t>Transfer Amount</t>
  </si>
  <si>
    <t>Loan Processing AFT (Transfer Amount)</t>
  </si>
  <si>
    <t>Should not be zero if CWS has been setup.</t>
  </si>
  <si>
    <t>AFTFEE</t>
  </si>
  <si>
    <t>Transfer Fee</t>
  </si>
  <si>
    <t>Transfer Frequency</t>
  </si>
  <si>
    <t>Loan Processing AFT (Transfer Frequency)</t>
  </si>
  <si>
    <t>Validated - Should be equal to LNTNEW.FREQ</t>
  </si>
  <si>
    <t>FREQCD</t>
  </si>
  <si>
    <t>Transfer Frequency Code</t>
  </si>
  <si>
    <t>Loan Processing AFT (Transfer Frequency Code)</t>
  </si>
  <si>
    <t>Validated - Should be equal to LNTNEW.FREQCD</t>
  </si>
  <si>
    <t>TRCTYP</t>
  </si>
  <si>
    <t>Check Clearing Type</t>
  </si>
  <si>
    <t>Loan Processing PDC1 (Check Clearing Type)</t>
  </si>
  <si>
    <t>TRBRNC</t>
  </si>
  <si>
    <t>Custodian Branch</t>
  </si>
  <si>
    <t>Loan Processing PDC1 (Custodian Branch)</t>
  </si>
  <si>
    <t>TRCFEE</t>
  </si>
  <si>
    <t>Collection Fee</t>
  </si>
  <si>
    <t>Default to 0</t>
  </si>
  <si>
    <t>For future use</t>
  </si>
  <si>
    <t>TRCHEK</t>
  </si>
  <si>
    <t>Check Number</t>
  </si>
  <si>
    <t>Check Number 1</t>
  </si>
  <si>
    <t>Loan Processing PDC1 (Check Serial Number)</t>
  </si>
  <si>
    <t xml:space="preserve">M </t>
  </si>
  <si>
    <t>TRDATE</t>
  </si>
  <si>
    <t>Check Date-Calendar</t>
  </si>
  <si>
    <t>Calendar Date 1</t>
  </si>
  <si>
    <t>Loan Processing PDC1 (Check Date)</t>
  </si>
  <si>
    <t>TRAMNT</t>
  </si>
  <si>
    <t>Check Amount</t>
  </si>
  <si>
    <t>Check Amount 1</t>
  </si>
  <si>
    <t>Loan Processing PDC1 (Check Amount)</t>
  </si>
  <si>
    <t>TRCURR</t>
  </si>
  <si>
    <t>Check Currency</t>
  </si>
  <si>
    <t>TRRTNO</t>
  </si>
  <si>
    <t>R/T Number (BRSTN)</t>
  </si>
  <si>
    <t>Check R/T Number 1</t>
  </si>
  <si>
    <t>Loan Processing PDC1 (Check R/T Number)</t>
  </si>
  <si>
    <t>TRDBNK</t>
  </si>
  <si>
    <t>Drawee Bank Code</t>
  </si>
  <si>
    <t>Drawee Bank Code 1</t>
  </si>
  <si>
    <t>Loan Processing PDC1 (Drawee Bank)</t>
  </si>
  <si>
    <t>Check Number 2</t>
  </si>
  <si>
    <t>Calendar Date 2</t>
  </si>
  <si>
    <t>Check Amount 2</t>
  </si>
  <si>
    <t>Check Currency 2</t>
  </si>
  <si>
    <t>Check R/T Number 2</t>
  </si>
  <si>
    <t>Drawee Bank Code 2</t>
  </si>
  <si>
    <t>Check Number 3</t>
  </si>
  <si>
    <t>Calendar Date 3</t>
  </si>
  <si>
    <t>Check Amount 3</t>
  </si>
  <si>
    <t>Check Currency 3</t>
  </si>
  <si>
    <t>Check R/T Number 3</t>
  </si>
  <si>
    <t>Drawee Bank Code 3</t>
  </si>
  <si>
    <t>Check Number 4</t>
  </si>
  <si>
    <t>Calendar Date 4</t>
  </si>
  <si>
    <t>Check Amount 4</t>
  </si>
  <si>
    <t>Check Currency 4</t>
  </si>
  <si>
    <t>Check R/T Number 4</t>
  </si>
  <si>
    <t>Drawee Bank Code 4</t>
  </si>
  <si>
    <t>Check Number 5</t>
  </si>
  <si>
    <t>Calendar Date 5</t>
  </si>
  <si>
    <t>Check Amount 5</t>
  </si>
  <si>
    <t>Check Currency 5</t>
  </si>
  <si>
    <t>Check R/T Number 5</t>
  </si>
  <si>
    <t>Drawee Bank Code 5</t>
  </si>
  <si>
    <t>Check Number 6</t>
  </si>
  <si>
    <t>Calendar Date 6</t>
  </si>
  <si>
    <t>Check Amount 6</t>
  </si>
  <si>
    <t>Check Currency 6</t>
  </si>
  <si>
    <t>Check R/T Number 6</t>
  </si>
  <si>
    <t>Drawee Bank Code 6</t>
  </si>
  <si>
    <t>Check Number 7</t>
  </si>
  <si>
    <t>Calendar Date 7</t>
  </si>
  <si>
    <t>Check Amount 7</t>
  </si>
  <si>
    <t>Check Currency 7</t>
  </si>
  <si>
    <t>Check R/T Number 7</t>
  </si>
  <si>
    <t>Drawee Bank Code 7</t>
  </si>
  <si>
    <t>Check Number 8</t>
  </si>
  <si>
    <t>Calendar Date 8</t>
  </si>
  <si>
    <t>Check Amount 8</t>
  </si>
  <si>
    <t>Check Currency 8</t>
  </si>
  <si>
    <t>Check R/T Number 8</t>
  </si>
  <si>
    <t>Drawee Bank Code 8</t>
  </si>
  <si>
    <t>Check Number 9</t>
  </si>
  <si>
    <t>Calendar Date 9</t>
  </si>
  <si>
    <t>Check Amount 9</t>
  </si>
  <si>
    <t>Check Currency 9</t>
  </si>
  <si>
    <t>Check R/T Number 9</t>
  </si>
  <si>
    <t>Drawee Bank Code 9</t>
  </si>
  <si>
    <t>Check Number 10</t>
  </si>
  <si>
    <t>Calendar Date 10</t>
  </si>
  <si>
    <t>Check Amount 10</t>
  </si>
  <si>
    <t>Check Currency 10</t>
  </si>
  <si>
    <t>Check R/T Number 10</t>
  </si>
  <si>
    <t>Drawee Bank Code 10</t>
  </si>
  <si>
    <t>Check Number 11</t>
  </si>
  <si>
    <t>Calendar Date 11</t>
  </si>
  <si>
    <t>Check Amount 11</t>
  </si>
  <si>
    <t>Check Currency 11</t>
  </si>
  <si>
    <t>Check R/T Number 11</t>
  </si>
  <si>
    <t>Drawee Bank Code 11</t>
  </si>
  <si>
    <t>Check Number 12</t>
  </si>
  <si>
    <t>Calendar Date 12</t>
  </si>
  <si>
    <t>Check Amount 12</t>
  </si>
  <si>
    <t>Check Currency 12</t>
  </si>
  <si>
    <t>Check R/T Number 12</t>
  </si>
  <si>
    <t>Drawee Bank Code 12</t>
  </si>
  <si>
    <t>Check Number 13</t>
  </si>
  <si>
    <t>Calendar Date 13</t>
  </si>
  <si>
    <t>Check Amount 13</t>
  </si>
  <si>
    <t>Check Currency 13</t>
  </si>
  <si>
    <t>Check R/T Number 13</t>
  </si>
  <si>
    <t>Drawee Bank Code 13</t>
  </si>
  <si>
    <t>Check Number 14</t>
  </si>
  <si>
    <t>Calendar Date 14</t>
  </si>
  <si>
    <t>Check Amount 14</t>
  </si>
  <si>
    <t>Check Currency 14</t>
  </si>
  <si>
    <t>Check R/T Number 14</t>
  </si>
  <si>
    <t>Drawee Bank Code 14</t>
  </si>
  <si>
    <t>Check Number 15</t>
  </si>
  <si>
    <t>Calendar Date 15</t>
  </si>
  <si>
    <t>Check Amount 15</t>
  </si>
  <si>
    <t>Check Currency 15</t>
  </si>
  <si>
    <t>Check R/T Number 15</t>
  </si>
  <si>
    <t>Drawee Bank Code 15</t>
  </si>
  <si>
    <t>Check Number 16</t>
  </si>
  <si>
    <t>Calendar Date 16</t>
  </si>
  <si>
    <t>Check Amount 16</t>
  </si>
  <si>
    <t>Check Currency 16</t>
  </si>
  <si>
    <t>Check R/T Number 16</t>
  </si>
  <si>
    <t>Drawee Bank Code 16</t>
  </si>
  <si>
    <t>Check Number 17</t>
  </si>
  <si>
    <t>Calendar Date 17</t>
  </si>
  <si>
    <t>Check Amount 17</t>
  </si>
  <si>
    <t>Check Currency 17</t>
  </si>
  <si>
    <t>Check R/T Number 17</t>
  </si>
  <si>
    <t>Drawee Bank Code 17</t>
  </si>
  <si>
    <t>Check Number 18</t>
  </si>
  <si>
    <t>Calendar Date 18</t>
  </si>
  <si>
    <t>Check Amount 18</t>
  </si>
  <si>
    <t>Check Currency 18</t>
  </si>
  <si>
    <t>Check R/T Number 18</t>
  </si>
  <si>
    <t>Drawee Bank Code 18</t>
  </si>
  <si>
    <t>Check Number 19</t>
  </si>
  <si>
    <t>Calendar Date 19</t>
  </si>
  <si>
    <t>Check Amount 19</t>
  </si>
  <si>
    <t>Check Currency 19</t>
  </si>
  <si>
    <t>Check R/T Number 19</t>
  </si>
  <si>
    <t>Drawee Bank Code 19</t>
  </si>
  <si>
    <t>Check Number 20</t>
  </si>
  <si>
    <t>Calendar Date 20</t>
  </si>
  <si>
    <t>Check Amount 20</t>
  </si>
  <si>
    <t>Check Currency 20</t>
  </si>
  <si>
    <t>Check R/T Number 20</t>
  </si>
  <si>
    <t>Drawee Bank Code 20</t>
  </si>
  <si>
    <t>Check Number 21</t>
  </si>
  <si>
    <t>Calendar Date 21</t>
  </si>
  <si>
    <t>Check Amount 21</t>
  </si>
  <si>
    <t>Check Currency 21</t>
  </si>
  <si>
    <t>Check R/T Number 21</t>
  </si>
  <si>
    <t>Drawee Bank Code 21</t>
  </si>
  <si>
    <t>Check Number 22</t>
  </si>
  <si>
    <t>Calendar Date 22</t>
  </si>
  <si>
    <t>Check Amount 22</t>
  </si>
  <si>
    <t>Check Currency 22</t>
  </si>
  <si>
    <t>Check R/T Number 22</t>
  </si>
  <si>
    <t>Drawee Bank Code 22</t>
  </si>
  <si>
    <t>Check Number 23</t>
  </si>
  <si>
    <t>Calendar Date 23</t>
  </si>
  <si>
    <t>Check Amount 23</t>
  </si>
  <si>
    <t>Check Currency 23</t>
  </si>
  <si>
    <t>Check R/T Number 23</t>
  </si>
  <si>
    <t>Drawee Bank Code 23</t>
  </si>
  <si>
    <t>Check Number 24</t>
  </si>
  <si>
    <t>Calendar Date 24</t>
  </si>
  <si>
    <t>Check Amount 24</t>
  </si>
  <si>
    <t>Check Currency 24</t>
  </si>
  <si>
    <t>Check R/T Number 24</t>
  </si>
  <si>
    <t>Drawee Bank Code 24</t>
  </si>
  <si>
    <t>Check Number 25</t>
  </si>
  <si>
    <t>Calendar Date 25</t>
  </si>
  <si>
    <t>Check Amount 25</t>
  </si>
  <si>
    <t>Check Currency 25</t>
  </si>
  <si>
    <t>Check R/T Number 25</t>
  </si>
  <si>
    <t>Drawee Bank Code 25</t>
  </si>
  <si>
    <t>Check Number 26</t>
  </si>
  <si>
    <t>Calendar Date 26</t>
  </si>
  <si>
    <t>Check Amount 26</t>
  </si>
  <si>
    <t>Check Currency 26</t>
  </si>
  <si>
    <t>Check R/T Number 26</t>
  </si>
  <si>
    <t>Drawee Bank Code 26</t>
  </si>
  <si>
    <t>Check Number 27</t>
  </si>
  <si>
    <t>Calendar Date 27</t>
  </si>
  <si>
    <t>Check Amount 27</t>
  </si>
  <si>
    <t>Check Currency 27</t>
  </si>
  <si>
    <t>Check R/T Number 27</t>
  </si>
  <si>
    <t>Drawee Bank Code 27</t>
  </si>
  <si>
    <t>Check Number 28</t>
  </si>
  <si>
    <t>Calendar Date 28</t>
  </si>
  <si>
    <t>Check Amount 28</t>
  </si>
  <si>
    <t>Check Currency 28</t>
  </si>
  <si>
    <t>Check R/T Number 28</t>
  </si>
  <si>
    <t>Drawee Bank Code 28</t>
  </si>
  <si>
    <t>Check Number 29</t>
  </si>
  <si>
    <t>Calendar Date 29</t>
  </si>
  <si>
    <t>Check Amount 29</t>
  </si>
  <si>
    <t>Check Currency 29</t>
  </si>
  <si>
    <t>Check R/T Number 29</t>
  </si>
  <si>
    <t>Drawee Bank Code 29</t>
  </si>
  <si>
    <t>Check Number 30</t>
  </si>
  <si>
    <t>Calendar Date 30</t>
  </si>
  <si>
    <t>Check Amount 30</t>
  </si>
  <si>
    <t>Check Currency 30</t>
  </si>
  <si>
    <t>Check R/T Number 30</t>
  </si>
  <si>
    <t>Drawee Bank Code 30</t>
  </si>
  <si>
    <t>Check Number 31</t>
  </si>
  <si>
    <t>Calendar Date 31</t>
  </si>
  <si>
    <t>Check Amount 31</t>
  </si>
  <si>
    <t>Check Currency 31</t>
  </si>
  <si>
    <t>Check R/T Number 31</t>
  </si>
  <si>
    <t>Drawee Bank Code 31</t>
  </si>
  <si>
    <t>Check Number 32</t>
  </si>
  <si>
    <t>Calendar Date 32</t>
  </si>
  <si>
    <t>Check Amount 32</t>
  </si>
  <si>
    <t>Check Currency 32</t>
  </si>
  <si>
    <t>Check R/T Number 32</t>
  </si>
  <si>
    <t>Drawee Bank Code 32</t>
  </si>
  <si>
    <t>Check Number 33</t>
  </si>
  <si>
    <t>Calendar Date 33</t>
  </si>
  <si>
    <t>Check Amount 33</t>
  </si>
  <si>
    <t>Check Currency 33</t>
  </si>
  <si>
    <t>Check R/T Number 33</t>
  </si>
  <si>
    <t>Drawee Bank Code 33</t>
  </si>
  <si>
    <t>Check Number 34</t>
  </si>
  <si>
    <t>Calendar Date 34</t>
  </si>
  <si>
    <t>Check Amount 34</t>
  </si>
  <si>
    <t>Check Currency 34</t>
  </si>
  <si>
    <t>Check R/T Number 34</t>
  </si>
  <si>
    <t>Drawee Bank Code 34</t>
  </si>
  <si>
    <t>Check Number 35</t>
  </si>
  <si>
    <t>Calendar Date 35</t>
  </si>
  <si>
    <t>Check Amount 35</t>
  </si>
  <si>
    <t>Check Currency 35</t>
  </si>
  <si>
    <t>Check R/T Number 35</t>
  </si>
  <si>
    <t>Drawee Bank Code 35</t>
  </si>
  <si>
    <t>Check Number 36</t>
  </si>
  <si>
    <t>Calendar Date 36</t>
  </si>
  <si>
    <t>Check Amount 36</t>
  </si>
  <si>
    <t>Check Currency 36</t>
  </si>
  <si>
    <t>Check R/T Number 36</t>
  </si>
  <si>
    <t>Drawee Bank Code 36</t>
  </si>
  <si>
    <t>Check Number 37</t>
  </si>
  <si>
    <t>Calendar Date 37</t>
  </si>
  <si>
    <t>Check Amount 37</t>
  </si>
  <si>
    <t>Check Currency 37</t>
  </si>
  <si>
    <t>Check R/T Number 37</t>
  </si>
  <si>
    <t>Drawee Bank Code 37</t>
  </si>
  <si>
    <t>Check Number 38</t>
  </si>
  <si>
    <t>Calendar Date 38</t>
  </si>
  <si>
    <t>Check Amount 38</t>
  </si>
  <si>
    <t>Check Currency 38</t>
  </si>
  <si>
    <t>Check R/T Number 38</t>
  </si>
  <si>
    <t>Drawee Bank Code 38</t>
  </si>
  <si>
    <t>Check Number 39</t>
  </si>
  <si>
    <t>Calendar Date 39</t>
  </si>
  <si>
    <t>Check Amount 39</t>
  </si>
  <si>
    <t>Check Currency 39</t>
  </si>
  <si>
    <t>Check R/T Number 39</t>
  </si>
  <si>
    <t>Drawee Bank Code 39</t>
  </si>
  <si>
    <t>Check Number 40</t>
  </si>
  <si>
    <t>Calendar Date 40</t>
  </si>
  <si>
    <t>Check Amount 40</t>
  </si>
  <si>
    <t>Check Currency 40</t>
  </si>
  <si>
    <t>Check R/T Number 40</t>
  </si>
  <si>
    <t>Drawee Bank Code 40</t>
  </si>
  <si>
    <t>Check Number 41</t>
  </si>
  <si>
    <t>Calendar Date 41</t>
  </si>
  <si>
    <t>Check Amount 41</t>
  </si>
  <si>
    <t>Check Currency 41</t>
  </si>
  <si>
    <t>Check R/T Number 41</t>
  </si>
  <si>
    <t>Drawee Bank Code 41</t>
  </si>
  <si>
    <t>Check Number 42</t>
  </si>
  <si>
    <t>Calendar Date 42</t>
  </si>
  <si>
    <t>Check Amount 42</t>
  </si>
  <si>
    <t>Check Currency 42</t>
  </si>
  <si>
    <t>Check R/T Number 42</t>
  </si>
  <si>
    <t>Drawee Bank Code 42</t>
  </si>
  <si>
    <t>Check Number 43</t>
  </si>
  <si>
    <t>Calendar Date 43</t>
  </si>
  <si>
    <t>Check Amount 43</t>
  </si>
  <si>
    <t>Check Currency 43</t>
  </si>
  <si>
    <t>Check R/T Number 43</t>
  </si>
  <si>
    <t>Drawee Bank Code 43</t>
  </si>
  <si>
    <t>Check Number 44</t>
  </si>
  <si>
    <t>Calendar Date 44</t>
  </si>
  <si>
    <t>Check Amount 44</t>
  </si>
  <si>
    <t>Check Currency 44</t>
  </si>
  <si>
    <t>Check R/T Number 44</t>
  </si>
  <si>
    <t>Drawee Bank Code 44</t>
  </si>
  <si>
    <t>Check Number 45</t>
  </si>
  <si>
    <t>Calendar Date 45</t>
  </si>
  <si>
    <t>Check Amount 45</t>
  </si>
  <si>
    <t>Check Currency 45</t>
  </si>
  <si>
    <t>Check R/T Number 45</t>
  </si>
  <si>
    <t>Drawee Bank Code 45</t>
  </si>
  <si>
    <t>Check Number 46</t>
  </si>
  <si>
    <t>Calendar Date 46</t>
  </si>
  <si>
    <t>Check Amount 46</t>
  </si>
  <si>
    <t>Check Currency 46</t>
  </si>
  <si>
    <t>Check R/T Number 46</t>
  </si>
  <si>
    <t>Drawee Bank Code 46</t>
  </si>
  <si>
    <t>Check Number 47</t>
  </si>
  <si>
    <t>Calendar Date 47</t>
  </si>
  <si>
    <t>Check Amount 47</t>
  </si>
  <si>
    <t>Check Currency 47</t>
  </si>
  <si>
    <t>Check R/T Number 47</t>
  </si>
  <si>
    <t>Drawee Bank Code 47</t>
  </si>
  <si>
    <t>Check Number 48</t>
  </si>
  <si>
    <t>Calendar Date 48</t>
  </si>
  <si>
    <t>Check Amount 48</t>
  </si>
  <si>
    <t>Check Currency 48</t>
  </si>
  <si>
    <t>Check R/T Number 48</t>
  </si>
  <si>
    <t>Drawee Bank Code 48</t>
  </si>
  <si>
    <t>Check Number 49</t>
  </si>
  <si>
    <t>Calendar Date 49</t>
  </si>
  <si>
    <t>Check Amount 49</t>
  </si>
  <si>
    <t>Check Currency 49</t>
  </si>
  <si>
    <t>Check R/T Number 49</t>
  </si>
  <si>
    <t>Drawee Bank Code 49</t>
  </si>
  <si>
    <t>Check Number 50</t>
  </si>
  <si>
    <t>Calendar Date 50</t>
  </si>
  <si>
    <t>Check Amount 50</t>
  </si>
  <si>
    <t>Check Currency 50</t>
  </si>
  <si>
    <t>Check R/T Number 50</t>
  </si>
  <si>
    <t>Drawee Bank Code 50</t>
  </si>
  <si>
    <t>Check Number 51</t>
  </si>
  <si>
    <t>Calendar Date 51</t>
  </si>
  <si>
    <t>Check Amount 51</t>
  </si>
  <si>
    <t>Check Currency 51</t>
  </si>
  <si>
    <t>Check R/T Number 51</t>
  </si>
  <si>
    <t>Drawee Bank Code 51</t>
  </si>
  <si>
    <t>Check Number 52</t>
  </si>
  <si>
    <t>Calendar Date 52</t>
  </si>
  <si>
    <t>Check Amount 52</t>
  </si>
  <si>
    <t>Check Currency 52</t>
  </si>
  <si>
    <t>Check R/T Number 52</t>
  </si>
  <si>
    <t>Drawee Bank Code 52</t>
  </si>
  <si>
    <t>Check Number 53</t>
  </si>
  <si>
    <t>Calendar Date 53</t>
  </si>
  <si>
    <t>Check Amount 53</t>
  </si>
  <si>
    <t>Check Currency 53</t>
  </si>
  <si>
    <t>Check R/T Number 53</t>
  </si>
  <si>
    <t>Drawee Bank Code 53</t>
  </si>
  <si>
    <t>Check Number 54</t>
  </si>
  <si>
    <t>Calendar Date 54</t>
  </si>
  <si>
    <t>Check Amount 54</t>
  </si>
  <si>
    <t>Check Currency 54</t>
  </si>
  <si>
    <t>Check R/T Number 54</t>
  </si>
  <si>
    <t>Drawee Bank Code 54</t>
  </si>
  <si>
    <t>Check Number 55</t>
  </si>
  <si>
    <t>Calendar Date 55</t>
  </si>
  <si>
    <t>Check Amount 55</t>
  </si>
  <si>
    <t>Check Currency 55</t>
  </si>
  <si>
    <t>Check R/T Number 55</t>
  </si>
  <si>
    <t>Drawee Bank Code 55</t>
  </si>
  <si>
    <t>Check Number 56</t>
  </si>
  <si>
    <t>Calendar Date 56</t>
  </si>
  <si>
    <t>Check Amount 56</t>
  </si>
  <si>
    <t>Check Currency 56</t>
  </si>
  <si>
    <t>Check R/T Number 56</t>
  </si>
  <si>
    <t>Drawee Bank Code 56</t>
  </si>
  <si>
    <t>Check Number 57</t>
  </si>
  <si>
    <t>Calendar Date 57</t>
  </si>
  <si>
    <t>Check Amount 57</t>
  </si>
  <si>
    <t>Check Currency 57</t>
  </si>
  <si>
    <t>Check R/T Number 57</t>
  </si>
  <si>
    <t>Drawee Bank Code 57</t>
  </si>
  <si>
    <t>Check Number 58</t>
  </si>
  <si>
    <t>Calendar Date 58</t>
  </si>
  <si>
    <t>Check Amount 58</t>
  </si>
  <si>
    <t>Check Currency 58</t>
  </si>
  <si>
    <t>Check R/T Number 58</t>
  </si>
  <si>
    <t>Drawee Bank Code 58</t>
  </si>
  <si>
    <t>Check Number 59</t>
  </si>
  <si>
    <t>Calendar Date 59</t>
  </si>
  <si>
    <t>Check Amount 59</t>
  </si>
  <si>
    <t>Check Currency 59</t>
  </si>
  <si>
    <t>Check R/T Number 59</t>
  </si>
  <si>
    <t>Drawee Bank Code 59</t>
  </si>
  <si>
    <t>Check Number 60</t>
  </si>
  <si>
    <t>Calendar Date 60</t>
  </si>
  <si>
    <t>Check Amount 60</t>
  </si>
  <si>
    <t>Check Currency 60</t>
  </si>
  <si>
    <t>Check R/T Number 60</t>
  </si>
  <si>
    <t>Drawee Bank Code 60</t>
  </si>
  <si>
    <t>CADDOC</t>
  </si>
  <si>
    <t>Document</t>
  </si>
  <si>
    <t>Document 1</t>
  </si>
  <si>
    <t>Credit Application Document CHecklist(Document ID) OR Loan Processing Checklist (Document ID)</t>
  </si>
  <si>
    <t>Credit Application Document CHecklist(Document ID) - if Required and Date Received is blank  OR Loan Processing Checklist (Document ID) - if To Follow</t>
  </si>
  <si>
    <t>Document 2</t>
  </si>
  <si>
    <t>Document 3</t>
  </si>
  <si>
    <t>Document 4</t>
  </si>
  <si>
    <t>Document 5</t>
  </si>
  <si>
    <t>Document 6</t>
  </si>
  <si>
    <t>Document 7</t>
  </si>
  <si>
    <t>Document 8</t>
  </si>
  <si>
    <t>Document 9</t>
  </si>
  <si>
    <t>Document 10</t>
  </si>
  <si>
    <t>Document 11</t>
  </si>
  <si>
    <t>Document 12</t>
  </si>
  <si>
    <t>Document 13</t>
  </si>
  <si>
    <t>Document 14</t>
  </si>
  <si>
    <t>Document 15</t>
  </si>
  <si>
    <t>Document 16</t>
  </si>
  <si>
    <t>Document 17</t>
  </si>
  <si>
    <t>Document 18</t>
  </si>
  <si>
    <t>Document 19</t>
  </si>
  <si>
    <t>Document 20</t>
  </si>
  <si>
    <t>Document 21</t>
  </si>
  <si>
    <t>Document 22</t>
  </si>
  <si>
    <t>Document 23</t>
  </si>
  <si>
    <t>Document 24</t>
  </si>
  <si>
    <t>Document 25</t>
  </si>
  <si>
    <t>Length</t>
  </si>
  <si>
    <t>Decimal</t>
  </si>
  <si>
    <t>Additional Notes</t>
  </si>
  <si>
    <t>Start Pos</t>
  </si>
  <si>
    <t>End Pos</t>
  </si>
  <si>
    <t>LOS Trace Number</t>
  </si>
  <si>
    <t>User</t>
  </si>
  <si>
    <t>PN No.</t>
  </si>
  <si>
    <t>AA No.</t>
  </si>
  <si>
    <t>Fleet Account Number</t>
  </si>
  <si>
    <t>Loan Proceeds A/P Account Number</t>
  </si>
  <si>
    <t>Collateral ID Number 1</t>
  </si>
  <si>
    <t>Collateral ID Number 2</t>
  </si>
  <si>
    <t>Collateral ID Number 3</t>
  </si>
  <si>
    <t>Booking Date</t>
  </si>
  <si>
    <t>if Success, use System Date, else, put zeroes</t>
  </si>
  <si>
    <t>(Y = Success, N = Error)</t>
  </si>
  <si>
    <t>Field Name</t>
  </si>
  <si>
    <t>Start Position of Field</t>
  </si>
  <si>
    <t>Field Pos</t>
  </si>
  <si>
    <t>Error Code</t>
  </si>
  <si>
    <t>INSAMT</t>
  </si>
  <si>
    <t>Insurance Amount</t>
  </si>
  <si>
    <t>WTAXMT</t>
  </si>
  <si>
    <t>Witholding Tax Amount</t>
  </si>
  <si>
    <t>Added Nov 28, 2023</t>
  </si>
  <si>
    <t>RESFLD1</t>
  </si>
  <si>
    <t>Reserve field 1</t>
  </si>
  <si>
    <t>RESFLD2</t>
  </si>
  <si>
    <t>RESFLD3</t>
  </si>
  <si>
    <t>RESFLD4</t>
  </si>
  <si>
    <t>RESFLD5</t>
  </si>
  <si>
    <t>RESFLD6</t>
  </si>
  <si>
    <t>RESFLD7</t>
  </si>
  <si>
    <t>RESFLD8</t>
  </si>
  <si>
    <t>RESFLD9</t>
  </si>
  <si>
    <t>RESFLD10</t>
  </si>
  <si>
    <t>Reserve field 2</t>
  </si>
  <si>
    <t>Reserve field 3</t>
  </si>
  <si>
    <t>Reserve field 4</t>
  </si>
  <si>
    <t>Reserve field 5</t>
  </si>
  <si>
    <t>Reserve field 6</t>
  </si>
  <si>
    <t>Reserve field 7</t>
  </si>
  <si>
    <t>Reserve field 9</t>
  </si>
  <si>
    <t>Reserve field 8</t>
  </si>
  <si>
    <t>Reserve field 10</t>
  </si>
  <si>
    <t>Added Nov 28, 2024</t>
  </si>
  <si>
    <t>Added Nov 28, 2025</t>
  </si>
  <si>
    <t>Added Nov 28, 2026</t>
  </si>
  <si>
    <t>Added Nov 28, 2027</t>
  </si>
  <si>
    <t>Added Nov 28, 2028</t>
  </si>
  <si>
    <t>Added Nov 28, 2029</t>
  </si>
  <si>
    <t>Added Nov 28, 2030</t>
  </si>
  <si>
    <t>Added Nov 28, 2031</t>
  </si>
  <si>
    <t>Added Nov 28, 2032</t>
  </si>
  <si>
    <t>Added Nov 28, 2033</t>
  </si>
  <si>
    <t>Added Nov 28, 2034</t>
  </si>
  <si>
    <t>Existing Collateral 1</t>
  </si>
  <si>
    <t>Existing Collateral 2</t>
  </si>
  <si>
    <t>Existing Collateral 3</t>
  </si>
  <si>
    <t>Relationship</t>
  </si>
  <si>
    <t xml:space="preserve">Dealer Rate </t>
  </si>
  <si>
    <t>INAPAmt</t>
  </si>
  <si>
    <t>INAPCnt</t>
  </si>
  <si>
    <t>TotSMCAmt</t>
  </si>
  <si>
    <t>SMCPayee1</t>
  </si>
  <si>
    <t>SMCMCAmt1</t>
  </si>
  <si>
    <t>SMCPayee2</t>
  </si>
  <si>
    <t>SMCMCAmt2</t>
  </si>
  <si>
    <t>SMCPayee3</t>
  </si>
  <si>
    <t>SMCMCAmt3</t>
  </si>
  <si>
    <t>SMCPayee4</t>
  </si>
  <si>
    <t>SMCMCAmt4</t>
  </si>
  <si>
    <t>SMCPayee5</t>
  </si>
  <si>
    <t>SMCMCAmt5</t>
  </si>
  <si>
    <t>SMCCRAcc1</t>
  </si>
  <si>
    <t>SMCCRAmt1</t>
  </si>
  <si>
    <t>SMCCRAcc2</t>
  </si>
  <si>
    <t>SMCCRAmt2</t>
  </si>
  <si>
    <t>SMCCRAcc3</t>
  </si>
  <si>
    <t>SMCCRAmt3</t>
  </si>
  <si>
    <t>SMCCRAcc4</t>
  </si>
  <si>
    <t>SMCCRAmt4</t>
  </si>
  <si>
    <t>SMCCRAcc5</t>
  </si>
  <si>
    <t>SMCCRAmt5</t>
  </si>
  <si>
    <t>inap count</t>
  </si>
  <si>
    <t>DIPayee</t>
  </si>
  <si>
    <t>DIAmount</t>
  </si>
  <si>
    <t>DISMCAmt</t>
  </si>
  <si>
    <t>DICRAcc</t>
  </si>
  <si>
    <t>DICRAmt</t>
  </si>
  <si>
    <t>ChatFee</t>
  </si>
  <si>
    <t>OOTChrg</t>
  </si>
  <si>
    <t>CarHist</t>
  </si>
  <si>
    <t>InspFee</t>
  </si>
  <si>
    <t>ProcFee</t>
  </si>
  <si>
    <t>OthFee</t>
  </si>
  <si>
    <t>LPMCPayee</t>
  </si>
  <si>
    <t>LPMCAmt</t>
  </si>
  <si>
    <t>LPCRAcct#</t>
  </si>
  <si>
    <t>LPCRAcctAmt</t>
  </si>
  <si>
    <t>LPAPAmt</t>
  </si>
  <si>
    <t>LPAPAcct#</t>
  </si>
  <si>
    <t>Co-maker1 Relationship</t>
  </si>
  <si>
    <t>Co-maker1 CIF#</t>
  </si>
  <si>
    <t>SMC1 amount</t>
  </si>
  <si>
    <t>SMC1 payee</t>
  </si>
  <si>
    <t>SMC5 payee</t>
  </si>
  <si>
    <t>SMC5 amount</t>
  </si>
  <si>
    <t>SMC4 payee</t>
  </si>
  <si>
    <t>SMC4 amount</t>
  </si>
  <si>
    <t>SMC3 payee</t>
  </si>
  <si>
    <t>SMC3 amount</t>
  </si>
  <si>
    <t>SMC2 amount</t>
  </si>
  <si>
    <t>SMC2 payee</t>
  </si>
  <si>
    <t>SMC1 CTA accnt</t>
  </si>
  <si>
    <t xml:space="preserve">Sum of all SMC? </t>
  </si>
  <si>
    <t>SMC1 CTA amount</t>
  </si>
  <si>
    <t>SMC5 CTA accnt</t>
  </si>
  <si>
    <t>SMC5 CTA amount</t>
  </si>
  <si>
    <t>SMC4 CTA amount</t>
  </si>
  <si>
    <t>SMC4 CTA accnt</t>
  </si>
  <si>
    <t>SMC3 CTA amount</t>
  </si>
  <si>
    <t>SMC3 CTA accnt</t>
  </si>
  <si>
    <t>SMC2 CTA accnt</t>
  </si>
  <si>
    <t>SMC2 CTA amount</t>
  </si>
  <si>
    <t>DI Payee</t>
  </si>
  <si>
    <t>DI CTA account</t>
  </si>
  <si>
    <t>DI CTA amount</t>
  </si>
  <si>
    <t>Chattel</t>
  </si>
  <si>
    <t>?</t>
  </si>
  <si>
    <t>Other fees</t>
  </si>
  <si>
    <t>Loan proceeds</t>
  </si>
  <si>
    <t>NTD MC Payee name</t>
  </si>
  <si>
    <t>NTD MC amount</t>
  </si>
  <si>
    <t>NTD CTA account</t>
  </si>
  <si>
    <t>NTD CTA amount</t>
  </si>
  <si>
    <t>DI amount total?</t>
  </si>
  <si>
    <t xml:space="preserve">DI amount </t>
  </si>
  <si>
    <t>Expected Values</t>
  </si>
  <si>
    <t>Alphanumeric</t>
  </si>
  <si>
    <t xml:space="preserve">LOS User ID </t>
  </si>
  <si>
    <t>Branch Code, ie. 961</t>
  </si>
  <si>
    <t>Numeric</t>
  </si>
  <si>
    <t>Workstation Name</t>
  </si>
  <si>
    <t>All Zeroes 
 or PN# to be cancelled/Rebooked</t>
  </si>
  <si>
    <t>CancelFlag</t>
  </si>
  <si>
    <t>Char</t>
  </si>
  <si>
    <t>C - Cancel, R - rebook, &lt;blank&gt; - booking transaction. Required for Loan ReBooking</t>
  </si>
  <si>
    <t>Collateral Description</t>
  </si>
  <si>
    <t>Set to blank</t>
  </si>
  <si>
    <t xml:space="preserve">Must be a valid collaterral code </t>
  </si>
  <si>
    <t>Set to blank if no values</t>
  </si>
  <si>
    <t>must be a valid date in mmddyy format or set to zeroes</t>
  </si>
  <si>
    <t>M1M1240'</t>
  </si>
  <si>
    <t xml:space="preserve">If there is Value passed, it  should be valid collaterral ID in SIBS, </t>
  </si>
  <si>
    <t>M1M1039</t>
  </si>
  <si>
    <t>Chassis/Serial number must not be blank if CCDCID &lt;&gt; Blank</t>
  </si>
  <si>
    <t>Motor Engine Number must not be blank if CCDCID &lt;&gt; Blanks</t>
  </si>
  <si>
    <t>M1M1152</t>
  </si>
  <si>
    <t>'M1M1040</t>
  </si>
  <si>
    <t>M1M1235</t>
  </si>
  <si>
    <t>M1M1234</t>
  </si>
  <si>
    <t>Expected Insurer code
1
2 - MPI
3</t>
  </si>
  <si>
    <t>Required if CCIAPR = '1' Or CCIAPR = '3'</t>
  </si>
  <si>
    <t>M1M1237</t>
  </si>
  <si>
    <t>M1M1240</t>
  </si>
  <si>
    <t>M1M1154</t>
  </si>
  <si>
    <t>M1M1007</t>
  </si>
  <si>
    <t>Leading Zero like '060'</t>
  </si>
  <si>
    <t xml:space="preserve">Should be validated - PN Date + term
</t>
  </si>
  <si>
    <t>Require if TRBRNC &lt;&gt; 0</t>
  </si>
  <si>
    <t>Require if TRCTYP&lt;&gt; Blanks. Must be valid MPI Branch</t>
  </si>
  <si>
    <t>Required if TRCHEK has value</t>
  </si>
  <si>
    <t>Value should be leading Zeros, set to zeroes if not used.</t>
  </si>
  <si>
    <t>valid date in MMDDYYYY if applicable otherwise set to zeroes</t>
  </si>
  <si>
    <t>Currency</t>
  </si>
  <si>
    <t>LPAMT</t>
  </si>
  <si>
    <t>Fia_ex5_39</t>
  </si>
  <si>
    <t>Fia_ex5_44</t>
  </si>
  <si>
    <t>Fia_ex4_83</t>
  </si>
  <si>
    <t>Fia_ex4_82</t>
  </si>
  <si>
    <t>Fia_ex5_177</t>
  </si>
  <si>
    <t>FIA_EX4_92</t>
  </si>
  <si>
    <t>Fia_ex4_90</t>
  </si>
  <si>
    <t>FIA_EX4_62</t>
  </si>
  <si>
    <t>FIA_EX4_87</t>
  </si>
  <si>
    <t>FIA_EX4_86</t>
  </si>
  <si>
    <t>FIA_EX4_90</t>
  </si>
  <si>
    <t>FIA_EX5_48</t>
  </si>
  <si>
    <t>FIA_EX4_61</t>
  </si>
  <si>
    <t>FIA_EX5_55</t>
  </si>
  <si>
    <t>Fia_ex2_88</t>
  </si>
  <si>
    <t>FIA_EX1_21</t>
  </si>
  <si>
    <t>FIA_EX2_88</t>
  </si>
  <si>
    <t>PARENT OF Fia_ex3_80</t>
  </si>
  <si>
    <t>CREATEDON</t>
  </si>
  <si>
    <t>APL_EX1_67 OF PRIMARY</t>
  </si>
  <si>
    <t>KEEP EMPTY</t>
  </si>
  <si>
    <t>Fia_ex3_47</t>
  </si>
  <si>
    <t>Fia_ex5_72</t>
  </si>
  <si>
    <t>FIA_EX2_41</t>
  </si>
  <si>
    <t>Fia_ex4_94</t>
  </si>
  <si>
    <t>Fia_ex4_96</t>
  </si>
  <si>
    <t>Fia_ex5_10</t>
  </si>
  <si>
    <t>Fia_ex3_42</t>
  </si>
  <si>
    <t>FIA_EX4_98</t>
  </si>
  <si>
    <t>FIA_EX4_99</t>
  </si>
  <si>
    <t>Fia_ex3_20</t>
  </si>
  <si>
    <t>q</t>
  </si>
  <si>
    <t>Fia_ex5_124</t>
  </si>
  <si>
    <t>Fia_ex1_46</t>
  </si>
  <si>
    <t xml:space="preserve">Fia_ex5_60 </t>
  </si>
  <si>
    <t>Fia_ex5_60 * Fia_ex5_45</t>
  </si>
  <si>
    <t>F1.Fia_ex1_21 * f3.Fia_ex3_47</t>
  </si>
  <si>
    <t>N</t>
  </si>
  <si>
    <t>Fia_ex1_20</t>
  </si>
  <si>
    <r>
      <t>Create/Edit Collateral (Year/Model + Brand (</t>
    </r>
    <r>
      <rPr>
        <b/>
        <i/>
        <sz val="11"/>
        <rFont val="Calibri"/>
        <family val="2"/>
        <scheme val="minor"/>
      </rPr>
      <t>format YYYY + brand)</t>
    </r>
    <r>
      <rPr>
        <b/>
        <sz val="11"/>
        <rFont val="Calibri"/>
        <family val="2"/>
        <scheme val="minor"/>
      </rPr>
      <t xml:space="preserve">) </t>
    </r>
  </si>
  <si>
    <r>
      <t>in SIBS (</t>
    </r>
    <r>
      <rPr>
        <b/>
        <i/>
        <sz val="11"/>
        <rFont val="Calibri"/>
        <family val="2"/>
        <scheme val="minor"/>
      </rPr>
      <t>use AFLTYP to get in LNPARK</t>
    </r>
    <r>
      <rPr>
        <b/>
        <sz val="11"/>
        <rFont val="Calibri"/>
        <family val="2"/>
        <scheme val="minor"/>
      </rPr>
      <t>)</t>
    </r>
  </si>
  <si>
    <t>Response String</t>
  </si>
  <si>
    <t>Response Data</t>
  </si>
  <si>
    <t>REQUEST</t>
  </si>
  <si>
    <t>Parse Values</t>
  </si>
  <si>
    <t>XTCASH</t>
  </si>
  <si>
    <t>Loan Amount</t>
  </si>
  <si>
    <t>Name</t>
  </si>
  <si>
    <t>Calculation</t>
  </si>
  <si>
    <t>Type</t>
  </si>
  <si>
    <t>Value</t>
  </si>
  <si>
    <t xml:space="preserve">GATEWAY MOTORS (CEBU), INC.  </t>
  </si>
  <si>
    <t>00000000000</t>
  </si>
  <si>
    <t>000000002797200</t>
  </si>
  <si>
    <t>54310000000</t>
  </si>
  <si>
    <t>000000079920000</t>
  </si>
  <si>
    <t>060</t>
  </si>
  <si>
    <t>000000000061700</t>
  </si>
  <si>
    <t>18595217000</t>
  </si>
  <si>
    <t>01550000000</t>
  </si>
  <si>
    <t>Dealer Rate</t>
  </si>
  <si>
    <t xml:space="preserve">FLOS104114 BTUAFG961 48770103970877-2024-0011       487701039700000000000000000139699                                                                                              042424A          00000                             </t>
  </si>
  <si>
    <t>C156365</t>
  </si>
  <si>
    <t>CIF has been generated Successfully.</t>
  </si>
  <si>
    <t>L089113</t>
  </si>
  <si>
    <t>P101289</t>
  </si>
  <si>
    <t>P102194</t>
  </si>
  <si>
    <t>P101310</t>
  </si>
  <si>
    <t>R083893</t>
  </si>
  <si>
    <t>R083431</t>
  </si>
  <si>
    <t>S117201</t>
  </si>
  <si>
    <t>S117475</t>
  </si>
  <si>
    <t>S116978</t>
  </si>
  <si>
    <t>A147260</t>
  </si>
  <si>
    <t>P101703</t>
  </si>
  <si>
    <t>B129715</t>
  </si>
  <si>
    <t>B129569</t>
  </si>
  <si>
    <t>NULL</t>
  </si>
  <si>
    <t>Exception Message MQRC_HCONN_ERROR</t>
  </si>
  <si>
    <t>C154571</t>
  </si>
  <si>
    <t>D121685</t>
  </si>
  <si>
    <t>D121686</t>
  </si>
  <si>
    <t>SRNO</t>
  </si>
  <si>
    <t>OWNERID</t>
  </si>
  <si>
    <t>APPLICATIONID</t>
  </si>
  <si>
    <t>BORROWERID</t>
  </si>
  <si>
    <t>CIF</t>
  </si>
  <si>
    <t>MQCIFERRORCODE</t>
  </si>
  <si>
    <t>MQCIFERRORMSG</t>
  </si>
  <si>
    <t>INSERTEDON</t>
  </si>
  <si>
    <t xml:space="preserve">FLOS104752 BTUAFG961 837104752    00000000000                                    2023 TOYOTA CAMRY 2.5L V HEV CVT PLATINUM A       1031                    567678              567                 HBUHY                                   010726010725000000100000000000ALLIEDBANKERS INSURANCE CORP  000000100000000          Y45                       6878765.00     01072500000010000000056                            ALLIEDBANKERS INSURANCE CORP            01072576878                                   010725                                                                                00000000000000000000010000000000000010000000022023                                                                                                                                                                                                             000000000000000000000000000                                 000000000000000          C                         67             01072500000000000000056                            CUSTOMER                                010725                                        010725                                                                                000000000000000000000000000000000000000000000                                                                                                                                                                                                                  000000000000000000000000000                                 000000000000000          C                         67             00000000000000000000056                            CUSTOMER                                010725                                        010725                                                                                000000000000000000000100000000000000062497900                                                                                                                                                                                                                                                                                                                       6AL8376A000000062497900000000059997900010725000000001091500000000001091500060M                    110001000000000000010725  00000000000T12       0000PHP 000000062497900                    B139686010725MM                    6A0000000624979000000002992100000000001091500010730020725070186000000007000000000001M00AB12300000000000AA025000000000205000000004780000000000000000032800000000001968000000000002992100N00000010000000000000003750210000000000000000000000002249924DEEP SALER                              000000001124962WHT                                     000000001124962                                        000000000000000                                        000000000000000                                        0000000000000000000000000000000000000000000000000000000000000000000000000000000000000000000000000000000000000000000000000000000000000000000000000000000002124929AB CORP                                 0000000021249290000000000000000000000000000004374853000000000000000000000000000000000000000000000000000000000000000000000000062497900                                        0000000000000000000000000000000000000000000000000000000000000000000000000000000001010000000000000000000000000ML961000000000000000000000000000000000000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0000000000000000000000000000000000000000    000000000000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</si>
</sst>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9"/>
      <name val="Arial"/>
      <family val="2"/>
    </font>
    <font>
      <b/>
      <sz val="10"/>
      <color indexed="9"/>
      <name val="Arial"/>
      <family val="2"/>
    </font>
    <font>
      <sz val="11"/>
      <name val="Calibri"/>
      <family val="2"/>
      <scheme val="minor"/>
    </font>
    <font>
      <sz val="11"/>
      <color rgb="FF0070C0"/>
      <name val="Calibri"/>
      <family val="2"/>
      <scheme val="minor"/>
    </font>
    <font>
      <b/>
      <sz val="11"/>
      <name val="Calibri"/>
      <family val="2"/>
      <scheme val="minor"/>
    </font>
    <font>
      <b/>
      <i/>
      <sz val="11"/>
      <name val="Calibri"/>
      <family val="2"/>
      <scheme val="minor"/>
    </font>
    <font>
      <b/>
      <sz val="11"/>
      <color theme="1"/>
      <name val="Calibri"/>
      <family val="2"/>
      <scheme val="minor"/>
    </font>
    <font>
      <sz val="9"/>
      <color rgb="FF0451A5"/>
      <name val="Courier New"/>
      <family val="3"/>
    </font>
  </fonts>
  <fills count="21">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46ADA"/>
        <bgColor indexed="64"/>
      </patternFill>
    </fill>
    <fill>
      <patternFill patternType="solid">
        <fgColor theme="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3">
    <xf numFmtId="0" fontId="0" fillId="0" borderId="0" xfId="0"/>
    <xf numFmtId="49" fontId="0" fillId="0" borderId="0" xfId="0" applyNumberFormat="1" applyAlignment="1">
      <alignment wrapText="1"/>
    </xf>
    <xf numFmtId="0" fontId="1" fillId="0" borderId="0" xfId="0" applyFont="1"/>
    <xf numFmtId="0" fontId="2" fillId="2" borderId="1" xfId="0" applyFont="1" applyFill="1" applyBorder="1" applyAlignment="1">
      <alignment horizontal="center"/>
    </xf>
    <xf numFmtId="0" fontId="1" fillId="0" borderId="1" xfId="0" applyFont="1" applyBorder="1"/>
    <xf numFmtId="0" fontId="1" fillId="0" borderId="1" xfId="0" applyFont="1" applyBorder="1" applyAlignment="1">
      <alignment horizontal="right"/>
    </xf>
    <xf numFmtId="0" fontId="1" fillId="0" borderId="1" xfId="0" applyFont="1" applyBorder="1" applyAlignment="1">
      <alignment horizontal="left"/>
    </xf>
    <xf numFmtId="0" fontId="0" fillId="0" borderId="1" xfId="0" applyBorder="1"/>
    <xf numFmtId="0" fontId="0" fillId="3" borderId="0" xfId="0" applyFill="1"/>
    <xf numFmtId="0" fontId="0" fillId="4" borderId="0" xfId="0" applyFill="1"/>
    <xf numFmtId="0" fontId="4" fillId="5" borderId="0" xfId="0" applyFont="1" applyFill="1"/>
    <xf numFmtId="0" fontId="0" fillId="5" borderId="0" xfId="0" applyFill="1"/>
    <xf numFmtId="0" fontId="0" fillId="0" borderId="1" xfId="0" applyFont="1" applyBorder="1"/>
    <xf numFmtId="0" fontId="0" fillId="5" borderId="1" xfId="0" applyFont="1" applyFill="1" applyBorder="1"/>
    <xf numFmtId="0" fontId="0" fillId="4" borderId="1" xfId="0" applyFont="1" applyFill="1" applyBorder="1"/>
    <xf numFmtId="0" fontId="0" fillId="3" borderId="1" xfId="0" applyFont="1" applyFill="1" applyBorder="1"/>
    <xf numFmtId="0" fontId="3" fillId="3" borderId="1" xfId="0" applyFont="1" applyFill="1" applyBorder="1" applyAlignment="1">
      <alignment horizontal="left" vertical="top"/>
    </xf>
    <xf numFmtId="0" fontId="3" fillId="3" borderId="1" xfId="0" applyFont="1" applyFill="1" applyBorder="1" applyAlignment="1">
      <alignment horizontal="right" vertical="top"/>
    </xf>
    <xf numFmtId="49" fontId="3" fillId="3" borderId="1" xfId="0" applyNumberFormat="1" applyFont="1" applyFill="1" applyBorder="1" applyAlignment="1">
      <alignment horizontal="left" vertical="top" wrapText="1"/>
    </xf>
    <xf numFmtId="49" fontId="5" fillId="3" borderId="1" xfId="0" applyNumberFormat="1" applyFont="1" applyFill="1" applyBorder="1" applyAlignment="1">
      <alignment horizontal="left" vertical="top" wrapText="1"/>
    </xf>
    <xf numFmtId="0" fontId="3" fillId="3" borderId="1" xfId="0" applyFont="1" applyFill="1" applyBorder="1" applyAlignment="1">
      <alignment vertical="top"/>
    </xf>
    <xf numFmtId="0" fontId="3" fillId="3" borderId="1" xfId="0" applyFont="1" applyFill="1" applyBorder="1" applyAlignment="1">
      <alignment horizontal="center" vertical="top"/>
    </xf>
    <xf numFmtId="0" fontId="5" fillId="3" borderId="1" xfId="0" applyFont="1" applyFill="1" applyBorder="1" applyAlignment="1">
      <alignment vertical="top"/>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1" xfId="0" applyFont="1" applyFill="1" applyBorder="1"/>
    <xf numFmtId="0" fontId="3" fillId="3" borderId="1" xfId="0" applyFont="1" applyFill="1" applyBorder="1"/>
    <xf numFmtId="0" fontId="3" fillId="3" borderId="1" xfId="0" applyFont="1" applyFill="1" applyBorder="1" applyAlignment="1">
      <alignment horizontal="left" wrapText="1"/>
    </xf>
    <xf numFmtId="49" fontId="3" fillId="3" borderId="1" xfId="0" applyNumberFormat="1" applyFont="1" applyFill="1" applyBorder="1" applyAlignment="1">
      <alignment wrapText="1"/>
    </xf>
    <xf numFmtId="0" fontId="3" fillId="3" borderId="1" xfId="0" applyFont="1" applyFill="1" applyBorder="1" applyAlignment="1">
      <alignment horizontal="justify" vertical="top" wrapText="1"/>
    </xf>
    <xf numFmtId="49" fontId="5" fillId="3" borderId="1" xfId="0" applyNumberFormat="1" applyFont="1" applyFill="1" applyBorder="1" applyAlignment="1">
      <alignment horizontal="justify" vertical="top" wrapText="1"/>
    </xf>
    <xf numFmtId="49" fontId="3" fillId="3" borderId="1" xfId="0" applyNumberFormat="1" applyFont="1" applyFill="1" applyBorder="1" applyAlignment="1">
      <alignment horizontal="justify" vertical="top" wrapText="1"/>
    </xf>
    <xf numFmtId="0" fontId="3" fillId="5" borderId="1" xfId="0" applyFont="1" applyFill="1" applyBorder="1" applyAlignment="1">
      <alignment vertical="top"/>
    </xf>
    <xf numFmtId="0" fontId="3" fillId="5" borderId="1" xfId="0" applyFont="1" applyFill="1" applyBorder="1" applyAlignment="1">
      <alignment horizontal="right" vertical="top"/>
    </xf>
    <xf numFmtId="49" fontId="3" fillId="5" borderId="1" xfId="0" applyNumberFormat="1" applyFont="1" applyFill="1" applyBorder="1" applyAlignment="1">
      <alignment horizontal="left" vertical="top" wrapText="1"/>
    </xf>
    <xf numFmtId="49" fontId="5" fillId="5" borderId="1" xfId="0" applyNumberFormat="1"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top"/>
    </xf>
    <xf numFmtId="0" fontId="3" fillId="4" borderId="1" xfId="0" applyFont="1" applyFill="1" applyBorder="1" applyAlignment="1">
      <alignment vertical="top"/>
    </xf>
    <xf numFmtId="0" fontId="3" fillId="4" borderId="1" xfId="0" applyFont="1" applyFill="1" applyBorder="1" applyAlignment="1">
      <alignment horizontal="left" vertical="top"/>
    </xf>
    <xf numFmtId="49" fontId="3" fillId="4" borderId="1" xfId="0" applyNumberFormat="1"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top"/>
    </xf>
    <xf numFmtId="49" fontId="5" fillId="4" borderId="1" xfId="0" applyNumberFormat="1" applyFont="1" applyFill="1" applyBorder="1" applyAlignment="1">
      <alignment vertical="top" wrapText="1"/>
    </xf>
    <xf numFmtId="49" fontId="3" fillId="3" borderId="1" xfId="0" applyNumberFormat="1" applyFont="1" applyFill="1" applyBorder="1" applyAlignment="1">
      <alignment vertical="top" wrapText="1"/>
    </xf>
    <xf numFmtId="0" fontId="5" fillId="6" borderId="1" xfId="0" applyFont="1" applyFill="1" applyBorder="1" applyAlignment="1">
      <alignment horizontal="center" vertical="top" wrapText="1"/>
    </xf>
    <xf numFmtId="0" fontId="5" fillId="6" borderId="1" xfId="0" quotePrefix="1" applyFont="1" applyFill="1" applyBorder="1" applyAlignment="1">
      <alignment horizontal="center" vertical="top" wrapText="1"/>
    </xf>
    <xf numFmtId="49" fontId="5" fillId="6" borderId="1" xfId="0" applyNumberFormat="1" applyFont="1" applyFill="1" applyBorder="1" applyAlignment="1">
      <alignment horizontal="center" vertical="top" wrapText="1"/>
    </xf>
    <xf numFmtId="0" fontId="0" fillId="6" borderId="1" xfId="0" applyFont="1" applyFill="1" applyBorder="1"/>
    <xf numFmtId="0" fontId="7" fillId="7" borderId="1" xfId="0" applyFont="1" applyFill="1" applyBorder="1"/>
    <xf numFmtId="0" fontId="0" fillId="0" borderId="0" xfId="0" applyBorder="1"/>
    <xf numFmtId="0" fontId="7" fillId="8" borderId="1" xfId="0" applyFont="1" applyFill="1" applyBorder="1"/>
    <xf numFmtId="0" fontId="5" fillId="9" borderId="1" xfId="0" applyFont="1" applyFill="1" applyBorder="1" applyAlignment="1">
      <alignment horizontal="center" vertical="top" wrapText="1"/>
    </xf>
    <xf numFmtId="0" fontId="5" fillId="3" borderId="1" xfId="0" applyFont="1" applyFill="1" applyBorder="1" applyAlignment="1">
      <alignment horizontal="left" wrapText="1"/>
    </xf>
    <xf numFmtId="49" fontId="5" fillId="3" borderId="1" xfId="0" applyNumberFormat="1" applyFont="1" applyFill="1" applyBorder="1" applyAlignment="1">
      <alignment wrapText="1"/>
    </xf>
    <xf numFmtId="49" fontId="0" fillId="0" borderId="0" xfId="0" applyNumberFormat="1"/>
    <xf numFmtId="49" fontId="3" fillId="3" borderId="1" xfId="0" applyNumberFormat="1" applyFont="1" applyFill="1" applyBorder="1" applyAlignment="1">
      <alignment horizontal="left" vertical="top"/>
    </xf>
    <xf numFmtId="49" fontId="0" fillId="0" borderId="1" xfId="0" applyNumberFormat="1" applyBorder="1"/>
    <xf numFmtId="0" fontId="7" fillId="5" borderId="1" xfId="0" applyFont="1" applyFill="1" applyBorder="1"/>
    <xf numFmtId="49" fontId="7" fillId="5" borderId="1" xfId="0" applyNumberFormat="1" applyFont="1" applyFill="1" applyBorder="1"/>
    <xf numFmtId="0" fontId="3" fillId="10" borderId="1" xfId="0" applyFont="1" applyFill="1" applyBorder="1" applyAlignment="1">
      <alignment vertical="top"/>
    </xf>
    <xf numFmtId="0" fontId="5" fillId="10" borderId="1" xfId="0" applyFont="1" applyFill="1" applyBorder="1" applyAlignment="1">
      <alignment horizontal="left" vertical="top" wrapText="1"/>
    </xf>
    <xf numFmtId="49" fontId="5" fillId="10" borderId="1" xfId="0" applyNumberFormat="1" applyFont="1" applyFill="1" applyBorder="1" applyAlignment="1">
      <alignment horizontal="left" vertical="top" wrapText="1"/>
    </xf>
    <xf numFmtId="49" fontId="3" fillId="10" borderId="1" xfId="0" applyNumberFormat="1" applyFont="1" applyFill="1" applyBorder="1" applyAlignment="1">
      <alignment horizontal="left" vertical="top" wrapText="1"/>
    </xf>
    <xf numFmtId="0" fontId="5" fillId="10" borderId="1" xfId="0" applyFont="1" applyFill="1" applyBorder="1" applyAlignment="1">
      <alignment vertical="top"/>
    </xf>
    <xf numFmtId="0" fontId="3" fillId="10" borderId="1" xfId="0" applyFont="1" applyFill="1" applyBorder="1" applyAlignment="1">
      <alignment horizontal="left" vertical="top" wrapText="1"/>
    </xf>
    <xf numFmtId="0" fontId="3" fillId="10" borderId="1" xfId="0" applyFont="1" applyFill="1" applyBorder="1" applyAlignment="1">
      <alignment vertical="top" wrapText="1"/>
    </xf>
    <xf numFmtId="0" fontId="3" fillId="11" borderId="1" xfId="0" applyFont="1" applyFill="1" applyBorder="1" applyAlignment="1">
      <alignment vertical="top"/>
    </xf>
    <xf numFmtId="0" fontId="5" fillId="11" borderId="1" xfId="0" applyFont="1" applyFill="1" applyBorder="1" applyAlignment="1">
      <alignment horizontal="left" vertical="top" wrapText="1"/>
    </xf>
    <xf numFmtId="49" fontId="5" fillId="11" borderId="1" xfId="0" applyNumberFormat="1" applyFont="1" applyFill="1" applyBorder="1" applyAlignment="1">
      <alignment horizontal="left" vertical="top" wrapText="1"/>
    </xf>
    <xf numFmtId="49" fontId="3" fillId="11" borderId="1" xfId="0" applyNumberFormat="1" applyFont="1" applyFill="1" applyBorder="1" applyAlignment="1">
      <alignment horizontal="left" vertical="top" wrapText="1"/>
    </xf>
    <xf numFmtId="0" fontId="5" fillId="11" borderId="1" xfId="0" applyFont="1" applyFill="1" applyBorder="1" applyAlignment="1">
      <alignment vertical="top"/>
    </xf>
    <xf numFmtId="0" fontId="3" fillId="11" borderId="1" xfId="0" applyFont="1" applyFill="1" applyBorder="1" applyAlignment="1">
      <alignment vertical="top" wrapText="1"/>
    </xf>
    <xf numFmtId="0" fontId="3" fillId="11" borderId="1" xfId="0" applyFont="1" applyFill="1" applyBorder="1" applyAlignment="1">
      <alignment horizontal="left" vertical="top" wrapText="1"/>
    </xf>
    <xf numFmtId="0" fontId="3" fillId="12" borderId="1" xfId="0" applyFont="1" applyFill="1" applyBorder="1" applyAlignment="1">
      <alignment horizontal="center" vertical="top"/>
    </xf>
    <xf numFmtId="0" fontId="0" fillId="12" borderId="1" xfId="0" applyFont="1" applyFill="1" applyBorder="1"/>
    <xf numFmtId="0" fontId="3" fillId="13" borderId="1" xfId="0" applyFont="1" applyFill="1" applyBorder="1" applyAlignment="1">
      <alignment vertical="top"/>
    </xf>
    <xf numFmtId="0" fontId="5" fillId="13" borderId="1" xfId="0" applyFont="1" applyFill="1" applyBorder="1" applyAlignment="1">
      <alignment horizontal="left" vertical="top" wrapText="1"/>
    </xf>
    <xf numFmtId="49" fontId="5" fillId="13" borderId="1" xfId="0" applyNumberFormat="1" applyFont="1" applyFill="1" applyBorder="1" applyAlignment="1">
      <alignment horizontal="left" vertical="top" wrapText="1"/>
    </xf>
    <xf numFmtId="49" fontId="3" fillId="13" borderId="1" xfId="0" applyNumberFormat="1" applyFont="1" applyFill="1" applyBorder="1" applyAlignment="1">
      <alignment horizontal="left" vertical="top" wrapText="1"/>
    </xf>
    <xf numFmtId="0" fontId="3" fillId="13" borderId="1" xfId="0" applyFont="1" applyFill="1" applyBorder="1" applyAlignment="1">
      <alignment vertical="top" wrapText="1"/>
    </xf>
    <xf numFmtId="0" fontId="5" fillId="13" borderId="1" xfId="0" applyFont="1" applyFill="1" applyBorder="1" applyAlignment="1">
      <alignment vertical="top"/>
    </xf>
    <xf numFmtId="0" fontId="3" fillId="13" borderId="1" xfId="0" applyFont="1" applyFill="1" applyBorder="1" applyAlignment="1">
      <alignment horizontal="left" vertical="top" wrapText="1"/>
    </xf>
    <xf numFmtId="0" fontId="3" fillId="14" borderId="1" xfId="0" applyFont="1" applyFill="1" applyBorder="1" applyAlignment="1">
      <alignment horizontal="center" vertical="top"/>
    </xf>
    <xf numFmtId="0" fontId="0" fillId="14" borderId="1" xfId="0" applyFont="1" applyFill="1" applyBorder="1"/>
    <xf numFmtId="0" fontId="0" fillId="14" borderId="1" xfId="0" applyFill="1" applyBorder="1"/>
    <xf numFmtId="0" fontId="3" fillId="15" borderId="1" xfId="0" applyFont="1" applyFill="1" applyBorder="1" applyAlignment="1">
      <alignment horizontal="center" vertical="top"/>
    </xf>
    <xf numFmtId="0" fontId="0" fillId="15" borderId="1" xfId="0" applyFont="1" applyFill="1" applyBorder="1"/>
    <xf numFmtId="0" fontId="0" fillId="15" borderId="1" xfId="0" applyFill="1" applyBorder="1"/>
    <xf numFmtId="0" fontId="0" fillId="12" borderId="1" xfId="0" applyFill="1" applyBorder="1"/>
    <xf numFmtId="0" fontId="5" fillId="6" borderId="1" xfId="0" applyFont="1" applyFill="1" applyBorder="1" applyAlignment="1">
      <alignment horizontal="left" vertical="top" wrapText="1"/>
    </xf>
    <xf numFmtId="0" fontId="3" fillId="10" borderId="1" xfId="0" applyFont="1" applyFill="1" applyBorder="1" applyAlignment="1">
      <alignment horizontal="left" vertical="top"/>
    </xf>
    <xf numFmtId="0" fontId="3" fillId="11" borderId="1" xfId="0" applyFont="1" applyFill="1" applyBorder="1" applyAlignment="1">
      <alignment horizontal="left" vertical="top"/>
    </xf>
    <xf numFmtId="0" fontId="3" fillId="13" borderId="1" xfId="0" applyFont="1" applyFill="1" applyBorder="1" applyAlignment="1">
      <alignment horizontal="left" vertical="top"/>
    </xf>
    <xf numFmtId="0" fontId="3" fillId="5" borderId="1" xfId="0" applyFont="1" applyFill="1" applyBorder="1" applyAlignment="1">
      <alignment horizontal="left" vertical="top"/>
    </xf>
    <xf numFmtId="0" fontId="0" fillId="0" borderId="0" xfId="0" applyAlignment="1">
      <alignment horizontal="left" vertical="top"/>
    </xf>
    <xf numFmtId="0" fontId="3" fillId="15" borderId="1" xfId="0" applyFont="1" applyFill="1" applyBorder="1" applyAlignment="1">
      <alignment vertical="top"/>
    </xf>
    <xf numFmtId="0" fontId="3" fillId="15" borderId="1" xfId="0" applyFont="1" applyFill="1" applyBorder="1" applyAlignment="1">
      <alignment horizontal="left" vertical="top"/>
    </xf>
    <xf numFmtId="0" fontId="5" fillId="15" borderId="1" xfId="0" applyFont="1" applyFill="1" applyBorder="1" applyAlignment="1">
      <alignment horizontal="left" vertical="top" wrapText="1"/>
    </xf>
    <xf numFmtId="49" fontId="5" fillId="15" borderId="1" xfId="0" applyNumberFormat="1" applyFont="1" applyFill="1" applyBorder="1" applyAlignment="1">
      <alignment horizontal="left" vertical="top" wrapText="1"/>
    </xf>
    <xf numFmtId="49" fontId="3" fillId="15" borderId="1" xfId="0" applyNumberFormat="1" applyFont="1" applyFill="1" applyBorder="1" applyAlignment="1">
      <alignment horizontal="left" vertical="top" wrapText="1"/>
    </xf>
    <xf numFmtId="0" fontId="3" fillId="16" borderId="1" xfId="0" applyFont="1" applyFill="1" applyBorder="1" applyAlignment="1">
      <alignment vertical="top"/>
    </xf>
    <xf numFmtId="0" fontId="3" fillId="16" borderId="1" xfId="0" applyFont="1" applyFill="1" applyBorder="1" applyAlignment="1">
      <alignment horizontal="left" vertical="top"/>
    </xf>
    <xf numFmtId="49" fontId="5" fillId="16" borderId="1" xfId="0" applyNumberFormat="1" applyFont="1" applyFill="1" applyBorder="1" applyAlignment="1">
      <alignment vertical="top" wrapText="1"/>
    </xf>
    <xf numFmtId="49" fontId="3" fillId="16" borderId="1" xfId="0" applyNumberFormat="1" applyFont="1" applyFill="1" applyBorder="1" applyAlignment="1">
      <alignment horizontal="left" vertical="top" wrapText="1"/>
    </xf>
    <xf numFmtId="0" fontId="3" fillId="16" borderId="1" xfId="0" applyFont="1" applyFill="1" applyBorder="1" applyAlignment="1">
      <alignment horizontal="left" vertical="top" wrapText="1"/>
    </xf>
    <xf numFmtId="0" fontId="3" fillId="16" borderId="1" xfId="0" applyFont="1" applyFill="1" applyBorder="1" applyAlignment="1">
      <alignment horizontal="center" vertical="top"/>
    </xf>
    <xf numFmtId="0" fontId="0" fillId="16" borderId="1" xfId="0" applyFont="1" applyFill="1" applyBorder="1"/>
    <xf numFmtId="0" fontId="0" fillId="16" borderId="1" xfId="0" applyFill="1" applyBorder="1"/>
    <xf numFmtId="49" fontId="3" fillId="16" borderId="1" xfId="0" applyNumberFormat="1" applyFont="1" applyFill="1" applyBorder="1" applyAlignment="1">
      <alignment vertical="top" wrapText="1"/>
    </xf>
    <xf numFmtId="0" fontId="3" fillId="17" borderId="1" xfId="0" applyFont="1" applyFill="1" applyBorder="1" applyAlignment="1">
      <alignment vertical="top"/>
    </xf>
    <xf numFmtId="0" fontId="3" fillId="17" borderId="1" xfId="0" applyFont="1" applyFill="1" applyBorder="1" applyAlignment="1">
      <alignment horizontal="left" vertical="top"/>
    </xf>
    <xf numFmtId="49" fontId="3" fillId="17" borderId="1" xfId="0" applyNumberFormat="1" applyFont="1" applyFill="1" applyBorder="1" applyAlignment="1">
      <alignment horizontal="left" vertical="top" wrapText="1"/>
    </xf>
    <xf numFmtId="49" fontId="5" fillId="17" borderId="1" xfId="0" applyNumberFormat="1" applyFont="1" applyFill="1" applyBorder="1" applyAlignment="1">
      <alignment horizontal="left" vertical="top" wrapText="1"/>
    </xf>
    <xf numFmtId="0" fontId="3" fillId="17" borderId="1" xfId="0" applyFont="1" applyFill="1" applyBorder="1" applyAlignment="1">
      <alignment horizontal="left" vertical="top" wrapText="1"/>
    </xf>
    <xf numFmtId="0" fontId="3" fillId="17" borderId="1" xfId="0" applyFont="1" applyFill="1" applyBorder="1" applyAlignment="1">
      <alignment horizontal="center" vertical="top"/>
    </xf>
    <xf numFmtId="0" fontId="4" fillId="17" borderId="1" xfId="0" applyFont="1" applyFill="1" applyBorder="1"/>
    <xf numFmtId="0" fontId="3" fillId="17" borderId="1" xfId="0" applyFont="1" applyFill="1" applyBorder="1"/>
    <xf numFmtId="0" fontId="0" fillId="17" borderId="1" xfId="0" applyFont="1" applyFill="1" applyBorder="1"/>
    <xf numFmtId="0" fontId="3" fillId="17" borderId="1" xfId="0" applyFont="1" applyFill="1" applyBorder="1" applyAlignment="1">
      <alignment horizontal="right" vertical="top"/>
    </xf>
    <xf numFmtId="0" fontId="3" fillId="8" borderId="1" xfId="0" applyFont="1" applyFill="1" applyBorder="1" applyAlignment="1">
      <alignment vertical="top"/>
    </xf>
    <xf numFmtId="0" fontId="3" fillId="8" borderId="1" xfId="0" applyFont="1" applyFill="1" applyBorder="1" applyAlignment="1">
      <alignment horizontal="left" vertical="top"/>
    </xf>
    <xf numFmtId="49" fontId="3" fillId="8" borderId="1" xfId="0" applyNumberFormat="1" applyFont="1" applyFill="1" applyBorder="1" applyAlignment="1">
      <alignment horizontal="left" vertical="top" wrapText="1"/>
    </xf>
    <xf numFmtId="49" fontId="5" fillId="8" borderId="1" xfId="0" applyNumberFormat="1" applyFont="1" applyFill="1" applyBorder="1" applyAlignment="1">
      <alignment horizontal="left" vertical="top" wrapText="1"/>
    </xf>
    <xf numFmtId="0" fontId="3" fillId="8" borderId="1" xfId="0" applyFont="1" applyFill="1" applyBorder="1" applyAlignment="1">
      <alignment horizontal="left" vertical="top" wrapText="1"/>
    </xf>
    <xf numFmtId="0" fontId="3" fillId="8" borderId="1" xfId="0" applyFont="1" applyFill="1" applyBorder="1" applyAlignment="1">
      <alignment horizontal="center" vertical="top"/>
    </xf>
    <xf numFmtId="0" fontId="0" fillId="8" borderId="1" xfId="0" applyFont="1" applyFill="1" applyBorder="1"/>
    <xf numFmtId="0" fontId="3" fillId="18" borderId="1" xfId="0" applyFont="1" applyFill="1" applyBorder="1" applyAlignment="1">
      <alignment vertical="top"/>
    </xf>
    <xf numFmtId="0" fontId="3" fillId="18" borderId="1" xfId="0" applyFont="1" applyFill="1" applyBorder="1" applyAlignment="1">
      <alignment horizontal="left" vertical="top"/>
    </xf>
    <xf numFmtId="49" fontId="3" fillId="18" borderId="1" xfId="0" applyNumberFormat="1" applyFont="1" applyFill="1" applyBorder="1" applyAlignment="1">
      <alignment horizontal="left" vertical="top" wrapText="1"/>
    </xf>
    <xf numFmtId="49" fontId="5" fillId="18" borderId="1" xfId="0" applyNumberFormat="1" applyFont="1" applyFill="1" applyBorder="1" applyAlignment="1">
      <alignment horizontal="left"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center" vertical="top"/>
    </xf>
    <xf numFmtId="0" fontId="0" fillId="18" borderId="1" xfId="0" applyFont="1" applyFill="1" applyBorder="1"/>
    <xf numFmtId="0" fontId="3" fillId="19" borderId="1" xfId="0" applyFont="1" applyFill="1" applyBorder="1" applyAlignment="1">
      <alignment vertical="top"/>
    </xf>
    <xf numFmtId="0" fontId="3" fillId="19" borderId="1" xfId="0" applyFont="1" applyFill="1" applyBorder="1" applyAlignment="1">
      <alignment horizontal="left" vertical="top"/>
    </xf>
    <xf numFmtId="0" fontId="3" fillId="19" borderId="1" xfId="0" applyFont="1" applyFill="1" applyBorder="1" applyAlignment="1">
      <alignment horizontal="right" vertical="top"/>
    </xf>
    <xf numFmtId="49" fontId="3" fillId="19" borderId="1" xfId="0" applyNumberFormat="1" applyFont="1" applyFill="1" applyBorder="1" applyAlignment="1">
      <alignment horizontal="left" vertical="top" wrapText="1"/>
    </xf>
    <xf numFmtId="49" fontId="5" fillId="19" borderId="1" xfId="0" applyNumberFormat="1" applyFont="1" applyFill="1" applyBorder="1" applyAlignment="1">
      <alignment horizontal="left" vertical="top" wrapText="1"/>
    </xf>
    <xf numFmtId="0" fontId="3" fillId="19" borderId="1" xfId="0" applyFont="1" applyFill="1" applyBorder="1" applyAlignment="1">
      <alignment horizontal="left" vertical="top" wrapText="1"/>
    </xf>
    <xf numFmtId="0" fontId="3" fillId="19" borderId="1" xfId="0" applyFont="1" applyFill="1" applyBorder="1" applyAlignment="1">
      <alignment horizontal="center" vertical="top"/>
    </xf>
    <xf numFmtId="0" fontId="0" fillId="19" borderId="1" xfId="0" applyFont="1" applyFill="1" applyBorder="1"/>
    <xf numFmtId="0" fontId="3" fillId="20" borderId="1" xfId="0" applyFont="1" applyFill="1" applyBorder="1" applyAlignment="1">
      <alignment vertical="top"/>
    </xf>
    <xf numFmtId="0" fontId="3" fillId="20" borderId="1" xfId="0" applyFont="1" applyFill="1" applyBorder="1" applyAlignment="1">
      <alignment horizontal="left" vertical="top"/>
    </xf>
    <xf numFmtId="49" fontId="3" fillId="20" borderId="1" xfId="0" applyNumberFormat="1" applyFont="1" applyFill="1" applyBorder="1" applyAlignment="1">
      <alignment horizontal="left" vertical="top" wrapText="1"/>
    </xf>
    <xf numFmtId="49" fontId="5" fillId="20" borderId="1" xfId="0" applyNumberFormat="1" applyFont="1" applyFill="1" applyBorder="1" applyAlignment="1">
      <alignment horizontal="left" vertical="top" wrapText="1"/>
    </xf>
    <xf numFmtId="0" fontId="3" fillId="20" borderId="1" xfId="0" applyFont="1" applyFill="1" applyBorder="1" applyAlignment="1">
      <alignment horizontal="left" vertical="top" wrapText="1"/>
    </xf>
    <xf numFmtId="0" fontId="3" fillId="20" borderId="1" xfId="0" applyFont="1" applyFill="1" applyBorder="1" applyAlignment="1">
      <alignment horizontal="center" vertical="top"/>
    </xf>
    <xf numFmtId="0" fontId="0" fillId="20" borderId="1" xfId="0" applyFont="1" applyFill="1" applyBorder="1"/>
    <xf numFmtId="0" fontId="0" fillId="20" borderId="1" xfId="0" applyFill="1" applyBorder="1"/>
    <xf numFmtId="0" fontId="0" fillId="18" borderId="1" xfId="0" applyFill="1" applyBorder="1"/>
    <xf numFmtId="0" fontId="0" fillId="0" borderId="1" xfId="0" applyFont="1" applyBorder="1" applyAlignment="1">
      <alignment vertical="top"/>
    </xf>
    <xf numFmtId="0" fontId="0" fillId="0" borderId="1" xfId="0" applyBorder="1" applyAlignment="1">
      <alignment vertical="top"/>
    </xf>
    <xf numFmtId="0" fontId="0" fillId="14" borderId="1" xfId="0" applyFont="1" applyFill="1" applyBorder="1" applyAlignment="1">
      <alignment vertical="top"/>
    </xf>
    <xf numFmtId="0" fontId="0" fillId="14" borderId="1" xfId="0" applyFill="1" applyBorder="1" applyAlignment="1">
      <alignment vertical="top"/>
    </xf>
    <xf numFmtId="0" fontId="0" fillId="15" borderId="1" xfId="0" applyFont="1" applyFill="1" applyBorder="1" applyAlignment="1">
      <alignment vertical="top"/>
    </xf>
    <xf numFmtId="0" fontId="0" fillId="15" borderId="1" xfId="0" applyFill="1" applyBorder="1" applyAlignment="1">
      <alignment vertical="top"/>
    </xf>
    <xf numFmtId="0" fontId="7" fillId="0" borderId="1" xfId="0" applyFont="1" applyBorder="1"/>
    <xf numFmtId="47" fontId="7" fillId="0" borderId="1" xfId="0" applyNumberFormat="1" applyFont="1" applyBorder="1"/>
    <xf numFmtId="47" fontId="0" fillId="0" borderId="1" xfId="0" applyNumberFormat="1" applyBorder="1"/>
    <xf numFmtId="0" fontId="0" fillId="0" borderId="1" xfId="0" applyBorder="1" applyAlignment="1">
      <alignment horizontal="left" vertical="top"/>
    </xf>
    <xf numFmtId="0" fontId="8" fillId="0" borderId="1" xfId="0" applyFont="1" applyBorder="1" applyAlignment="1">
      <alignment horizontal="lef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6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7"/>
  <sheetViews>
    <sheetView tabSelected="1" zoomScale="76" zoomScaleNormal="85" workbookViewId="0">
      <pane xSplit="5" ySplit="2" topLeftCell="I3" activePane="bottomRight" state="frozen"/>
      <selection pane="topRight" activeCell="F1" sqref="F1"/>
      <selection pane="bottomLeft" activeCell="A3" sqref="A3"/>
      <selection pane="bottomRight" activeCell="B2" sqref="B2"/>
    </sheetView>
  </sheetViews>
  <sheetFormatPr defaultRowHeight="15" x14ac:dyDescent="0.25"/>
  <cols>
    <col min="1" max="1" width="14.140625" bestFit="1" customWidth="1"/>
    <col min="2" max="2" width="6.7109375" style="96" bestFit="1" customWidth="1"/>
    <col min="3" max="3" width="4.28515625" bestFit="1" customWidth="1"/>
    <col min="4" max="4" width="25.42578125" bestFit="1" customWidth="1"/>
    <col min="5" max="5" width="22.28515625" bestFit="1" customWidth="1"/>
    <col min="6" max="6" width="39.140625" style="1" bestFit="1" customWidth="1"/>
    <col min="7" max="7" width="5.28515625" bestFit="1" customWidth="1"/>
    <col min="8" max="8" width="66" bestFit="1" customWidth="1"/>
    <col min="9" max="9" width="13.5703125" bestFit="1" customWidth="1"/>
    <col min="10" max="10" width="19.28515625" bestFit="1" customWidth="1"/>
    <col min="11" max="12" width="8.140625" bestFit="1" customWidth="1"/>
    <col min="13" max="13" width="9.85546875" bestFit="1" customWidth="1"/>
    <col min="14" max="14" width="10.5703125" bestFit="1" customWidth="1"/>
    <col min="15" max="15" width="27.85546875" style="51" bestFit="1" customWidth="1"/>
    <col min="16" max="16" width="39.7109375" bestFit="1" customWidth="1"/>
  </cols>
  <sheetData>
    <row r="1" spans="1:16" x14ac:dyDescent="0.25">
      <c r="A1" s="52" t="s">
        <v>1069</v>
      </c>
      <c r="B1" s="161" t="s">
        <v>1116</v>
      </c>
      <c r="C1" s="161"/>
      <c r="D1" s="161"/>
      <c r="E1" s="161"/>
      <c r="F1" s="161"/>
      <c r="G1" s="161"/>
      <c r="H1" s="161"/>
      <c r="I1" s="161"/>
      <c r="J1" s="161"/>
      <c r="K1" s="161"/>
      <c r="L1" s="161"/>
      <c r="M1" s="161"/>
      <c r="N1" s="161"/>
      <c r="O1" s="161"/>
      <c r="P1" s="7"/>
    </row>
    <row r="2" spans="1:16" ht="45" x14ac:dyDescent="0.25">
      <c r="A2" s="46" t="s">
        <v>0</v>
      </c>
      <c r="B2" s="91" t="s">
        <v>1</v>
      </c>
      <c r="C2" s="46" t="s">
        <v>2</v>
      </c>
      <c r="D2" s="46" t="s">
        <v>3</v>
      </c>
      <c r="E2" s="47" t="s">
        <v>4</v>
      </c>
      <c r="F2" s="48" t="s">
        <v>5</v>
      </c>
      <c r="G2" s="46" t="s">
        <v>6</v>
      </c>
      <c r="H2" s="46" t="s">
        <v>7</v>
      </c>
      <c r="I2" s="46" t="s">
        <v>987</v>
      </c>
      <c r="J2" s="46" t="s">
        <v>8</v>
      </c>
      <c r="K2" s="46" t="s">
        <v>9</v>
      </c>
      <c r="L2" s="46" t="s">
        <v>10</v>
      </c>
      <c r="M2" s="46" t="s">
        <v>11</v>
      </c>
      <c r="N2" s="46" t="s">
        <v>868</v>
      </c>
      <c r="O2" s="49"/>
      <c r="P2" s="53" t="s">
        <v>1070</v>
      </c>
    </row>
    <row r="3" spans="1:16" ht="30" x14ac:dyDescent="0.25">
      <c r="A3" s="16" t="s">
        <v>12</v>
      </c>
      <c r="B3" s="16">
        <v>11</v>
      </c>
      <c r="C3" s="17"/>
      <c r="D3" s="18" t="s">
        <v>13</v>
      </c>
      <c r="E3" s="18"/>
      <c r="F3" s="19" t="s">
        <v>14</v>
      </c>
      <c r="G3" s="18" t="s">
        <v>15</v>
      </c>
      <c r="H3" s="18" t="s">
        <v>13</v>
      </c>
      <c r="I3" s="18" t="s">
        <v>988</v>
      </c>
      <c r="J3" s="20"/>
      <c r="K3" s="20">
        <v>1</v>
      </c>
      <c r="L3" s="20">
        <f>B3</f>
        <v>11</v>
      </c>
      <c r="M3" s="21"/>
      <c r="N3" s="12"/>
      <c r="O3" s="12"/>
      <c r="P3" s="7" t="str">
        <f>MID($B$1,K3,B3)</f>
        <v xml:space="preserve">FLOS104752 </v>
      </c>
    </row>
    <row r="4" spans="1:16" x14ac:dyDescent="0.25">
      <c r="A4" s="16" t="s">
        <v>16</v>
      </c>
      <c r="B4" s="16">
        <v>10</v>
      </c>
      <c r="C4" s="16"/>
      <c r="D4" s="18" t="s">
        <v>17</v>
      </c>
      <c r="E4" s="18"/>
      <c r="F4" s="18"/>
      <c r="G4" s="18" t="s">
        <v>15</v>
      </c>
      <c r="H4" s="18" t="s">
        <v>989</v>
      </c>
      <c r="I4" s="18" t="s">
        <v>988</v>
      </c>
      <c r="J4" s="20"/>
      <c r="K4" s="20">
        <f t="shared" ref="K4:K61" si="0">L3+1</f>
        <v>12</v>
      </c>
      <c r="L4" s="20">
        <f t="shared" ref="L4:L67" si="1">L3+B4</f>
        <v>21</v>
      </c>
      <c r="M4" s="21"/>
      <c r="N4" s="12"/>
      <c r="O4" s="12"/>
      <c r="P4" s="7" t="str">
        <f t="shared" ref="P4:P67" si="2">MID($B$1,K4,B4)</f>
        <v xml:space="preserve">BTUAFG961 </v>
      </c>
    </row>
    <row r="5" spans="1:16" x14ac:dyDescent="0.25">
      <c r="A5" s="16" t="s">
        <v>18</v>
      </c>
      <c r="B5" s="16">
        <v>3</v>
      </c>
      <c r="C5" s="16">
        <v>0</v>
      </c>
      <c r="D5" s="18" t="s">
        <v>19</v>
      </c>
      <c r="E5" s="18"/>
      <c r="F5" s="18"/>
      <c r="G5" s="18" t="s">
        <v>15</v>
      </c>
      <c r="H5" s="18" t="s">
        <v>990</v>
      </c>
      <c r="I5" s="18" t="s">
        <v>991</v>
      </c>
      <c r="J5" s="20"/>
      <c r="K5" s="20">
        <f t="shared" si="0"/>
        <v>22</v>
      </c>
      <c r="L5" s="20">
        <f t="shared" si="1"/>
        <v>24</v>
      </c>
      <c r="M5" s="21"/>
      <c r="N5" s="152"/>
      <c r="O5" s="152"/>
      <c r="P5" s="153" t="str">
        <f t="shared" si="2"/>
        <v>837</v>
      </c>
    </row>
    <row r="6" spans="1:16" x14ac:dyDescent="0.25">
      <c r="A6" s="16" t="s">
        <v>20</v>
      </c>
      <c r="B6" s="16">
        <v>10</v>
      </c>
      <c r="C6" s="16"/>
      <c r="D6" s="18" t="s">
        <v>21</v>
      </c>
      <c r="E6" s="18"/>
      <c r="F6" s="18"/>
      <c r="G6" s="18" t="s">
        <v>15</v>
      </c>
      <c r="H6" s="18" t="s">
        <v>992</v>
      </c>
      <c r="I6" s="18" t="s">
        <v>988</v>
      </c>
      <c r="J6" s="20"/>
      <c r="K6" s="20">
        <f t="shared" si="0"/>
        <v>25</v>
      </c>
      <c r="L6" s="20">
        <f t="shared" si="1"/>
        <v>34</v>
      </c>
      <c r="M6" s="21"/>
      <c r="N6" s="12"/>
      <c r="O6" s="12"/>
      <c r="P6" s="7" t="str">
        <f t="shared" si="2"/>
        <v xml:space="preserve">104752    </v>
      </c>
    </row>
    <row r="7" spans="1:16" ht="30" x14ac:dyDescent="0.25">
      <c r="A7" s="16" t="s">
        <v>22</v>
      </c>
      <c r="B7" s="16">
        <v>11</v>
      </c>
      <c r="C7" s="17">
        <v>0</v>
      </c>
      <c r="D7" s="18" t="s">
        <v>22</v>
      </c>
      <c r="E7" s="18"/>
      <c r="F7" s="19" t="s">
        <v>23</v>
      </c>
      <c r="G7" s="18" t="s">
        <v>24</v>
      </c>
      <c r="H7" s="18" t="s">
        <v>993</v>
      </c>
      <c r="I7" s="18" t="s">
        <v>991</v>
      </c>
      <c r="J7" s="20"/>
      <c r="K7" s="20">
        <f t="shared" si="0"/>
        <v>35</v>
      </c>
      <c r="L7" s="20">
        <f t="shared" si="1"/>
        <v>45</v>
      </c>
      <c r="M7" s="21"/>
      <c r="N7" s="152"/>
      <c r="O7" s="152"/>
      <c r="P7" s="153" t="str">
        <f t="shared" si="2"/>
        <v>00000000000</v>
      </c>
    </row>
    <row r="8" spans="1:16" ht="30" x14ac:dyDescent="0.25">
      <c r="A8" s="16" t="s">
        <v>994</v>
      </c>
      <c r="B8" s="16">
        <v>1</v>
      </c>
      <c r="C8" s="17"/>
      <c r="D8" s="18" t="s">
        <v>25</v>
      </c>
      <c r="E8" s="18" t="s">
        <v>26</v>
      </c>
      <c r="F8" s="18"/>
      <c r="G8" s="18" t="s">
        <v>24</v>
      </c>
      <c r="H8" s="18" t="s">
        <v>996</v>
      </c>
      <c r="I8" s="18" t="s">
        <v>995</v>
      </c>
      <c r="J8" s="20"/>
      <c r="K8" s="20">
        <f t="shared" si="0"/>
        <v>46</v>
      </c>
      <c r="L8" s="20">
        <f t="shared" si="1"/>
        <v>46</v>
      </c>
      <c r="M8" s="21"/>
      <c r="N8" s="12"/>
      <c r="O8" s="12"/>
      <c r="P8" s="7" t="str">
        <f t="shared" si="2"/>
        <v xml:space="preserve"> </v>
      </c>
    </row>
    <row r="9" spans="1:16" ht="30" x14ac:dyDescent="0.25">
      <c r="A9" s="61" t="s">
        <v>27</v>
      </c>
      <c r="B9" s="92">
        <v>35</v>
      </c>
      <c r="C9" s="61"/>
      <c r="D9" s="61" t="s">
        <v>28</v>
      </c>
      <c r="E9" s="62" t="s">
        <v>29</v>
      </c>
      <c r="F9" s="63" t="s">
        <v>30</v>
      </c>
      <c r="G9" s="64" t="s">
        <v>15</v>
      </c>
      <c r="H9" s="64" t="s">
        <v>1003</v>
      </c>
      <c r="I9" s="64" t="s">
        <v>988</v>
      </c>
      <c r="J9" s="61" t="s">
        <v>32</v>
      </c>
      <c r="K9" s="61">
        <f t="shared" si="0"/>
        <v>47</v>
      </c>
      <c r="L9" s="61">
        <f t="shared" si="1"/>
        <v>81</v>
      </c>
      <c r="M9" s="84" t="s">
        <v>33</v>
      </c>
      <c r="N9" s="85" t="s">
        <v>1004</v>
      </c>
      <c r="O9" s="85" t="s">
        <v>1026</v>
      </c>
      <c r="P9" s="86" t="str">
        <f t="shared" si="2"/>
        <v xml:space="preserve">                                   </v>
      </c>
    </row>
    <row r="10" spans="1:16" x14ac:dyDescent="0.25">
      <c r="A10" s="61" t="s">
        <v>34</v>
      </c>
      <c r="B10" s="92">
        <v>50</v>
      </c>
      <c r="C10" s="61"/>
      <c r="D10" s="61" t="s">
        <v>35</v>
      </c>
      <c r="E10" s="62" t="s">
        <v>36</v>
      </c>
      <c r="F10" s="63" t="s">
        <v>37</v>
      </c>
      <c r="G10" s="64" t="s">
        <v>15</v>
      </c>
      <c r="H10" s="64" t="s">
        <v>997</v>
      </c>
      <c r="I10" s="64" t="s">
        <v>988</v>
      </c>
      <c r="J10" s="61"/>
      <c r="K10" s="61">
        <f t="shared" si="0"/>
        <v>82</v>
      </c>
      <c r="L10" s="61">
        <f t="shared" si="1"/>
        <v>131</v>
      </c>
      <c r="M10" s="84" t="s">
        <v>33</v>
      </c>
      <c r="N10" s="85" t="s">
        <v>1015</v>
      </c>
      <c r="O10" s="85"/>
      <c r="P10" s="86" t="str">
        <f t="shared" si="2"/>
        <v xml:space="preserve">2023 TOYOTA CAMRY 2.5L V HEV CVT PLATINUM A       </v>
      </c>
    </row>
    <row r="11" spans="1:16" x14ac:dyDescent="0.25">
      <c r="A11" s="61" t="s">
        <v>38</v>
      </c>
      <c r="B11" s="92">
        <v>1</v>
      </c>
      <c r="C11" s="61"/>
      <c r="D11" s="61" t="s">
        <v>39</v>
      </c>
      <c r="E11" s="62" t="s">
        <v>40</v>
      </c>
      <c r="F11" s="63" t="s">
        <v>41</v>
      </c>
      <c r="G11" s="64" t="s">
        <v>15</v>
      </c>
      <c r="H11" s="64" t="s">
        <v>998</v>
      </c>
      <c r="I11" s="64" t="s">
        <v>995</v>
      </c>
      <c r="J11" s="61"/>
      <c r="K11" s="61">
        <f t="shared" si="0"/>
        <v>132</v>
      </c>
      <c r="L11" s="61">
        <f t="shared" si="1"/>
        <v>132</v>
      </c>
      <c r="M11" s="84" t="s">
        <v>33</v>
      </c>
      <c r="N11" s="85" t="s">
        <v>1007</v>
      </c>
      <c r="O11" s="85"/>
      <c r="P11" s="86" t="str">
        <f t="shared" si="2"/>
        <v>1</v>
      </c>
    </row>
    <row r="12" spans="1:16" x14ac:dyDescent="0.25">
      <c r="A12" s="61" t="s">
        <v>42</v>
      </c>
      <c r="B12" s="92">
        <v>3</v>
      </c>
      <c r="C12" s="61"/>
      <c r="D12" s="61" t="s">
        <v>43</v>
      </c>
      <c r="E12" s="62" t="s">
        <v>44</v>
      </c>
      <c r="F12" s="63" t="s">
        <v>45</v>
      </c>
      <c r="G12" s="64" t="s">
        <v>15</v>
      </c>
      <c r="H12" s="64" t="s">
        <v>999</v>
      </c>
      <c r="I12" s="64" t="s">
        <v>988</v>
      </c>
      <c r="J12" s="61"/>
      <c r="K12" s="61">
        <f t="shared" si="0"/>
        <v>133</v>
      </c>
      <c r="L12" s="61">
        <f t="shared" si="1"/>
        <v>135</v>
      </c>
      <c r="M12" s="84" t="s">
        <v>33</v>
      </c>
      <c r="N12" s="85" t="s">
        <v>1008</v>
      </c>
      <c r="O12" s="85" t="s">
        <v>1027</v>
      </c>
      <c r="P12" s="86" t="str">
        <f t="shared" si="2"/>
        <v>031</v>
      </c>
    </row>
    <row r="13" spans="1:16" x14ac:dyDescent="0.25">
      <c r="A13" s="61" t="s">
        <v>46</v>
      </c>
      <c r="B13" s="92">
        <v>20</v>
      </c>
      <c r="C13" s="61"/>
      <c r="D13" s="61" t="s">
        <v>47</v>
      </c>
      <c r="E13" s="62" t="s">
        <v>48</v>
      </c>
      <c r="F13" s="63" t="s">
        <v>49</v>
      </c>
      <c r="G13" s="64" t="s">
        <v>15</v>
      </c>
      <c r="H13" s="64" t="s">
        <v>196</v>
      </c>
      <c r="I13" s="64" t="s">
        <v>988</v>
      </c>
      <c r="J13" s="61"/>
      <c r="K13" s="61">
        <f t="shared" ref="K13" si="3">L12+1</f>
        <v>136</v>
      </c>
      <c r="L13" s="61">
        <f t="shared" si="1"/>
        <v>155</v>
      </c>
      <c r="M13" s="84"/>
      <c r="N13" s="85"/>
      <c r="O13" s="85"/>
      <c r="P13" s="86" t="str">
        <f t="shared" si="2"/>
        <v xml:space="preserve">                    </v>
      </c>
    </row>
    <row r="14" spans="1:16" x14ac:dyDescent="0.25">
      <c r="A14" s="61" t="s">
        <v>50</v>
      </c>
      <c r="B14" s="92">
        <v>20</v>
      </c>
      <c r="C14" s="61"/>
      <c r="D14" s="61" t="s">
        <v>51</v>
      </c>
      <c r="E14" s="62" t="s">
        <v>52</v>
      </c>
      <c r="F14" s="63" t="s">
        <v>53</v>
      </c>
      <c r="G14" s="64" t="s">
        <v>15</v>
      </c>
      <c r="H14" s="64" t="s">
        <v>1005</v>
      </c>
      <c r="I14" s="64" t="s">
        <v>988</v>
      </c>
      <c r="J14" s="61"/>
      <c r="K14" s="61">
        <f t="shared" si="0"/>
        <v>156</v>
      </c>
      <c r="L14" s="61">
        <f t="shared" si="1"/>
        <v>175</v>
      </c>
      <c r="M14" s="84" t="s">
        <v>33</v>
      </c>
      <c r="N14" s="85" t="s">
        <v>1009</v>
      </c>
      <c r="O14" s="85" t="s">
        <v>1028</v>
      </c>
      <c r="P14" s="86" t="str">
        <f t="shared" si="2"/>
        <v xml:space="preserve">567678              </v>
      </c>
    </row>
    <row r="15" spans="1:16" x14ac:dyDescent="0.25">
      <c r="A15" s="61" t="s">
        <v>54</v>
      </c>
      <c r="B15" s="92">
        <v>20</v>
      </c>
      <c r="C15" s="61"/>
      <c r="D15" s="61" t="s">
        <v>55</v>
      </c>
      <c r="E15" s="62" t="s">
        <v>56</v>
      </c>
      <c r="F15" s="63" t="s">
        <v>57</v>
      </c>
      <c r="G15" s="64" t="s">
        <v>15</v>
      </c>
      <c r="H15" s="64" t="s">
        <v>1006</v>
      </c>
      <c r="I15" s="64" t="s">
        <v>988</v>
      </c>
      <c r="J15" s="61"/>
      <c r="K15" s="61">
        <f t="shared" si="0"/>
        <v>176</v>
      </c>
      <c r="L15" s="61">
        <f t="shared" si="1"/>
        <v>195</v>
      </c>
      <c r="M15" s="84" t="s">
        <v>33</v>
      </c>
      <c r="N15" s="85" t="s">
        <v>1010</v>
      </c>
      <c r="O15" s="85" t="s">
        <v>1029</v>
      </c>
      <c r="P15" s="86" t="str">
        <f t="shared" si="2"/>
        <v xml:space="preserve">567                 </v>
      </c>
    </row>
    <row r="16" spans="1:16" x14ac:dyDescent="0.25">
      <c r="A16" s="61" t="s">
        <v>58</v>
      </c>
      <c r="B16" s="92">
        <v>40</v>
      </c>
      <c r="C16" s="61"/>
      <c r="D16" s="61" t="s">
        <v>59</v>
      </c>
      <c r="E16" s="62" t="s">
        <v>60</v>
      </c>
      <c r="F16" s="63" t="s">
        <v>61</v>
      </c>
      <c r="G16" s="64" t="s">
        <v>24</v>
      </c>
      <c r="H16" s="64" t="s">
        <v>1000</v>
      </c>
      <c r="I16" s="64" t="s">
        <v>988</v>
      </c>
      <c r="J16" s="61"/>
      <c r="K16" s="61">
        <f t="shared" si="0"/>
        <v>196</v>
      </c>
      <c r="L16" s="61">
        <f t="shared" si="1"/>
        <v>235</v>
      </c>
      <c r="M16" s="84"/>
      <c r="N16" s="85"/>
      <c r="O16" s="85"/>
      <c r="P16" s="86" t="str">
        <f t="shared" si="2"/>
        <v xml:space="preserve">HBUHY                                   </v>
      </c>
    </row>
    <row r="17" spans="1:16" x14ac:dyDescent="0.25">
      <c r="A17" s="61" t="s">
        <v>62</v>
      </c>
      <c r="B17" s="92">
        <v>6</v>
      </c>
      <c r="C17" s="61">
        <v>0</v>
      </c>
      <c r="D17" s="61" t="s">
        <v>63</v>
      </c>
      <c r="E17" s="62" t="s">
        <v>64</v>
      </c>
      <c r="F17" s="63" t="s">
        <v>65</v>
      </c>
      <c r="G17" s="64" t="s">
        <v>15</v>
      </c>
      <c r="H17" s="64" t="s">
        <v>1001</v>
      </c>
      <c r="I17" s="64" t="s">
        <v>991</v>
      </c>
      <c r="J17" s="61"/>
      <c r="K17" s="61">
        <f t="shared" si="0"/>
        <v>236</v>
      </c>
      <c r="L17" s="61">
        <f t="shared" si="1"/>
        <v>241</v>
      </c>
      <c r="M17" s="84" t="s">
        <v>33</v>
      </c>
      <c r="N17" s="154"/>
      <c r="O17" s="154" t="s">
        <v>1030</v>
      </c>
      <c r="P17" s="155" t="str">
        <f t="shared" si="2"/>
        <v>010726</v>
      </c>
    </row>
    <row r="18" spans="1:16" x14ac:dyDescent="0.25">
      <c r="A18" s="61" t="s">
        <v>66</v>
      </c>
      <c r="B18" s="92">
        <v>6</v>
      </c>
      <c r="C18" s="61">
        <v>0</v>
      </c>
      <c r="D18" s="61" t="s">
        <v>63</v>
      </c>
      <c r="E18" s="62" t="s">
        <v>67</v>
      </c>
      <c r="F18" s="63" t="s">
        <v>68</v>
      </c>
      <c r="G18" s="61" t="s">
        <v>15</v>
      </c>
      <c r="H18" s="64" t="s">
        <v>1001</v>
      </c>
      <c r="I18" s="61" t="s">
        <v>991</v>
      </c>
      <c r="J18" s="61"/>
      <c r="K18" s="61">
        <f t="shared" si="0"/>
        <v>242</v>
      </c>
      <c r="L18" s="61">
        <f t="shared" si="1"/>
        <v>247</v>
      </c>
      <c r="M18" s="84" t="s">
        <v>33</v>
      </c>
      <c r="N18" s="154"/>
      <c r="O18" s="154" t="s">
        <v>1031</v>
      </c>
      <c r="P18" s="155" t="str">
        <f t="shared" si="2"/>
        <v>010725</v>
      </c>
    </row>
    <row r="19" spans="1:16" ht="30" x14ac:dyDescent="0.25">
      <c r="A19" s="61" t="s">
        <v>69</v>
      </c>
      <c r="B19" s="92">
        <v>15</v>
      </c>
      <c r="C19" s="61">
        <v>2</v>
      </c>
      <c r="D19" s="61" t="s">
        <v>63</v>
      </c>
      <c r="E19" s="62" t="s">
        <v>70</v>
      </c>
      <c r="F19" s="63" t="s">
        <v>71</v>
      </c>
      <c r="G19" s="61" t="s">
        <v>15</v>
      </c>
      <c r="H19" s="61"/>
      <c r="I19" s="61" t="s">
        <v>991</v>
      </c>
      <c r="J19" s="61"/>
      <c r="K19" s="61">
        <f t="shared" si="0"/>
        <v>248</v>
      </c>
      <c r="L19" s="61">
        <f t="shared" si="1"/>
        <v>262</v>
      </c>
      <c r="M19" s="84" t="s">
        <v>33</v>
      </c>
      <c r="N19" s="154" t="s">
        <v>1002</v>
      </c>
      <c r="O19" s="154" t="s">
        <v>1032</v>
      </c>
      <c r="P19" s="155" t="str">
        <f t="shared" si="2"/>
        <v>000000100000000</v>
      </c>
    </row>
    <row r="20" spans="1:16" ht="30" x14ac:dyDescent="0.25">
      <c r="A20" s="61" t="s">
        <v>72</v>
      </c>
      <c r="B20" s="92">
        <v>3</v>
      </c>
      <c r="C20" s="61"/>
      <c r="D20" s="61" t="s">
        <v>73</v>
      </c>
      <c r="E20" s="62" t="s">
        <v>73</v>
      </c>
      <c r="F20" s="63" t="s">
        <v>74</v>
      </c>
      <c r="G20" s="61" t="s">
        <v>24</v>
      </c>
      <c r="H20" s="61"/>
      <c r="I20" s="61" t="s">
        <v>988</v>
      </c>
      <c r="J20" s="61"/>
      <c r="K20" s="61">
        <f t="shared" ref="K20" si="4">L19+1</f>
        <v>263</v>
      </c>
      <c r="L20" s="61">
        <f t="shared" si="1"/>
        <v>265</v>
      </c>
      <c r="M20" s="84"/>
      <c r="N20" s="85"/>
      <c r="O20" s="85"/>
      <c r="P20" s="86" t="str">
        <f t="shared" si="2"/>
        <v>000</v>
      </c>
    </row>
    <row r="21" spans="1:16" ht="30" x14ac:dyDescent="0.25">
      <c r="A21" s="61" t="s">
        <v>75</v>
      </c>
      <c r="B21" s="92">
        <v>30</v>
      </c>
      <c r="C21" s="61"/>
      <c r="D21" s="61" t="s">
        <v>76</v>
      </c>
      <c r="E21" s="65" t="s">
        <v>76</v>
      </c>
      <c r="F21" s="63" t="s">
        <v>77</v>
      </c>
      <c r="G21" s="61" t="s">
        <v>24</v>
      </c>
      <c r="H21" s="61"/>
      <c r="I21" s="61" t="s">
        <v>988</v>
      </c>
      <c r="J21" s="61"/>
      <c r="K21" s="61">
        <f t="shared" si="0"/>
        <v>266</v>
      </c>
      <c r="L21" s="61">
        <f t="shared" si="1"/>
        <v>295</v>
      </c>
      <c r="M21" s="84"/>
      <c r="N21" s="85"/>
      <c r="O21" s="85" t="s">
        <v>1035</v>
      </c>
      <c r="P21" s="86" t="str">
        <f t="shared" si="2"/>
        <v xml:space="preserve">ALLIEDBANKERS INSURANCE CORP  </v>
      </c>
    </row>
    <row r="22" spans="1:16" ht="45" x14ac:dyDescent="0.25">
      <c r="A22" s="61" t="s">
        <v>78</v>
      </c>
      <c r="B22" s="92">
        <v>15</v>
      </c>
      <c r="C22" s="61">
        <v>2</v>
      </c>
      <c r="D22" s="61" t="s">
        <v>63</v>
      </c>
      <c r="E22" s="62" t="s">
        <v>70</v>
      </c>
      <c r="F22" s="63" t="s">
        <v>79</v>
      </c>
      <c r="G22" s="61" t="s">
        <v>24</v>
      </c>
      <c r="H22" s="61"/>
      <c r="I22" s="61" t="s">
        <v>991</v>
      </c>
      <c r="J22" s="61"/>
      <c r="K22" s="61">
        <f t="shared" si="0"/>
        <v>296</v>
      </c>
      <c r="L22" s="61">
        <f t="shared" si="1"/>
        <v>310</v>
      </c>
      <c r="M22" s="84"/>
      <c r="N22" s="154"/>
      <c r="O22" s="154" t="s">
        <v>1036</v>
      </c>
      <c r="P22" s="155" t="str">
        <f t="shared" si="2"/>
        <v>000000100000000</v>
      </c>
    </row>
    <row r="23" spans="1:16" ht="30" x14ac:dyDescent="0.25">
      <c r="A23" s="61" t="s">
        <v>80</v>
      </c>
      <c r="B23" s="92">
        <v>10</v>
      </c>
      <c r="C23" s="61"/>
      <c r="D23" s="61" t="s">
        <v>81</v>
      </c>
      <c r="E23" s="62" t="s">
        <v>82</v>
      </c>
      <c r="F23" s="63" t="s">
        <v>83</v>
      </c>
      <c r="G23" s="61" t="s">
        <v>24</v>
      </c>
      <c r="H23" s="61"/>
      <c r="I23" s="61" t="s">
        <v>988</v>
      </c>
      <c r="J23" s="61"/>
      <c r="K23" s="61">
        <f t="shared" si="0"/>
        <v>311</v>
      </c>
      <c r="L23" s="61">
        <f t="shared" si="1"/>
        <v>320</v>
      </c>
      <c r="M23" s="84"/>
      <c r="N23" s="85"/>
      <c r="O23" s="85"/>
      <c r="P23" s="86" t="str">
        <f t="shared" si="2"/>
        <v xml:space="preserve">          </v>
      </c>
    </row>
    <row r="24" spans="1:16" ht="30" x14ac:dyDescent="0.25">
      <c r="A24" s="61" t="s">
        <v>84</v>
      </c>
      <c r="B24" s="92">
        <v>1</v>
      </c>
      <c r="C24" s="61"/>
      <c r="D24" s="61" t="s">
        <v>85</v>
      </c>
      <c r="E24" s="62" t="s">
        <v>86</v>
      </c>
      <c r="F24" s="63" t="s">
        <v>87</v>
      </c>
      <c r="G24" s="61" t="s">
        <v>15</v>
      </c>
      <c r="H24" s="61"/>
      <c r="I24" s="61" t="s">
        <v>995</v>
      </c>
      <c r="J24" s="61"/>
      <c r="K24" s="61">
        <f t="shared" si="0"/>
        <v>321</v>
      </c>
      <c r="L24" s="61">
        <f t="shared" si="1"/>
        <v>321</v>
      </c>
      <c r="M24" s="84" t="s">
        <v>33</v>
      </c>
      <c r="N24" s="85"/>
      <c r="O24" s="85" t="s">
        <v>1034</v>
      </c>
      <c r="P24" s="86" t="str">
        <f t="shared" si="2"/>
        <v>Y</v>
      </c>
    </row>
    <row r="25" spans="1:16" ht="30" x14ac:dyDescent="0.25">
      <c r="A25" s="61" t="s">
        <v>88</v>
      </c>
      <c r="B25" s="92">
        <v>25</v>
      </c>
      <c r="C25" s="61"/>
      <c r="D25" s="61" t="s">
        <v>89</v>
      </c>
      <c r="E25" s="62" t="s">
        <v>90</v>
      </c>
      <c r="F25" s="63" t="s">
        <v>91</v>
      </c>
      <c r="G25" s="61" t="s">
        <v>24</v>
      </c>
      <c r="H25" s="61"/>
      <c r="I25" s="61" t="s">
        <v>988</v>
      </c>
      <c r="J25" s="61"/>
      <c r="K25" s="61">
        <f t="shared" si="0"/>
        <v>322</v>
      </c>
      <c r="L25" s="61">
        <f t="shared" si="1"/>
        <v>346</v>
      </c>
      <c r="M25" s="84"/>
      <c r="N25" s="85"/>
      <c r="O25" s="85"/>
      <c r="P25" s="86" t="str">
        <f t="shared" si="2"/>
        <v xml:space="preserve">45                       </v>
      </c>
    </row>
    <row r="26" spans="1:16" x14ac:dyDescent="0.25">
      <c r="A26" s="61" t="s">
        <v>92</v>
      </c>
      <c r="B26" s="92">
        <v>15</v>
      </c>
      <c r="C26" s="61"/>
      <c r="D26" s="61" t="s">
        <v>93</v>
      </c>
      <c r="E26" s="66" t="s">
        <v>94</v>
      </c>
      <c r="F26" s="63" t="s">
        <v>95</v>
      </c>
      <c r="G26" s="61" t="s">
        <v>15</v>
      </c>
      <c r="H26" s="61"/>
      <c r="I26" s="61" t="s">
        <v>988</v>
      </c>
      <c r="J26" s="61"/>
      <c r="K26" s="61">
        <f t="shared" si="0"/>
        <v>347</v>
      </c>
      <c r="L26" s="61">
        <f t="shared" si="1"/>
        <v>361</v>
      </c>
      <c r="M26" s="84" t="s">
        <v>33</v>
      </c>
      <c r="N26" s="85"/>
      <c r="O26" s="85" t="s">
        <v>1033</v>
      </c>
      <c r="P26" s="86" t="str">
        <f t="shared" si="2"/>
        <v xml:space="preserve">6878765.00     </v>
      </c>
    </row>
    <row r="27" spans="1:16" ht="30" x14ac:dyDescent="0.25">
      <c r="A27" s="61" t="s">
        <v>96</v>
      </c>
      <c r="B27" s="92">
        <v>6</v>
      </c>
      <c r="C27" s="61">
        <v>0</v>
      </c>
      <c r="D27" s="61" t="s">
        <v>63</v>
      </c>
      <c r="E27" s="62" t="s">
        <v>97</v>
      </c>
      <c r="F27" s="63" t="s">
        <v>98</v>
      </c>
      <c r="G27" s="61" t="s">
        <v>15</v>
      </c>
      <c r="H27" s="64" t="s">
        <v>1001</v>
      </c>
      <c r="I27" s="61" t="s">
        <v>991</v>
      </c>
      <c r="J27" s="61"/>
      <c r="K27" s="61">
        <f t="shared" si="0"/>
        <v>362</v>
      </c>
      <c r="L27" s="61">
        <f t="shared" si="1"/>
        <v>367</v>
      </c>
      <c r="M27" s="84" t="s">
        <v>33</v>
      </c>
      <c r="N27" s="154" t="s">
        <v>1016</v>
      </c>
      <c r="O27" s="154" t="s">
        <v>1037</v>
      </c>
      <c r="P27" s="155" t="str">
        <f t="shared" si="2"/>
        <v>010725</v>
      </c>
    </row>
    <row r="28" spans="1:16" ht="30" x14ac:dyDescent="0.25">
      <c r="A28" s="61" t="s">
        <v>99</v>
      </c>
      <c r="B28" s="92">
        <v>15</v>
      </c>
      <c r="C28" s="61">
        <v>2</v>
      </c>
      <c r="D28" s="61" t="s">
        <v>63</v>
      </c>
      <c r="E28" s="62" t="s">
        <v>100</v>
      </c>
      <c r="F28" s="63" t="s">
        <v>101</v>
      </c>
      <c r="G28" s="61" t="s">
        <v>24</v>
      </c>
      <c r="H28" s="61"/>
      <c r="I28" s="61" t="s">
        <v>991</v>
      </c>
      <c r="J28" s="61"/>
      <c r="K28" s="61">
        <f t="shared" si="0"/>
        <v>368</v>
      </c>
      <c r="L28" s="61">
        <f t="shared" si="1"/>
        <v>382</v>
      </c>
      <c r="M28" s="84"/>
      <c r="N28" s="154"/>
      <c r="O28" s="154"/>
      <c r="P28" s="155" t="str">
        <f t="shared" si="2"/>
        <v>000000100000000</v>
      </c>
    </row>
    <row r="29" spans="1:16" ht="30" x14ac:dyDescent="0.25">
      <c r="A29" s="61" t="s">
        <v>102</v>
      </c>
      <c r="B29" s="92">
        <v>30</v>
      </c>
      <c r="C29" s="61"/>
      <c r="D29" s="61" t="s">
        <v>103</v>
      </c>
      <c r="E29" s="62" t="s">
        <v>104</v>
      </c>
      <c r="F29" s="63" t="s">
        <v>105</v>
      </c>
      <c r="G29" s="61" t="s">
        <v>24</v>
      </c>
      <c r="H29" s="61"/>
      <c r="I29" s="61" t="s">
        <v>988</v>
      </c>
      <c r="J29" s="61"/>
      <c r="K29" s="61">
        <f t="shared" si="0"/>
        <v>383</v>
      </c>
      <c r="L29" s="61">
        <f t="shared" si="1"/>
        <v>412</v>
      </c>
      <c r="M29" s="84"/>
      <c r="N29" s="85"/>
      <c r="O29" s="85" t="s">
        <v>1038</v>
      </c>
      <c r="P29" s="86" t="str">
        <f t="shared" si="2"/>
        <v xml:space="preserve">56                            </v>
      </c>
    </row>
    <row r="30" spans="1:16" ht="30" x14ac:dyDescent="0.25">
      <c r="A30" s="61" t="s">
        <v>106</v>
      </c>
      <c r="B30" s="92">
        <v>30</v>
      </c>
      <c r="C30" s="61"/>
      <c r="D30" s="61" t="s">
        <v>107</v>
      </c>
      <c r="E30" s="66" t="s">
        <v>108</v>
      </c>
      <c r="F30" s="63" t="s">
        <v>109</v>
      </c>
      <c r="G30" s="61" t="s">
        <v>15</v>
      </c>
      <c r="H30" s="61"/>
      <c r="I30" s="61" t="s">
        <v>988</v>
      </c>
      <c r="J30" s="61"/>
      <c r="K30" s="61">
        <f t="shared" si="0"/>
        <v>413</v>
      </c>
      <c r="L30" s="61">
        <f t="shared" si="1"/>
        <v>442</v>
      </c>
      <c r="M30" s="84" t="s">
        <v>33</v>
      </c>
      <c r="N30" s="85"/>
      <c r="O30" s="85" t="s">
        <v>1035</v>
      </c>
      <c r="P30" s="86" t="str">
        <f t="shared" si="2"/>
        <v xml:space="preserve">ALLIEDBANKERS INSURANCE CORP  </v>
      </c>
    </row>
    <row r="31" spans="1:16" x14ac:dyDescent="0.25">
      <c r="A31" s="61" t="s">
        <v>110</v>
      </c>
      <c r="B31" s="92">
        <v>10</v>
      </c>
      <c r="C31" s="61"/>
      <c r="D31" s="61" t="s">
        <v>111</v>
      </c>
      <c r="E31" s="62" t="s">
        <v>112</v>
      </c>
      <c r="F31" s="63" t="s">
        <v>113</v>
      </c>
      <c r="G31" s="61" t="s">
        <v>24</v>
      </c>
      <c r="H31" s="61"/>
      <c r="I31" s="61" t="s">
        <v>988</v>
      </c>
      <c r="J31" s="61"/>
      <c r="K31" s="61">
        <f t="shared" si="0"/>
        <v>443</v>
      </c>
      <c r="L31" s="61">
        <f t="shared" si="1"/>
        <v>452</v>
      </c>
      <c r="M31" s="84"/>
      <c r="N31" s="85"/>
      <c r="O31" s="85"/>
      <c r="P31" s="86" t="str">
        <f t="shared" si="2"/>
        <v xml:space="preserve">          </v>
      </c>
    </row>
    <row r="32" spans="1:16" ht="30" x14ac:dyDescent="0.25">
      <c r="A32" s="61" t="s">
        <v>114</v>
      </c>
      <c r="B32" s="92">
        <v>6</v>
      </c>
      <c r="C32" s="61">
        <v>0</v>
      </c>
      <c r="D32" s="61" t="s">
        <v>63</v>
      </c>
      <c r="E32" s="62" t="s">
        <v>115</v>
      </c>
      <c r="F32" s="63" t="s">
        <v>116</v>
      </c>
      <c r="G32" s="61" t="s">
        <v>15</v>
      </c>
      <c r="H32" s="64" t="s">
        <v>1001</v>
      </c>
      <c r="I32" s="61" t="s">
        <v>991</v>
      </c>
      <c r="J32" s="61"/>
      <c r="K32" s="61">
        <f t="shared" si="0"/>
        <v>453</v>
      </c>
      <c r="L32" s="61">
        <f t="shared" si="1"/>
        <v>458</v>
      </c>
      <c r="M32" s="84" t="s">
        <v>33</v>
      </c>
      <c r="N32" s="154"/>
      <c r="O32" s="154" t="s">
        <v>1039</v>
      </c>
      <c r="P32" s="155" t="str">
        <f t="shared" si="2"/>
        <v>010725</v>
      </c>
    </row>
    <row r="33" spans="1:16" x14ac:dyDescent="0.25">
      <c r="A33" s="61" t="s">
        <v>117</v>
      </c>
      <c r="B33" s="92">
        <v>20</v>
      </c>
      <c r="C33" s="61"/>
      <c r="D33" s="61" t="s">
        <v>118</v>
      </c>
      <c r="E33" s="62" t="s">
        <v>119</v>
      </c>
      <c r="F33" s="63" t="s">
        <v>120</v>
      </c>
      <c r="G33" s="61" t="s">
        <v>24</v>
      </c>
      <c r="H33" s="61"/>
      <c r="I33" s="61" t="s">
        <v>988</v>
      </c>
      <c r="J33" s="61"/>
      <c r="K33" s="61">
        <f t="shared" si="0"/>
        <v>459</v>
      </c>
      <c r="L33" s="61">
        <f t="shared" si="1"/>
        <v>478</v>
      </c>
      <c r="M33" s="84"/>
      <c r="N33" s="85"/>
      <c r="O33" s="85"/>
      <c r="P33" s="86" t="str">
        <f t="shared" si="2"/>
        <v xml:space="preserve">76878               </v>
      </c>
    </row>
    <row r="34" spans="1:16" x14ac:dyDescent="0.25">
      <c r="A34" s="61" t="s">
        <v>121</v>
      </c>
      <c r="B34" s="92">
        <v>20</v>
      </c>
      <c r="C34" s="61"/>
      <c r="D34" s="61" t="s">
        <v>122</v>
      </c>
      <c r="E34" s="62" t="s">
        <v>123</v>
      </c>
      <c r="F34" s="63" t="s">
        <v>124</v>
      </c>
      <c r="G34" s="61" t="s">
        <v>24</v>
      </c>
      <c r="H34" s="61"/>
      <c r="I34" s="61" t="s">
        <v>988</v>
      </c>
      <c r="J34" s="61"/>
      <c r="K34" s="61">
        <f t="shared" si="0"/>
        <v>479</v>
      </c>
      <c r="L34" s="61">
        <f t="shared" si="1"/>
        <v>498</v>
      </c>
      <c r="M34" s="84"/>
      <c r="N34" s="85"/>
      <c r="O34" s="85"/>
      <c r="P34" s="86" t="str">
        <f t="shared" si="2"/>
        <v xml:space="preserve">                    </v>
      </c>
    </row>
    <row r="35" spans="1:16" ht="30" x14ac:dyDescent="0.25">
      <c r="A35" s="61" t="s">
        <v>125</v>
      </c>
      <c r="B35" s="92">
        <v>6</v>
      </c>
      <c r="C35" s="61">
        <v>0</v>
      </c>
      <c r="D35" s="61" t="s">
        <v>63</v>
      </c>
      <c r="E35" s="62" t="s">
        <v>127</v>
      </c>
      <c r="F35" s="63" t="s">
        <v>128</v>
      </c>
      <c r="G35" s="61" t="s">
        <v>15</v>
      </c>
      <c r="H35" s="64" t="s">
        <v>1001</v>
      </c>
      <c r="I35" s="61" t="s">
        <v>991</v>
      </c>
      <c r="J35" s="61"/>
      <c r="K35" s="61">
        <f t="shared" ref="K35" si="5">L34+1</f>
        <v>499</v>
      </c>
      <c r="L35" s="61">
        <f t="shared" si="1"/>
        <v>504</v>
      </c>
      <c r="M35" s="84" t="s">
        <v>33</v>
      </c>
      <c r="N35" s="154"/>
      <c r="O35" s="154"/>
      <c r="P35" s="155" t="str">
        <f t="shared" si="2"/>
        <v>010725</v>
      </c>
    </row>
    <row r="36" spans="1:16" ht="30" x14ac:dyDescent="0.25">
      <c r="A36" s="61" t="s">
        <v>129</v>
      </c>
      <c r="B36" s="92">
        <v>40</v>
      </c>
      <c r="C36" s="61"/>
      <c r="D36" s="61" t="s">
        <v>130</v>
      </c>
      <c r="E36" s="62" t="s">
        <v>131</v>
      </c>
      <c r="F36" s="63" t="s">
        <v>132</v>
      </c>
      <c r="G36" s="61" t="s">
        <v>24</v>
      </c>
      <c r="H36" s="61"/>
      <c r="I36" s="61" t="s">
        <v>988</v>
      </c>
      <c r="J36" s="61"/>
      <c r="K36" s="61">
        <f t="shared" si="0"/>
        <v>505</v>
      </c>
      <c r="L36" s="61">
        <f t="shared" si="1"/>
        <v>544</v>
      </c>
      <c r="M36" s="84"/>
      <c r="N36" s="85"/>
      <c r="O36" s="85"/>
      <c r="P36" s="86" t="str">
        <f t="shared" si="2"/>
        <v xml:space="preserve">                                        </v>
      </c>
    </row>
    <row r="37" spans="1:16" ht="30" x14ac:dyDescent="0.25">
      <c r="A37" s="61" t="s">
        <v>133</v>
      </c>
      <c r="B37" s="92">
        <v>40</v>
      </c>
      <c r="C37" s="61"/>
      <c r="D37" s="61" t="s">
        <v>134</v>
      </c>
      <c r="E37" s="62" t="s">
        <v>131</v>
      </c>
      <c r="F37" s="63" t="s">
        <v>135</v>
      </c>
      <c r="G37" s="61" t="s">
        <v>24</v>
      </c>
      <c r="H37" s="61"/>
      <c r="I37" s="61" t="s">
        <v>988</v>
      </c>
      <c r="J37" s="61"/>
      <c r="K37" s="61">
        <f t="shared" si="0"/>
        <v>545</v>
      </c>
      <c r="L37" s="61">
        <f t="shared" si="1"/>
        <v>584</v>
      </c>
      <c r="M37" s="84"/>
      <c r="N37" s="85"/>
      <c r="O37" s="85"/>
      <c r="P37" s="86" t="str">
        <f t="shared" si="2"/>
        <v xml:space="preserve">                                        </v>
      </c>
    </row>
    <row r="38" spans="1:16" ht="30" x14ac:dyDescent="0.25">
      <c r="A38" s="61" t="s">
        <v>136</v>
      </c>
      <c r="B38" s="92">
        <v>15</v>
      </c>
      <c r="C38" s="61">
        <v>2</v>
      </c>
      <c r="D38" s="61" t="s">
        <v>63</v>
      </c>
      <c r="E38" s="62" t="s">
        <v>137</v>
      </c>
      <c r="F38" s="63" t="s">
        <v>138</v>
      </c>
      <c r="G38" s="61" t="s">
        <v>24</v>
      </c>
      <c r="H38" s="61"/>
      <c r="I38" s="61" t="s">
        <v>991</v>
      </c>
      <c r="J38" s="61"/>
      <c r="K38" s="61">
        <f t="shared" si="0"/>
        <v>585</v>
      </c>
      <c r="L38" s="61">
        <f t="shared" si="1"/>
        <v>599</v>
      </c>
      <c r="M38" s="84"/>
      <c r="N38" s="154"/>
      <c r="O38" s="154"/>
      <c r="P38" s="155" t="str">
        <f t="shared" si="2"/>
        <v>000000000000000</v>
      </c>
    </row>
    <row r="39" spans="1:16" x14ac:dyDescent="0.25">
      <c r="A39" s="61" t="s">
        <v>139</v>
      </c>
      <c r="B39" s="92">
        <v>15</v>
      </c>
      <c r="C39" s="61">
        <v>2</v>
      </c>
      <c r="D39" s="61" t="s">
        <v>63</v>
      </c>
      <c r="E39" s="62" t="s">
        <v>140</v>
      </c>
      <c r="F39" s="63" t="s">
        <v>141</v>
      </c>
      <c r="G39" s="61" t="s">
        <v>24</v>
      </c>
      <c r="H39" s="61"/>
      <c r="I39" s="61" t="s">
        <v>991</v>
      </c>
      <c r="J39" s="61"/>
      <c r="K39" s="61">
        <f t="shared" si="0"/>
        <v>600</v>
      </c>
      <c r="L39" s="61">
        <f t="shared" si="1"/>
        <v>614</v>
      </c>
      <c r="M39" s="84"/>
      <c r="N39" s="154"/>
      <c r="O39" s="154"/>
      <c r="P39" s="155" t="str">
        <f t="shared" si="2"/>
        <v>000000100000000</v>
      </c>
    </row>
    <row r="40" spans="1:16" ht="30" x14ac:dyDescent="0.25">
      <c r="A40" s="61" t="s">
        <v>142</v>
      </c>
      <c r="B40" s="92">
        <v>15</v>
      </c>
      <c r="C40" s="61">
        <v>2</v>
      </c>
      <c r="D40" s="61" t="s">
        <v>63</v>
      </c>
      <c r="E40" s="62" t="s">
        <v>143</v>
      </c>
      <c r="F40" s="63" t="s">
        <v>144</v>
      </c>
      <c r="G40" s="61" t="s">
        <v>24</v>
      </c>
      <c r="H40" s="61"/>
      <c r="I40" s="61" t="s">
        <v>991</v>
      </c>
      <c r="J40" s="61"/>
      <c r="K40" s="61">
        <f t="shared" si="0"/>
        <v>615</v>
      </c>
      <c r="L40" s="61">
        <f t="shared" si="1"/>
        <v>629</v>
      </c>
      <c r="M40" s="84"/>
      <c r="N40" s="154"/>
      <c r="O40" s="154"/>
      <c r="P40" s="155" t="str">
        <f t="shared" si="2"/>
        <v>000000100000000</v>
      </c>
    </row>
    <row r="41" spans="1:16" ht="60" x14ac:dyDescent="0.25">
      <c r="A41" s="61" t="s">
        <v>145</v>
      </c>
      <c r="B41" s="92">
        <v>1</v>
      </c>
      <c r="C41" s="61"/>
      <c r="D41" s="61" t="s">
        <v>63</v>
      </c>
      <c r="E41" s="62" t="s">
        <v>147</v>
      </c>
      <c r="F41" s="63" t="s">
        <v>148</v>
      </c>
      <c r="G41" s="61" t="s">
        <v>15</v>
      </c>
      <c r="H41" s="67" t="s">
        <v>1011</v>
      </c>
      <c r="I41" s="61" t="s">
        <v>991</v>
      </c>
      <c r="J41" s="61"/>
      <c r="K41" s="61">
        <f t="shared" si="0"/>
        <v>630</v>
      </c>
      <c r="L41" s="61">
        <f t="shared" si="1"/>
        <v>630</v>
      </c>
      <c r="M41" s="84" t="s">
        <v>33</v>
      </c>
      <c r="N41" s="154"/>
      <c r="O41" s="154"/>
      <c r="P41" s="155" t="str">
        <f t="shared" si="2"/>
        <v>2</v>
      </c>
    </row>
    <row r="42" spans="1:16" ht="30" x14ac:dyDescent="0.25">
      <c r="A42" s="61" t="s">
        <v>149</v>
      </c>
      <c r="B42" s="92">
        <v>20</v>
      </c>
      <c r="C42" s="61"/>
      <c r="D42" s="61" t="s">
        <v>150</v>
      </c>
      <c r="E42" s="62" t="s">
        <v>151</v>
      </c>
      <c r="F42" s="63" t="s">
        <v>1065</v>
      </c>
      <c r="G42" s="61" t="s">
        <v>24</v>
      </c>
      <c r="H42" s="67"/>
      <c r="I42" s="61" t="s">
        <v>988</v>
      </c>
      <c r="J42" s="61"/>
      <c r="K42" s="61">
        <f t="shared" ref="K42" si="6">L41+1</f>
        <v>631</v>
      </c>
      <c r="L42" s="61">
        <f t="shared" si="1"/>
        <v>650</v>
      </c>
      <c r="M42" s="84"/>
      <c r="N42" s="85"/>
      <c r="O42" s="85"/>
      <c r="P42" s="86" t="str">
        <f t="shared" si="2"/>
        <v xml:space="preserve">2023                </v>
      </c>
    </row>
    <row r="43" spans="1:16" ht="30" x14ac:dyDescent="0.25">
      <c r="A43" s="68" t="s">
        <v>27</v>
      </c>
      <c r="B43" s="93">
        <v>35</v>
      </c>
      <c r="C43" s="68"/>
      <c r="D43" s="68" t="s">
        <v>28</v>
      </c>
      <c r="E43" s="69" t="s">
        <v>152</v>
      </c>
      <c r="F43" s="70" t="s">
        <v>30</v>
      </c>
      <c r="G43" s="71" t="s">
        <v>15</v>
      </c>
      <c r="H43" s="71" t="s">
        <v>31</v>
      </c>
      <c r="I43" s="71" t="s">
        <v>988</v>
      </c>
      <c r="J43" s="68" t="s">
        <v>32</v>
      </c>
      <c r="K43" s="68">
        <f t="shared" si="0"/>
        <v>651</v>
      </c>
      <c r="L43" s="68">
        <f t="shared" si="1"/>
        <v>685</v>
      </c>
      <c r="M43" s="87"/>
      <c r="N43" s="88"/>
      <c r="O43" s="88"/>
      <c r="P43" s="89" t="str">
        <f t="shared" si="2"/>
        <v xml:space="preserve">                                   </v>
      </c>
    </row>
    <row r="44" spans="1:16" x14ac:dyDescent="0.25">
      <c r="A44" s="68" t="s">
        <v>34</v>
      </c>
      <c r="B44" s="93">
        <v>50</v>
      </c>
      <c r="C44" s="68"/>
      <c r="D44" s="68" t="s">
        <v>35</v>
      </c>
      <c r="E44" s="69" t="s">
        <v>36</v>
      </c>
      <c r="F44" s="70" t="s">
        <v>37</v>
      </c>
      <c r="G44" s="71" t="s">
        <v>15</v>
      </c>
      <c r="H44" s="71"/>
      <c r="I44" s="71" t="s">
        <v>988</v>
      </c>
      <c r="J44" s="68"/>
      <c r="K44" s="68">
        <f t="shared" si="0"/>
        <v>686</v>
      </c>
      <c r="L44" s="68">
        <f t="shared" si="1"/>
        <v>735</v>
      </c>
      <c r="M44" s="87"/>
      <c r="N44" s="88"/>
      <c r="O44" s="88"/>
      <c r="P44" s="89" t="str">
        <f t="shared" si="2"/>
        <v xml:space="preserve">                                                  </v>
      </c>
    </row>
    <row r="45" spans="1:16" x14ac:dyDescent="0.25">
      <c r="A45" s="68" t="s">
        <v>38</v>
      </c>
      <c r="B45" s="93">
        <v>1</v>
      </c>
      <c r="C45" s="68"/>
      <c r="D45" s="68" t="s">
        <v>39</v>
      </c>
      <c r="E45" s="69" t="s">
        <v>40</v>
      </c>
      <c r="F45" s="70" t="s">
        <v>41</v>
      </c>
      <c r="G45" s="71" t="s">
        <v>15</v>
      </c>
      <c r="H45" s="71"/>
      <c r="I45" s="71" t="s">
        <v>995</v>
      </c>
      <c r="J45" s="68"/>
      <c r="K45" s="68">
        <f t="shared" si="0"/>
        <v>736</v>
      </c>
      <c r="L45" s="68">
        <f t="shared" si="1"/>
        <v>736</v>
      </c>
      <c r="M45" s="87"/>
      <c r="N45" s="88"/>
      <c r="O45" s="88"/>
      <c r="P45" s="89" t="str">
        <f t="shared" si="2"/>
        <v xml:space="preserve"> </v>
      </c>
    </row>
    <row r="46" spans="1:16" x14ac:dyDescent="0.25">
      <c r="A46" s="68" t="s">
        <v>42</v>
      </c>
      <c r="B46" s="93">
        <v>3</v>
      </c>
      <c r="C46" s="68"/>
      <c r="D46" s="68" t="s">
        <v>43</v>
      </c>
      <c r="E46" s="69" t="s">
        <v>44</v>
      </c>
      <c r="F46" s="70" t="s">
        <v>45</v>
      </c>
      <c r="G46" s="71" t="s">
        <v>15</v>
      </c>
      <c r="H46" s="71"/>
      <c r="I46" s="71" t="s">
        <v>988</v>
      </c>
      <c r="J46" s="68"/>
      <c r="K46" s="68">
        <f t="shared" si="0"/>
        <v>737</v>
      </c>
      <c r="L46" s="68">
        <f t="shared" si="1"/>
        <v>739</v>
      </c>
      <c r="M46" s="87"/>
      <c r="N46" s="88"/>
      <c r="O46" s="88"/>
      <c r="P46" s="89" t="str">
        <f t="shared" si="2"/>
        <v xml:space="preserve">   </v>
      </c>
    </row>
    <row r="47" spans="1:16" x14ac:dyDescent="0.25">
      <c r="A47" s="68" t="s">
        <v>46</v>
      </c>
      <c r="B47" s="93">
        <v>20</v>
      </c>
      <c r="C47" s="68"/>
      <c r="D47" s="68" t="s">
        <v>47</v>
      </c>
      <c r="E47" s="69" t="s">
        <v>48</v>
      </c>
      <c r="F47" s="70" t="s">
        <v>49</v>
      </c>
      <c r="G47" s="71" t="s">
        <v>24</v>
      </c>
      <c r="H47" s="71"/>
      <c r="I47" s="71" t="s">
        <v>988</v>
      </c>
      <c r="J47" s="68"/>
      <c r="K47" s="68">
        <f t="shared" ref="K47" si="7">L46+1</f>
        <v>740</v>
      </c>
      <c r="L47" s="68">
        <f t="shared" si="1"/>
        <v>759</v>
      </c>
      <c r="M47" s="87"/>
      <c r="N47" s="88"/>
      <c r="O47" s="88"/>
      <c r="P47" s="89" t="str">
        <f t="shared" si="2"/>
        <v xml:space="preserve">                    </v>
      </c>
    </row>
    <row r="48" spans="1:16" x14ac:dyDescent="0.25">
      <c r="A48" s="68" t="s">
        <v>50</v>
      </c>
      <c r="B48" s="93">
        <v>20</v>
      </c>
      <c r="C48" s="68"/>
      <c r="D48" s="68" t="s">
        <v>51</v>
      </c>
      <c r="E48" s="69" t="s">
        <v>52</v>
      </c>
      <c r="F48" s="70" t="s">
        <v>53</v>
      </c>
      <c r="G48" s="71" t="s">
        <v>24</v>
      </c>
      <c r="H48" s="71"/>
      <c r="I48" s="71" t="s">
        <v>988</v>
      </c>
      <c r="J48" s="68"/>
      <c r="K48" s="68">
        <f t="shared" si="0"/>
        <v>760</v>
      </c>
      <c r="L48" s="68">
        <f t="shared" si="1"/>
        <v>779</v>
      </c>
      <c r="M48" s="87"/>
      <c r="N48" s="88"/>
      <c r="O48" s="88"/>
      <c r="P48" s="89" t="str">
        <f t="shared" si="2"/>
        <v xml:space="preserve">                    </v>
      </c>
    </row>
    <row r="49" spans="1:16" x14ac:dyDescent="0.25">
      <c r="A49" s="68" t="s">
        <v>54</v>
      </c>
      <c r="B49" s="93">
        <v>20</v>
      </c>
      <c r="C49" s="68"/>
      <c r="D49" s="68" t="s">
        <v>55</v>
      </c>
      <c r="E49" s="69" t="s">
        <v>56</v>
      </c>
      <c r="F49" s="70" t="s">
        <v>57</v>
      </c>
      <c r="G49" s="71" t="s">
        <v>24</v>
      </c>
      <c r="H49" s="71"/>
      <c r="I49" s="71" t="s">
        <v>988</v>
      </c>
      <c r="J49" s="68"/>
      <c r="K49" s="68">
        <f t="shared" si="0"/>
        <v>780</v>
      </c>
      <c r="L49" s="68">
        <f t="shared" si="1"/>
        <v>799</v>
      </c>
      <c r="M49" s="87"/>
      <c r="N49" s="88"/>
      <c r="O49" s="88"/>
      <c r="P49" s="89" t="str">
        <f t="shared" si="2"/>
        <v xml:space="preserve">                    </v>
      </c>
    </row>
    <row r="50" spans="1:16" x14ac:dyDescent="0.25">
      <c r="A50" s="68" t="s">
        <v>58</v>
      </c>
      <c r="B50" s="93">
        <v>40</v>
      </c>
      <c r="C50" s="68"/>
      <c r="D50" s="68" t="s">
        <v>59</v>
      </c>
      <c r="E50" s="69" t="s">
        <v>60</v>
      </c>
      <c r="F50" s="70" t="s">
        <v>61</v>
      </c>
      <c r="G50" s="71" t="s">
        <v>24</v>
      </c>
      <c r="H50" s="71"/>
      <c r="I50" s="71" t="s">
        <v>988</v>
      </c>
      <c r="J50" s="68"/>
      <c r="K50" s="68">
        <f t="shared" si="0"/>
        <v>800</v>
      </c>
      <c r="L50" s="68">
        <f t="shared" si="1"/>
        <v>839</v>
      </c>
      <c r="M50" s="87"/>
      <c r="N50" s="88"/>
      <c r="O50" s="88"/>
      <c r="P50" s="89" t="str">
        <f t="shared" si="2"/>
        <v xml:space="preserve">                                        </v>
      </c>
    </row>
    <row r="51" spans="1:16" x14ac:dyDescent="0.25">
      <c r="A51" s="68" t="s">
        <v>62</v>
      </c>
      <c r="B51" s="93">
        <v>6</v>
      </c>
      <c r="C51" s="68">
        <v>0</v>
      </c>
      <c r="D51" s="61" t="s">
        <v>63</v>
      </c>
      <c r="E51" s="69" t="s">
        <v>64</v>
      </c>
      <c r="F51" s="70" t="s">
        <v>65</v>
      </c>
      <c r="G51" s="71" t="s">
        <v>15</v>
      </c>
      <c r="H51" s="71" t="s">
        <v>1001</v>
      </c>
      <c r="I51" s="71" t="s">
        <v>991</v>
      </c>
      <c r="J51" s="68"/>
      <c r="K51" s="68">
        <f t="shared" si="0"/>
        <v>840</v>
      </c>
      <c r="L51" s="68">
        <f t="shared" si="1"/>
        <v>845</v>
      </c>
      <c r="M51" s="87"/>
      <c r="N51" s="156"/>
      <c r="O51" s="156"/>
      <c r="P51" s="157" t="str">
        <f t="shared" si="2"/>
        <v>000000</v>
      </c>
    </row>
    <row r="52" spans="1:16" x14ac:dyDescent="0.25">
      <c r="A52" s="68" t="s">
        <v>66</v>
      </c>
      <c r="B52" s="93">
        <v>6</v>
      </c>
      <c r="C52" s="68">
        <v>0</v>
      </c>
      <c r="D52" s="61" t="s">
        <v>63</v>
      </c>
      <c r="E52" s="69" t="s">
        <v>67</v>
      </c>
      <c r="F52" s="70" t="s">
        <v>68</v>
      </c>
      <c r="G52" s="68" t="s">
        <v>15</v>
      </c>
      <c r="H52" s="71" t="s">
        <v>1001</v>
      </c>
      <c r="I52" s="68" t="s">
        <v>991</v>
      </c>
      <c r="J52" s="68"/>
      <c r="K52" s="68">
        <f t="shared" si="0"/>
        <v>846</v>
      </c>
      <c r="L52" s="68">
        <f t="shared" si="1"/>
        <v>851</v>
      </c>
      <c r="M52" s="87"/>
      <c r="N52" s="156" t="s">
        <v>1016</v>
      </c>
      <c r="O52" s="156"/>
      <c r="P52" s="157" t="str">
        <f t="shared" si="2"/>
        <v>000000</v>
      </c>
    </row>
    <row r="53" spans="1:16" ht="30" x14ac:dyDescent="0.25">
      <c r="A53" s="68" t="s">
        <v>69</v>
      </c>
      <c r="B53" s="93">
        <v>15</v>
      </c>
      <c r="C53" s="68">
        <v>2</v>
      </c>
      <c r="D53" s="61" t="s">
        <v>63</v>
      </c>
      <c r="E53" s="69" t="s">
        <v>70</v>
      </c>
      <c r="F53" s="70" t="s">
        <v>71</v>
      </c>
      <c r="G53" s="68" t="s">
        <v>24</v>
      </c>
      <c r="H53" s="68"/>
      <c r="I53" s="68" t="s">
        <v>991</v>
      </c>
      <c r="J53" s="68"/>
      <c r="K53" s="68">
        <f t="shared" si="0"/>
        <v>852</v>
      </c>
      <c r="L53" s="68">
        <f t="shared" si="1"/>
        <v>866</v>
      </c>
      <c r="M53" s="87"/>
      <c r="N53" s="156"/>
      <c r="O53" s="156"/>
      <c r="P53" s="157" t="str">
        <f t="shared" si="2"/>
        <v>000000000000000</v>
      </c>
    </row>
    <row r="54" spans="1:16" ht="30" x14ac:dyDescent="0.25">
      <c r="A54" s="68" t="s">
        <v>72</v>
      </c>
      <c r="B54" s="93">
        <v>3</v>
      </c>
      <c r="C54" s="68"/>
      <c r="D54" s="68" t="s">
        <v>73</v>
      </c>
      <c r="E54" s="69" t="s">
        <v>73</v>
      </c>
      <c r="F54" s="70" t="s">
        <v>74</v>
      </c>
      <c r="G54" s="68" t="s">
        <v>24</v>
      </c>
      <c r="H54" s="68"/>
      <c r="I54" s="68" t="s">
        <v>988</v>
      </c>
      <c r="J54" s="68"/>
      <c r="K54" s="68">
        <f t="shared" ref="K54" si="8">L53+1</f>
        <v>867</v>
      </c>
      <c r="L54" s="68">
        <f t="shared" si="1"/>
        <v>869</v>
      </c>
      <c r="M54" s="87"/>
      <c r="N54" s="88"/>
      <c r="O54" s="88"/>
      <c r="P54" s="89" t="str">
        <f t="shared" si="2"/>
        <v xml:space="preserve">   </v>
      </c>
    </row>
    <row r="55" spans="1:16" ht="30" x14ac:dyDescent="0.25">
      <c r="A55" s="68" t="s">
        <v>75</v>
      </c>
      <c r="B55" s="93">
        <v>30</v>
      </c>
      <c r="C55" s="68"/>
      <c r="D55" s="68" t="s">
        <v>76</v>
      </c>
      <c r="E55" s="72" t="s">
        <v>76</v>
      </c>
      <c r="F55" s="70" t="s">
        <v>77</v>
      </c>
      <c r="G55" s="68" t="s">
        <v>24</v>
      </c>
      <c r="H55" s="68"/>
      <c r="I55" s="68" t="s">
        <v>988</v>
      </c>
      <c r="J55" s="68"/>
      <c r="K55" s="68">
        <f t="shared" si="0"/>
        <v>870</v>
      </c>
      <c r="L55" s="68">
        <f t="shared" si="1"/>
        <v>899</v>
      </c>
      <c r="M55" s="87"/>
      <c r="N55" s="88"/>
      <c r="O55" s="88"/>
      <c r="P55" s="89" t="str">
        <f t="shared" si="2"/>
        <v xml:space="preserve">                              </v>
      </c>
    </row>
    <row r="56" spans="1:16" ht="45" x14ac:dyDescent="0.25">
      <c r="A56" s="68" t="s">
        <v>78</v>
      </c>
      <c r="B56" s="93">
        <v>15</v>
      </c>
      <c r="C56" s="68">
        <v>2</v>
      </c>
      <c r="D56" s="61" t="s">
        <v>63</v>
      </c>
      <c r="E56" s="69" t="s">
        <v>70</v>
      </c>
      <c r="F56" s="70" t="s">
        <v>79</v>
      </c>
      <c r="G56" s="68" t="s">
        <v>24</v>
      </c>
      <c r="H56" s="68"/>
      <c r="I56" s="68" t="s">
        <v>991</v>
      </c>
      <c r="J56" s="68"/>
      <c r="K56" s="68">
        <f t="shared" si="0"/>
        <v>900</v>
      </c>
      <c r="L56" s="68">
        <f t="shared" si="1"/>
        <v>914</v>
      </c>
      <c r="M56" s="87"/>
      <c r="N56" s="156"/>
      <c r="O56" s="156"/>
      <c r="P56" s="157" t="str">
        <f t="shared" si="2"/>
        <v>000000000000000</v>
      </c>
    </row>
    <row r="57" spans="1:16" ht="30" x14ac:dyDescent="0.25">
      <c r="A57" s="68" t="s">
        <v>80</v>
      </c>
      <c r="B57" s="93">
        <v>10</v>
      </c>
      <c r="C57" s="68"/>
      <c r="D57" s="68" t="s">
        <v>81</v>
      </c>
      <c r="E57" s="69" t="s">
        <v>82</v>
      </c>
      <c r="F57" s="70" t="s">
        <v>83</v>
      </c>
      <c r="G57" s="68" t="s">
        <v>24</v>
      </c>
      <c r="H57" s="68"/>
      <c r="I57" s="68" t="s">
        <v>988</v>
      </c>
      <c r="J57" s="68"/>
      <c r="K57" s="68">
        <f t="shared" si="0"/>
        <v>915</v>
      </c>
      <c r="L57" s="68">
        <f t="shared" si="1"/>
        <v>924</v>
      </c>
      <c r="M57" s="87"/>
      <c r="N57" s="88"/>
      <c r="O57" s="88"/>
      <c r="P57" s="89" t="str">
        <f t="shared" si="2"/>
        <v xml:space="preserve">          </v>
      </c>
    </row>
    <row r="58" spans="1:16" ht="30" x14ac:dyDescent="0.25">
      <c r="A58" s="68" t="s">
        <v>84</v>
      </c>
      <c r="B58" s="93">
        <v>1</v>
      </c>
      <c r="C58" s="68"/>
      <c r="D58" s="68" t="s">
        <v>85</v>
      </c>
      <c r="E58" s="69" t="s">
        <v>86</v>
      </c>
      <c r="F58" s="70" t="s">
        <v>87</v>
      </c>
      <c r="G58" s="68" t="s">
        <v>15</v>
      </c>
      <c r="H58" s="68"/>
      <c r="I58" s="68" t="s">
        <v>995</v>
      </c>
      <c r="J58" s="68"/>
      <c r="K58" s="68">
        <f t="shared" si="0"/>
        <v>925</v>
      </c>
      <c r="L58" s="68">
        <f t="shared" si="1"/>
        <v>925</v>
      </c>
      <c r="M58" s="87"/>
      <c r="N58" s="88"/>
      <c r="O58" s="88"/>
      <c r="P58" s="89" t="str">
        <f t="shared" si="2"/>
        <v>C</v>
      </c>
    </row>
    <row r="59" spans="1:16" ht="30" x14ac:dyDescent="0.25">
      <c r="A59" s="68" t="s">
        <v>88</v>
      </c>
      <c r="B59" s="93">
        <v>25</v>
      </c>
      <c r="C59" s="68"/>
      <c r="D59" s="68" t="s">
        <v>89</v>
      </c>
      <c r="E59" s="69" t="s">
        <v>90</v>
      </c>
      <c r="F59" s="70" t="s">
        <v>91</v>
      </c>
      <c r="G59" s="68" t="s">
        <v>24</v>
      </c>
      <c r="H59" s="73" t="s">
        <v>1012</v>
      </c>
      <c r="I59" s="68" t="s">
        <v>988</v>
      </c>
      <c r="J59" s="68"/>
      <c r="K59" s="68">
        <f t="shared" si="0"/>
        <v>926</v>
      </c>
      <c r="L59" s="68">
        <f t="shared" si="1"/>
        <v>950</v>
      </c>
      <c r="M59" s="87"/>
      <c r="N59" s="88" t="s">
        <v>1013</v>
      </c>
      <c r="O59" s="88"/>
      <c r="P59" s="89" t="str">
        <f t="shared" si="2"/>
        <v xml:space="preserve">                         </v>
      </c>
    </row>
    <row r="60" spans="1:16" x14ac:dyDescent="0.25">
      <c r="A60" s="68" t="s">
        <v>92</v>
      </c>
      <c r="B60" s="93">
        <v>15</v>
      </c>
      <c r="C60" s="68"/>
      <c r="D60" s="68" t="s">
        <v>93</v>
      </c>
      <c r="E60" s="74" t="s">
        <v>94</v>
      </c>
      <c r="F60" s="70" t="s">
        <v>95</v>
      </c>
      <c r="G60" s="68" t="s">
        <v>15</v>
      </c>
      <c r="H60" s="68"/>
      <c r="I60" s="68" t="s">
        <v>988</v>
      </c>
      <c r="J60" s="68"/>
      <c r="K60" s="68">
        <f t="shared" si="0"/>
        <v>951</v>
      </c>
      <c r="L60" s="68">
        <f t="shared" si="1"/>
        <v>965</v>
      </c>
      <c r="M60" s="87"/>
      <c r="N60" s="88"/>
      <c r="O60" s="88"/>
      <c r="P60" s="89" t="str">
        <f t="shared" si="2"/>
        <v xml:space="preserve">67             </v>
      </c>
    </row>
    <row r="61" spans="1:16" ht="30" x14ac:dyDescent="0.25">
      <c r="A61" s="68" t="s">
        <v>96</v>
      </c>
      <c r="B61" s="93">
        <v>6</v>
      </c>
      <c r="C61" s="68">
        <v>0</v>
      </c>
      <c r="D61" s="61" t="s">
        <v>63</v>
      </c>
      <c r="E61" s="69" t="s">
        <v>97</v>
      </c>
      <c r="F61" s="70" t="s">
        <v>98</v>
      </c>
      <c r="G61" s="68" t="s">
        <v>15</v>
      </c>
      <c r="H61" s="71" t="s">
        <v>1001</v>
      </c>
      <c r="I61" s="68" t="s">
        <v>991</v>
      </c>
      <c r="J61" s="68"/>
      <c r="K61" s="68">
        <f t="shared" si="0"/>
        <v>966</v>
      </c>
      <c r="L61" s="68">
        <f t="shared" si="1"/>
        <v>971</v>
      </c>
      <c r="M61" s="87"/>
      <c r="N61" s="156"/>
      <c r="O61" s="156"/>
      <c r="P61" s="157" t="str">
        <f t="shared" si="2"/>
        <v>010725</v>
      </c>
    </row>
    <row r="62" spans="1:16" ht="30" x14ac:dyDescent="0.25">
      <c r="A62" s="68" t="s">
        <v>99</v>
      </c>
      <c r="B62" s="93">
        <v>15</v>
      </c>
      <c r="C62" s="68">
        <v>2</v>
      </c>
      <c r="D62" s="61" t="s">
        <v>63</v>
      </c>
      <c r="E62" s="69" t="s">
        <v>100</v>
      </c>
      <c r="F62" s="70" t="s">
        <v>101</v>
      </c>
      <c r="G62" s="68" t="s">
        <v>24</v>
      </c>
      <c r="H62" s="68"/>
      <c r="I62" s="68" t="s">
        <v>991</v>
      </c>
      <c r="J62" s="68"/>
      <c r="K62" s="68">
        <f t="shared" ref="K62:K118" si="9">L61+1</f>
        <v>972</v>
      </c>
      <c r="L62" s="68">
        <f t="shared" si="1"/>
        <v>986</v>
      </c>
      <c r="M62" s="87"/>
      <c r="N62" s="88"/>
      <c r="O62" s="88"/>
      <c r="P62" s="89" t="str">
        <f t="shared" si="2"/>
        <v>000000000000000</v>
      </c>
    </row>
    <row r="63" spans="1:16" ht="30" x14ac:dyDescent="0.25">
      <c r="A63" s="68" t="s">
        <v>102</v>
      </c>
      <c r="B63" s="93">
        <v>30</v>
      </c>
      <c r="C63" s="68"/>
      <c r="D63" s="68" t="s">
        <v>103</v>
      </c>
      <c r="E63" s="69" t="s">
        <v>104</v>
      </c>
      <c r="F63" s="70" t="s">
        <v>105</v>
      </c>
      <c r="G63" s="68" t="s">
        <v>24</v>
      </c>
      <c r="H63" s="68"/>
      <c r="I63" s="68" t="s">
        <v>988</v>
      </c>
      <c r="J63" s="68"/>
      <c r="K63" s="68">
        <f t="shared" si="9"/>
        <v>987</v>
      </c>
      <c r="L63" s="68">
        <f t="shared" si="1"/>
        <v>1016</v>
      </c>
      <c r="M63" s="87"/>
      <c r="N63" s="88"/>
      <c r="O63" s="88"/>
      <c r="P63" s="89" t="str">
        <f t="shared" si="2"/>
        <v xml:space="preserve">56                            </v>
      </c>
    </row>
    <row r="64" spans="1:16" ht="30" x14ac:dyDescent="0.25">
      <c r="A64" s="68" t="s">
        <v>106</v>
      </c>
      <c r="B64" s="93">
        <v>30</v>
      </c>
      <c r="C64" s="68"/>
      <c r="D64" s="68" t="s">
        <v>107</v>
      </c>
      <c r="E64" s="74" t="s">
        <v>108</v>
      </c>
      <c r="F64" s="70" t="s">
        <v>109</v>
      </c>
      <c r="G64" s="68" t="s">
        <v>15</v>
      </c>
      <c r="H64" s="68"/>
      <c r="I64" s="68" t="s">
        <v>988</v>
      </c>
      <c r="J64" s="68"/>
      <c r="K64" s="68">
        <f t="shared" si="9"/>
        <v>1017</v>
      </c>
      <c r="L64" s="68">
        <f t="shared" si="1"/>
        <v>1046</v>
      </c>
      <c r="M64" s="87"/>
      <c r="N64" s="88"/>
      <c r="O64" s="88"/>
      <c r="P64" s="89" t="str">
        <f t="shared" si="2"/>
        <v xml:space="preserve">CUSTOMER                      </v>
      </c>
    </row>
    <row r="65" spans="1:16" x14ac:dyDescent="0.25">
      <c r="A65" s="68" t="s">
        <v>110</v>
      </c>
      <c r="B65" s="93">
        <v>10</v>
      </c>
      <c r="C65" s="68"/>
      <c r="D65" s="68" t="s">
        <v>111</v>
      </c>
      <c r="E65" s="69" t="s">
        <v>112</v>
      </c>
      <c r="F65" s="70" t="s">
        <v>113</v>
      </c>
      <c r="G65" s="68" t="s">
        <v>24</v>
      </c>
      <c r="H65" s="68"/>
      <c r="I65" s="68" t="s">
        <v>988</v>
      </c>
      <c r="J65" s="68"/>
      <c r="K65" s="68">
        <f t="shared" si="9"/>
        <v>1047</v>
      </c>
      <c r="L65" s="68">
        <f t="shared" si="1"/>
        <v>1056</v>
      </c>
      <c r="M65" s="87"/>
      <c r="N65" s="88"/>
      <c r="O65" s="88"/>
      <c r="P65" s="89" t="str">
        <f t="shared" si="2"/>
        <v xml:space="preserve">          </v>
      </c>
    </row>
    <row r="66" spans="1:16" ht="30" x14ac:dyDescent="0.25">
      <c r="A66" s="68" t="s">
        <v>114</v>
      </c>
      <c r="B66" s="93">
        <v>6</v>
      </c>
      <c r="C66" s="68">
        <v>0</v>
      </c>
      <c r="D66" s="61" t="s">
        <v>63</v>
      </c>
      <c r="E66" s="69" t="s">
        <v>115</v>
      </c>
      <c r="F66" s="70" t="s">
        <v>116</v>
      </c>
      <c r="G66" s="68" t="s">
        <v>15</v>
      </c>
      <c r="H66" s="71" t="s">
        <v>1001</v>
      </c>
      <c r="I66" s="68" t="s">
        <v>991</v>
      </c>
      <c r="J66" s="68"/>
      <c r="K66" s="68">
        <f t="shared" si="9"/>
        <v>1057</v>
      </c>
      <c r="L66" s="68">
        <f t="shared" si="1"/>
        <v>1062</v>
      </c>
      <c r="M66" s="87"/>
      <c r="N66" s="88"/>
      <c r="O66" s="88"/>
      <c r="P66" s="89" t="str">
        <f t="shared" si="2"/>
        <v>010725</v>
      </c>
    </row>
    <row r="67" spans="1:16" x14ac:dyDescent="0.25">
      <c r="A67" s="68" t="s">
        <v>117</v>
      </c>
      <c r="B67" s="93">
        <v>20</v>
      </c>
      <c r="C67" s="68"/>
      <c r="D67" s="68" t="s">
        <v>118</v>
      </c>
      <c r="E67" s="69" t="s">
        <v>119</v>
      </c>
      <c r="F67" s="70" t="s">
        <v>120</v>
      </c>
      <c r="G67" s="68" t="s">
        <v>24</v>
      </c>
      <c r="H67" s="68"/>
      <c r="I67" s="68" t="s">
        <v>988</v>
      </c>
      <c r="J67" s="68"/>
      <c r="K67" s="68">
        <f t="shared" si="9"/>
        <v>1063</v>
      </c>
      <c r="L67" s="68">
        <f t="shared" si="1"/>
        <v>1082</v>
      </c>
      <c r="M67" s="87"/>
      <c r="N67" s="88"/>
      <c r="O67" s="88"/>
      <c r="P67" s="89" t="str">
        <f t="shared" si="2"/>
        <v xml:space="preserve">                    </v>
      </c>
    </row>
    <row r="68" spans="1:16" x14ac:dyDescent="0.25">
      <c r="A68" s="68" t="s">
        <v>121</v>
      </c>
      <c r="B68" s="93">
        <v>20</v>
      </c>
      <c r="C68" s="68"/>
      <c r="D68" s="68" t="s">
        <v>122</v>
      </c>
      <c r="E68" s="69" t="s">
        <v>123</v>
      </c>
      <c r="F68" s="70" t="s">
        <v>124</v>
      </c>
      <c r="G68" s="68" t="s">
        <v>24</v>
      </c>
      <c r="H68" s="68"/>
      <c r="I68" s="68" t="s">
        <v>988</v>
      </c>
      <c r="J68" s="68"/>
      <c r="K68" s="68">
        <f t="shared" si="9"/>
        <v>1083</v>
      </c>
      <c r="L68" s="68">
        <f t="shared" ref="L68:L131" si="10">L67+B68</f>
        <v>1102</v>
      </c>
      <c r="M68" s="87"/>
      <c r="N68" s="88"/>
      <c r="O68" s="88"/>
      <c r="P68" s="89" t="str">
        <f t="shared" ref="P68:P131" si="11">MID($B$1,K68,B68)</f>
        <v xml:space="preserve">                    </v>
      </c>
    </row>
    <row r="69" spans="1:16" ht="30" x14ac:dyDescent="0.25">
      <c r="A69" s="68" t="s">
        <v>125</v>
      </c>
      <c r="B69" s="93">
        <v>6</v>
      </c>
      <c r="C69" s="68">
        <v>0</v>
      </c>
      <c r="D69" s="68" t="s">
        <v>126</v>
      </c>
      <c r="E69" s="69" t="s">
        <v>127</v>
      </c>
      <c r="F69" s="70" t="s">
        <v>128</v>
      </c>
      <c r="G69" s="68" t="s">
        <v>15</v>
      </c>
      <c r="H69" s="71" t="s">
        <v>1001</v>
      </c>
      <c r="I69" s="68"/>
      <c r="J69" s="68"/>
      <c r="K69" s="68">
        <f t="shared" si="9"/>
        <v>1103</v>
      </c>
      <c r="L69" s="68">
        <f t="shared" si="10"/>
        <v>1108</v>
      </c>
      <c r="M69" s="87"/>
      <c r="N69" s="88"/>
      <c r="O69" s="88"/>
      <c r="P69" s="89" t="str">
        <f t="shared" si="11"/>
        <v>010725</v>
      </c>
    </row>
    <row r="70" spans="1:16" ht="30" x14ac:dyDescent="0.25">
      <c r="A70" s="68" t="s">
        <v>129</v>
      </c>
      <c r="B70" s="93">
        <v>40</v>
      </c>
      <c r="C70" s="68"/>
      <c r="D70" s="68" t="s">
        <v>130</v>
      </c>
      <c r="E70" s="69" t="s">
        <v>131</v>
      </c>
      <c r="F70" s="70" t="s">
        <v>132</v>
      </c>
      <c r="G70" s="68" t="s">
        <v>24</v>
      </c>
      <c r="H70" s="68"/>
      <c r="I70" s="68" t="s">
        <v>988</v>
      </c>
      <c r="J70" s="68"/>
      <c r="K70" s="68">
        <f t="shared" si="9"/>
        <v>1109</v>
      </c>
      <c r="L70" s="68">
        <f t="shared" si="10"/>
        <v>1148</v>
      </c>
      <c r="M70" s="87"/>
      <c r="N70" s="88"/>
      <c r="O70" s="88"/>
      <c r="P70" s="89" t="str">
        <f t="shared" si="11"/>
        <v xml:space="preserve">                                        </v>
      </c>
    </row>
    <row r="71" spans="1:16" ht="30" x14ac:dyDescent="0.25">
      <c r="A71" s="68" t="s">
        <v>133</v>
      </c>
      <c r="B71" s="93">
        <v>40</v>
      </c>
      <c r="C71" s="68"/>
      <c r="D71" s="68" t="s">
        <v>134</v>
      </c>
      <c r="E71" s="69" t="s">
        <v>131</v>
      </c>
      <c r="F71" s="70" t="s">
        <v>135</v>
      </c>
      <c r="G71" s="68" t="s">
        <v>24</v>
      </c>
      <c r="H71" s="68"/>
      <c r="I71" s="68" t="s">
        <v>988</v>
      </c>
      <c r="J71" s="68"/>
      <c r="K71" s="68">
        <f t="shared" si="9"/>
        <v>1149</v>
      </c>
      <c r="L71" s="68">
        <f t="shared" si="10"/>
        <v>1188</v>
      </c>
      <c r="M71" s="87"/>
      <c r="N71" s="88"/>
      <c r="O71" s="88"/>
      <c r="P71" s="89" t="str">
        <f t="shared" si="11"/>
        <v xml:space="preserve">                                        </v>
      </c>
    </row>
    <row r="72" spans="1:16" ht="30" x14ac:dyDescent="0.25">
      <c r="A72" s="68" t="s">
        <v>136</v>
      </c>
      <c r="B72" s="93">
        <v>15</v>
      </c>
      <c r="C72" s="68">
        <v>2</v>
      </c>
      <c r="D72" s="61" t="s">
        <v>63</v>
      </c>
      <c r="E72" s="69" t="s">
        <v>137</v>
      </c>
      <c r="F72" s="70" t="s">
        <v>138</v>
      </c>
      <c r="G72" s="68" t="s">
        <v>24</v>
      </c>
      <c r="H72" s="68"/>
      <c r="I72" s="68" t="s">
        <v>991</v>
      </c>
      <c r="J72" s="68"/>
      <c r="K72" s="68">
        <f t="shared" si="9"/>
        <v>1189</v>
      </c>
      <c r="L72" s="68">
        <f t="shared" si="10"/>
        <v>1203</v>
      </c>
      <c r="M72" s="87"/>
      <c r="N72" s="88"/>
      <c r="O72" s="88"/>
      <c r="P72" s="89" t="str">
        <f t="shared" si="11"/>
        <v>000000000000000</v>
      </c>
    </row>
    <row r="73" spans="1:16" x14ac:dyDescent="0.25">
      <c r="A73" s="68" t="s">
        <v>139</v>
      </c>
      <c r="B73" s="93">
        <v>15</v>
      </c>
      <c r="C73" s="68">
        <v>2</v>
      </c>
      <c r="D73" s="61" t="s">
        <v>63</v>
      </c>
      <c r="E73" s="69" t="s">
        <v>140</v>
      </c>
      <c r="F73" s="70" t="s">
        <v>141</v>
      </c>
      <c r="G73" s="68" t="s">
        <v>24</v>
      </c>
      <c r="H73" s="68"/>
      <c r="I73" s="68" t="s">
        <v>991</v>
      </c>
      <c r="J73" s="68"/>
      <c r="K73" s="68">
        <f t="shared" si="9"/>
        <v>1204</v>
      </c>
      <c r="L73" s="68">
        <f t="shared" si="10"/>
        <v>1218</v>
      </c>
      <c r="M73" s="87"/>
      <c r="N73" s="88"/>
      <c r="O73" s="88"/>
      <c r="P73" s="89" t="str">
        <f t="shared" si="11"/>
        <v>000000000000000</v>
      </c>
    </row>
    <row r="74" spans="1:16" ht="30" x14ac:dyDescent="0.25">
      <c r="A74" s="68" t="s">
        <v>142</v>
      </c>
      <c r="B74" s="93">
        <v>15</v>
      </c>
      <c r="C74" s="68">
        <v>2</v>
      </c>
      <c r="D74" s="61" t="s">
        <v>63</v>
      </c>
      <c r="E74" s="69" t="s">
        <v>143</v>
      </c>
      <c r="F74" s="70" t="s">
        <v>144</v>
      </c>
      <c r="G74" s="68" t="s">
        <v>24</v>
      </c>
      <c r="H74" s="68"/>
      <c r="I74" s="68" t="s">
        <v>991</v>
      </c>
      <c r="J74" s="68"/>
      <c r="K74" s="68">
        <f t="shared" si="9"/>
        <v>1219</v>
      </c>
      <c r="L74" s="68">
        <f t="shared" si="10"/>
        <v>1233</v>
      </c>
      <c r="M74" s="87"/>
      <c r="N74" s="88"/>
      <c r="O74" s="88"/>
      <c r="P74" s="89" t="str">
        <f t="shared" si="11"/>
        <v>000000000000000</v>
      </c>
    </row>
    <row r="75" spans="1:16" ht="30" x14ac:dyDescent="0.25">
      <c r="A75" s="68" t="s">
        <v>145</v>
      </c>
      <c r="B75" s="93">
        <v>1</v>
      </c>
      <c r="C75" s="68"/>
      <c r="D75" s="68" t="s">
        <v>146</v>
      </c>
      <c r="E75" s="69" t="s">
        <v>147</v>
      </c>
      <c r="F75" s="70" t="s">
        <v>148</v>
      </c>
      <c r="G75" s="68" t="s">
        <v>15</v>
      </c>
      <c r="H75" s="68"/>
      <c r="I75" s="68" t="s">
        <v>995</v>
      </c>
      <c r="J75" s="68"/>
      <c r="K75" s="68">
        <f t="shared" si="9"/>
        <v>1234</v>
      </c>
      <c r="L75" s="68">
        <f t="shared" si="10"/>
        <v>1234</v>
      </c>
      <c r="M75" s="87"/>
      <c r="N75" s="88"/>
      <c r="O75" s="88"/>
      <c r="P75" s="89" t="str">
        <f t="shared" si="11"/>
        <v xml:space="preserve"> </v>
      </c>
    </row>
    <row r="76" spans="1:16" ht="30" x14ac:dyDescent="0.25">
      <c r="A76" s="68" t="s">
        <v>149</v>
      </c>
      <c r="B76" s="93">
        <v>20</v>
      </c>
      <c r="C76" s="68"/>
      <c r="D76" s="68" t="s">
        <v>150</v>
      </c>
      <c r="E76" s="69" t="s">
        <v>151</v>
      </c>
      <c r="F76" s="70" t="s">
        <v>1065</v>
      </c>
      <c r="G76" s="68" t="s">
        <v>24</v>
      </c>
      <c r="H76" s="68"/>
      <c r="I76" s="68" t="s">
        <v>988</v>
      </c>
      <c r="J76" s="68"/>
      <c r="K76" s="68">
        <f t="shared" si="9"/>
        <v>1235</v>
      </c>
      <c r="L76" s="68">
        <f t="shared" si="10"/>
        <v>1254</v>
      </c>
      <c r="M76" s="87"/>
      <c r="N76" s="88"/>
      <c r="O76" s="88"/>
      <c r="P76" s="89" t="str">
        <f t="shared" si="11"/>
        <v xml:space="preserve">                    </v>
      </c>
    </row>
    <row r="77" spans="1:16" ht="30" x14ac:dyDescent="0.25">
      <c r="A77" s="77" t="s">
        <v>27</v>
      </c>
      <c r="B77" s="94">
        <v>35</v>
      </c>
      <c r="C77" s="77"/>
      <c r="D77" s="77" t="s">
        <v>28</v>
      </c>
      <c r="E77" s="78" t="s">
        <v>153</v>
      </c>
      <c r="F77" s="79" t="s">
        <v>30</v>
      </c>
      <c r="G77" s="80" t="s">
        <v>15</v>
      </c>
      <c r="H77" s="80" t="s">
        <v>31</v>
      </c>
      <c r="I77" s="80" t="s">
        <v>988</v>
      </c>
      <c r="J77" s="77" t="s">
        <v>32</v>
      </c>
      <c r="K77" s="77">
        <f t="shared" si="9"/>
        <v>1255</v>
      </c>
      <c r="L77" s="77">
        <f t="shared" si="10"/>
        <v>1289</v>
      </c>
      <c r="M77" s="75"/>
      <c r="N77" s="76"/>
      <c r="O77" s="76"/>
      <c r="P77" s="90" t="str">
        <f t="shared" si="11"/>
        <v xml:space="preserve">                                   </v>
      </c>
    </row>
    <row r="78" spans="1:16" x14ac:dyDescent="0.25">
      <c r="A78" s="77" t="s">
        <v>34</v>
      </c>
      <c r="B78" s="94">
        <v>50</v>
      </c>
      <c r="C78" s="77"/>
      <c r="D78" s="77" t="s">
        <v>35</v>
      </c>
      <c r="E78" s="78" t="s">
        <v>36</v>
      </c>
      <c r="F78" s="79" t="s">
        <v>37</v>
      </c>
      <c r="G78" s="80" t="s">
        <v>15</v>
      </c>
      <c r="H78" s="80"/>
      <c r="I78" s="80" t="s">
        <v>988</v>
      </c>
      <c r="J78" s="77"/>
      <c r="K78" s="77">
        <f t="shared" si="9"/>
        <v>1290</v>
      </c>
      <c r="L78" s="77">
        <f t="shared" si="10"/>
        <v>1339</v>
      </c>
      <c r="M78" s="75"/>
      <c r="N78" s="76"/>
      <c r="O78" s="76"/>
      <c r="P78" s="90" t="str">
        <f t="shared" si="11"/>
        <v xml:space="preserve">                                                  </v>
      </c>
    </row>
    <row r="79" spans="1:16" x14ac:dyDescent="0.25">
      <c r="A79" s="77" t="s">
        <v>38</v>
      </c>
      <c r="B79" s="94">
        <v>1</v>
      </c>
      <c r="C79" s="77"/>
      <c r="D79" s="77" t="s">
        <v>39</v>
      </c>
      <c r="E79" s="78" t="s">
        <v>40</v>
      </c>
      <c r="F79" s="79" t="s">
        <v>41</v>
      </c>
      <c r="G79" s="80" t="s">
        <v>15</v>
      </c>
      <c r="H79" s="80"/>
      <c r="I79" s="80" t="s">
        <v>995</v>
      </c>
      <c r="J79" s="77"/>
      <c r="K79" s="77">
        <f t="shared" si="9"/>
        <v>1340</v>
      </c>
      <c r="L79" s="77">
        <f t="shared" si="10"/>
        <v>1340</v>
      </c>
      <c r="M79" s="75"/>
      <c r="N79" s="76"/>
      <c r="O79" s="76"/>
      <c r="P79" s="90" t="str">
        <f t="shared" si="11"/>
        <v xml:space="preserve"> </v>
      </c>
    </row>
    <row r="80" spans="1:16" x14ac:dyDescent="0.25">
      <c r="A80" s="77" t="s">
        <v>42</v>
      </c>
      <c r="B80" s="94">
        <v>3</v>
      </c>
      <c r="C80" s="77"/>
      <c r="D80" s="77" t="s">
        <v>43</v>
      </c>
      <c r="E80" s="78" t="s">
        <v>44</v>
      </c>
      <c r="F80" s="79" t="s">
        <v>45</v>
      </c>
      <c r="G80" s="80" t="s">
        <v>15</v>
      </c>
      <c r="H80" s="80"/>
      <c r="I80" s="80" t="s">
        <v>995</v>
      </c>
      <c r="J80" s="77"/>
      <c r="K80" s="77">
        <f t="shared" si="9"/>
        <v>1341</v>
      </c>
      <c r="L80" s="77">
        <f t="shared" si="10"/>
        <v>1343</v>
      </c>
      <c r="M80" s="75"/>
      <c r="N80" s="76"/>
      <c r="O80" s="76"/>
      <c r="P80" s="90" t="str">
        <f t="shared" si="11"/>
        <v xml:space="preserve">   </v>
      </c>
    </row>
    <row r="81" spans="1:16" x14ac:dyDescent="0.25">
      <c r="A81" s="77" t="s">
        <v>46</v>
      </c>
      <c r="B81" s="94">
        <v>20</v>
      </c>
      <c r="C81" s="77"/>
      <c r="D81" s="77" t="s">
        <v>47</v>
      </c>
      <c r="E81" s="78" t="s">
        <v>48</v>
      </c>
      <c r="F81" s="79" t="s">
        <v>49</v>
      </c>
      <c r="G81" s="80" t="s">
        <v>24</v>
      </c>
      <c r="H81" s="80"/>
      <c r="I81" s="80" t="s">
        <v>988</v>
      </c>
      <c r="J81" s="77"/>
      <c r="K81" s="77">
        <f t="shared" si="9"/>
        <v>1344</v>
      </c>
      <c r="L81" s="77">
        <f t="shared" si="10"/>
        <v>1363</v>
      </c>
      <c r="M81" s="75"/>
      <c r="N81" s="76"/>
      <c r="O81" s="76"/>
      <c r="P81" s="90" t="str">
        <f t="shared" si="11"/>
        <v xml:space="preserve">                    </v>
      </c>
    </row>
    <row r="82" spans="1:16" x14ac:dyDescent="0.25">
      <c r="A82" s="77" t="s">
        <v>50</v>
      </c>
      <c r="B82" s="94">
        <v>20</v>
      </c>
      <c r="C82" s="77"/>
      <c r="D82" s="77" t="s">
        <v>51</v>
      </c>
      <c r="E82" s="78" t="s">
        <v>52</v>
      </c>
      <c r="F82" s="79" t="s">
        <v>53</v>
      </c>
      <c r="G82" s="80" t="s">
        <v>24</v>
      </c>
      <c r="H82" s="80"/>
      <c r="I82" s="80" t="s">
        <v>988</v>
      </c>
      <c r="J82" s="77"/>
      <c r="K82" s="77">
        <f t="shared" si="9"/>
        <v>1364</v>
      </c>
      <c r="L82" s="77">
        <f t="shared" si="10"/>
        <v>1383</v>
      </c>
      <c r="M82" s="75"/>
      <c r="N82" s="76"/>
      <c r="O82" s="76"/>
      <c r="P82" s="90" t="str">
        <f t="shared" si="11"/>
        <v xml:space="preserve">                    </v>
      </c>
    </row>
    <row r="83" spans="1:16" x14ac:dyDescent="0.25">
      <c r="A83" s="77" t="s">
        <v>54</v>
      </c>
      <c r="B83" s="94">
        <v>20</v>
      </c>
      <c r="C83" s="77"/>
      <c r="D83" s="77" t="s">
        <v>55</v>
      </c>
      <c r="E83" s="78" t="s">
        <v>56</v>
      </c>
      <c r="F83" s="79" t="s">
        <v>57</v>
      </c>
      <c r="G83" s="80" t="s">
        <v>24</v>
      </c>
      <c r="H83" s="80"/>
      <c r="I83" s="80" t="s">
        <v>988</v>
      </c>
      <c r="J83" s="77"/>
      <c r="K83" s="77">
        <f t="shared" si="9"/>
        <v>1384</v>
      </c>
      <c r="L83" s="77">
        <f t="shared" si="10"/>
        <v>1403</v>
      </c>
      <c r="M83" s="75"/>
      <c r="N83" s="76"/>
      <c r="O83" s="76"/>
      <c r="P83" s="90" t="str">
        <f t="shared" si="11"/>
        <v xml:space="preserve">                    </v>
      </c>
    </row>
    <row r="84" spans="1:16" x14ac:dyDescent="0.25">
      <c r="A84" s="77" t="s">
        <v>58</v>
      </c>
      <c r="B84" s="94">
        <v>40</v>
      </c>
      <c r="C84" s="77"/>
      <c r="D84" s="77" t="s">
        <v>59</v>
      </c>
      <c r="E84" s="78" t="s">
        <v>60</v>
      </c>
      <c r="F84" s="79" t="s">
        <v>61</v>
      </c>
      <c r="G84" s="80" t="s">
        <v>24</v>
      </c>
      <c r="H84" s="80"/>
      <c r="I84" s="80" t="s">
        <v>988</v>
      </c>
      <c r="J84" s="77"/>
      <c r="K84" s="77">
        <f t="shared" si="9"/>
        <v>1404</v>
      </c>
      <c r="L84" s="77">
        <f t="shared" si="10"/>
        <v>1443</v>
      </c>
      <c r="M84" s="75"/>
      <c r="N84" s="76"/>
      <c r="O84" s="76"/>
      <c r="P84" s="90" t="str">
        <f t="shared" si="11"/>
        <v xml:space="preserve">                                        </v>
      </c>
    </row>
    <row r="85" spans="1:16" x14ac:dyDescent="0.25">
      <c r="A85" s="77" t="s">
        <v>62</v>
      </c>
      <c r="B85" s="94">
        <v>6</v>
      </c>
      <c r="C85" s="77">
        <v>0</v>
      </c>
      <c r="D85" s="61" t="s">
        <v>63</v>
      </c>
      <c r="E85" s="78" t="s">
        <v>64</v>
      </c>
      <c r="F85" s="79" t="s">
        <v>65</v>
      </c>
      <c r="G85" s="80" t="s">
        <v>15</v>
      </c>
      <c r="H85" s="80" t="s">
        <v>1001</v>
      </c>
      <c r="I85" s="80" t="s">
        <v>991</v>
      </c>
      <c r="J85" s="77"/>
      <c r="K85" s="77">
        <f t="shared" si="9"/>
        <v>1444</v>
      </c>
      <c r="L85" s="77">
        <f t="shared" si="10"/>
        <v>1449</v>
      </c>
      <c r="M85" s="75"/>
      <c r="N85" s="76"/>
      <c r="O85" s="76"/>
      <c r="P85" s="90" t="str">
        <f t="shared" si="11"/>
        <v>000000</v>
      </c>
    </row>
    <row r="86" spans="1:16" x14ac:dyDescent="0.25">
      <c r="A86" s="77" t="s">
        <v>66</v>
      </c>
      <c r="B86" s="94">
        <v>6</v>
      </c>
      <c r="C86" s="77">
        <v>0</v>
      </c>
      <c r="D86" s="61" t="s">
        <v>63</v>
      </c>
      <c r="E86" s="78" t="s">
        <v>67</v>
      </c>
      <c r="F86" s="79" t="s">
        <v>68</v>
      </c>
      <c r="G86" s="77" t="s">
        <v>15</v>
      </c>
      <c r="H86" s="77"/>
      <c r="I86" s="77" t="s">
        <v>991</v>
      </c>
      <c r="J86" s="77"/>
      <c r="K86" s="77">
        <f t="shared" si="9"/>
        <v>1450</v>
      </c>
      <c r="L86" s="77">
        <f t="shared" si="10"/>
        <v>1455</v>
      </c>
      <c r="M86" s="75"/>
      <c r="N86" s="76"/>
      <c r="O86" s="76"/>
      <c r="P86" s="90" t="str">
        <f t="shared" si="11"/>
        <v>000000</v>
      </c>
    </row>
    <row r="87" spans="1:16" ht="30" x14ac:dyDescent="0.25">
      <c r="A87" s="77" t="s">
        <v>69</v>
      </c>
      <c r="B87" s="94">
        <v>15</v>
      </c>
      <c r="C87" s="77">
        <v>2</v>
      </c>
      <c r="D87" s="61" t="s">
        <v>63</v>
      </c>
      <c r="E87" s="78" t="s">
        <v>70</v>
      </c>
      <c r="F87" s="79" t="s">
        <v>71</v>
      </c>
      <c r="G87" s="77" t="s">
        <v>24</v>
      </c>
      <c r="H87" s="81" t="s">
        <v>1012</v>
      </c>
      <c r="I87" s="77" t="s">
        <v>991</v>
      </c>
      <c r="J87" s="77"/>
      <c r="K87" s="77">
        <f t="shared" si="9"/>
        <v>1456</v>
      </c>
      <c r="L87" s="77">
        <f t="shared" si="10"/>
        <v>1470</v>
      </c>
      <c r="M87" s="75"/>
      <c r="N87" s="76" t="s">
        <v>1014</v>
      </c>
      <c r="O87" s="76"/>
      <c r="P87" s="90" t="str">
        <f t="shared" si="11"/>
        <v>000000000000000</v>
      </c>
    </row>
    <row r="88" spans="1:16" ht="30" x14ac:dyDescent="0.25">
      <c r="A88" s="77" t="s">
        <v>72</v>
      </c>
      <c r="B88" s="94">
        <v>3</v>
      </c>
      <c r="C88" s="77"/>
      <c r="D88" s="77" t="s">
        <v>73</v>
      </c>
      <c r="E88" s="78" t="s">
        <v>73</v>
      </c>
      <c r="F88" s="79" t="s">
        <v>74</v>
      </c>
      <c r="G88" s="77" t="s">
        <v>24</v>
      </c>
      <c r="H88" s="77"/>
      <c r="I88" s="77" t="s">
        <v>988</v>
      </c>
      <c r="J88" s="77"/>
      <c r="K88" s="77">
        <f t="shared" si="9"/>
        <v>1471</v>
      </c>
      <c r="L88" s="77">
        <f t="shared" si="10"/>
        <v>1473</v>
      </c>
      <c r="M88" s="75"/>
      <c r="N88" s="76"/>
      <c r="O88" s="76"/>
      <c r="P88" s="90" t="str">
        <f t="shared" si="11"/>
        <v xml:space="preserve">   </v>
      </c>
    </row>
    <row r="89" spans="1:16" ht="30" x14ac:dyDescent="0.25">
      <c r="A89" s="77" t="s">
        <v>75</v>
      </c>
      <c r="B89" s="94">
        <v>30</v>
      </c>
      <c r="C89" s="77"/>
      <c r="D89" s="77" t="s">
        <v>76</v>
      </c>
      <c r="E89" s="82" t="s">
        <v>76</v>
      </c>
      <c r="F89" s="79" t="s">
        <v>77</v>
      </c>
      <c r="G89" s="77" t="s">
        <v>24</v>
      </c>
      <c r="H89" s="77"/>
      <c r="I89" s="77" t="s">
        <v>988</v>
      </c>
      <c r="J89" s="77"/>
      <c r="K89" s="77">
        <f t="shared" si="9"/>
        <v>1474</v>
      </c>
      <c r="L89" s="77">
        <f t="shared" si="10"/>
        <v>1503</v>
      </c>
      <c r="M89" s="75"/>
      <c r="N89" s="76"/>
      <c r="O89" s="76"/>
      <c r="P89" s="90" t="str">
        <f t="shared" si="11"/>
        <v xml:space="preserve">                              </v>
      </c>
    </row>
    <row r="90" spans="1:16" ht="45" x14ac:dyDescent="0.25">
      <c r="A90" s="77" t="s">
        <v>78</v>
      </c>
      <c r="B90" s="94">
        <v>15</v>
      </c>
      <c r="C90" s="77">
        <v>2</v>
      </c>
      <c r="D90" s="61" t="s">
        <v>63</v>
      </c>
      <c r="E90" s="78" t="s">
        <v>70</v>
      </c>
      <c r="F90" s="79" t="s">
        <v>79</v>
      </c>
      <c r="G90" s="77" t="s">
        <v>24</v>
      </c>
      <c r="H90" s="77"/>
      <c r="I90" s="77" t="s">
        <v>991</v>
      </c>
      <c r="J90" s="77"/>
      <c r="K90" s="77">
        <f t="shared" si="9"/>
        <v>1504</v>
      </c>
      <c r="L90" s="77">
        <f t="shared" si="10"/>
        <v>1518</v>
      </c>
      <c r="M90" s="75"/>
      <c r="N90" s="76"/>
      <c r="O90" s="76"/>
      <c r="P90" s="90" t="str">
        <f t="shared" si="11"/>
        <v>000000000000000</v>
      </c>
    </row>
    <row r="91" spans="1:16" ht="30" x14ac:dyDescent="0.25">
      <c r="A91" s="77" t="s">
        <v>80</v>
      </c>
      <c r="B91" s="94">
        <v>10</v>
      </c>
      <c r="C91" s="77"/>
      <c r="D91" s="77" t="s">
        <v>81</v>
      </c>
      <c r="E91" s="78" t="s">
        <v>82</v>
      </c>
      <c r="F91" s="79" t="s">
        <v>83</v>
      </c>
      <c r="G91" s="77" t="s">
        <v>24</v>
      </c>
      <c r="H91" s="77"/>
      <c r="I91" s="77" t="s">
        <v>988</v>
      </c>
      <c r="J91" s="77"/>
      <c r="K91" s="77">
        <f t="shared" si="9"/>
        <v>1519</v>
      </c>
      <c r="L91" s="77">
        <f t="shared" si="10"/>
        <v>1528</v>
      </c>
      <c r="M91" s="75"/>
      <c r="N91" s="76"/>
      <c r="O91" s="76"/>
      <c r="P91" s="90" t="str">
        <f t="shared" si="11"/>
        <v xml:space="preserve">          </v>
      </c>
    </row>
    <row r="92" spans="1:16" ht="30" x14ac:dyDescent="0.25">
      <c r="A92" s="77" t="s">
        <v>84</v>
      </c>
      <c r="B92" s="94">
        <v>1</v>
      </c>
      <c r="C92" s="77"/>
      <c r="D92" s="77" t="s">
        <v>85</v>
      </c>
      <c r="E92" s="78" t="s">
        <v>86</v>
      </c>
      <c r="F92" s="79" t="s">
        <v>87</v>
      </c>
      <c r="G92" s="77" t="s">
        <v>15</v>
      </c>
      <c r="H92" s="77"/>
      <c r="I92" s="77" t="s">
        <v>995</v>
      </c>
      <c r="J92" s="77"/>
      <c r="K92" s="77">
        <f t="shared" si="9"/>
        <v>1529</v>
      </c>
      <c r="L92" s="77">
        <f t="shared" si="10"/>
        <v>1529</v>
      </c>
      <c r="M92" s="75"/>
      <c r="N92" s="76"/>
      <c r="O92" s="76"/>
      <c r="P92" s="90" t="str">
        <f t="shared" si="11"/>
        <v>C</v>
      </c>
    </row>
    <row r="93" spans="1:16" ht="30" x14ac:dyDescent="0.25">
      <c r="A93" s="77" t="s">
        <v>88</v>
      </c>
      <c r="B93" s="94">
        <v>25</v>
      </c>
      <c r="C93" s="77"/>
      <c r="D93" s="77" t="s">
        <v>89</v>
      </c>
      <c r="E93" s="78" t="s">
        <v>90</v>
      </c>
      <c r="F93" s="79" t="s">
        <v>91</v>
      </c>
      <c r="G93" s="77" t="s">
        <v>24</v>
      </c>
      <c r="H93" s="77"/>
      <c r="I93" s="77" t="s">
        <v>988</v>
      </c>
      <c r="J93" s="77"/>
      <c r="K93" s="77">
        <f t="shared" si="9"/>
        <v>1530</v>
      </c>
      <c r="L93" s="77">
        <f t="shared" si="10"/>
        <v>1554</v>
      </c>
      <c r="M93" s="75"/>
      <c r="N93" s="76"/>
      <c r="O93" s="76"/>
      <c r="P93" s="90" t="str">
        <f t="shared" si="11"/>
        <v xml:space="preserve">                         </v>
      </c>
    </row>
    <row r="94" spans="1:16" x14ac:dyDescent="0.25">
      <c r="A94" s="77" t="s">
        <v>92</v>
      </c>
      <c r="B94" s="94">
        <v>15</v>
      </c>
      <c r="C94" s="77"/>
      <c r="D94" s="77" t="s">
        <v>93</v>
      </c>
      <c r="E94" s="83" t="s">
        <v>94</v>
      </c>
      <c r="F94" s="79" t="s">
        <v>95</v>
      </c>
      <c r="G94" s="77" t="s">
        <v>15</v>
      </c>
      <c r="H94" s="77"/>
      <c r="I94" s="77" t="s">
        <v>988</v>
      </c>
      <c r="J94" s="77"/>
      <c r="K94" s="77">
        <f t="shared" si="9"/>
        <v>1555</v>
      </c>
      <c r="L94" s="77">
        <f t="shared" si="10"/>
        <v>1569</v>
      </c>
      <c r="M94" s="75"/>
      <c r="N94" s="76"/>
      <c r="O94" s="76"/>
      <c r="P94" s="90" t="str">
        <f t="shared" si="11"/>
        <v xml:space="preserve">67             </v>
      </c>
    </row>
    <row r="95" spans="1:16" ht="30" x14ac:dyDescent="0.25">
      <c r="A95" s="77" t="s">
        <v>96</v>
      </c>
      <c r="B95" s="94">
        <v>6</v>
      </c>
      <c r="C95" s="77">
        <v>0</v>
      </c>
      <c r="D95" s="61" t="s">
        <v>63</v>
      </c>
      <c r="E95" s="78" t="s">
        <v>97</v>
      </c>
      <c r="F95" s="79" t="s">
        <v>98</v>
      </c>
      <c r="G95" s="77" t="s">
        <v>15</v>
      </c>
      <c r="H95" s="80" t="s">
        <v>1001</v>
      </c>
      <c r="I95" s="77" t="s">
        <v>991</v>
      </c>
      <c r="J95" s="77"/>
      <c r="K95" s="77">
        <f t="shared" si="9"/>
        <v>1570</v>
      </c>
      <c r="L95" s="77">
        <f t="shared" si="10"/>
        <v>1575</v>
      </c>
      <c r="M95" s="75"/>
      <c r="N95" s="76"/>
      <c r="O95" s="76"/>
      <c r="P95" s="90" t="str">
        <f t="shared" si="11"/>
        <v>000000</v>
      </c>
    </row>
    <row r="96" spans="1:16" ht="30" x14ac:dyDescent="0.25">
      <c r="A96" s="77" t="s">
        <v>99</v>
      </c>
      <c r="B96" s="94">
        <v>15</v>
      </c>
      <c r="C96" s="77">
        <v>2</v>
      </c>
      <c r="D96" s="61" t="s">
        <v>63</v>
      </c>
      <c r="E96" s="78" t="s">
        <v>100</v>
      </c>
      <c r="F96" s="79" t="s">
        <v>101</v>
      </c>
      <c r="G96" s="77" t="s">
        <v>24</v>
      </c>
      <c r="H96" s="77"/>
      <c r="I96" s="77" t="s">
        <v>991</v>
      </c>
      <c r="J96" s="77"/>
      <c r="K96" s="77">
        <f t="shared" si="9"/>
        <v>1576</v>
      </c>
      <c r="L96" s="77">
        <f t="shared" si="10"/>
        <v>1590</v>
      </c>
      <c r="M96" s="75"/>
      <c r="N96" s="76"/>
      <c r="O96" s="76"/>
      <c r="P96" s="90" t="str">
        <f t="shared" si="11"/>
        <v>000000000000000</v>
      </c>
    </row>
    <row r="97" spans="1:16" ht="30" x14ac:dyDescent="0.25">
      <c r="A97" s="77" t="s">
        <v>102</v>
      </c>
      <c r="B97" s="94">
        <v>30</v>
      </c>
      <c r="C97" s="77"/>
      <c r="D97" s="77" t="s">
        <v>103</v>
      </c>
      <c r="E97" s="78" t="s">
        <v>104</v>
      </c>
      <c r="F97" s="79" t="s">
        <v>105</v>
      </c>
      <c r="G97" s="77" t="s">
        <v>24</v>
      </c>
      <c r="H97" s="77"/>
      <c r="I97" s="77" t="s">
        <v>988</v>
      </c>
      <c r="J97" s="77"/>
      <c r="K97" s="77">
        <f t="shared" si="9"/>
        <v>1591</v>
      </c>
      <c r="L97" s="77">
        <f t="shared" si="10"/>
        <v>1620</v>
      </c>
      <c r="M97" s="75"/>
      <c r="N97" s="76"/>
      <c r="O97" s="76"/>
      <c r="P97" s="90" t="str">
        <f t="shared" si="11"/>
        <v xml:space="preserve">56                            </v>
      </c>
    </row>
    <row r="98" spans="1:16" ht="30" x14ac:dyDescent="0.25">
      <c r="A98" s="77" t="s">
        <v>106</v>
      </c>
      <c r="B98" s="94">
        <v>30</v>
      </c>
      <c r="C98" s="77"/>
      <c r="D98" s="77" t="s">
        <v>107</v>
      </c>
      <c r="E98" s="83" t="s">
        <v>108</v>
      </c>
      <c r="F98" s="79" t="s">
        <v>109</v>
      </c>
      <c r="G98" s="77" t="s">
        <v>15</v>
      </c>
      <c r="H98" s="81" t="s">
        <v>1012</v>
      </c>
      <c r="I98" s="77" t="s">
        <v>988</v>
      </c>
      <c r="J98" s="77"/>
      <c r="K98" s="77">
        <f t="shared" si="9"/>
        <v>1621</v>
      </c>
      <c r="L98" s="77">
        <f t="shared" si="10"/>
        <v>1650</v>
      </c>
      <c r="M98" s="75"/>
      <c r="N98" s="76"/>
      <c r="O98" s="76"/>
      <c r="P98" s="90" t="str">
        <f t="shared" si="11"/>
        <v xml:space="preserve">CUSTOMER                      </v>
      </c>
    </row>
    <row r="99" spans="1:16" x14ac:dyDescent="0.25">
      <c r="A99" s="77" t="s">
        <v>110</v>
      </c>
      <c r="B99" s="94">
        <v>10</v>
      </c>
      <c r="C99" s="77"/>
      <c r="D99" s="77" t="s">
        <v>111</v>
      </c>
      <c r="E99" s="78" t="s">
        <v>112</v>
      </c>
      <c r="F99" s="79" t="s">
        <v>113</v>
      </c>
      <c r="G99" s="77" t="s">
        <v>24</v>
      </c>
      <c r="H99" s="77"/>
      <c r="I99" s="77" t="s">
        <v>988</v>
      </c>
      <c r="J99" s="77"/>
      <c r="K99" s="77">
        <f t="shared" si="9"/>
        <v>1651</v>
      </c>
      <c r="L99" s="77">
        <f t="shared" si="10"/>
        <v>1660</v>
      </c>
      <c r="M99" s="75"/>
      <c r="N99" s="76"/>
      <c r="O99" s="76"/>
      <c r="P99" s="90" t="str">
        <f t="shared" si="11"/>
        <v xml:space="preserve">          </v>
      </c>
    </row>
    <row r="100" spans="1:16" ht="30" x14ac:dyDescent="0.25">
      <c r="A100" s="77" t="s">
        <v>114</v>
      </c>
      <c r="B100" s="94">
        <v>6</v>
      </c>
      <c r="C100" s="77">
        <v>0</v>
      </c>
      <c r="D100" s="61" t="s">
        <v>63</v>
      </c>
      <c r="E100" s="78" t="s">
        <v>115</v>
      </c>
      <c r="F100" s="79" t="s">
        <v>116</v>
      </c>
      <c r="G100" s="77" t="s">
        <v>15</v>
      </c>
      <c r="H100" s="80" t="s">
        <v>1001</v>
      </c>
      <c r="I100" s="77" t="s">
        <v>991</v>
      </c>
      <c r="J100" s="77"/>
      <c r="K100" s="77">
        <f t="shared" si="9"/>
        <v>1661</v>
      </c>
      <c r="L100" s="77">
        <f t="shared" si="10"/>
        <v>1666</v>
      </c>
      <c r="M100" s="75"/>
      <c r="N100" s="76"/>
      <c r="O100" s="76"/>
      <c r="P100" s="90" t="str">
        <f t="shared" si="11"/>
        <v>010725</v>
      </c>
    </row>
    <row r="101" spans="1:16" x14ac:dyDescent="0.25">
      <c r="A101" s="77" t="s">
        <v>117</v>
      </c>
      <c r="B101" s="94">
        <v>20</v>
      </c>
      <c r="C101" s="77"/>
      <c r="D101" s="77" t="s">
        <v>118</v>
      </c>
      <c r="E101" s="78" t="s">
        <v>119</v>
      </c>
      <c r="F101" s="79" t="s">
        <v>120</v>
      </c>
      <c r="G101" s="77" t="s">
        <v>24</v>
      </c>
      <c r="H101" s="77"/>
      <c r="I101" s="77" t="s">
        <v>988</v>
      </c>
      <c r="J101" s="77"/>
      <c r="K101" s="77">
        <f t="shared" si="9"/>
        <v>1667</v>
      </c>
      <c r="L101" s="77">
        <f t="shared" si="10"/>
        <v>1686</v>
      </c>
      <c r="M101" s="75"/>
      <c r="N101" s="76"/>
      <c r="O101" s="76"/>
      <c r="P101" s="90" t="str">
        <f t="shared" si="11"/>
        <v xml:space="preserve">                    </v>
      </c>
    </row>
    <row r="102" spans="1:16" x14ac:dyDescent="0.25">
      <c r="A102" s="77" t="s">
        <v>121</v>
      </c>
      <c r="B102" s="94">
        <v>20</v>
      </c>
      <c r="C102" s="77"/>
      <c r="D102" s="77" t="s">
        <v>122</v>
      </c>
      <c r="E102" s="78" t="s">
        <v>123</v>
      </c>
      <c r="F102" s="79" t="s">
        <v>124</v>
      </c>
      <c r="G102" s="77" t="s">
        <v>24</v>
      </c>
      <c r="H102" s="77"/>
      <c r="I102" s="77" t="s">
        <v>988</v>
      </c>
      <c r="J102" s="77"/>
      <c r="K102" s="77">
        <f t="shared" si="9"/>
        <v>1687</v>
      </c>
      <c r="L102" s="77">
        <f t="shared" si="10"/>
        <v>1706</v>
      </c>
      <c r="M102" s="75"/>
      <c r="N102" s="76"/>
      <c r="O102" s="76"/>
      <c r="P102" s="90" t="str">
        <f t="shared" si="11"/>
        <v xml:space="preserve">                    </v>
      </c>
    </row>
    <row r="103" spans="1:16" ht="30" x14ac:dyDescent="0.25">
      <c r="A103" s="77" t="s">
        <v>125</v>
      </c>
      <c r="B103" s="94">
        <v>6</v>
      </c>
      <c r="C103" s="77">
        <v>0</v>
      </c>
      <c r="D103" s="61" t="s">
        <v>63</v>
      </c>
      <c r="E103" s="78" t="s">
        <v>127</v>
      </c>
      <c r="F103" s="79" t="s">
        <v>128</v>
      </c>
      <c r="G103" s="77" t="s">
        <v>15</v>
      </c>
      <c r="H103" s="80" t="s">
        <v>1001</v>
      </c>
      <c r="I103" s="77" t="s">
        <v>991</v>
      </c>
      <c r="J103" s="77"/>
      <c r="K103" s="77">
        <f t="shared" si="9"/>
        <v>1707</v>
      </c>
      <c r="L103" s="77">
        <f t="shared" si="10"/>
        <v>1712</v>
      </c>
      <c r="M103" s="75"/>
      <c r="N103" s="76"/>
      <c r="O103" s="76"/>
      <c r="P103" s="90" t="str">
        <f t="shared" si="11"/>
        <v>010725</v>
      </c>
    </row>
    <row r="104" spans="1:16" ht="30" x14ac:dyDescent="0.25">
      <c r="A104" s="77" t="s">
        <v>129</v>
      </c>
      <c r="B104" s="94">
        <v>40</v>
      </c>
      <c r="C104" s="77"/>
      <c r="D104" s="77" t="s">
        <v>130</v>
      </c>
      <c r="E104" s="78" t="s">
        <v>131</v>
      </c>
      <c r="F104" s="79" t="s">
        <v>132</v>
      </c>
      <c r="G104" s="77" t="s">
        <v>24</v>
      </c>
      <c r="H104" s="77"/>
      <c r="I104" s="77" t="s">
        <v>988</v>
      </c>
      <c r="J104" s="77"/>
      <c r="K104" s="77">
        <f t="shared" si="9"/>
        <v>1713</v>
      </c>
      <c r="L104" s="77">
        <f t="shared" si="10"/>
        <v>1752</v>
      </c>
      <c r="M104" s="75"/>
      <c r="N104" s="76"/>
      <c r="O104" s="76"/>
      <c r="P104" s="90" t="str">
        <f t="shared" si="11"/>
        <v xml:space="preserve">                                        </v>
      </c>
    </row>
    <row r="105" spans="1:16" ht="30" x14ac:dyDescent="0.25">
      <c r="A105" s="77" t="s">
        <v>133</v>
      </c>
      <c r="B105" s="94">
        <v>40</v>
      </c>
      <c r="C105" s="77"/>
      <c r="D105" s="77" t="s">
        <v>134</v>
      </c>
      <c r="E105" s="78" t="s">
        <v>131</v>
      </c>
      <c r="F105" s="79" t="s">
        <v>135</v>
      </c>
      <c r="G105" s="77" t="s">
        <v>24</v>
      </c>
      <c r="H105" s="77"/>
      <c r="I105" s="77" t="s">
        <v>988</v>
      </c>
      <c r="J105" s="77"/>
      <c r="K105" s="77">
        <f t="shared" si="9"/>
        <v>1753</v>
      </c>
      <c r="L105" s="77">
        <f t="shared" si="10"/>
        <v>1792</v>
      </c>
      <c r="M105" s="75"/>
      <c r="N105" s="76"/>
      <c r="O105" s="76"/>
      <c r="P105" s="90" t="str">
        <f t="shared" si="11"/>
        <v xml:space="preserve">                                        </v>
      </c>
    </row>
    <row r="106" spans="1:16" ht="30" x14ac:dyDescent="0.25">
      <c r="A106" s="77" t="s">
        <v>136</v>
      </c>
      <c r="B106" s="94">
        <v>15</v>
      </c>
      <c r="C106" s="77">
        <v>2</v>
      </c>
      <c r="D106" s="61" t="s">
        <v>63</v>
      </c>
      <c r="E106" s="78" t="s">
        <v>137</v>
      </c>
      <c r="F106" s="79" t="s">
        <v>138</v>
      </c>
      <c r="G106" s="77" t="s">
        <v>24</v>
      </c>
      <c r="H106" s="77"/>
      <c r="I106" s="77" t="s">
        <v>991</v>
      </c>
      <c r="J106" s="77"/>
      <c r="K106" s="77">
        <f t="shared" si="9"/>
        <v>1793</v>
      </c>
      <c r="L106" s="77">
        <f t="shared" si="10"/>
        <v>1807</v>
      </c>
      <c r="M106" s="75"/>
      <c r="N106" s="76"/>
      <c r="O106" s="76"/>
      <c r="P106" s="90" t="str">
        <f t="shared" si="11"/>
        <v>000000000000000</v>
      </c>
    </row>
    <row r="107" spans="1:16" x14ac:dyDescent="0.25">
      <c r="A107" s="77" t="s">
        <v>139</v>
      </c>
      <c r="B107" s="94">
        <v>15</v>
      </c>
      <c r="C107" s="77">
        <v>2</v>
      </c>
      <c r="D107" s="61" t="s">
        <v>63</v>
      </c>
      <c r="E107" s="78" t="s">
        <v>140</v>
      </c>
      <c r="F107" s="79" t="s">
        <v>141</v>
      </c>
      <c r="G107" s="77" t="s">
        <v>24</v>
      </c>
      <c r="H107" s="77"/>
      <c r="I107" s="77" t="s">
        <v>991</v>
      </c>
      <c r="J107" s="77"/>
      <c r="K107" s="77">
        <f t="shared" si="9"/>
        <v>1808</v>
      </c>
      <c r="L107" s="77">
        <f t="shared" si="10"/>
        <v>1822</v>
      </c>
      <c r="M107" s="75"/>
      <c r="N107" s="76"/>
      <c r="O107" s="76"/>
      <c r="P107" s="90" t="str">
        <f t="shared" si="11"/>
        <v>000000100000000</v>
      </c>
    </row>
    <row r="108" spans="1:16" ht="30" x14ac:dyDescent="0.25">
      <c r="A108" s="77" t="s">
        <v>142</v>
      </c>
      <c r="B108" s="94">
        <v>15</v>
      </c>
      <c r="C108" s="77">
        <v>2</v>
      </c>
      <c r="D108" s="61" t="s">
        <v>63</v>
      </c>
      <c r="E108" s="78" t="s">
        <v>143</v>
      </c>
      <c r="F108" s="79" t="s">
        <v>144</v>
      </c>
      <c r="G108" s="77" t="s">
        <v>24</v>
      </c>
      <c r="H108" s="77"/>
      <c r="I108" s="77" t="s">
        <v>991</v>
      </c>
      <c r="J108" s="77"/>
      <c r="K108" s="77">
        <f t="shared" si="9"/>
        <v>1823</v>
      </c>
      <c r="L108" s="77">
        <f t="shared" si="10"/>
        <v>1837</v>
      </c>
      <c r="M108" s="75"/>
      <c r="N108" s="76"/>
      <c r="O108" s="76"/>
      <c r="P108" s="90" t="str">
        <f t="shared" si="11"/>
        <v>000000062497900</v>
      </c>
    </row>
    <row r="109" spans="1:16" ht="30" x14ac:dyDescent="0.25">
      <c r="A109" s="77" t="s">
        <v>145</v>
      </c>
      <c r="B109" s="94">
        <v>1</v>
      </c>
      <c r="C109" s="77"/>
      <c r="D109" s="77" t="s">
        <v>146</v>
      </c>
      <c r="E109" s="78" t="s">
        <v>147</v>
      </c>
      <c r="F109" s="79" t="s">
        <v>148</v>
      </c>
      <c r="G109" s="77" t="s">
        <v>15</v>
      </c>
      <c r="H109" s="77"/>
      <c r="I109" s="77" t="s">
        <v>995</v>
      </c>
      <c r="J109" s="77"/>
      <c r="K109" s="77">
        <f t="shared" si="9"/>
        <v>1838</v>
      </c>
      <c r="L109" s="77">
        <f t="shared" si="10"/>
        <v>1838</v>
      </c>
      <c r="M109" s="75"/>
      <c r="N109" s="76"/>
      <c r="O109" s="76"/>
      <c r="P109" s="90" t="str">
        <f t="shared" si="11"/>
        <v xml:space="preserve"> </v>
      </c>
    </row>
    <row r="110" spans="1:16" ht="30" x14ac:dyDescent="0.25">
      <c r="A110" s="77" t="s">
        <v>149</v>
      </c>
      <c r="B110" s="94">
        <v>20</v>
      </c>
      <c r="C110" s="77"/>
      <c r="D110" s="77" t="s">
        <v>150</v>
      </c>
      <c r="E110" s="78" t="s">
        <v>151</v>
      </c>
      <c r="F110" s="79" t="s">
        <v>1065</v>
      </c>
      <c r="G110" s="77" t="s">
        <v>24</v>
      </c>
      <c r="H110" s="77"/>
      <c r="I110" s="77" t="s">
        <v>988</v>
      </c>
      <c r="J110" s="77"/>
      <c r="K110" s="77">
        <f t="shared" si="9"/>
        <v>1839</v>
      </c>
      <c r="L110" s="77">
        <f t="shared" si="10"/>
        <v>1858</v>
      </c>
      <c r="M110" s="75"/>
      <c r="N110" s="76"/>
      <c r="O110" s="76"/>
      <c r="P110" s="90" t="str">
        <f t="shared" si="11"/>
        <v xml:space="preserve">                    </v>
      </c>
    </row>
    <row r="111" spans="1:16" x14ac:dyDescent="0.25">
      <c r="A111" s="97" t="s">
        <v>27</v>
      </c>
      <c r="B111" s="98">
        <v>35</v>
      </c>
      <c r="C111" s="97"/>
      <c r="D111" s="97" t="s">
        <v>28</v>
      </c>
      <c r="E111" s="99" t="s">
        <v>28</v>
      </c>
      <c r="F111" s="100" t="s">
        <v>154</v>
      </c>
      <c r="G111" s="101" t="s">
        <v>15</v>
      </c>
      <c r="H111" s="101" t="s">
        <v>905</v>
      </c>
      <c r="I111" s="101" t="s">
        <v>988</v>
      </c>
      <c r="J111" s="97" t="s">
        <v>32</v>
      </c>
      <c r="K111" s="97">
        <f t="shared" si="9"/>
        <v>1859</v>
      </c>
      <c r="L111" s="97">
        <f t="shared" si="10"/>
        <v>1893</v>
      </c>
      <c r="M111" s="87" t="s">
        <v>33</v>
      </c>
      <c r="N111" s="88"/>
      <c r="O111" s="88"/>
      <c r="P111" s="89" t="str">
        <f t="shared" si="11"/>
        <v xml:space="preserve">                                   </v>
      </c>
    </row>
    <row r="112" spans="1:16" x14ac:dyDescent="0.25">
      <c r="A112" s="97" t="s">
        <v>27</v>
      </c>
      <c r="B112" s="98">
        <v>35</v>
      </c>
      <c r="C112" s="97"/>
      <c r="D112" s="97" t="s">
        <v>28</v>
      </c>
      <c r="E112" s="99" t="s">
        <v>28</v>
      </c>
      <c r="F112" s="100" t="s">
        <v>154</v>
      </c>
      <c r="G112" s="101" t="s">
        <v>15</v>
      </c>
      <c r="H112" s="101" t="s">
        <v>906</v>
      </c>
      <c r="I112" s="101" t="s">
        <v>988</v>
      </c>
      <c r="J112" s="97" t="s">
        <v>32</v>
      </c>
      <c r="K112" s="97">
        <f t="shared" si="9"/>
        <v>1894</v>
      </c>
      <c r="L112" s="97">
        <f t="shared" si="10"/>
        <v>1928</v>
      </c>
      <c r="M112" s="87" t="s">
        <v>33</v>
      </c>
      <c r="N112" s="88"/>
      <c r="O112" s="88"/>
      <c r="P112" s="89" t="str">
        <f t="shared" si="11"/>
        <v xml:space="preserve">                                   </v>
      </c>
    </row>
    <row r="113" spans="1:16" x14ac:dyDescent="0.25">
      <c r="A113" s="97" t="s">
        <v>27</v>
      </c>
      <c r="B113" s="98">
        <v>35</v>
      </c>
      <c r="C113" s="97"/>
      <c r="D113" s="97" t="s">
        <v>28</v>
      </c>
      <c r="E113" s="99" t="s">
        <v>28</v>
      </c>
      <c r="F113" s="100" t="s">
        <v>154</v>
      </c>
      <c r="G113" s="101" t="s">
        <v>15</v>
      </c>
      <c r="H113" s="101" t="s">
        <v>907</v>
      </c>
      <c r="I113" s="101" t="s">
        <v>988</v>
      </c>
      <c r="J113" s="97" t="s">
        <v>32</v>
      </c>
      <c r="K113" s="97">
        <f t="shared" si="9"/>
        <v>1929</v>
      </c>
      <c r="L113" s="97">
        <f t="shared" si="10"/>
        <v>1963</v>
      </c>
      <c r="M113" s="87" t="s">
        <v>33</v>
      </c>
      <c r="N113" s="88"/>
      <c r="O113" s="88"/>
      <c r="P113" s="89" t="str">
        <f t="shared" si="11"/>
        <v xml:space="preserve">                                   </v>
      </c>
    </row>
    <row r="114" spans="1:16" x14ac:dyDescent="0.25">
      <c r="A114" s="97" t="s">
        <v>27</v>
      </c>
      <c r="B114" s="98">
        <v>35</v>
      </c>
      <c r="C114" s="97"/>
      <c r="D114" s="97" t="s">
        <v>28</v>
      </c>
      <c r="E114" s="99" t="s">
        <v>28</v>
      </c>
      <c r="F114" s="100" t="s">
        <v>154</v>
      </c>
      <c r="G114" s="101" t="s">
        <v>15</v>
      </c>
      <c r="H114" s="101" t="s">
        <v>155</v>
      </c>
      <c r="I114" s="101" t="s">
        <v>988</v>
      </c>
      <c r="J114" s="97" t="s">
        <v>32</v>
      </c>
      <c r="K114" s="97">
        <f t="shared" si="9"/>
        <v>1964</v>
      </c>
      <c r="L114" s="97">
        <f t="shared" si="10"/>
        <v>1998</v>
      </c>
      <c r="M114" s="87" t="s">
        <v>33</v>
      </c>
      <c r="N114" s="88"/>
      <c r="O114" s="88"/>
      <c r="P114" s="89" t="str">
        <f t="shared" si="11"/>
        <v xml:space="preserve">                                   </v>
      </c>
    </row>
    <row r="115" spans="1:16" x14ac:dyDescent="0.25">
      <c r="A115" s="97" t="s">
        <v>27</v>
      </c>
      <c r="B115" s="98">
        <v>35</v>
      </c>
      <c r="C115" s="97"/>
      <c r="D115" s="97" t="s">
        <v>28</v>
      </c>
      <c r="E115" s="99" t="s">
        <v>28</v>
      </c>
      <c r="F115" s="100" t="s">
        <v>154</v>
      </c>
      <c r="G115" s="101" t="s">
        <v>15</v>
      </c>
      <c r="H115" s="101" t="s">
        <v>156</v>
      </c>
      <c r="I115" s="101" t="s">
        <v>988</v>
      </c>
      <c r="J115" s="97" t="s">
        <v>32</v>
      </c>
      <c r="K115" s="97">
        <f t="shared" si="9"/>
        <v>1999</v>
      </c>
      <c r="L115" s="97">
        <f t="shared" si="10"/>
        <v>2033</v>
      </c>
      <c r="M115" s="87" t="s">
        <v>33</v>
      </c>
      <c r="N115" s="88"/>
      <c r="O115" s="88"/>
      <c r="P115" s="89" t="str">
        <f t="shared" si="11"/>
        <v xml:space="preserve">                                   </v>
      </c>
    </row>
    <row r="116" spans="1:16" x14ac:dyDescent="0.25">
      <c r="A116" s="97" t="s">
        <v>27</v>
      </c>
      <c r="B116" s="98">
        <v>35</v>
      </c>
      <c r="C116" s="97"/>
      <c r="D116" s="97" t="s">
        <v>28</v>
      </c>
      <c r="E116" s="99" t="s">
        <v>28</v>
      </c>
      <c r="F116" s="100" t="s">
        <v>154</v>
      </c>
      <c r="G116" s="101" t="s">
        <v>15</v>
      </c>
      <c r="H116" s="101" t="s">
        <v>157</v>
      </c>
      <c r="I116" s="101" t="s">
        <v>988</v>
      </c>
      <c r="J116" s="97" t="s">
        <v>32</v>
      </c>
      <c r="K116" s="97">
        <f t="shared" si="9"/>
        <v>2034</v>
      </c>
      <c r="L116" s="97">
        <f t="shared" si="10"/>
        <v>2068</v>
      </c>
      <c r="M116" s="87" t="s">
        <v>33</v>
      </c>
      <c r="N116" s="88"/>
      <c r="O116" s="88"/>
      <c r="P116" s="89" t="str">
        <f t="shared" si="11"/>
        <v xml:space="preserve">                                   </v>
      </c>
    </row>
    <row r="117" spans="1:16" x14ac:dyDescent="0.25">
      <c r="A117" s="97" t="s">
        <v>27</v>
      </c>
      <c r="B117" s="98">
        <v>35</v>
      </c>
      <c r="C117" s="97"/>
      <c r="D117" s="97" t="s">
        <v>28</v>
      </c>
      <c r="E117" s="99" t="s">
        <v>28</v>
      </c>
      <c r="F117" s="100" t="s">
        <v>154</v>
      </c>
      <c r="G117" s="101" t="s">
        <v>15</v>
      </c>
      <c r="H117" s="101" t="s">
        <v>158</v>
      </c>
      <c r="I117" s="101" t="s">
        <v>988</v>
      </c>
      <c r="J117" s="97" t="s">
        <v>32</v>
      </c>
      <c r="K117" s="97">
        <f t="shared" si="9"/>
        <v>2069</v>
      </c>
      <c r="L117" s="97">
        <f t="shared" si="10"/>
        <v>2103</v>
      </c>
      <c r="M117" s="87" t="s">
        <v>33</v>
      </c>
      <c r="N117" s="88"/>
      <c r="O117" s="88"/>
      <c r="P117" s="89" t="str">
        <f t="shared" si="11"/>
        <v xml:space="preserve">                                   </v>
      </c>
    </row>
    <row r="118" spans="1:16" x14ac:dyDescent="0.25">
      <c r="A118" s="97" t="s">
        <v>159</v>
      </c>
      <c r="B118" s="98">
        <v>7</v>
      </c>
      <c r="C118" s="97"/>
      <c r="D118" s="97" t="s">
        <v>160</v>
      </c>
      <c r="E118" s="99" t="s">
        <v>952</v>
      </c>
      <c r="F118" s="100" t="s">
        <v>161</v>
      </c>
      <c r="G118" s="101" t="s">
        <v>24</v>
      </c>
      <c r="H118" s="101" t="s">
        <v>162</v>
      </c>
      <c r="I118" s="101" t="s">
        <v>988</v>
      </c>
      <c r="J118" s="97"/>
      <c r="K118" s="97">
        <f t="shared" si="9"/>
        <v>2104</v>
      </c>
      <c r="L118" s="97">
        <f t="shared" si="10"/>
        <v>2110</v>
      </c>
      <c r="M118" s="87"/>
      <c r="N118" s="88"/>
      <c r="O118" s="88"/>
      <c r="P118" s="89" t="str">
        <f t="shared" si="11"/>
        <v xml:space="preserve">       </v>
      </c>
    </row>
    <row r="119" spans="1:16" ht="30" x14ac:dyDescent="0.25">
      <c r="A119" s="97" t="s">
        <v>167</v>
      </c>
      <c r="B119" s="98">
        <v>2</v>
      </c>
      <c r="C119" s="97"/>
      <c r="D119" s="97"/>
      <c r="E119" s="99" t="s">
        <v>951</v>
      </c>
      <c r="F119" s="100" t="s">
        <v>908</v>
      </c>
      <c r="G119" s="101" t="s">
        <v>24</v>
      </c>
      <c r="H119" s="101" t="s">
        <v>908</v>
      </c>
      <c r="I119" s="101" t="s">
        <v>988</v>
      </c>
      <c r="J119" s="97"/>
      <c r="K119" s="97">
        <f t="shared" ref="K119" si="12">L118+1</f>
        <v>2111</v>
      </c>
      <c r="L119" s="97">
        <f t="shared" si="10"/>
        <v>2112</v>
      </c>
      <c r="M119" s="87"/>
      <c r="N119" s="88"/>
      <c r="O119" s="88"/>
      <c r="P119" s="89" t="str">
        <f t="shared" si="11"/>
        <v xml:space="preserve">  </v>
      </c>
    </row>
    <row r="120" spans="1:16" x14ac:dyDescent="0.25">
      <c r="A120" s="97" t="s">
        <v>159</v>
      </c>
      <c r="B120" s="98">
        <v>7</v>
      </c>
      <c r="C120" s="97"/>
      <c r="D120" s="97" t="s">
        <v>163</v>
      </c>
      <c r="E120" s="99" t="s">
        <v>952</v>
      </c>
      <c r="F120" s="100" t="s">
        <v>161</v>
      </c>
      <c r="G120" s="101" t="s">
        <v>24</v>
      </c>
      <c r="H120" s="101" t="s">
        <v>162</v>
      </c>
      <c r="I120" s="101" t="s">
        <v>988</v>
      </c>
      <c r="J120" s="97"/>
      <c r="K120" s="97">
        <f t="shared" ref="K120" si="13">L119+1</f>
        <v>2113</v>
      </c>
      <c r="L120" s="97">
        <f t="shared" si="10"/>
        <v>2119</v>
      </c>
      <c r="M120" s="87"/>
      <c r="N120" s="88"/>
      <c r="O120" s="88"/>
      <c r="P120" s="89" t="str">
        <f t="shared" si="11"/>
        <v xml:space="preserve">       </v>
      </c>
    </row>
    <row r="121" spans="1:16" ht="30" x14ac:dyDescent="0.25">
      <c r="A121" s="97" t="s">
        <v>167</v>
      </c>
      <c r="B121" s="98">
        <v>2</v>
      </c>
      <c r="C121" s="97"/>
      <c r="D121" s="97"/>
      <c r="E121" s="99" t="s">
        <v>951</v>
      </c>
      <c r="F121" s="100" t="s">
        <v>908</v>
      </c>
      <c r="G121" s="101" t="s">
        <v>24</v>
      </c>
      <c r="H121" s="101" t="s">
        <v>908</v>
      </c>
      <c r="I121" s="101" t="s">
        <v>988</v>
      </c>
      <c r="J121" s="97"/>
      <c r="K121" s="97">
        <f t="shared" ref="K121:K176" si="14">L120+1</f>
        <v>2120</v>
      </c>
      <c r="L121" s="97">
        <f t="shared" si="10"/>
        <v>2121</v>
      </c>
      <c r="M121" s="87"/>
      <c r="N121" s="88"/>
      <c r="O121" s="88"/>
      <c r="P121" s="89" t="str">
        <f t="shared" si="11"/>
        <v xml:space="preserve">  </v>
      </c>
    </row>
    <row r="122" spans="1:16" x14ac:dyDescent="0.25">
      <c r="A122" s="97" t="s">
        <v>159</v>
      </c>
      <c r="B122" s="98">
        <v>7</v>
      </c>
      <c r="C122" s="97"/>
      <c r="D122" s="97" t="s">
        <v>164</v>
      </c>
      <c r="E122" s="99" t="s">
        <v>952</v>
      </c>
      <c r="F122" s="100" t="s">
        <v>161</v>
      </c>
      <c r="G122" s="101" t="s">
        <v>24</v>
      </c>
      <c r="H122" s="101" t="s">
        <v>162</v>
      </c>
      <c r="I122" s="101" t="s">
        <v>988</v>
      </c>
      <c r="J122" s="97"/>
      <c r="K122" s="97">
        <f t="shared" si="14"/>
        <v>2122</v>
      </c>
      <c r="L122" s="97">
        <f t="shared" si="10"/>
        <v>2128</v>
      </c>
      <c r="M122" s="87"/>
      <c r="N122" s="88"/>
      <c r="O122" s="88"/>
      <c r="P122" s="89" t="str">
        <f t="shared" si="11"/>
        <v xml:space="preserve">       </v>
      </c>
    </row>
    <row r="123" spans="1:16" ht="30" x14ac:dyDescent="0.25">
      <c r="A123" s="97" t="s">
        <v>167</v>
      </c>
      <c r="B123" s="98">
        <v>2</v>
      </c>
      <c r="C123" s="97"/>
      <c r="D123" s="97"/>
      <c r="E123" s="99" t="s">
        <v>951</v>
      </c>
      <c r="F123" s="100" t="s">
        <v>908</v>
      </c>
      <c r="G123" s="101" t="s">
        <v>24</v>
      </c>
      <c r="H123" s="101" t="s">
        <v>908</v>
      </c>
      <c r="I123" s="101" t="s">
        <v>988</v>
      </c>
      <c r="J123" s="97"/>
      <c r="K123" s="97">
        <f t="shared" si="14"/>
        <v>2129</v>
      </c>
      <c r="L123" s="97">
        <f t="shared" si="10"/>
        <v>2130</v>
      </c>
      <c r="M123" s="87"/>
      <c r="N123" s="88"/>
      <c r="O123" s="88"/>
      <c r="P123" s="89" t="str">
        <f t="shared" si="11"/>
        <v xml:space="preserve">  </v>
      </c>
    </row>
    <row r="124" spans="1:16" x14ac:dyDescent="0.25">
      <c r="A124" s="97" t="s">
        <v>159</v>
      </c>
      <c r="B124" s="98">
        <v>7</v>
      </c>
      <c r="C124" s="97"/>
      <c r="D124" s="97" t="s">
        <v>165</v>
      </c>
      <c r="E124" s="99" t="s">
        <v>952</v>
      </c>
      <c r="F124" s="100" t="s">
        <v>161</v>
      </c>
      <c r="G124" s="101" t="s">
        <v>24</v>
      </c>
      <c r="H124" s="101" t="s">
        <v>162</v>
      </c>
      <c r="I124" s="101" t="s">
        <v>988</v>
      </c>
      <c r="J124" s="97"/>
      <c r="K124" s="97">
        <f t="shared" si="14"/>
        <v>2131</v>
      </c>
      <c r="L124" s="97">
        <f t="shared" si="10"/>
        <v>2137</v>
      </c>
      <c r="M124" s="87"/>
      <c r="N124" s="88"/>
      <c r="O124" s="88"/>
      <c r="P124" s="89" t="str">
        <f t="shared" si="11"/>
        <v xml:space="preserve">       </v>
      </c>
    </row>
    <row r="125" spans="1:16" x14ac:dyDescent="0.25">
      <c r="A125" s="97" t="s">
        <v>167</v>
      </c>
      <c r="B125" s="97">
        <v>2</v>
      </c>
      <c r="C125" s="97"/>
      <c r="D125" s="97"/>
      <c r="E125" s="97" t="s">
        <v>951</v>
      </c>
      <c r="F125" s="97" t="s">
        <v>908</v>
      </c>
      <c r="G125" s="97" t="s">
        <v>24</v>
      </c>
      <c r="H125" s="97" t="s">
        <v>908</v>
      </c>
      <c r="I125" s="97" t="s">
        <v>988</v>
      </c>
      <c r="J125" s="97"/>
      <c r="K125" s="97">
        <f t="shared" si="14"/>
        <v>2138</v>
      </c>
      <c r="L125" s="97">
        <f t="shared" si="10"/>
        <v>2139</v>
      </c>
      <c r="M125" s="97"/>
      <c r="N125" s="97"/>
      <c r="O125" s="97"/>
      <c r="P125" s="97" t="str">
        <f t="shared" si="11"/>
        <v xml:space="preserve">  </v>
      </c>
    </row>
    <row r="126" spans="1:16" x14ac:dyDescent="0.25">
      <c r="A126" s="97" t="s">
        <v>159</v>
      </c>
      <c r="B126" s="97">
        <v>7</v>
      </c>
      <c r="C126" s="97"/>
      <c r="D126" s="97" t="s">
        <v>166</v>
      </c>
      <c r="E126" s="97" t="s">
        <v>952</v>
      </c>
      <c r="F126" s="97" t="s">
        <v>161</v>
      </c>
      <c r="G126" s="97" t="s">
        <v>24</v>
      </c>
      <c r="H126" s="97" t="s">
        <v>162</v>
      </c>
      <c r="I126" s="97" t="s">
        <v>988</v>
      </c>
      <c r="J126" s="97"/>
      <c r="K126" s="97">
        <f t="shared" si="14"/>
        <v>2140</v>
      </c>
      <c r="L126" s="97">
        <f t="shared" si="10"/>
        <v>2146</v>
      </c>
      <c r="M126" s="97"/>
      <c r="N126" s="97"/>
      <c r="O126" s="97"/>
      <c r="P126" s="97" t="str">
        <f t="shared" si="11"/>
        <v xml:space="preserve">       </v>
      </c>
    </row>
    <row r="127" spans="1:16" x14ac:dyDescent="0.25">
      <c r="A127" s="97" t="s">
        <v>167</v>
      </c>
      <c r="B127" s="97">
        <v>2</v>
      </c>
      <c r="C127" s="97"/>
      <c r="D127" s="97"/>
      <c r="E127" s="97" t="s">
        <v>951</v>
      </c>
      <c r="F127" s="97" t="s">
        <v>908</v>
      </c>
      <c r="G127" s="97" t="s">
        <v>24</v>
      </c>
      <c r="H127" s="97" t="s">
        <v>908</v>
      </c>
      <c r="I127" s="97" t="s">
        <v>988</v>
      </c>
      <c r="J127" s="97"/>
      <c r="K127" s="97">
        <f t="shared" si="14"/>
        <v>2147</v>
      </c>
      <c r="L127" s="97">
        <f t="shared" si="10"/>
        <v>2148</v>
      </c>
      <c r="M127" s="97"/>
      <c r="N127" s="97"/>
      <c r="O127" s="97"/>
      <c r="P127" s="97" t="str">
        <f t="shared" si="11"/>
        <v xml:space="preserve">  </v>
      </c>
    </row>
    <row r="128" spans="1:16" x14ac:dyDescent="0.25">
      <c r="A128" s="20" t="s">
        <v>168</v>
      </c>
      <c r="B128" s="16">
        <v>3</v>
      </c>
      <c r="C128" s="20"/>
      <c r="D128" s="20" t="s">
        <v>169</v>
      </c>
      <c r="E128" s="22" t="s">
        <v>169</v>
      </c>
      <c r="F128" s="25" t="s">
        <v>1066</v>
      </c>
      <c r="G128" s="20" t="s">
        <v>15</v>
      </c>
      <c r="H128" s="23" t="s">
        <v>170</v>
      </c>
      <c r="I128" s="23" t="s">
        <v>988</v>
      </c>
      <c r="J128" s="20" t="s">
        <v>171</v>
      </c>
      <c r="K128" s="20">
        <f t="shared" si="14"/>
        <v>2149</v>
      </c>
      <c r="L128" s="20">
        <f t="shared" si="10"/>
        <v>2151</v>
      </c>
      <c r="M128" s="21" t="s">
        <v>33</v>
      </c>
      <c r="N128" s="12"/>
      <c r="O128" s="12"/>
      <c r="P128" s="7" t="str">
        <f t="shared" si="11"/>
        <v>6AL</v>
      </c>
    </row>
    <row r="129" spans="1:16" x14ac:dyDescent="0.25">
      <c r="A129" s="20" t="s">
        <v>172</v>
      </c>
      <c r="B129" s="16">
        <v>3</v>
      </c>
      <c r="C129" s="20">
        <v>0</v>
      </c>
      <c r="D129" s="20" t="s">
        <v>173</v>
      </c>
      <c r="E129" s="22" t="s">
        <v>173</v>
      </c>
      <c r="F129" s="25" t="s">
        <v>174</v>
      </c>
      <c r="G129" s="20"/>
      <c r="H129" s="23" t="s">
        <v>175</v>
      </c>
      <c r="I129" s="23" t="s">
        <v>991</v>
      </c>
      <c r="J129" s="20"/>
      <c r="K129" s="20">
        <f t="shared" si="14"/>
        <v>2152</v>
      </c>
      <c r="L129" s="20">
        <f t="shared" si="10"/>
        <v>2154</v>
      </c>
      <c r="M129" s="21"/>
      <c r="N129" s="12"/>
      <c r="O129" s="12"/>
      <c r="P129" s="7" t="str">
        <f t="shared" si="11"/>
        <v>837</v>
      </c>
    </row>
    <row r="130" spans="1:16" x14ac:dyDescent="0.25">
      <c r="A130" s="20" t="s">
        <v>176</v>
      </c>
      <c r="B130" s="16">
        <v>2</v>
      </c>
      <c r="C130" s="20"/>
      <c r="D130" s="20" t="s">
        <v>177</v>
      </c>
      <c r="E130" s="22" t="s">
        <v>178</v>
      </c>
      <c r="F130" s="25" t="s">
        <v>179</v>
      </c>
      <c r="G130" s="20" t="s">
        <v>15</v>
      </c>
      <c r="H130" s="23" t="s">
        <v>180</v>
      </c>
      <c r="I130" s="23" t="s">
        <v>988</v>
      </c>
      <c r="J130" s="20"/>
      <c r="K130" s="20">
        <f t="shared" si="14"/>
        <v>2155</v>
      </c>
      <c r="L130" s="20">
        <f t="shared" si="10"/>
        <v>2156</v>
      </c>
      <c r="M130" s="21"/>
      <c r="N130" s="12"/>
      <c r="O130" s="12" t="s">
        <v>1040</v>
      </c>
      <c r="P130" s="7" t="str">
        <f t="shared" si="11"/>
        <v>6A</v>
      </c>
    </row>
    <row r="131" spans="1:16" x14ac:dyDescent="0.25">
      <c r="A131" s="20" t="s">
        <v>176</v>
      </c>
      <c r="B131" s="16">
        <v>15</v>
      </c>
      <c r="C131" s="20">
        <v>2</v>
      </c>
      <c r="D131" s="20" t="s">
        <v>181</v>
      </c>
      <c r="E131" s="22" t="s">
        <v>181</v>
      </c>
      <c r="F131" s="25" t="s">
        <v>182</v>
      </c>
      <c r="G131" s="20" t="s">
        <v>15</v>
      </c>
      <c r="H131" s="23" t="s">
        <v>183</v>
      </c>
      <c r="I131" s="23" t="s">
        <v>991</v>
      </c>
      <c r="J131" s="20"/>
      <c r="K131" s="20">
        <f t="shared" si="14"/>
        <v>2157</v>
      </c>
      <c r="L131" s="20">
        <f t="shared" si="10"/>
        <v>2171</v>
      </c>
      <c r="M131" s="21" t="s">
        <v>33</v>
      </c>
      <c r="N131" s="12"/>
      <c r="O131" s="12" t="s">
        <v>1041</v>
      </c>
      <c r="P131" s="7" t="str">
        <f t="shared" si="11"/>
        <v>000000062497900</v>
      </c>
    </row>
    <row r="132" spans="1:16" x14ac:dyDescent="0.25">
      <c r="A132" s="22" t="s">
        <v>184</v>
      </c>
      <c r="B132" s="16">
        <v>15</v>
      </c>
      <c r="C132" s="20">
        <v>2</v>
      </c>
      <c r="D132" s="20" t="s">
        <v>185</v>
      </c>
      <c r="E132" s="22" t="s">
        <v>186</v>
      </c>
      <c r="F132" s="25" t="s">
        <v>186</v>
      </c>
      <c r="G132" s="20" t="s">
        <v>15</v>
      </c>
      <c r="H132" s="23" t="s">
        <v>187</v>
      </c>
      <c r="I132" s="23" t="s">
        <v>991</v>
      </c>
      <c r="J132" s="20"/>
      <c r="K132" s="20">
        <f t="shared" si="14"/>
        <v>2172</v>
      </c>
      <c r="L132" s="20">
        <f t="shared" ref="L132:L195" si="15">L131+B132</f>
        <v>2186</v>
      </c>
      <c r="M132" s="21"/>
      <c r="N132" s="12"/>
      <c r="O132" s="12"/>
      <c r="P132" s="7" t="str">
        <f t="shared" ref="P132:P195" si="16">MID($B$1,K132,B132)</f>
        <v>000000059997900</v>
      </c>
    </row>
    <row r="133" spans="1:16" x14ac:dyDescent="0.25">
      <c r="A133" s="22" t="s">
        <v>188</v>
      </c>
      <c r="B133" s="16">
        <v>6</v>
      </c>
      <c r="C133" s="20">
        <v>0</v>
      </c>
      <c r="D133" s="20" t="s">
        <v>189</v>
      </c>
      <c r="E133" s="22" t="s">
        <v>190</v>
      </c>
      <c r="F133" s="25" t="s">
        <v>191</v>
      </c>
      <c r="G133" s="20" t="s">
        <v>15</v>
      </c>
      <c r="H133" s="18" t="s">
        <v>1001</v>
      </c>
      <c r="I133" s="23" t="s">
        <v>991</v>
      </c>
      <c r="J133" s="20"/>
      <c r="K133" s="20">
        <f t="shared" si="14"/>
        <v>2187</v>
      </c>
      <c r="L133" s="20">
        <f t="shared" si="15"/>
        <v>2192</v>
      </c>
      <c r="M133" s="21"/>
      <c r="N133" s="12"/>
      <c r="O133" s="12" t="s">
        <v>1044</v>
      </c>
      <c r="P133" s="7" t="str">
        <f t="shared" si="16"/>
        <v>010725</v>
      </c>
    </row>
    <row r="134" spans="1:16" ht="30" x14ac:dyDescent="0.25">
      <c r="A134" s="26" t="s">
        <v>192</v>
      </c>
      <c r="B134" s="16">
        <v>15</v>
      </c>
      <c r="C134" s="27">
        <v>2</v>
      </c>
      <c r="D134" s="27" t="s">
        <v>193</v>
      </c>
      <c r="E134" s="27" t="s">
        <v>193</v>
      </c>
      <c r="F134" s="25" t="s">
        <v>194</v>
      </c>
      <c r="G134" s="27" t="s">
        <v>15</v>
      </c>
      <c r="H134" s="28"/>
      <c r="I134" s="28" t="s">
        <v>991</v>
      </c>
      <c r="J134" s="28" t="s">
        <v>195</v>
      </c>
      <c r="K134" s="20">
        <f t="shared" si="14"/>
        <v>2193</v>
      </c>
      <c r="L134" s="20">
        <f t="shared" si="15"/>
        <v>2207</v>
      </c>
      <c r="M134" s="21"/>
      <c r="N134" s="12"/>
      <c r="O134" s="12"/>
      <c r="P134" s="7" t="str">
        <f t="shared" si="16"/>
        <v>000000001091500</v>
      </c>
    </row>
    <row r="135" spans="1:16" x14ac:dyDescent="0.25">
      <c r="A135" s="26" t="s">
        <v>197</v>
      </c>
      <c r="B135" s="16">
        <v>15</v>
      </c>
      <c r="C135" s="27">
        <v>2</v>
      </c>
      <c r="D135" s="27" t="s">
        <v>198</v>
      </c>
      <c r="E135" s="27" t="s">
        <v>199</v>
      </c>
      <c r="F135" s="25" t="s">
        <v>200</v>
      </c>
      <c r="G135" s="27" t="s">
        <v>15</v>
      </c>
      <c r="H135" s="28" t="s">
        <v>201</v>
      </c>
      <c r="I135" s="28"/>
      <c r="J135" s="28"/>
      <c r="K135" s="20">
        <f t="shared" si="14"/>
        <v>2208</v>
      </c>
      <c r="L135" s="20">
        <f t="shared" si="15"/>
        <v>2222</v>
      </c>
      <c r="M135" s="21"/>
      <c r="N135" s="12"/>
      <c r="O135" s="12"/>
      <c r="P135" s="7" t="str">
        <f t="shared" si="16"/>
        <v>000000001091500</v>
      </c>
    </row>
    <row r="136" spans="1:16" ht="45" x14ac:dyDescent="0.25">
      <c r="A136" s="22" t="s">
        <v>202</v>
      </c>
      <c r="B136" s="16">
        <v>3</v>
      </c>
      <c r="C136" s="17">
        <v>0</v>
      </c>
      <c r="D136" s="20" t="s">
        <v>203</v>
      </c>
      <c r="E136" s="22" t="s">
        <v>203</v>
      </c>
      <c r="F136" s="25" t="s">
        <v>204</v>
      </c>
      <c r="G136" s="20" t="s">
        <v>15</v>
      </c>
      <c r="H136" s="23" t="s">
        <v>1017</v>
      </c>
      <c r="I136" s="23" t="s">
        <v>991</v>
      </c>
      <c r="J136" s="20"/>
      <c r="K136" s="20">
        <f t="shared" si="14"/>
        <v>2223</v>
      </c>
      <c r="L136" s="20">
        <f t="shared" si="15"/>
        <v>2225</v>
      </c>
      <c r="M136" s="21"/>
      <c r="N136" s="12"/>
      <c r="O136" s="12"/>
      <c r="P136" s="7" t="str">
        <f t="shared" si="16"/>
        <v>060</v>
      </c>
    </row>
    <row r="137" spans="1:16" ht="45" x14ac:dyDescent="0.25">
      <c r="A137" s="22" t="s">
        <v>205</v>
      </c>
      <c r="B137" s="16">
        <v>1</v>
      </c>
      <c r="C137" s="17"/>
      <c r="D137" s="20" t="s">
        <v>206</v>
      </c>
      <c r="E137" s="22" t="s">
        <v>206</v>
      </c>
      <c r="F137" s="25" t="s">
        <v>207</v>
      </c>
      <c r="G137" s="20" t="s">
        <v>15</v>
      </c>
      <c r="H137" s="23"/>
      <c r="I137" s="23" t="s">
        <v>995</v>
      </c>
      <c r="J137" s="20"/>
      <c r="K137" s="20">
        <f t="shared" si="14"/>
        <v>2226</v>
      </c>
      <c r="L137" s="20">
        <f t="shared" si="15"/>
        <v>2226</v>
      </c>
      <c r="M137" s="21"/>
      <c r="N137" s="12"/>
      <c r="O137" s="12"/>
      <c r="P137" s="7" t="str">
        <f t="shared" si="16"/>
        <v>M</v>
      </c>
    </row>
    <row r="138" spans="1:16" ht="30" x14ac:dyDescent="0.25">
      <c r="A138" s="27" t="s">
        <v>208</v>
      </c>
      <c r="B138" s="16">
        <v>20</v>
      </c>
      <c r="C138" s="27"/>
      <c r="D138" s="27" t="s">
        <v>209</v>
      </c>
      <c r="E138" s="27" t="s">
        <v>210</v>
      </c>
      <c r="F138" s="25" t="s">
        <v>211</v>
      </c>
      <c r="G138" s="27" t="s">
        <v>15</v>
      </c>
      <c r="H138" s="28" t="s">
        <v>212</v>
      </c>
      <c r="I138" s="28"/>
      <c r="J138" s="20"/>
      <c r="K138" s="20">
        <f t="shared" si="14"/>
        <v>2227</v>
      </c>
      <c r="L138" s="20">
        <f t="shared" si="15"/>
        <v>2246</v>
      </c>
      <c r="M138" s="21" t="s">
        <v>33</v>
      </c>
      <c r="N138" s="12"/>
      <c r="O138" s="12"/>
      <c r="P138" s="7" t="str">
        <f t="shared" si="16"/>
        <v xml:space="preserve">                    </v>
      </c>
    </row>
    <row r="139" spans="1:16" x14ac:dyDescent="0.25">
      <c r="A139" s="20" t="s">
        <v>213</v>
      </c>
      <c r="B139" s="16">
        <v>2</v>
      </c>
      <c r="C139" s="17"/>
      <c r="D139" s="27" t="s">
        <v>214</v>
      </c>
      <c r="E139" s="27" t="s">
        <v>214</v>
      </c>
      <c r="F139" s="25" t="s">
        <v>215</v>
      </c>
      <c r="G139" s="27"/>
      <c r="H139" s="28"/>
      <c r="I139" s="28" t="s">
        <v>988</v>
      </c>
      <c r="J139" s="20"/>
      <c r="K139" s="20">
        <f t="shared" si="14"/>
        <v>2247</v>
      </c>
      <c r="L139" s="20">
        <f t="shared" si="15"/>
        <v>2248</v>
      </c>
      <c r="M139" s="21" t="s">
        <v>33</v>
      </c>
      <c r="N139" s="12"/>
      <c r="O139" s="12"/>
      <c r="P139" s="7" t="str">
        <f t="shared" si="16"/>
        <v>11</v>
      </c>
    </row>
    <row r="140" spans="1:16" x14ac:dyDescent="0.25">
      <c r="A140" s="20" t="s">
        <v>216</v>
      </c>
      <c r="B140" s="16">
        <v>4</v>
      </c>
      <c r="C140" s="17">
        <v>0</v>
      </c>
      <c r="D140" s="27" t="s">
        <v>217</v>
      </c>
      <c r="E140" s="27" t="s">
        <v>217</v>
      </c>
      <c r="F140" s="25" t="s">
        <v>218</v>
      </c>
      <c r="G140" s="27"/>
      <c r="H140" s="28"/>
      <c r="I140" s="28"/>
      <c r="J140" s="20"/>
      <c r="K140" s="20">
        <f t="shared" si="14"/>
        <v>2249</v>
      </c>
      <c r="L140" s="20">
        <f t="shared" si="15"/>
        <v>2252</v>
      </c>
      <c r="M140" s="21" t="s">
        <v>33</v>
      </c>
      <c r="N140" s="12"/>
      <c r="O140" s="12"/>
      <c r="P140" s="7" t="str">
        <f t="shared" si="16"/>
        <v>0001</v>
      </c>
    </row>
    <row r="141" spans="1:16" x14ac:dyDescent="0.25">
      <c r="A141" s="20" t="s">
        <v>219</v>
      </c>
      <c r="B141" s="16">
        <v>6</v>
      </c>
      <c r="C141" s="20">
        <v>0</v>
      </c>
      <c r="D141" s="20" t="s">
        <v>220</v>
      </c>
      <c r="E141" s="22" t="s">
        <v>220</v>
      </c>
      <c r="F141" s="25" t="s">
        <v>221</v>
      </c>
      <c r="G141" s="20" t="s">
        <v>24</v>
      </c>
      <c r="H141" s="18" t="s">
        <v>1001</v>
      </c>
      <c r="I141" s="23" t="s">
        <v>991</v>
      </c>
      <c r="J141" s="20"/>
      <c r="K141" s="20">
        <f t="shared" si="14"/>
        <v>2253</v>
      </c>
      <c r="L141" s="20">
        <f t="shared" si="15"/>
        <v>2258</v>
      </c>
      <c r="M141" s="21" t="s">
        <v>33</v>
      </c>
      <c r="N141" s="12"/>
      <c r="O141" s="12"/>
      <c r="P141" s="7" t="str">
        <f t="shared" si="16"/>
        <v>000000</v>
      </c>
    </row>
    <row r="142" spans="1:16" x14ac:dyDescent="0.25">
      <c r="A142" s="27" t="s">
        <v>222</v>
      </c>
      <c r="B142" s="16">
        <v>6</v>
      </c>
      <c r="C142" s="27">
        <v>0</v>
      </c>
      <c r="D142" s="27" t="s">
        <v>223</v>
      </c>
      <c r="E142" s="27" t="s">
        <v>223</v>
      </c>
      <c r="F142" s="25" t="s">
        <v>221</v>
      </c>
      <c r="G142" s="27" t="s">
        <v>24</v>
      </c>
      <c r="H142" s="18" t="s">
        <v>1001</v>
      </c>
      <c r="I142" s="28" t="s">
        <v>991</v>
      </c>
      <c r="J142" s="20"/>
      <c r="K142" s="20">
        <f t="shared" si="14"/>
        <v>2259</v>
      </c>
      <c r="L142" s="20">
        <f t="shared" si="15"/>
        <v>2264</v>
      </c>
      <c r="M142" s="21" t="s">
        <v>33</v>
      </c>
      <c r="N142" s="12"/>
      <c r="O142" s="12"/>
      <c r="P142" s="7" t="str">
        <f t="shared" si="16"/>
        <v>000000</v>
      </c>
    </row>
    <row r="143" spans="1:16" x14ac:dyDescent="0.25">
      <c r="A143" s="20" t="s">
        <v>224</v>
      </c>
      <c r="B143" s="16">
        <v>6</v>
      </c>
      <c r="C143" s="20">
        <v>0</v>
      </c>
      <c r="D143" s="20" t="s">
        <v>225</v>
      </c>
      <c r="E143" s="22" t="s">
        <v>225</v>
      </c>
      <c r="F143" s="25" t="s">
        <v>221</v>
      </c>
      <c r="G143" s="20" t="s">
        <v>15</v>
      </c>
      <c r="H143" s="18" t="s">
        <v>1001</v>
      </c>
      <c r="I143" s="23" t="s">
        <v>991</v>
      </c>
      <c r="J143" s="20"/>
      <c r="K143" s="20">
        <f t="shared" si="14"/>
        <v>2265</v>
      </c>
      <c r="L143" s="20">
        <f t="shared" si="15"/>
        <v>2270</v>
      </c>
      <c r="M143" s="21" t="s">
        <v>33</v>
      </c>
      <c r="N143" s="12"/>
      <c r="O143" s="12"/>
      <c r="P143" s="7" t="str">
        <f t="shared" si="16"/>
        <v>010725</v>
      </c>
    </row>
    <row r="144" spans="1:16" x14ac:dyDescent="0.25">
      <c r="A144" s="27" t="s">
        <v>226</v>
      </c>
      <c r="B144" s="16">
        <v>2</v>
      </c>
      <c r="C144" s="27"/>
      <c r="D144" s="27" t="s">
        <v>227</v>
      </c>
      <c r="E144" s="27" t="s">
        <v>227</v>
      </c>
      <c r="F144" s="25"/>
      <c r="G144" s="27" t="s">
        <v>24</v>
      </c>
      <c r="H144" s="28"/>
      <c r="I144" s="28" t="s">
        <v>988</v>
      </c>
      <c r="J144" s="20"/>
      <c r="K144" s="20">
        <f t="shared" si="14"/>
        <v>2271</v>
      </c>
      <c r="L144" s="20">
        <f t="shared" si="15"/>
        <v>2272</v>
      </c>
      <c r="M144" s="21" t="s">
        <v>33</v>
      </c>
      <c r="N144" s="12"/>
      <c r="O144" s="12"/>
      <c r="P144" s="7" t="str">
        <f t="shared" si="16"/>
        <v xml:space="preserve">  </v>
      </c>
    </row>
    <row r="145" spans="1:16" x14ac:dyDescent="0.25">
      <c r="A145" s="26" t="s">
        <v>228</v>
      </c>
      <c r="B145" s="16">
        <v>11</v>
      </c>
      <c r="C145" s="27">
        <v>2</v>
      </c>
      <c r="D145" s="27" t="s">
        <v>229</v>
      </c>
      <c r="E145" s="27" t="s">
        <v>229</v>
      </c>
      <c r="F145" s="29"/>
      <c r="G145" s="27"/>
      <c r="H145" s="28"/>
      <c r="I145" s="28" t="s">
        <v>991</v>
      </c>
      <c r="J145" s="20"/>
      <c r="K145" s="20">
        <f t="shared" si="14"/>
        <v>2273</v>
      </c>
      <c r="L145" s="20">
        <f t="shared" si="15"/>
        <v>2283</v>
      </c>
      <c r="M145" s="21"/>
      <c r="N145" s="12"/>
      <c r="O145" s="12"/>
      <c r="P145" s="7" t="str">
        <f t="shared" si="16"/>
        <v>00000000000</v>
      </c>
    </row>
    <row r="146" spans="1:16" x14ac:dyDescent="0.25">
      <c r="A146" s="20" t="s">
        <v>230</v>
      </c>
      <c r="B146" s="16">
        <v>10</v>
      </c>
      <c r="C146" s="20"/>
      <c r="D146" s="20" t="s">
        <v>231</v>
      </c>
      <c r="E146" s="22" t="s">
        <v>231</v>
      </c>
      <c r="F146" s="25" t="s">
        <v>232</v>
      </c>
      <c r="G146" s="20" t="s">
        <v>15</v>
      </c>
      <c r="H146" s="23"/>
      <c r="I146" s="23" t="s">
        <v>988</v>
      </c>
      <c r="J146" s="20"/>
      <c r="K146" s="20">
        <f t="shared" si="14"/>
        <v>2284</v>
      </c>
      <c r="L146" s="20">
        <f t="shared" si="15"/>
        <v>2293</v>
      </c>
      <c r="M146" s="21" t="s">
        <v>33</v>
      </c>
      <c r="N146" s="12"/>
      <c r="O146" s="12"/>
      <c r="P146" s="7" t="str">
        <f t="shared" si="16"/>
        <v xml:space="preserve">T12       </v>
      </c>
    </row>
    <row r="147" spans="1:16" x14ac:dyDescent="0.25">
      <c r="A147" s="26" t="s">
        <v>233</v>
      </c>
      <c r="B147" s="16">
        <v>3</v>
      </c>
      <c r="C147" s="27">
        <v>0</v>
      </c>
      <c r="D147" s="27" t="s">
        <v>234</v>
      </c>
      <c r="E147" s="27" t="s">
        <v>235</v>
      </c>
      <c r="F147" s="29"/>
      <c r="G147" s="27" t="s">
        <v>15</v>
      </c>
      <c r="H147" s="23" t="s">
        <v>236</v>
      </c>
      <c r="I147" s="23" t="s">
        <v>991</v>
      </c>
      <c r="J147" s="20"/>
      <c r="K147" s="20">
        <f t="shared" si="14"/>
        <v>2294</v>
      </c>
      <c r="L147" s="20">
        <f t="shared" si="15"/>
        <v>2296</v>
      </c>
      <c r="M147" s="21"/>
      <c r="N147" s="12"/>
      <c r="O147" s="12"/>
      <c r="P147" s="7" t="str">
        <f t="shared" si="16"/>
        <v>000</v>
      </c>
    </row>
    <row r="148" spans="1:16" x14ac:dyDescent="0.25">
      <c r="A148" s="54" t="s">
        <v>237</v>
      </c>
      <c r="B148" s="16">
        <v>1</v>
      </c>
      <c r="C148" s="27" t="s">
        <v>196</v>
      </c>
      <c r="D148" s="27" t="s">
        <v>238</v>
      </c>
      <c r="E148" s="27"/>
      <c r="F148" s="29"/>
      <c r="G148" s="27"/>
      <c r="H148" s="23" t="s">
        <v>236</v>
      </c>
      <c r="I148" s="23" t="s">
        <v>991</v>
      </c>
      <c r="J148" s="20"/>
      <c r="K148" s="20">
        <f t="shared" si="14"/>
        <v>2297</v>
      </c>
      <c r="L148" s="20">
        <f t="shared" si="15"/>
        <v>2297</v>
      </c>
      <c r="M148" s="21"/>
      <c r="N148" s="12"/>
      <c r="O148" s="12"/>
      <c r="P148" s="7" t="str">
        <f t="shared" si="16"/>
        <v>0</v>
      </c>
    </row>
    <row r="149" spans="1:16" x14ac:dyDescent="0.25">
      <c r="A149" s="20" t="s">
        <v>239</v>
      </c>
      <c r="B149" s="16">
        <v>4</v>
      </c>
      <c r="C149" s="20"/>
      <c r="D149" s="20" t="s">
        <v>240</v>
      </c>
      <c r="E149" s="22" t="s">
        <v>240</v>
      </c>
      <c r="F149" s="25"/>
      <c r="G149" s="20" t="s">
        <v>15</v>
      </c>
      <c r="H149" s="23"/>
      <c r="I149" s="23" t="s">
        <v>995</v>
      </c>
      <c r="J149" s="20"/>
      <c r="K149" s="20">
        <f t="shared" si="14"/>
        <v>2298</v>
      </c>
      <c r="L149" s="20">
        <f t="shared" si="15"/>
        <v>2301</v>
      </c>
      <c r="M149" s="21"/>
      <c r="N149" s="12"/>
      <c r="O149" s="12"/>
      <c r="P149" s="7" t="str">
        <f t="shared" si="16"/>
        <v xml:space="preserve">PHP </v>
      </c>
    </row>
    <row r="150" spans="1:16" x14ac:dyDescent="0.25">
      <c r="A150" s="22" t="s">
        <v>241</v>
      </c>
      <c r="B150" s="16">
        <v>15</v>
      </c>
      <c r="C150" s="20">
        <v>2</v>
      </c>
      <c r="D150" s="20" t="s">
        <v>242</v>
      </c>
      <c r="E150" s="22" t="s">
        <v>242</v>
      </c>
      <c r="F150" s="25" t="s">
        <v>243</v>
      </c>
      <c r="G150" s="20" t="s">
        <v>15</v>
      </c>
      <c r="H150" s="23"/>
      <c r="I150" s="23" t="s">
        <v>991</v>
      </c>
      <c r="J150" s="20"/>
      <c r="K150" s="20">
        <f t="shared" si="14"/>
        <v>2302</v>
      </c>
      <c r="L150" s="20">
        <f t="shared" si="15"/>
        <v>2316</v>
      </c>
      <c r="M150" s="21"/>
      <c r="N150" s="12"/>
      <c r="O150" s="12"/>
      <c r="P150" s="7" t="str">
        <f t="shared" si="16"/>
        <v>000000062497900</v>
      </c>
    </row>
    <row r="151" spans="1:16" x14ac:dyDescent="0.25">
      <c r="A151" s="23" t="s">
        <v>244</v>
      </c>
      <c r="B151" s="23">
        <v>20</v>
      </c>
      <c r="C151" s="23" t="s">
        <v>196</v>
      </c>
      <c r="D151" s="23" t="s">
        <v>245</v>
      </c>
      <c r="E151" s="22" t="s">
        <v>246</v>
      </c>
      <c r="F151" s="25"/>
      <c r="G151" s="20" t="s">
        <v>24</v>
      </c>
      <c r="H151" s="23" t="s">
        <v>247</v>
      </c>
      <c r="I151" s="23" t="s">
        <v>988</v>
      </c>
      <c r="J151" s="20" t="s">
        <v>248</v>
      </c>
      <c r="K151" s="20">
        <f t="shared" si="14"/>
        <v>2317</v>
      </c>
      <c r="L151" s="20">
        <f t="shared" si="15"/>
        <v>2336</v>
      </c>
      <c r="M151" s="21" t="s">
        <v>33</v>
      </c>
      <c r="N151" s="12"/>
      <c r="O151" s="12" t="s">
        <v>1046</v>
      </c>
      <c r="P151" s="7" t="str">
        <f t="shared" si="16"/>
        <v xml:space="preserve">                    </v>
      </c>
    </row>
    <row r="152" spans="1:16" x14ac:dyDescent="0.25">
      <c r="A152" s="23" t="s">
        <v>249</v>
      </c>
      <c r="B152" s="23">
        <v>7</v>
      </c>
      <c r="C152" s="23" t="s">
        <v>196</v>
      </c>
      <c r="D152" s="23" t="s">
        <v>250</v>
      </c>
      <c r="E152" s="22" t="s">
        <v>251</v>
      </c>
      <c r="F152" s="25" t="s">
        <v>161</v>
      </c>
      <c r="G152" s="20" t="s">
        <v>15</v>
      </c>
      <c r="H152" s="23"/>
      <c r="I152" s="23" t="s">
        <v>988</v>
      </c>
      <c r="J152" s="20"/>
      <c r="K152" s="20">
        <f t="shared" si="14"/>
        <v>2337</v>
      </c>
      <c r="L152" s="20">
        <f t="shared" si="15"/>
        <v>2343</v>
      </c>
      <c r="M152" s="21" t="s">
        <v>33</v>
      </c>
      <c r="N152" s="12"/>
      <c r="O152" s="12" t="s">
        <v>1045</v>
      </c>
      <c r="P152" s="7" t="str">
        <f t="shared" si="16"/>
        <v>B139686</v>
      </c>
    </row>
    <row r="153" spans="1:16" x14ac:dyDescent="0.25">
      <c r="A153" s="23" t="s">
        <v>252</v>
      </c>
      <c r="B153" s="23">
        <v>6</v>
      </c>
      <c r="C153" s="23">
        <v>0</v>
      </c>
      <c r="D153" s="23" t="s">
        <v>189</v>
      </c>
      <c r="E153" s="22" t="s">
        <v>189</v>
      </c>
      <c r="F153" s="25" t="s">
        <v>191</v>
      </c>
      <c r="G153" s="20" t="s">
        <v>15</v>
      </c>
      <c r="H153" s="23"/>
      <c r="I153" s="23" t="s">
        <v>991</v>
      </c>
      <c r="J153" s="20"/>
      <c r="K153" s="20">
        <f t="shared" si="14"/>
        <v>2344</v>
      </c>
      <c r="L153" s="20">
        <f t="shared" si="15"/>
        <v>2349</v>
      </c>
      <c r="M153" s="21" t="s">
        <v>33</v>
      </c>
      <c r="N153" s="12"/>
      <c r="O153" s="12" t="s">
        <v>1044</v>
      </c>
      <c r="P153" s="7" t="str">
        <f t="shared" si="16"/>
        <v>010725</v>
      </c>
    </row>
    <row r="154" spans="1:16" ht="30" x14ac:dyDescent="0.25">
      <c r="A154" s="23" t="s">
        <v>253</v>
      </c>
      <c r="B154" s="23">
        <v>2</v>
      </c>
      <c r="C154" s="23" t="s">
        <v>196</v>
      </c>
      <c r="D154" s="23" t="s">
        <v>254</v>
      </c>
      <c r="E154" s="22" t="s">
        <v>254</v>
      </c>
      <c r="F154" s="25" t="s">
        <v>255</v>
      </c>
      <c r="G154" s="20" t="s">
        <v>15</v>
      </c>
      <c r="H154" s="23"/>
      <c r="I154" s="23" t="s">
        <v>988</v>
      </c>
      <c r="J154" s="20"/>
      <c r="K154" s="20">
        <f t="shared" si="14"/>
        <v>2350</v>
      </c>
      <c r="L154" s="20">
        <f t="shared" si="15"/>
        <v>2351</v>
      </c>
      <c r="M154" s="21" t="s">
        <v>33</v>
      </c>
      <c r="N154" s="12"/>
      <c r="O154" s="12" t="s">
        <v>1043</v>
      </c>
      <c r="P154" s="7" t="str">
        <f t="shared" si="16"/>
        <v>MM</v>
      </c>
    </row>
    <row r="155" spans="1:16" x14ac:dyDescent="0.25">
      <c r="A155" s="20" t="s">
        <v>256</v>
      </c>
      <c r="B155" s="16">
        <v>20</v>
      </c>
      <c r="C155" s="20"/>
      <c r="D155" s="20" t="s">
        <v>257</v>
      </c>
      <c r="E155" s="19" t="s">
        <v>245</v>
      </c>
      <c r="F155" s="19"/>
      <c r="G155" s="20">
        <v>0</v>
      </c>
      <c r="H155" s="20" t="s">
        <v>258</v>
      </c>
      <c r="I155" s="23" t="s">
        <v>988</v>
      </c>
      <c r="J155" s="20"/>
      <c r="K155" s="20">
        <f t="shared" si="14"/>
        <v>2352</v>
      </c>
      <c r="L155" s="20">
        <f t="shared" si="15"/>
        <v>2371</v>
      </c>
      <c r="M155" s="21"/>
      <c r="N155" s="12"/>
      <c r="O155" s="12"/>
      <c r="P155" s="7" t="str">
        <f t="shared" si="16"/>
        <v xml:space="preserve">                    </v>
      </c>
    </row>
    <row r="156" spans="1:16" x14ac:dyDescent="0.25">
      <c r="A156" s="20" t="s">
        <v>259</v>
      </c>
      <c r="B156" s="16">
        <v>2</v>
      </c>
      <c r="C156" s="20"/>
      <c r="D156" s="20" t="s">
        <v>178</v>
      </c>
      <c r="E156" s="19" t="s">
        <v>178</v>
      </c>
      <c r="F156" s="19"/>
      <c r="G156" s="20" t="s">
        <v>15</v>
      </c>
      <c r="H156" s="20"/>
      <c r="I156" s="23" t="s">
        <v>988</v>
      </c>
      <c r="J156" s="20"/>
      <c r="K156" s="20">
        <f t="shared" si="14"/>
        <v>2372</v>
      </c>
      <c r="L156" s="20">
        <f t="shared" si="15"/>
        <v>2373</v>
      </c>
      <c r="M156" s="21" t="s">
        <v>33</v>
      </c>
      <c r="N156" s="12"/>
      <c r="O156" s="12" t="s">
        <v>1042</v>
      </c>
      <c r="P156" s="7" t="str">
        <f t="shared" si="16"/>
        <v>6A</v>
      </c>
    </row>
    <row r="157" spans="1:16" x14ac:dyDescent="0.25">
      <c r="A157" s="20" t="s">
        <v>260</v>
      </c>
      <c r="B157" s="16">
        <v>15</v>
      </c>
      <c r="C157" s="20">
        <v>2</v>
      </c>
      <c r="D157" s="20" t="s">
        <v>261</v>
      </c>
      <c r="E157" s="19" t="s">
        <v>262</v>
      </c>
      <c r="F157" s="25" t="s">
        <v>243</v>
      </c>
      <c r="G157" s="20" t="s">
        <v>15</v>
      </c>
      <c r="H157" s="20"/>
      <c r="I157" s="23" t="s">
        <v>991</v>
      </c>
      <c r="J157" s="20"/>
      <c r="K157" s="20">
        <f t="shared" si="14"/>
        <v>2374</v>
      </c>
      <c r="L157" s="20">
        <f t="shared" si="15"/>
        <v>2388</v>
      </c>
      <c r="M157" s="21" t="s">
        <v>33</v>
      </c>
      <c r="N157" s="12"/>
      <c r="O157" s="12" t="s">
        <v>1041</v>
      </c>
      <c r="P157" s="7" t="str">
        <f t="shared" si="16"/>
        <v>000000062497900</v>
      </c>
    </row>
    <row r="158" spans="1:16" x14ac:dyDescent="0.25">
      <c r="A158" s="20" t="s">
        <v>263</v>
      </c>
      <c r="B158" s="16">
        <v>13</v>
      </c>
      <c r="C158" s="20">
        <v>2</v>
      </c>
      <c r="D158" s="20" t="s">
        <v>264</v>
      </c>
      <c r="E158" s="19" t="s">
        <v>265</v>
      </c>
      <c r="F158" s="25" t="s">
        <v>266</v>
      </c>
      <c r="G158" s="20" t="s">
        <v>24</v>
      </c>
      <c r="H158" s="20"/>
      <c r="I158" s="18" t="s">
        <v>991</v>
      </c>
      <c r="J158" s="20"/>
      <c r="K158" s="20">
        <f t="shared" si="14"/>
        <v>2389</v>
      </c>
      <c r="L158" s="20">
        <f t="shared" si="15"/>
        <v>2401</v>
      </c>
      <c r="M158" s="21"/>
      <c r="N158" s="12"/>
      <c r="O158" s="12" t="s">
        <v>1047</v>
      </c>
      <c r="P158" s="7" t="str">
        <f t="shared" si="16"/>
        <v>0000002992100</v>
      </c>
    </row>
    <row r="159" spans="1:16" x14ac:dyDescent="0.25">
      <c r="A159" s="20" t="s">
        <v>267</v>
      </c>
      <c r="B159" s="16">
        <v>15</v>
      </c>
      <c r="C159" s="20">
        <v>2</v>
      </c>
      <c r="D159" s="20" t="s">
        <v>268</v>
      </c>
      <c r="E159" s="19" t="s">
        <v>268</v>
      </c>
      <c r="F159" s="25" t="s">
        <v>269</v>
      </c>
      <c r="G159" s="20" t="s">
        <v>24</v>
      </c>
      <c r="H159" s="20"/>
      <c r="I159" s="18" t="s">
        <v>991</v>
      </c>
      <c r="J159" s="20"/>
      <c r="K159" s="20">
        <f t="shared" si="14"/>
        <v>2402</v>
      </c>
      <c r="L159" s="20">
        <f t="shared" si="15"/>
        <v>2416</v>
      </c>
      <c r="M159" s="21" t="s">
        <v>33</v>
      </c>
      <c r="N159" s="12"/>
      <c r="O159" s="12" t="s">
        <v>1048</v>
      </c>
      <c r="P159" s="7" t="str">
        <f t="shared" si="16"/>
        <v>000000001091500</v>
      </c>
    </row>
    <row r="160" spans="1:16" ht="45" x14ac:dyDescent="0.25">
      <c r="A160" s="20" t="s">
        <v>271</v>
      </c>
      <c r="B160" s="16">
        <v>6</v>
      </c>
      <c r="C160" s="20">
        <v>0</v>
      </c>
      <c r="D160" s="20" t="s">
        <v>272</v>
      </c>
      <c r="E160" s="22" t="s">
        <v>272</v>
      </c>
      <c r="F160" s="19" t="s">
        <v>273</v>
      </c>
      <c r="G160" s="20" t="s">
        <v>15</v>
      </c>
      <c r="H160" s="24" t="s">
        <v>1018</v>
      </c>
      <c r="I160" s="23" t="s">
        <v>991</v>
      </c>
      <c r="J160" s="20"/>
      <c r="K160" s="20">
        <f t="shared" si="14"/>
        <v>2417</v>
      </c>
      <c r="L160" s="20">
        <f t="shared" si="15"/>
        <v>2422</v>
      </c>
      <c r="M160" s="21" t="s">
        <v>33</v>
      </c>
      <c r="N160" s="12"/>
      <c r="O160" s="12" t="s">
        <v>1049</v>
      </c>
      <c r="P160" s="7" t="str">
        <f t="shared" si="16"/>
        <v>010730</v>
      </c>
    </row>
    <row r="161" spans="1:16" ht="30" x14ac:dyDescent="0.25">
      <c r="A161" s="20" t="s">
        <v>274</v>
      </c>
      <c r="B161" s="16">
        <v>6</v>
      </c>
      <c r="C161" s="20">
        <v>0</v>
      </c>
      <c r="D161" s="20" t="s">
        <v>275</v>
      </c>
      <c r="E161" s="19" t="s">
        <v>276</v>
      </c>
      <c r="F161" s="19" t="s">
        <v>277</v>
      </c>
      <c r="G161" s="20" t="s">
        <v>24</v>
      </c>
      <c r="H161" s="18" t="s">
        <v>1001</v>
      </c>
      <c r="I161" s="23" t="s">
        <v>991</v>
      </c>
      <c r="J161" s="20"/>
      <c r="K161" s="20">
        <f t="shared" si="14"/>
        <v>2423</v>
      </c>
      <c r="L161" s="20">
        <f t="shared" si="15"/>
        <v>2428</v>
      </c>
      <c r="M161" s="21" t="s">
        <v>33</v>
      </c>
      <c r="N161" s="12"/>
      <c r="O161" s="12" t="s">
        <v>1050</v>
      </c>
      <c r="P161" s="7" t="str">
        <f t="shared" si="16"/>
        <v>020725</v>
      </c>
    </row>
    <row r="162" spans="1:16" ht="30" x14ac:dyDescent="0.25">
      <c r="A162" s="20" t="s">
        <v>278</v>
      </c>
      <c r="B162" s="16">
        <v>2</v>
      </c>
      <c r="C162" s="20">
        <v>0</v>
      </c>
      <c r="D162" s="20" t="s">
        <v>279</v>
      </c>
      <c r="E162" s="19" t="s">
        <v>280</v>
      </c>
      <c r="F162" s="25" t="s">
        <v>281</v>
      </c>
      <c r="G162" s="20" t="s">
        <v>15</v>
      </c>
      <c r="H162" s="20"/>
      <c r="I162" s="23" t="s">
        <v>991</v>
      </c>
      <c r="J162" s="20"/>
      <c r="K162" s="20">
        <f t="shared" si="14"/>
        <v>2429</v>
      </c>
      <c r="L162" s="20">
        <f t="shared" si="15"/>
        <v>2430</v>
      </c>
      <c r="M162" s="21" t="s">
        <v>33</v>
      </c>
      <c r="N162" s="12"/>
      <c r="O162" s="12" t="s">
        <v>1051</v>
      </c>
      <c r="P162" s="7" t="str">
        <f t="shared" si="16"/>
        <v>07</v>
      </c>
    </row>
    <row r="163" spans="1:16" x14ac:dyDescent="0.25">
      <c r="A163" s="20" t="s">
        <v>282</v>
      </c>
      <c r="B163" s="16">
        <v>11</v>
      </c>
      <c r="C163" s="20">
        <v>9</v>
      </c>
      <c r="D163" s="20" t="s">
        <v>283</v>
      </c>
      <c r="E163" s="19" t="s">
        <v>284</v>
      </c>
      <c r="F163" s="19" t="s">
        <v>285</v>
      </c>
      <c r="G163" s="20" t="s">
        <v>15</v>
      </c>
      <c r="H163" s="20"/>
      <c r="I163" s="23" t="s">
        <v>991</v>
      </c>
      <c r="J163" s="20"/>
      <c r="K163" s="20">
        <f t="shared" si="14"/>
        <v>2431</v>
      </c>
      <c r="L163" s="20">
        <f t="shared" si="15"/>
        <v>2441</v>
      </c>
      <c r="M163" s="21"/>
      <c r="N163" s="12"/>
      <c r="O163" s="12" t="s">
        <v>1052</v>
      </c>
      <c r="P163" s="7" t="str">
        <f t="shared" si="16"/>
        <v>01860000000</v>
      </c>
    </row>
    <row r="164" spans="1:16" x14ac:dyDescent="0.25">
      <c r="A164" s="20" t="s">
        <v>286</v>
      </c>
      <c r="B164" s="16">
        <v>11</v>
      </c>
      <c r="C164" s="20">
        <v>9</v>
      </c>
      <c r="D164" s="20" t="s">
        <v>1086</v>
      </c>
      <c r="E164" s="19" t="s">
        <v>909</v>
      </c>
      <c r="F164" s="19"/>
      <c r="G164" s="20"/>
      <c r="H164" s="20"/>
      <c r="I164" s="61" t="s">
        <v>991</v>
      </c>
      <c r="J164" s="20"/>
      <c r="K164" s="20">
        <f t="shared" si="14"/>
        <v>2442</v>
      </c>
      <c r="L164" s="20">
        <f t="shared" si="15"/>
        <v>2452</v>
      </c>
      <c r="M164" s="21"/>
      <c r="N164" s="12"/>
      <c r="O164" s="12" t="s">
        <v>1053</v>
      </c>
      <c r="P164" s="7" t="str">
        <f t="shared" si="16"/>
        <v>07000000000</v>
      </c>
    </row>
    <row r="165" spans="1:16" ht="30" x14ac:dyDescent="0.25">
      <c r="A165" s="20" t="s">
        <v>287</v>
      </c>
      <c r="B165" s="16">
        <v>3</v>
      </c>
      <c r="C165" s="20">
        <v>0</v>
      </c>
      <c r="D165" s="20" t="s">
        <v>288</v>
      </c>
      <c r="E165" s="22" t="s">
        <v>288</v>
      </c>
      <c r="F165" s="25" t="s">
        <v>289</v>
      </c>
      <c r="G165" s="20" t="s">
        <v>15</v>
      </c>
      <c r="H165" s="20"/>
      <c r="I165" s="23" t="s">
        <v>991</v>
      </c>
      <c r="J165" s="20"/>
      <c r="K165" s="20">
        <f t="shared" si="14"/>
        <v>2453</v>
      </c>
      <c r="L165" s="20">
        <f t="shared" si="15"/>
        <v>2455</v>
      </c>
      <c r="M165" s="21" t="s">
        <v>33</v>
      </c>
      <c r="N165" s="12"/>
      <c r="O165" s="12" t="s">
        <v>1054</v>
      </c>
      <c r="P165" s="7" t="str">
        <f t="shared" si="16"/>
        <v>001</v>
      </c>
    </row>
    <row r="166" spans="1:16" ht="30" x14ac:dyDescent="0.25">
      <c r="A166" s="20" t="s">
        <v>1057</v>
      </c>
      <c r="B166" s="16">
        <v>1</v>
      </c>
      <c r="C166" s="20"/>
      <c r="D166" s="20" t="s">
        <v>290</v>
      </c>
      <c r="E166" s="22" t="s">
        <v>290</v>
      </c>
      <c r="F166" s="25" t="s">
        <v>291</v>
      </c>
      <c r="G166" s="20" t="s">
        <v>15</v>
      </c>
      <c r="H166" s="20"/>
      <c r="I166" s="23" t="s">
        <v>988</v>
      </c>
      <c r="J166" s="20"/>
      <c r="K166" s="20">
        <f t="shared" si="14"/>
        <v>2456</v>
      </c>
      <c r="L166" s="20">
        <f t="shared" si="15"/>
        <v>2456</v>
      </c>
      <c r="M166" s="21" t="s">
        <v>33</v>
      </c>
      <c r="N166" s="12"/>
      <c r="O166" s="12" t="s">
        <v>1055</v>
      </c>
      <c r="P166" s="7" t="str">
        <f t="shared" si="16"/>
        <v>M</v>
      </c>
    </row>
    <row r="167" spans="1:16" x14ac:dyDescent="0.25">
      <c r="A167" s="20" t="s">
        <v>292</v>
      </c>
      <c r="B167" s="16">
        <v>7</v>
      </c>
      <c r="C167" s="20">
        <v>0</v>
      </c>
      <c r="D167" s="20" t="s">
        <v>293</v>
      </c>
      <c r="E167" s="19" t="s">
        <v>294</v>
      </c>
      <c r="F167" s="19" t="s">
        <v>295</v>
      </c>
      <c r="G167" s="20" t="s">
        <v>24</v>
      </c>
      <c r="H167" s="20" t="s">
        <v>296</v>
      </c>
      <c r="I167" s="23" t="s">
        <v>991</v>
      </c>
      <c r="J167" s="20"/>
      <c r="K167" s="20">
        <f t="shared" si="14"/>
        <v>2457</v>
      </c>
      <c r="L167" s="20">
        <f t="shared" si="15"/>
        <v>2463</v>
      </c>
      <c r="M167" s="21" t="s">
        <v>33</v>
      </c>
      <c r="N167" s="12"/>
      <c r="O167" s="12" t="s">
        <v>1056</v>
      </c>
      <c r="P167" s="7" t="str">
        <f t="shared" si="16"/>
        <v>00AB123</v>
      </c>
    </row>
    <row r="168" spans="1:16" x14ac:dyDescent="0.25">
      <c r="A168" s="20" t="s">
        <v>297</v>
      </c>
      <c r="B168" s="16">
        <v>11</v>
      </c>
      <c r="C168" s="20">
        <v>0</v>
      </c>
      <c r="D168" s="20" t="s">
        <v>298</v>
      </c>
      <c r="E168" s="19" t="s">
        <v>299</v>
      </c>
      <c r="F168" s="19"/>
      <c r="G168" s="20"/>
      <c r="H168" s="20" t="s">
        <v>300</v>
      </c>
      <c r="I168" s="23" t="s">
        <v>991</v>
      </c>
      <c r="J168" s="20"/>
      <c r="K168" s="20">
        <f t="shared" si="14"/>
        <v>2464</v>
      </c>
      <c r="L168" s="20">
        <f t="shared" si="15"/>
        <v>2474</v>
      </c>
      <c r="M168" s="21"/>
      <c r="N168" s="12"/>
      <c r="O168" s="12"/>
      <c r="P168" s="7" t="str">
        <f t="shared" si="16"/>
        <v>00000000000</v>
      </c>
    </row>
    <row r="169" spans="1:16" x14ac:dyDescent="0.25">
      <c r="A169" s="30" t="s">
        <v>301</v>
      </c>
      <c r="B169" s="16">
        <v>2</v>
      </c>
      <c r="C169" s="20"/>
      <c r="D169" s="30" t="s">
        <v>302</v>
      </c>
      <c r="E169" s="30"/>
      <c r="F169" s="31" t="s">
        <v>303</v>
      </c>
      <c r="G169" s="30" t="s">
        <v>15</v>
      </c>
      <c r="H169" s="20" t="s">
        <v>304</v>
      </c>
      <c r="I169" s="23" t="s">
        <v>988</v>
      </c>
      <c r="J169" s="20" t="s">
        <v>305</v>
      </c>
      <c r="K169" s="20">
        <f t="shared" si="14"/>
        <v>2475</v>
      </c>
      <c r="L169" s="20">
        <f t="shared" si="15"/>
        <v>2476</v>
      </c>
      <c r="M169" s="21"/>
      <c r="N169" s="12"/>
      <c r="O169" s="12"/>
      <c r="P169" s="7" t="str">
        <f t="shared" si="16"/>
        <v>AA</v>
      </c>
    </row>
    <row r="170" spans="1:16" x14ac:dyDescent="0.25">
      <c r="A170" s="30" t="s">
        <v>306</v>
      </c>
      <c r="B170" s="16">
        <v>11</v>
      </c>
      <c r="C170" s="20">
        <v>9</v>
      </c>
      <c r="D170" s="30" t="s">
        <v>307</v>
      </c>
      <c r="E170" s="30"/>
      <c r="F170" s="32"/>
      <c r="G170" s="30" t="s">
        <v>15</v>
      </c>
      <c r="H170" s="20" t="s">
        <v>304</v>
      </c>
      <c r="I170" s="23" t="s">
        <v>991</v>
      </c>
      <c r="J170" s="20"/>
      <c r="K170" s="20">
        <f t="shared" si="14"/>
        <v>2477</v>
      </c>
      <c r="L170" s="20">
        <f t="shared" si="15"/>
        <v>2487</v>
      </c>
      <c r="M170" s="21" t="s">
        <v>33</v>
      </c>
      <c r="N170" s="12"/>
      <c r="O170" s="12">
        <v>2.5</v>
      </c>
      <c r="P170" s="7" t="str">
        <f t="shared" si="16"/>
        <v>02500000000</v>
      </c>
    </row>
    <row r="171" spans="1:16" x14ac:dyDescent="0.25">
      <c r="A171" s="30" t="s">
        <v>308</v>
      </c>
      <c r="B171" s="16">
        <v>11</v>
      </c>
      <c r="C171" s="20">
        <v>9</v>
      </c>
      <c r="D171" s="30" t="s">
        <v>309</v>
      </c>
      <c r="E171" s="30"/>
      <c r="F171" s="31" t="s">
        <v>310</v>
      </c>
      <c r="G171" s="30" t="s">
        <v>15</v>
      </c>
      <c r="H171" s="20" t="s">
        <v>311</v>
      </c>
      <c r="I171" s="23" t="s">
        <v>991</v>
      </c>
      <c r="J171" s="20"/>
      <c r="K171" s="20">
        <f t="shared" si="14"/>
        <v>2488</v>
      </c>
      <c r="L171" s="20">
        <f t="shared" si="15"/>
        <v>2498</v>
      </c>
      <c r="M171" s="21" t="s">
        <v>33</v>
      </c>
      <c r="N171" s="12"/>
      <c r="O171" s="12" t="s">
        <v>1058</v>
      </c>
      <c r="P171" s="7" t="str">
        <f t="shared" si="16"/>
        <v>02050000000</v>
      </c>
    </row>
    <row r="172" spans="1:16" x14ac:dyDescent="0.25">
      <c r="A172" s="30" t="s">
        <v>312</v>
      </c>
      <c r="B172" s="16">
        <v>11</v>
      </c>
      <c r="C172" s="20">
        <v>9</v>
      </c>
      <c r="D172" s="30" t="s">
        <v>313</v>
      </c>
      <c r="E172" s="27"/>
      <c r="F172" s="31" t="s">
        <v>314</v>
      </c>
      <c r="G172" s="30" t="s">
        <v>15</v>
      </c>
      <c r="H172" s="20" t="s">
        <v>311</v>
      </c>
      <c r="I172" s="23" t="s">
        <v>991</v>
      </c>
      <c r="J172" s="20"/>
      <c r="K172" s="20">
        <f t="shared" si="14"/>
        <v>2499</v>
      </c>
      <c r="L172" s="20">
        <f t="shared" si="15"/>
        <v>2509</v>
      </c>
      <c r="M172" s="21" t="s">
        <v>33</v>
      </c>
      <c r="N172" s="12"/>
      <c r="O172" s="12" t="s">
        <v>1059</v>
      </c>
      <c r="P172" s="7" t="str">
        <f t="shared" si="16"/>
        <v>04780000000</v>
      </c>
    </row>
    <row r="173" spans="1:16" ht="30" x14ac:dyDescent="0.25">
      <c r="A173" s="30" t="s">
        <v>315</v>
      </c>
      <c r="B173" s="16">
        <v>15</v>
      </c>
      <c r="C173" s="20">
        <v>2</v>
      </c>
      <c r="D173" s="30" t="s">
        <v>316</v>
      </c>
      <c r="E173" s="30"/>
      <c r="F173" s="31" t="s">
        <v>317</v>
      </c>
      <c r="G173" s="30" t="s">
        <v>15</v>
      </c>
      <c r="H173" s="20" t="s">
        <v>311</v>
      </c>
      <c r="I173" s="23" t="s">
        <v>991</v>
      </c>
      <c r="J173" s="20"/>
      <c r="K173" s="20">
        <f t="shared" si="14"/>
        <v>2510</v>
      </c>
      <c r="L173" s="20">
        <f t="shared" si="15"/>
        <v>2524</v>
      </c>
      <c r="M173" s="21" t="s">
        <v>33</v>
      </c>
      <c r="N173" s="12"/>
      <c r="O173" s="12" t="s">
        <v>1060</v>
      </c>
      <c r="P173" s="7" t="str">
        <f t="shared" si="16"/>
        <v>000000000032800</v>
      </c>
    </row>
    <row r="174" spans="1:16" x14ac:dyDescent="0.25">
      <c r="A174" s="30" t="s">
        <v>318</v>
      </c>
      <c r="B174" s="16">
        <v>15</v>
      </c>
      <c r="C174" s="20">
        <v>2</v>
      </c>
      <c r="D174" s="30" t="s">
        <v>319</v>
      </c>
      <c r="E174" s="30"/>
      <c r="F174" s="32"/>
      <c r="G174" s="30" t="s">
        <v>15</v>
      </c>
      <c r="H174" s="20" t="s">
        <v>320</v>
      </c>
      <c r="I174" s="23" t="s">
        <v>991</v>
      </c>
      <c r="J174" s="20"/>
      <c r="K174" s="20">
        <f t="shared" si="14"/>
        <v>2525</v>
      </c>
      <c r="L174" s="20">
        <f t="shared" si="15"/>
        <v>2539</v>
      </c>
      <c r="M174" s="21" t="s">
        <v>33</v>
      </c>
      <c r="N174" s="12"/>
      <c r="O174" s="12" t="s">
        <v>1061</v>
      </c>
      <c r="P174" s="7" t="str">
        <f t="shared" si="16"/>
        <v>000000001968000</v>
      </c>
    </row>
    <row r="175" spans="1:16" ht="30" x14ac:dyDescent="0.25">
      <c r="A175" s="30" t="s">
        <v>321</v>
      </c>
      <c r="B175" s="16">
        <v>15</v>
      </c>
      <c r="C175" s="20">
        <v>2</v>
      </c>
      <c r="D175" s="30" t="s">
        <v>322</v>
      </c>
      <c r="E175" s="30"/>
      <c r="F175" s="25" t="s">
        <v>266</v>
      </c>
      <c r="G175" s="30" t="s">
        <v>15</v>
      </c>
      <c r="H175" s="20" t="s">
        <v>323</v>
      </c>
      <c r="I175" s="23" t="s">
        <v>991</v>
      </c>
      <c r="J175" s="20"/>
      <c r="K175" s="20">
        <f t="shared" si="14"/>
        <v>2540</v>
      </c>
      <c r="L175" s="20">
        <f t="shared" si="15"/>
        <v>2554</v>
      </c>
      <c r="M175" s="21" t="s">
        <v>33</v>
      </c>
      <c r="N175" s="12"/>
      <c r="O175" s="12" t="s">
        <v>1062</v>
      </c>
      <c r="P175" s="7" t="str">
        <f t="shared" si="16"/>
        <v>000000002992100</v>
      </c>
    </row>
    <row r="176" spans="1:16" x14ac:dyDescent="0.25">
      <c r="A176" s="30" t="s">
        <v>324</v>
      </c>
      <c r="B176" s="16">
        <v>1</v>
      </c>
      <c r="C176" s="20"/>
      <c r="D176" s="30" t="s">
        <v>325</v>
      </c>
      <c r="E176" s="20"/>
      <c r="F176" s="25" t="s">
        <v>326</v>
      </c>
      <c r="G176" s="30" t="s">
        <v>15</v>
      </c>
      <c r="H176" s="20" t="s">
        <v>327</v>
      </c>
      <c r="I176" s="23" t="s">
        <v>988</v>
      </c>
      <c r="J176" s="20"/>
      <c r="K176" s="20">
        <f t="shared" si="14"/>
        <v>2555</v>
      </c>
      <c r="L176" s="20">
        <f t="shared" si="15"/>
        <v>2555</v>
      </c>
      <c r="M176" s="21" t="s">
        <v>33</v>
      </c>
      <c r="N176" s="12"/>
      <c r="O176" s="12" t="s">
        <v>1063</v>
      </c>
      <c r="P176" s="7" t="str">
        <f t="shared" si="16"/>
        <v>N</v>
      </c>
    </row>
    <row r="177" spans="1:16" x14ac:dyDescent="0.25">
      <c r="A177" s="20" t="s">
        <v>1071</v>
      </c>
      <c r="B177" s="16">
        <v>15</v>
      </c>
      <c r="C177" s="27">
        <v>2</v>
      </c>
      <c r="D177" s="20" t="s">
        <v>328</v>
      </c>
      <c r="E177" s="27"/>
      <c r="F177" s="55" t="s">
        <v>328</v>
      </c>
      <c r="G177" s="30" t="s">
        <v>15</v>
      </c>
      <c r="H177" s="27" t="s">
        <v>329</v>
      </c>
      <c r="I177" s="23" t="s">
        <v>991</v>
      </c>
      <c r="J177" s="27" t="s">
        <v>305</v>
      </c>
      <c r="K177" s="20">
        <f t="shared" ref="K177" si="17">L176+1</f>
        <v>2556</v>
      </c>
      <c r="L177" s="20">
        <f t="shared" si="15"/>
        <v>2570</v>
      </c>
      <c r="M177" s="27"/>
      <c r="N177" s="12"/>
      <c r="O177" s="12" t="s">
        <v>1064</v>
      </c>
      <c r="P177" s="7" t="str">
        <f t="shared" si="16"/>
        <v>000000100000000</v>
      </c>
    </row>
    <row r="178" spans="1:16" x14ac:dyDescent="0.25">
      <c r="A178" s="20" t="s">
        <v>330</v>
      </c>
      <c r="B178" s="16">
        <v>15</v>
      </c>
      <c r="C178" s="27">
        <v>2</v>
      </c>
      <c r="D178" s="20" t="s">
        <v>330</v>
      </c>
      <c r="E178" s="27"/>
      <c r="F178" s="55" t="s">
        <v>331</v>
      </c>
      <c r="G178" s="30" t="s">
        <v>15</v>
      </c>
      <c r="H178" s="27" t="s">
        <v>329</v>
      </c>
      <c r="I178" s="23" t="s">
        <v>991</v>
      </c>
      <c r="J178" s="27" t="s">
        <v>305</v>
      </c>
      <c r="K178" s="20">
        <f t="shared" ref="K178" si="18">L177+1</f>
        <v>2571</v>
      </c>
      <c r="L178" s="20">
        <f t="shared" si="15"/>
        <v>2585</v>
      </c>
      <c r="M178" s="27"/>
      <c r="N178" s="12"/>
      <c r="O178" s="12" t="s">
        <v>1048</v>
      </c>
      <c r="P178" s="7" t="str">
        <f t="shared" si="16"/>
        <v>000000037502100</v>
      </c>
    </row>
    <row r="179" spans="1:16" x14ac:dyDescent="0.25">
      <c r="A179" s="20" t="s">
        <v>910</v>
      </c>
      <c r="B179" s="16">
        <v>11</v>
      </c>
      <c r="C179" s="20">
        <v>2</v>
      </c>
      <c r="D179" s="18" t="s">
        <v>332</v>
      </c>
      <c r="E179" s="18"/>
      <c r="F179" s="25" t="s">
        <v>333</v>
      </c>
      <c r="G179" s="18" t="s">
        <v>24</v>
      </c>
      <c r="H179" s="18" t="s">
        <v>334</v>
      </c>
      <c r="I179" s="23" t="s">
        <v>991</v>
      </c>
      <c r="J179" s="20"/>
      <c r="K179" s="20">
        <f t="shared" ref="K179:K227" si="19">L178+1</f>
        <v>2586</v>
      </c>
      <c r="L179" s="20">
        <f t="shared" si="15"/>
        <v>2596</v>
      </c>
      <c r="M179" s="21"/>
      <c r="N179" s="12"/>
      <c r="O179" s="12"/>
      <c r="P179" s="7" t="str">
        <f>MID($B$1,K179,B179)</f>
        <v>00000000000</v>
      </c>
    </row>
    <row r="180" spans="1:16" x14ac:dyDescent="0.25">
      <c r="A180" s="20" t="s">
        <v>911</v>
      </c>
      <c r="B180" s="16">
        <v>3</v>
      </c>
      <c r="C180" s="20">
        <v>0</v>
      </c>
      <c r="D180" s="18" t="s">
        <v>335</v>
      </c>
      <c r="E180" s="18"/>
      <c r="F180" s="19" t="s">
        <v>933</v>
      </c>
      <c r="G180" s="18" t="s">
        <v>24</v>
      </c>
      <c r="H180" s="18" t="s">
        <v>336</v>
      </c>
      <c r="I180" s="23" t="s">
        <v>991</v>
      </c>
      <c r="J180" s="20"/>
      <c r="K180" s="20">
        <f t="shared" si="19"/>
        <v>2597</v>
      </c>
      <c r="L180" s="20">
        <f t="shared" si="15"/>
        <v>2599</v>
      </c>
      <c r="M180" s="21"/>
      <c r="N180" s="12"/>
      <c r="O180" s="12"/>
      <c r="P180" s="7" t="str">
        <f t="shared" si="16"/>
        <v>000</v>
      </c>
    </row>
    <row r="181" spans="1:16" s="10" customFormat="1" ht="30" x14ac:dyDescent="0.25">
      <c r="A181" s="111" t="s">
        <v>912</v>
      </c>
      <c r="B181" s="112">
        <v>15</v>
      </c>
      <c r="C181" s="111">
        <v>2</v>
      </c>
      <c r="D181" s="113" t="s">
        <v>337</v>
      </c>
      <c r="E181" s="113"/>
      <c r="F181" s="114" t="s">
        <v>338</v>
      </c>
      <c r="G181" s="113" t="s">
        <v>24</v>
      </c>
      <c r="H181" s="113" t="s">
        <v>339</v>
      </c>
      <c r="I181" s="115" t="s">
        <v>991</v>
      </c>
      <c r="J181" s="111"/>
      <c r="K181" s="111">
        <f t="shared" si="19"/>
        <v>2600</v>
      </c>
      <c r="L181" s="111">
        <f t="shared" si="15"/>
        <v>2614</v>
      </c>
      <c r="M181" s="116" t="s">
        <v>33</v>
      </c>
      <c r="N181" s="117"/>
      <c r="O181" s="118" t="s">
        <v>964</v>
      </c>
      <c r="P181" s="7" t="str">
        <f t="shared" si="16"/>
        <v>000000002249924</v>
      </c>
    </row>
    <row r="182" spans="1:16" s="11" customFormat="1" ht="30" x14ac:dyDescent="0.25">
      <c r="A182" s="111" t="s">
        <v>913</v>
      </c>
      <c r="B182" s="112">
        <v>40</v>
      </c>
      <c r="C182" s="111"/>
      <c r="D182" s="113" t="s">
        <v>340</v>
      </c>
      <c r="E182" s="113"/>
      <c r="F182" s="114" t="s">
        <v>341</v>
      </c>
      <c r="G182" s="113" t="s">
        <v>24</v>
      </c>
      <c r="H182" s="113" t="s">
        <v>342</v>
      </c>
      <c r="I182" s="115" t="s">
        <v>988</v>
      </c>
      <c r="J182" s="111"/>
      <c r="K182" s="111">
        <f t="shared" si="19"/>
        <v>2615</v>
      </c>
      <c r="L182" s="111">
        <f t="shared" si="15"/>
        <v>2654</v>
      </c>
      <c r="M182" s="116" t="s">
        <v>33</v>
      </c>
      <c r="N182" s="119"/>
      <c r="O182" s="119" t="s">
        <v>954</v>
      </c>
      <c r="P182" s="7" t="str">
        <f t="shared" si="16"/>
        <v xml:space="preserve">DEEP SALER                              </v>
      </c>
    </row>
    <row r="183" spans="1:16" s="11" customFormat="1" x14ac:dyDescent="0.25">
      <c r="A183" s="111" t="s">
        <v>914</v>
      </c>
      <c r="B183" s="112">
        <v>15</v>
      </c>
      <c r="C183" s="111">
        <v>2</v>
      </c>
      <c r="D183" s="113" t="s">
        <v>343</v>
      </c>
      <c r="E183" s="113"/>
      <c r="F183" s="114" t="s">
        <v>344</v>
      </c>
      <c r="G183" s="113" t="s">
        <v>24</v>
      </c>
      <c r="H183" s="113" t="s">
        <v>345</v>
      </c>
      <c r="I183" s="115" t="s">
        <v>991</v>
      </c>
      <c r="J183" s="111"/>
      <c r="K183" s="111">
        <f t="shared" si="19"/>
        <v>2655</v>
      </c>
      <c r="L183" s="111">
        <f t="shared" si="15"/>
        <v>2669</v>
      </c>
      <c r="M183" s="116" t="s">
        <v>33</v>
      </c>
      <c r="N183" s="119"/>
      <c r="O183" s="119" t="s">
        <v>953</v>
      </c>
      <c r="P183" s="7" t="str">
        <f t="shared" si="16"/>
        <v>000000001124962</v>
      </c>
    </row>
    <row r="184" spans="1:16" s="11" customFormat="1" ht="30" x14ac:dyDescent="0.25">
      <c r="A184" s="111" t="s">
        <v>915</v>
      </c>
      <c r="B184" s="112">
        <v>40</v>
      </c>
      <c r="C184" s="111"/>
      <c r="D184" s="113" t="s">
        <v>346</v>
      </c>
      <c r="E184" s="113"/>
      <c r="F184" s="114" t="s">
        <v>341</v>
      </c>
      <c r="G184" s="113" t="s">
        <v>24</v>
      </c>
      <c r="H184" s="113" t="s">
        <v>342</v>
      </c>
      <c r="I184" s="115" t="s">
        <v>988</v>
      </c>
      <c r="J184" s="111"/>
      <c r="K184" s="111">
        <f t="shared" si="19"/>
        <v>2670</v>
      </c>
      <c r="L184" s="111">
        <f t="shared" si="15"/>
        <v>2709</v>
      </c>
      <c r="M184" s="116" t="s">
        <v>33</v>
      </c>
      <c r="N184" s="119"/>
      <c r="O184" s="119" t="s">
        <v>962</v>
      </c>
      <c r="P184" s="7" t="str">
        <f t="shared" si="16"/>
        <v xml:space="preserve">WHT                                     </v>
      </c>
    </row>
    <row r="185" spans="1:16" s="11" customFormat="1" x14ac:dyDescent="0.25">
      <c r="A185" s="111" t="s">
        <v>916</v>
      </c>
      <c r="B185" s="112">
        <v>15</v>
      </c>
      <c r="C185" s="111">
        <v>2</v>
      </c>
      <c r="D185" s="113" t="s">
        <v>347</v>
      </c>
      <c r="E185" s="113"/>
      <c r="F185" s="114" t="s">
        <v>344</v>
      </c>
      <c r="G185" s="113" t="s">
        <v>24</v>
      </c>
      <c r="H185" s="113" t="s">
        <v>345</v>
      </c>
      <c r="I185" s="115" t="s">
        <v>991</v>
      </c>
      <c r="J185" s="111"/>
      <c r="K185" s="111">
        <f t="shared" si="19"/>
        <v>2710</v>
      </c>
      <c r="L185" s="111">
        <f t="shared" si="15"/>
        <v>2724</v>
      </c>
      <c r="M185" s="116" t="s">
        <v>33</v>
      </c>
      <c r="N185" s="119"/>
      <c r="O185" s="119" t="s">
        <v>961</v>
      </c>
      <c r="P185" s="7" t="str">
        <f t="shared" si="16"/>
        <v>000000001124962</v>
      </c>
    </row>
    <row r="186" spans="1:16" s="11" customFormat="1" ht="30" x14ac:dyDescent="0.25">
      <c r="A186" s="111" t="s">
        <v>917</v>
      </c>
      <c r="B186" s="112">
        <v>40</v>
      </c>
      <c r="C186" s="111"/>
      <c r="D186" s="113" t="s">
        <v>348</v>
      </c>
      <c r="E186" s="113"/>
      <c r="F186" s="114" t="s">
        <v>341</v>
      </c>
      <c r="G186" s="113" t="s">
        <v>24</v>
      </c>
      <c r="H186" s="113" t="s">
        <v>342</v>
      </c>
      <c r="I186" s="115" t="s">
        <v>988</v>
      </c>
      <c r="J186" s="111"/>
      <c r="K186" s="111">
        <f t="shared" si="19"/>
        <v>2725</v>
      </c>
      <c r="L186" s="111">
        <f t="shared" si="15"/>
        <v>2764</v>
      </c>
      <c r="M186" s="116" t="s">
        <v>33</v>
      </c>
      <c r="N186" s="119"/>
      <c r="O186" s="119" t="s">
        <v>959</v>
      </c>
      <c r="P186" s="7" t="str">
        <f t="shared" si="16"/>
        <v xml:space="preserve">                                        </v>
      </c>
    </row>
    <row r="187" spans="1:16" s="11" customFormat="1" x14ac:dyDescent="0.25">
      <c r="A187" s="111" t="s">
        <v>918</v>
      </c>
      <c r="B187" s="112">
        <v>15</v>
      </c>
      <c r="C187" s="111">
        <v>2</v>
      </c>
      <c r="D187" s="113" t="s">
        <v>349</v>
      </c>
      <c r="E187" s="113"/>
      <c r="F187" s="114" t="s">
        <v>344</v>
      </c>
      <c r="G187" s="113" t="s">
        <v>24</v>
      </c>
      <c r="H187" s="113" t="s">
        <v>345</v>
      </c>
      <c r="I187" s="115" t="s">
        <v>991</v>
      </c>
      <c r="J187" s="111"/>
      <c r="K187" s="111">
        <f t="shared" si="19"/>
        <v>2765</v>
      </c>
      <c r="L187" s="111">
        <f t="shared" si="15"/>
        <v>2779</v>
      </c>
      <c r="M187" s="116" t="s">
        <v>33</v>
      </c>
      <c r="N187" s="119"/>
      <c r="O187" s="119" t="s">
        <v>960</v>
      </c>
      <c r="P187" s="7" t="str">
        <f t="shared" si="16"/>
        <v>000000000000000</v>
      </c>
    </row>
    <row r="188" spans="1:16" s="11" customFormat="1" ht="30" x14ac:dyDescent="0.25">
      <c r="A188" s="111" t="s">
        <v>919</v>
      </c>
      <c r="B188" s="112">
        <v>40</v>
      </c>
      <c r="C188" s="111"/>
      <c r="D188" s="113" t="s">
        <v>350</v>
      </c>
      <c r="E188" s="113"/>
      <c r="F188" s="114" t="s">
        <v>341</v>
      </c>
      <c r="G188" s="113" t="s">
        <v>24</v>
      </c>
      <c r="H188" s="113" t="s">
        <v>342</v>
      </c>
      <c r="I188" s="115" t="s">
        <v>988</v>
      </c>
      <c r="J188" s="111"/>
      <c r="K188" s="111">
        <f t="shared" si="19"/>
        <v>2780</v>
      </c>
      <c r="L188" s="111">
        <f t="shared" si="15"/>
        <v>2819</v>
      </c>
      <c r="M188" s="116" t="s">
        <v>33</v>
      </c>
      <c r="N188" s="119"/>
      <c r="O188" s="119" t="s">
        <v>957</v>
      </c>
      <c r="P188" s="7" t="str">
        <f t="shared" si="16"/>
        <v xml:space="preserve">                                        </v>
      </c>
    </row>
    <row r="189" spans="1:16" s="11" customFormat="1" x14ac:dyDescent="0.25">
      <c r="A189" s="111" t="s">
        <v>920</v>
      </c>
      <c r="B189" s="112">
        <v>15</v>
      </c>
      <c r="C189" s="111">
        <v>2</v>
      </c>
      <c r="D189" s="113" t="s">
        <v>351</v>
      </c>
      <c r="E189" s="113"/>
      <c r="F189" s="114" t="s">
        <v>344</v>
      </c>
      <c r="G189" s="113" t="s">
        <v>24</v>
      </c>
      <c r="H189" s="113" t="s">
        <v>345</v>
      </c>
      <c r="I189" s="115" t="s">
        <v>991</v>
      </c>
      <c r="J189" s="111"/>
      <c r="K189" s="111">
        <f t="shared" si="19"/>
        <v>2820</v>
      </c>
      <c r="L189" s="111">
        <f t="shared" si="15"/>
        <v>2834</v>
      </c>
      <c r="M189" s="116" t="s">
        <v>33</v>
      </c>
      <c r="N189" s="119"/>
      <c r="O189" s="119" t="s">
        <v>958</v>
      </c>
      <c r="P189" s="7" t="str">
        <f t="shared" si="16"/>
        <v>000000000000000</v>
      </c>
    </row>
    <row r="190" spans="1:16" s="11" customFormat="1" ht="30" x14ac:dyDescent="0.25">
      <c r="A190" s="111" t="s">
        <v>921</v>
      </c>
      <c r="B190" s="112">
        <v>40</v>
      </c>
      <c r="C190" s="111"/>
      <c r="D190" s="113" t="s">
        <v>352</v>
      </c>
      <c r="E190" s="113"/>
      <c r="F190" s="114" t="s">
        <v>341</v>
      </c>
      <c r="G190" s="113" t="s">
        <v>24</v>
      </c>
      <c r="H190" s="113" t="s">
        <v>342</v>
      </c>
      <c r="I190" s="115" t="s">
        <v>988</v>
      </c>
      <c r="J190" s="111"/>
      <c r="K190" s="111">
        <f t="shared" si="19"/>
        <v>2835</v>
      </c>
      <c r="L190" s="111">
        <f t="shared" si="15"/>
        <v>2874</v>
      </c>
      <c r="M190" s="116" t="s">
        <v>33</v>
      </c>
      <c r="N190" s="119"/>
      <c r="O190" s="119" t="s">
        <v>955</v>
      </c>
      <c r="P190" s="7" t="str">
        <f t="shared" si="16"/>
        <v xml:space="preserve">                                        </v>
      </c>
    </row>
    <row r="191" spans="1:16" s="11" customFormat="1" x14ac:dyDescent="0.25">
      <c r="A191" s="111" t="s">
        <v>922</v>
      </c>
      <c r="B191" s="112">
        <v>15</v>
      </c>
      <c r="C191" s="111">
        <v>2</v>
      </c>
      <c r="D191" s="113" t="s">
        <v>353</v>
      </c>
      <c r="E191" s="113"/>
      <c r="F191" s="114" t="s">
        <v>344</v>
      </c>
      <c r="G191" s="113" t="s">
        <v>24</v>
      </c>
      <c r="H191" s="113" t="s">
        <v>345</v>
      </c>
      <c r="I191" s="115" t="s">
        <v>991</v>
      </c>
      <c r="J191" s="111"/>
      <c r="K191" s="111">
        <f t="shared" si="19"/>
        <v>2875</v>
      </c>
      <c r="L191" s="111">
        <f t="shared" si="15"/>
        <v>2889</v>
      </c>
      <c r="M191" s="116" t="s">
        <v>33</v>
      </c>
      <c r="N191" s="119"/>
      <c r="O191" s="119" t="s">
        <v>956</v>
      </c>
      <c r="P191" s="7" t="str">
        <f t="shared" si="16"/>
        <v>000000000000000</v>
      </c>
    </row>
    <row r="192" spans="1:16" s="11" customFormat="1" ht="30" x14ac:dyDescent="0.25">
      <c r="A192" s="128" t="s">
        <v>923</v>
      </c>
      <c r="B192" s="129">
        <v>11</v>
      </c>
      <c r="C192" s="128">
        <v>0</v>
      </c>
      <c r="D192" s="130" t="s">
        <v>354</v>
      </c>
      <c r="E192" s="130"/>
      <c r="F192" s="131" t="s">
        <v>355</v>
      </c>
      <c r="G192" s="130" t="s">
        <v>24</v>
      </c>
      <c r="H192" s="130" t="s">
        <v>356</v>
      </c>
      <c r="I192" s="132" t="s">
        <v>991</v>
      </c>
      <c r="J192" s="128"/>
      <c r="K192" s="128">
        <f t="shared" si="19"/>
        <v>2890</v>
      </c>
      <c r="L192" s="128">
        <f t="shared" si="15"/>
        <v>2900</v>
      </c>
      <c r="M192" s="133" t="s">
        <v>33</v>
      </c>
      <c r="N192" s="134"/>
      <c r="O192" s="134" t="s">
        <v>963</v>
      </c>
      <c r="P192" s="151" t="str">
        <f>MID($B$1,K192,B192)</f>
        <v>00000000000</v>
      </c>
    </row>
    <row r="193" spans="1:16" s="11" customFormat="1" ht="30" x14ac:dyDescent="0.25">
      <c r="A193" s="128" t="s">
        <v>924</v>
      </c>
      <c r="B193" s="129">
        <v>15</v>
      </c>
      <c r="C193" s="128">
        <v>2</v>
      </c>
      <c r="D193" s="130" t="s">
        <v>357</v>
      </c>
      <c r="E193" s="130"/>
      <c r="F193" s="131" t="s">
        <v>358</v>
      </c>
      <c r="G193" s="130" t="s">
        <v>24</v>
      </c>
      <c r="H193" s="130" t="s">
        <v>359</v>
      </c>
      <c r="I193" s="132" t="s">
        <v>991</v>
      </c>
      <c r="J193" s="128"/>
      <c r="K193" s="128">
        <f t="shared" si="19"/>
        <v>2901</v>
      </c>
      <c r="L193" s="128">
        <f t="shared" si="15"/>
        <v>2915</v>
      </c>
      <c r="M193" s="133" t="s">
        <v>33</v>
      </c>
      <c r="N193" s="134"/>
      <c r="O193" s="134" t="s">
        <v>965</v>
      </c>
      <c r="P193" s="151" t="str">
        <f t="shared" si="16"/>
        <v>000000000000000</v>
      </c>
    </row>
    <row r="194" spans="1:16" s="11" customFormat="1" ht="30" x14ac:dyDescent="0.25">
      <c r="A194" s="128" t="s">
        <v>925</v>
      </c>
      <c r="B194" s="129">
        <v>11</v>
      </c>
      <c r="C194" s="128">
        <v>0</v>
      </c>
      <c r="D194" s="130" t="s">
        <v>360</v>
      </c>
      <c r="E194" s="130"/>
      <c r="F194" s="131" t="s">
        <v>355</v>
      </c>
      <c r="G194" s="130" t="s">
        <v>24</v>
      </c>
      <c r="H194" s="130" t="s">
        <v>356</v>
      </c>
      <c r="I194" s="132" t="s">
        <v>991</v>
      </c>
      <c r="J194" s="128"/>
      <c r="K194" s="128">
        <f t="shared" si="19"/>
        <v>2916</v>
      </c>
      <c r="L194" s="128">
        <f t="shared" si="15"/>
        <v>2926</v>
      </c>
      <c r="M194" s="133" t="s">
        <v>33</v>
      </c>
      <c r="N194" s="134"/>
      <c r="O194" s="134" t="s">
        <v>972</v>
      </c>
      <c r="P194" s="151" t="str">
        <f t="shared" si="16"/>
        <v>00000000000</v>
      </c>
    </row>
    <row r="195" spans="1:16" s="11" customFormat="1" ht="30" x14ac:dyDescent="0.25">
      <c r="A195" s="128" t="s">
        <v>926</v>
      </c>
      <c r="B195" s="129">
        <v>15</v>
      </c>
      <c r="C195" s="128">
        <v>2</v>
      </c>
      <c r="D195" s="130" t="s">
        <v>361</v>
      </c>
      <c r="E195" s="130"/>
      <c r="F195" s="131" t="s">
        <v>358</v>
      </c>
      <c r="G195" s="130" t="s">
        <v>24</v>
      </c>
      <c r="H195" s="130" t="s">
        <v>359</v>
      </c>
      <c r="I195" s="132" t="s">
        <v>991</v>
      </c>
      <c r="J195" s="128"/>
      <c r="K195" s="128">
        <f t="shared" si="19"/>
        <v>2927</v>
      </c>
      <c r="L195" s="128">
        <f t="shared" si="15"/>
        <v>2941</v>
      </c>
      <c r="M195" s="133" t="s">
        <v>33</v>
      </c>
      <c r="N195" s="134"/>
      <c r="O195" s="134" t="s">
        <v>973</v>
      </c>
      <c r="P195" s="151" t="str">
        <f t="shared" si="16"/>
        <v>000000000000000</v>
      </c>
    </row>
    <row r="196" spans="1:16" s="11" customFormat="1" ht="30" x14ac:dyDescent="0.25">
      <c r="A196" s="128" t="s">
        <v>927</v>
      </c>
      <c r="B196" s="129">
        <v>11</v>
      </c>
      <c r="C196" s="128">
        <v>0</v>
      </c>
      <c r="D196" s="130" t="s">
        <v>362</v>
      </c>
      <c r="E196" s="130"/>
      <c r="F196" s="131" t="s">
        <v>355</v>
      </c>
      <c r="G196" s="130" t="s">
        <v>24</v>
      </c>
      <c r="H196" s="130" t="s">
        <v>356</v>
      </c>
      <c r="I196" s="132" t="s">
        <v>991</v>
      </c>
      <c r="J196" s="128"/>
      <c r="K196" s="128">
        <f t="shared" si="19"/>
        <v>2942</v>
      </c>
      <c r="L196" s="128">
        <f t="shared" ref="L196:L259" si="20">L195+B196</f>
        <v>2952</v>
      </c>
      <c r="M196" s="133" t="s">
        <v>33</v>
      </c>
      <c r="N196" s="134"/>
      <c r="O196" s="134" t="s">
        <v>971</v>
      </c>
      <c r="P196" s="151" t="str">
        <f t="shared" ref="P196:P259" si="21">MID($B$1,K196,B196)</f>
        <v>00000000000</v>
      </c>
    </row>
    <row r="197" spans="1:16" s="11" customFormat="1" ht="30" x14ac:dyDescent="0.25">
      <c r="A197" s="128" t="s">
        <v>928</v>
      </c>
      <c r="B197" s="129">
        <v>15</v>
      </c>
      <c r="C197" s="128">
        <v>2</v>
      </c>
      <c r="D197" s="130" t="s">
        <v>363</v>
      </c>
      <c r="E197" s="130"/>
      <c r="F197" s="131" t="s">
        <v>358</v>
      </c>
      <c r="G197" s="130" t="s">
        <v>24</v>
      </c>
      <c r="H197" s="130" t="s">
        <v>359</v>
      </c>
      <c r="I197" s="132" t="s">
        <v>991</v>
      </c>
      <c r="J197" s="128"/>
      <c r="K197" s="128">
        <f t="shared" si="19"/>
        <v>2953</v>
      </c>
      <c r="L197" s="128">
        <f t="shared" si="20"/>
        <v>2967</v>
      </c>
      <c r="M197" s="133" t="s">
        <v>33</v>
      </c>
      <c r="N197" s="134"/>
      <c r="O197" s="134" t="s">
        <v>970</v>
      </c>
      <c r="P197" s="151" t="str">
        <f t="shared" si="21"/>
        <v>000000000000000</v>
      </c>
    </row>
    <row r="198" spans="1:16" s="11" customFormat="1" ht="30" x14ac:dyDescent="0.25">
      <c r="A198" s="128" t="s">
        <v>929</v>
      </c>
      <c r="B198" s="129">
        <v>11</v>
      </c>
      <c r="C198" s="128">
        <v>0</v>
      </c>
      <c r="D198" s="130" t="s">
        <v>364</v>
      </c>
      <c r="E198" s="130"/>
      <c r="F198" s="131" t="s">
        <v>355</v>
      </c>
      <c r="G198" s="130" t="s">
        <v>24</v>
      </c>
      <c r="H198" s="130" t="s">
        <v>356</v>
      </c>
      <c r="I198" s="132" t="s">
        <v>991</v>
      </c>
      <c r="J198" s="128"/>
      <c r="K198" s="128">
        <f t="shared" si="19"/>
        <v>2968</v>
      </c>
      <c r="L198" s="128">
        <f t="shared" si="20"/>
        <v>2978</v>
      </c>
      <c r="M198" s="133" t="s">
        <v>33</v>
      </c>
      <c r="N198" s="134"/>
      <c r="O198" s="134" t="s">
        <v>969</v>
      </c>
      <c r="P198" s="151" t="str">
        <f t="shared" si="21"/>
        <v>00000000000</v>
      </c>
    </row>
    <row r="199" spans="1:16" s="11" customFormat="1" ht="30" x14ac:dyDescent="0.25">
      <c r="A199" s="128" t="s">
        <v>930</v>
      </c>
      <c r="B199" s="129">
        <v>15</v>
      </c>
      <c r="C199" s="128">
        <v>2</v>
      </c>
      <c r="D199" s="130" t="s">
        <v>365</v>
      </c>
      <c r="E199" s="130"/>
      <c r="F199" s="131" t="s">
        <v>358</v>
      </c>
      <c r="G199" s="130" t="s">
        <v>24</v>
      </c>
      <c r="H199" s="130" t="s">
        <v>359</v>
      </c>
      <c r="I199" s="132" t="s">
        <v>991</v>
      </c>
      <c r="J199" s="128"/>
      <c r="K199" s="128">
        <f t="shared" si="19"/>
        <v>2979</v>
      </c>
      <c r="L199" s="128">
        <f t="shared" si="20"/>
        <v>2993</v>
      </c>
      <c r="M199" s="133" t="s">
        <v>33</v>
      </c>
      <c r="N199" s="134"/>
      <c r="O199" s="134" t="s">
        <v>968</v>
      </c>
      <c r="P199" s="151" t="str">
        <f t="shared" si="21"/>
        <v>000000000000000</v>
      </c>
    </row>
    <row r="200" spans="1:16" s="11" customFormat="1" ht="30" x14ac:dyDescent="0.25">
      <c r="A200" s="128" t="s">
        <v>931</v>
      </c>
      <c r="B200" s="129">
        <v>11</v>
      </c>
      <c r="C200" s="128">
        <v>0</v>
      </c>
      <c r="D200" s="130" t="s">
        <v>366</v>
      </c>
      <c r="E200" s="130"/>
      <c r="F200" s="131" t="s">
        <v>355</v>
      </c>
      <c r="G200" s="130" t="s">
        <v>24</v>
      </c>
      <c r="H200" s="130" t="s">
        <v>356</v>
      </c>
      <c r="I200" s="132" t="s">
        <v>991</v>
      </c>
      <c r="J200" s="128"/>
      <c r="K200" s="128">
        <f t="shared" si="19"/>
        <v>2994</v>
      </c>
      <c r="L200" s="128">
        <f t="shared" si="20"/>
        <v>3004</v>
      </c>
      <c r="M200" s="133" t="s">
        <v>33</v>
      </c>
      <c r="N200" s="134"/>
      <c r="O200" s="134" t="s">
        <v>966</v>
      </c>
      <c r="P200" s="151" t="str">
        <f t="shared" si="21"/>
        <v>00000000000</v>
      </c>
    </row>
    <row r="201" spans="1:16" s="11" customFormat="1" ht="30" x14ac:dyDescent="0.25">
      <c r="A201" s="128" t="s">
        <v>932</v>
      </c>
      <c r="B201" s="129">
        <v>15</v>
      </c>
      <c r="C201" s="128">
        <v>2</v>
      </c>
      <c r="D201" s="130" t="s">
        <v>367</v>
      </c>
      <c r="E201" s="130"/>
      <c r="F201" s="131" t="s">
        <v>358</v>
      </c>
      <c r="G201" s="130" t="s">
        <v>24</v>
      </c>
      <c r="H201" s="130" t="s">
        <v>359</v>
      </c>
      <c r="I201" s="132" t="s">
        <v>991</v>
      </c>
      <c r="J201" s="128"/>
      <c r="K201" s="128">
        <f t="shared" si="19"/>
        <v>3005</v>
      </c>
      <c r="L201" s="128">
        <f t="shared" si="20"/>
        <v>3019</v>
      </c>
      <c r="M201" s="133" t="s">
        <v>33</v>
      </c>
      <c r="N201" s="134"/>
      <c r="O201" s="134" t="s">
        <v>967</v>
      </c>
      <c r="P201" s="151" t="str">
        <f t="shared" si="21"/>
        <v>000000000000000</v>
      </c>
    </row>
    <row r="202" spans="1:16" s="11" customFormat="1" ht="30" x14ac:dyDescent="0.25">
      <c r="A202" s="143" t="s">
        <v>935</v>
      </c>
      <c r="B202" s="144">
        <v>15</v>
      </c>
      <c r="C202" s="143">
        <v>2</v>
      </c>
      <c r="D202" s="145" t="s">
        <v>368</v>
      </c>
      <c r="E202" s="145"/>
      <c r="F202" s="146" t="s">
        <v>369</v>
      </c>
      <c r="G202" s="145" t="s">
        <v>24</v>
      </c>
      <c r="H202" s="145"/>
      <c r="I202" s="147" t="s">
        <v>991</v>
      </c>
      <c r="J202" s="143"/>
      <c r="K202" s="143">
        <f t="shared" si="19"/>
        <v>3020</v>
      </c>
      <c r="L202" s="143">
        <f t="shared" si="20"/>
        <v>3034</v>
      </c>
      <c r="M202" s="148" t="s">
        <v>33</v>
      </c>
      <c r="N202" s="149"/>
      <c r="O202" s="149" t="s">
        <v>985</v>
      </c>
      <c r="P202" s="150" t="str">
        <f t="shared" si="21"/>
        <v>000000002124929</v>
      </c>
    </row>
    <row r="203" spans="1:16" s="11" customFormat="1" ht="30" x14ac:dyDescent="0.25">
      <c r="A203" s="143" t="s">
        <v>934</v>
      </c>
      <c r="B203" s="144">
        <v>40</v>
      </c>
      <c r="C203" s="143"/>
      <c r="D203" s="145" t="s">
        <v>370</v>
      </c>
      <c r="E203" s="145"/>
      <c r="F203" s="146" t="s">
        <v>371</v>
      </c>
      <c r="G203" s="145" t="s">
        <v>24</v>
      </c>
      <c r="H203" s="145"/>
      <c r="I203" s="147" t="s">
        <v>988</v>
      </c>
      <c r="J203" s="143"/>
      <c r="K203" s="143">
        <f t="shared" si="19"/>
        <v>3035</v>
      </c>
      <c r="L203" s="143">
        <f t="shared" si="20"/>
        <v>3074</v>
      </c>
      <c r="M203" s="148" t="s">
        <v>33</v>
      </c>
      <c r="N203" s="149"/>
      <c r="O203" s="149" t="s">
        <v>974</v>
      </c>
      <c r="P203" s="150" t="str">
        <f t="shared" si="21"/>
        <v xml:space="preserve">AB CORP                                 </v>
      </c>
    </row>
    <row r="204" spans="1:16" s="11" customFormat="1" ht="30" x14ac:dyDescent="0.25">
      <c r="A204" s="143" t="s">
        <v>936</v>
      </c>
      <c r="B204" s="144">
        <v>15</v>
      </c>
      <c r="C204" s="143">
        <v>2</v>
      </c>
      <c r="D204" s="145" t="s">
        <v>372</v>
      </c>
      <c r="E204" s="145"/>
      <c r="F204" s="146" t="s">
        <v>373</v>
      </c>
      <c r="G204" s="145" t="s">
        <v>24</v>
      </c>
      <c r="H204" s="145"/>
      <c r="I204" s="147" t="s">
        <v>991</v>
      </c>
      <c r="J204" s="143"/>
      <c r="K204" s="143">
        <f t="shared" si="19"/>
        <v>3075</v>
      </c>
      <c r="L204" s="143">
        <f t="shared" si="20"/>
        <v>3089</v>
      </c>
      <c r="M204" s="148" t="s">
        <v>33</v>
      </c>
      <c r="N204" s="149"/>
      <c r="O204" s="149" t="s">
        <v>986</v>
      </c>
      <c r="P204" s="150" t="str">
        <f t="shared" si="21"/>
        <v>000000002124929</v>
      </c>
    </row>
    <row r="205" spans="1:16" s="11" customFormat="1" ht="30" x14ac:dyDescent="0.25">
      <c r="A205" s="143" t="s">
        <v>937</v>
      </c>
      <c r="B205" s="144">
        <v>11</v>
      </c>
      <c r="C205" s="143">
        <v>0</v>
      </c>
      <c r="D205" s="145" t="s">
        <v>374</v>
      </c>
      <c r="E205" s="145"/>
      <c r="F205" s="146" t="s">
        <v>375</v>
      </c>
      <c r="G205" s="145" t="s">
        <v>24</v>
      </c>
      <c r="H205" s="145"/>
      <c r="I205" s="147" t="s">
        <v>991</v>
      </c>
      <c r="J205" s="143"/>
      <c r="K205" s="143">
        <f t="shared" si="19"/>
        <v>3090</v>
      </c>
      <c r="L205" s="143">
        <f t="shared" si="20"/>
        <v>3100</v>
      </c>
      <c r="M205" s="148" t="s">
        <v>33</v>
      </c>
      <c r="N205" s="149"/>
      <c r="O205" s="149" t="s">
        <v>975</v>
      </c>
      <c r="P205" s="150" t="str">
        <f t="shared" si="21"/>
        <v>00000000000</v>
      </c>
    </row>
    <row r="206" spans="1:16" s="11" customFormat="1" ht="30" x14ac:dyDescent="0.25">
      <c r="A206" s="143" t="s">
        <v>938</v>
      </c>
      <c r="B206" s="144">
        <v>15</v>
      </c>
      <c r="C206" s="143">
        <v>2</v>
      </c>
      <c r="D206" s="145" t="s">
        <v>376</v>
      </c>
      <c r="E206" s="145"/>
      <c r="F206" s="146" t="s">
        <v>377</v>
      </c>
      <c r="G206" s="145" t="s">
        <v>24</v>
      </c>
      <c r="H206" s="145"/>
      <c r="I206" s="147" t="s">
        <v>991</v>
      </c>
      <c r="J206" s="143"/>
      <c r="K206" s="143">
        <f t="shared" si="19"/>
        <v>3101</v>
      </c>
      <c r="L206" s="143">
        <f t="shared" si="20"/>
        <v>3115</v>
      </c>
      <c r="M206" s="148" t="s">
        <v>33</v>
      </c>
      <c r="N206" s="149"/>
      <c r="O206" s="149" t="s">
        <v>976</v>
      </c>
      <c r="P206" s="150" t="str">
        <f t="shared" si="21"/>
        <v>000000000000000</v>
      </c>
    </row>
    <row r="207" spans="1:16" s="11" customFormat="1" ht="30" x14ac:dyDescent="0.25">
      <c r="A207" s="111" t="s">
        <v>378</v>
      </c>
      <c r="B207" s="112">
        <v>11</v>
      </c>
      <c r="C207" s="120">
        <v>2</v>
      </c>
      <c r="D207" s="113" t="s">
        <v>379</v>
      </c>
      <c r="E207" s="113"/>
      <c r="F207" s="114" t="s">
        <v>380</v>
      </c>
      <c r="G207" s="113" t="s">
        <v>24</v>
      </c>
      <c r="H207" s="113"/>
      <c r="I207" s="115" t="s">
        <v>991</v>
      </c>
      <c r="J207" s="111"/>
      <c r="K207" s="111">
        <f t="shared" si="19"/>
        <v>3116</v>
      </c>
      <c r="L207" s="111">
        <f t="shared" si="20"/>
        <v>3126</v>
      </c>
      <c r="M207" s="116"/>
      <c r="N207" s="119"/>
      <c r="O207" s="119" t="s">
        <v>978</v>
      </c>
      <c r="P207" s="7" t="str">
        <f t="shared" si="21"/>
        <v>00004374853</v>
      </c>
    </row>
    <row r="208" spans="1:16" s="11" customFormat="1" ht="30" x14ac:dyDescent="0.25">
      <c r="A208" s="111" t="s">
        <v>939</v>
      </c>
      <c r="B208" s="112">
        <v>11</v>
      </c>
      <c r="C208" s="120">
        <v>2</v>
      </c>
      <c r="D208" s="113" t="s">
        <v>381</v>
      </c>
      <c r="E208" s="113"/>
      <c r="F208" s="114" t="s">
        <v>382</v>
      </c>
      <c r="G208" s="113" t="s">
        <v>24</v>
      </c>
      <c r="H208" s="113"/>
      <c r="I208" s="115" t="s">
        <v>991</v>
      </c>
      <c r="J208" s="111"/>
      <c r="K208" s="111">
        <f t="shared" si="19"/>
        <v>3127</v>
      </c>
      <c r="L208" s="111">
        <f t="shared" si="20"/>
        <v>3137</v>
      </c>
      <c r="M208" s="116"/>
      <c r="N208" s="119"/>
      <c r="O208" s="119" t="s">
        <v>977</v>
      </c>
      <c r="P208" s="7" t="str">
        <f t="shared" si="21"/>
        <v>00000000000</v>
      </c>
    </row>
    <row r="209" spans="1:16" s="11" customFormat="1" ht="30" x14ac:dyDescent="0.25">
      <c r="A209" s="33" t="s">
        <v>940</v>
      </c>
      <c r="B209" s="95">
        <v>11</v>
      </c>
      <c r="C209" s="34">
        <v>2</v>
      </c>
      <c r="D209" s="35" t="s">
        <v>383</v>
      </c>
      <c r="E209" s="35"/>
      <c r="F209" s="36" t="s">
        <v>384</v>
      </c>
      <c r="G209" s="35" t="s">
        <v>24</v>
      </c>
      <c r="H209" s="35"/>
      <c r="I209" s="37" t="s">
        <v>991</v>
      </c>
      <c r="J209" s="33"/>
      <c r="K209" s="33">
        <f t="shared" si="19"/>
        <v>3138</v>
      </c>
      <c r="L209" s="33">
        <f t="shared" si="20"/>
        <v>3148</v>
      </c>
      <c r="M209" s="38"/>
      <c r="N209" s="13"/>
      <c r="O209" s="13" t="s">
        <v>978</v>
      </c>
      <c r="P209" s="7" t="str">
        <f t="shared" si="21"/>
        <v>00000000000</v>
      </c>
    </row>
    <row r="210" spans="1:16" s="11" customFormat="1" x14ac:dyDescent="0.25">
      <c r="A210" s="33" t="s">
        <v>941</v>
      </c>
      <c r="B210" s="95">
        <v>11</v>
      </c>
      <c r="C210" s="34">
        <v>2</v>
      </c>
      <c r="D210" s="35" t="s">
        <v>385</v>
      </c>
      <c r="E210" s="35"/>
      <c r="F210" s="36" t="s">
        <v>386</v>
      </c>
      <c r="G210" s="35" t="s">
        <v>24</v>
      </c>
      <c r="H210" s="35"/>
      <c r="I210" s="37" t="s">
        <v>991</v>
      </c>
      <c r="J210" s="33"/>
      <c r="K210" s="33">
        <f t="shared" si="19"/>
        <v>3149</v>
      </c>
      <c r="L210" s="33">
        <f t="shared" si="20"/>
        <v>3159</v>
      </c>
      <c r="M210" s="38"/>
      <c r="N210" s="13"/>
      <c r="O210" s="13" t="s">
        <v>978</v>
      </c>
      <c r="P210" s="7" t="str">
        <f t="shared" si="21"/>
        <v>00000000000</v>
      </c>
    </row>
    <row r="211" spans="1:16" s="11" customFormat="1" x14ac:dyDescent="0.25">
      <c r="A211" s="135" t="s">
        <v>942</v>
      </c>
      <c r="B211" s="136">
        <v>11</v>
      </c>
      <c r="C211" s="137">
        <v>2</v>
      </c>
      <c r="D211" s="138" t="s">
        <v>387</v>
      </c>
      <c r="E211" s="138"/>
      <c r="F211" s="139" t="s">
        <v>388</v>
      </c>
      <c r="G211" s="138" t="s">
        <v>24</v>
      </c>
      <c r="H211" s="138"/>
      <c r="I211" s="140" t="s">
        <v>991</v>
      </c>
      <c r="J211" s="135"/>
      <c r="K211" s="135">
        <f t="shared" si="19"/>
        <v>3160</v>
      </c>
      <c r="L211" s="135">
        <f t="shared" si="20"/>
        <v>3170</v>
      </c>
      <c r="M211" s="141"/>
      <c r="N211" s="142"/>
      <c r="O211" s="142" t="s">
        <v>978</v>
      </c>
      <c r="P211" s="7" t="str">
        <f t="shared" si="21"/>
        <v>00000000000</v>
      </c>
    </row>
    <row r="212" spans="1:16" s="11" customFormat="1" x14ac:dyDescent="0.25">
      <c r="A212" s="135" t="s">
        <v>943</v>
      </c>
      <c r="B212" s="136">
        <v>11</v>
      </c>
      <c r="C212" s="137">
        <v>2</v>
      </c>
      <c r="D212" s="138" t="s">
        <v>389</v>
      </c>
      <c r="E212" s="138"/>
      <c r="F212" s="139" t="s">
        <v>390</v>
      </c>
      <c r="G212" s="138" t="s">
        <v>24</v>
      </c>
      <c r="H212" s="138"/>
      <c r="I212" s="140" t="s">
        <v>991</v>
      </c>
      <c r="J212" s="135"/>
      <c r="K212" s="135">
        <f t="shared" si="19"/>
        <v>3171</v>
      </c>
      <c r="L212" s="135">
        <f t="shared" si="20"/>
        <v>3181</v>
      </c>
      <c r="M212" s="141"/>
      <c r="N212" s="142"/>
      <c r="O212" s="142" t="s">
        <v>978</v>
      </c>
      <c r="P212" s="7" t="str">
        <f t="shared" si="21"/>
        <v>00000000000</v>
      </c>
    </row>
    <row r="213" spans="1:16" s="11" customFormat="1" x14ac:dyDescent="0.25">
      <c r="A213" s="135" t="s">
        <v>944</v>
      </c>
      <c r="B213" s="136">
        <v>11</v>
      </c>
      <c r="C213" s="137">
        <v>2</v>
      </c>
      <c r="D213" s="138" t="s">
        <v>391</v>
      </c>
      <c r="E213" s="138"/>
      <c r="F213" s="139" t="s">
        <v>392</v>
      </c>
      <c r="G213" s="138" t="s">
        <v>24</v>
      </c>
      <c r="H213" s="138"/>
      <c r="I213" s="140" t="s">
        <v>991</v>
      </c>
      <c r="J213" s="135"/>
      <c r="K213" s="135">
        <f t="shared" si="19"/>
        <v>3182</v>
      </c>
      <c r="L213" s="135">
        <f t="shared" si="20"/>
        <v>3192</v>
      </c>
      <c r="M213" s="141"/>
      <c r="N213" s="142"/>
      <c r="O213" s="142" t="s">
        <v>979</v>
      </c>
      <c r="P213" s="7" t="str">
        <f>MID($B$1,K213,B213)</f>
        <v>00000000000</v>
      </c>
    </row>
    <row r="214" spans="1:16" s="11" customFormat="1" ht="30" x14ac:dyDescent="0.25">
      <c r="A214" s="135" t="s">
        <v>1025</v>
      </c>
      <c r="B214" s="136">
        <v>15</v>
      </c>
      <c r="C214" s="137">
        <v>2</v>
      </c>
      <c r="D214" s="138" t="s">
        <v>393</v>
      </c>
      <c r="E214" s="138"/>
      <c r="F214" s="139" t="s">
        <v>394</v>
      </c>
      <c r="G214" s="138"/>
      <c r="H214" s="138"/>
      <c r="I214" s="140" t="s">
        <v>991</v>
      </c>
      <c r="J214" s="135"/>
      <c r="K214" s="135">
        <f t="shared" si="19"/>
        <v>3193</v>
      </c>
      <c r="L214" s="135">
        <f t="shared" si="20"/>
        <v>3207</v>
      </c>
      <c r="M214" s="141" t="s">
        <v>33</v>
      </c>
      <c r="N214" s="142"/>
      <c r="O214" s="142" t="s">
        <v>980</v>
      </c>
      <c r="P214" s="7" t="str">
        <f t="shared" si="21"/>
        <v>000000062497900</v>
      </c>
    </row>
    <row r="215" spans="1:16" s="11" customFormat="1" ht="30" x14ac:dyDescent="0.25">
      <c r="A215" s="121" t="s">
        <v>945</v>
      </c>
      <c r="B215" s="122">
        <v>40</v>
      </c>
      <c r="C215" s="121"/>
      <c r="D215" s="123" t="s">
        <v>395</v>
      </c>
      <c r="E215" s="123"/>
      <c r="F215" s="124" t="s">
        <v>396</v>
      </c>
      <c r="G215" s="123" t="s">
        <v>24</v>
      </c>
      <c r="H215" s="123"/>
      <c r="I215" s="125" t="s">
        <v>988</v>
      </c>
      <c r="J215" s="121"/>
      <c r="K215" s="121">
        <f t="shared" si="19"/>
        <v>3208</v>
      </c>
      <c r="L215" s="121">
        <f t="shared" si="20"/>
        <v>3247</v>
      </c>
      <c r="M215" s="126" t="s">
        <v>33</v>
      </c>
      <c r="N215" s="127"/>
      <c r="O215" s="127" t="s">
        <v>981</v>
      </c>
      <c r="P215" s="7" t="str">
        <f t="shared" si="21"/>
        <v xml:space="preserve">                                        </v>
      </c>
    </row>
    <row r="216" spans="1:16" s="11" customFormat="1" ht="30" x14ac:dyDescent="0.25">
      <c r="A216" s="121" t="s">
        <v>946</v>
      </c>
      <c r="B216" s="122">
        <v>15</v>
      </c>
      <c r="C216" s="121">
        <v>2</v>
      </c>
      <c r="D216" s="123" t="s">
        <v>397</v>
      </c>
      <c r="E216" s="123"/>
      <c r="F216" s="124" t="s">
        <v>398</v>
      </c>
      <c r="G216" s="123" t="s">
        <v>24</v>
      </c>
      <c r="H216" s="123"/>
      <c r="I216" s="125" t="s">
        <v>991</v>
      </c>
      <c r="J216" s="121"/>
      <c r="K216" s="121">
        <f t="shared" si="19"/>
        <v>3248</v>
      </c>
      <c r="L216" s="121">
        <f t="shared" si="20"/>
        <v>3262</v>
      </c>
      <c r="M216" s="126" t="s">
        <v>33</v>
      </c>
      <c r="N216" s="127"/>
      <c r="O216" s="127" t="s">
        <v>982</v>
      </c>
      <c r="P216" s="7" t="str">
        <f t="shared" si="21"/>
        <v>000000000000000</v>
      </c>
    </row>
    <row r="217" spans="1:16" s="11" customFormat="1" ht="45" x14ac:dyDescent="0.25">
      <c r="A217" s="121" t="s">
        <v>947</v>
      </c>
      <c r="B217" s="122">
        <v>11</v>
      </c>
      <c r="C217" s="121">
        <v>0</v>
      </c>
      <c r="D217" s="123" t="s">
        <v>399</v>
      </c>
      <c r="E217" s="123"/>
      <c r="F217" s="124" t="s">
        <v>400</v>
      </c>
      <c r="G217" s="123" t="s">
        <v>24</v>
      </c>
      <c r="H217" s="123"/>
      <c r="I217" s="125" t="s">
        <v>991</v>
      </c>
      <c r="J217" s="121"/>
      <c r="K217" s="121">
        <f t="shared" si="19"/>
        <v>3263</v>
      </c>
      <c r="L217" s="121">
        <f t="shared" si="20"/>
        <v>3273</v>
      </c>
      <c r="M217" s="126" t="s">
        <v>33</v>
      </c>
      <c r="N217" s="127"/>
      <c r="O217" s="127" t="s">
        <v>983</v>
      </c>
      <c r="P217" s="7" t="str">
        <f t="shared" si="21"/>
        <v>00000000000</v>
      </c>
    </row>
    <row r="218" spans="1:16" s="11" customFormat="1" ht="45" x14ac:dyDescent="0.25">
      <c r="A218" s="121" t="s">
        <v>948</v>
      </c>
      <c r="B218" s="122">
        <v>15</v>
      </c>
      <c r="C218" s="121">
        <v>2</v>
      </c>
      <c r="D218" s="123" t="s">
        <v>401</v>
      </c>
      <c r="E218" s="123"/>
      <c r="F218" s="124" t="s">
        <v>402</v>
      </c>
      <c r="G218" s="123" t="s">
        <v>24</v>
      </c>
      <c r="H218" s="123"/>
      <c r="I218" s="125" t="s">
        <v>991</v>
      </c>
      <c r="J218" s="121"/>
      <c r="K218" s="121">
        <f t="shared" si="19"/>
        <v>3274</v>
      </c>
      <c r="L218" s="121">
        <f t="shared" si="20"/>
        <v>3288</v>
      </c>
      <c r="M218" s="126" t="s">
        <v>33</v>
      </c>
      <c r="N218" s="127"/>
      <c r="O218" s="127" t="s">
        <v>984</v>
      </c>
      <c r="P218" s="7" t="str">
        <f t="shared" si="21"/>
        <v>000000000000000</v>
      </c>
    </row>
    <row r="219" spans="1:16" s="11" customFormat="1" ht="30" x14ac:dyDescent="0.25">
      <c r="A219" s="33" t="s">
        <v>949</v>
      </c>
      <c r="B219" s="95">
        <v>15</v>
      </c>
      <c r="C219" s="33">
        <v>2</v>
      </c>
      <c r="D219" s="35" t="s">
        <v>403</v>
      </c>
      <c r="E219" s="35"/>
      <c r="F219" s="36" t="s">
        <v>404</v>
      </c>
      <c r="G219" s="35" t="s">
        <v>24</v>
      </c>
      <c r="H219" s="35"/>
      <c r="I219" s="37" t="s">
        <v>991</v>
      </c>
      <c r="J219" s="33"/>
      <c r="K219" s="33">
        <f t="shared" si="19"/>
        <v>3289</v>
      </c>
      <c r="L219" s="33">
        <f t="shared" si="20"/>
        <v>3303</v>
      </c>
      <c r="M219" s="38" t="s">
        <v>33</v>
      </c>
      <c r="N219" s="13"/>
      <c r="O219" s="13" t="s">
        <v>978</v>
      </c>
      <c r="P219" s="7" t="str">
        <f t="shared" si="21"/>
        <v>000000000000000</v>
      </c>
    </row>
    <row r="220" spans="1:16" s="11" customFormat="1" ht="30" x14ac:dyDescent="0.25">
      <c r="A220" s="33" t="s">
        <v>950</v>
      </c>
      <c r="B220" s="95">
        <v>11</v>
      </c>
      <c r="C220" s="33">
        <v>0</v>
      </c>
      <c r="D220" s="35" t="s">
        <v>405</v>
      </c>
      <c r="E220" s="35"/>
      <c r="F220" s="36"/>
      <c r="G220" s="35" t="s">
        <v>24</v>
      </c>
      <c r="H220" s="35" t="s">
        <v>406</v>
      </c>
      <c r="I220" s="37" t="s">
        <v>991</v>
      </c>
      <c r="J220" s="33"/>
      <c r="K220" s="33">
        <f t="shared" si="19"/>
        <v>3304</v>
      </c>
      <c r="L220" s="33">
        <f t="shared" si="20"/>
        <v>3314</v>
      </c>
      <c r="M220" s="38" t="s">
        <v>33</v>
      </c>
      <c r="N220" s="13"/>
      <c r="O220" s="13"/>
      <c r="P220" s="7" t="str">
        <f t="shared" si="21"/>
        <v>00000000000</v>
      </c>
    </row>
    <row r="221" spans="1:16" s="9" customFormat="1" x14ac:dyDescent="0.25">
      <c r="A221" s="39" t="s">
        <v>407</v>
      </c>
      <c r="B221" s="40">
        <v>11</v>
      </c>
      <c r="C221" s="39">
        <v>0</v>
      </c>
      <c r="D221" s="40" t="s">
        <v>408</v>
      </c>
      <c r="E221" s="39"/>
      <c r="F221" s="44" t="s">
        <v>409</v>
      </c>
      <c r="G221" s="41" t="s">
        <v>24</v>
      </c>
      <c r="H221" s="41" t="s">
        <v>410</v>
      </c>
      <c r="I221" s="42" t="s">
        <v>991</v>
      </c>
      <c r="J221" s="39" t="s">
        <v>411</v>
      </c>
      <c r="K221" s="39">
        <f t="shared" si="19"/>
        <v>3315</v>
      </c>
      <c r="L221" s="39">
        <f t="shared" si="20"/>
        <v>3325</v>
      </c>
      <c r="M221" s="43" t="s">
        <v>33</v>
      </c>
      <c r="N221" s="14"/>
      <c r="O221" s="14"/>
      <c r="P221" s="7" t="str">
        <f t="shared" si="21"/>
        <v>00000000000</v>
      </c>
    </row>
    <row r="222" spans="1:16" s="9" customFormat="1" ht="30" x14ac:dyDescent="0.25">
      <c r="A222" s="39" t="s">
        <v>412</v>
      </c>
      <c r="B222" s="40">
        <v>2</v>
      </c>
      <c r="C222" s="39">
        <v>0</v>
      </c>
      <c r="D222" s="41" t="s">
        <v>413</v>
      </c>
      <c r="E222" s="41"/>
      <c r="F222" s="44" t="s">
        <v>414</v>
      </c>
      <c r="G222" s="41" t="s">
        <v>24</v>
      </c>
      <c r="H222" s="41" t="s">
        <v>415</v>
      </c>
      <c r="I222" s="42" t="s">
        <v>991</v>
      </c>
      <c r="J222" s="39"/>
      <c r="K222" s="39">
        <f t="shared" si="19"/>
        <v>3326</v>
      </c>
      <c r="L222" s="39">
        <f t="shared" si="20"/>
        <v>3327</v>
      </c>
      <c r="M222" s="43"/>
      <c r="N222" s="14"/>
      <c r="O222" s="14"/>
      <c r="P222" s="7" t="str">
        <f t="shared" si="21"/>
        <v>00</v>
      </c>
    </row>
    <row r="223" spans="1:16" s="9" customFormat="1" x14ac:dyDescent="0.25">
      <c r="A223" s="39" t="s">
        <v>270</v>
      </c>
      <c r="B223" s="40">
        <v>6</v>
      </c>
      <c r="C223" s="39">
        <v>0</v>
      </c>
      <c r="D223" s="41" t="s">
        <v>416</v>
      </c>
      <c r="E223" s="41"/>
      <c r="F223" s="44" t="s">
        <v>417</v>
      </c>
      <c r="G223" s="41" t="s">
        <v>24</v>
      </c>
      <c r="H223" s="41" t="s">
        <v>418</v>
      </c>
      <c r="I223" s="42" t="s">
        <v>991</v>
      </c>
      <c r="J223" s="39"/>
      <c r="K223" s="39">
        <f t="shared" si="19"/>
        <v>3328</v>
      </c>
      <c r="L223" s="39">
        <f t="shared" si="20"/>
        <v>3333</v>
      </c>
      <c r="M223" s="43" t="s">
        <v>33</v>
      </c>
      <c r="N223" s="14"/>
      <c r="O223" s="14"/>
      <c r="P223" s="7" t="str">
        <f t="shared" si="21"/>
        <v>010100</v>
      </c>
    </row>
    <row r="224" spans="1:16" s="9" customFormat="1" x14ac:dyDescent="0.25">
      <c r="A224" s="39" t="s">
        <v>419</v>
      </c>
      <c r="B224" s="40">
        <v>15</v>
      </c>
      <c r="C224" s="39">
        <v>2</v>
      </c>
      <c r="D224" s="41" t="s">
        <v>420</v>
      </c>
      <c r="E224" s="41"/>
      <c r="F224" s="44" t="s">
        <v>421</v>
      </c>
      <c r="G224" s="41" t="s">
        <v>24</v>
      </c>
      <c r="H224" s="41" t="s">
        <v>422</v>
      </c>
      <c r="I224" s="42" t="s">
        <v>991</v>
      </c>
      <c r="J224" s="39"/>
      <c r="K224" s="39">
        <f t="shared" si="19"/>
        <v>3334</v>
      </c>
      <c r="L224" s="39">
        <f t="shared" si="20"/>
        <v>3348</v>
      </c>
      <c r="M224" s="43" t="s">
        <v>33</v>
      </c>
      <c r="N224" s="14"/>
      <c r="O224" s="14"/>
      <c r="P224" s="7" t="str">
        <f t="shared" si="21"/>
        <v>000000000000000</v>
      </c>
    </row>
    <row r="225" spans="1:16" s="9" customFormat="1" x14ac:dyDescent="0.25">
      <c r="A225" s="39" t="s">
        <v>423</v>
      </c>
      <c r="B225" s="40">
        <v>5</v>
      </c>
      <c r="C225" s="39">
        <v>2</v>
      </c>
      <c r="D225" s="41" t="s">
        <v>424</v>
      </c>
      <c r="E225" s="41"/>
      <c r="F225" s="41"/>
      <c r="G225" s="41" t="s">
        <v>24</v>
      </c>
      <c r="H225" s="41"/>
      <c r="I225" s="42" t="s">
        <v>991</v>
      </c>
      <c r="J225" s="39"/>
      <c r="K225" s="39">
        <f t="shared" si="19"/>
        <v>3349</v>
      </c>
      <c r="L225" s="39">
        <f t="shared" si="20"/>
        <v>3353</v>
      </c>
      <c r="M225" s="43"/>
      <c r="N225" s="14"/>
      <c r="O225" s="14"/>
      <c r="P225" s="7" t="str">
        <f t="shared" si="21"/>
        <v>00000</v>
      </c>
    </row>
    <row r="226" spans="1:16" s="9" customFormat="1" x14ac:dyDescent="0.25">
      <c r="A226" s="39" t="s">
        <v>287</v>
      </c>
      <c r="B226" s="40">
        <v>3</v>
      </c>
      <c r="C226" s="39">
        <v>0</v>
      </c>
      <c r="D226" s="41" t="s">
        <v>425</v>
      </c>
      <c r="E226" s="41"/>
      <c r="F226" s="44" t="s">
        <v>426</v>
      </c>
      <c r="G226" s="41" t="s">
        <v>24</v>
      </c>
      <c r="H226" s="41" t="s">
        <v>427</v>
      </c>
      <c r="I226" s="42" t="s">
        <v>991</v>
      </c>
      <c r="J226" s="39"/>
      <c r="K226" s="39">
        <f t="shared" si="19"/>
        <v>3354</v>
      </c>
      <c r="L226" s="39">
        <f t="shared" si="20"/>
        <v>3356</v>
      </c>
      <c r="M226" s="43"/>
      <c r="N226" s="14"/>
      <c r="O226" s="14"/>
      <c r="P226" s="7" t="str">
        <f t="shared" si="21"/>
        <v>000</v>
      </c>
    </row>
    <row r="227" spans="1:16" s="9" customFormat="1" ht="30" x14ac:dyDescent="0.25">
      <c r="A227" s="39" t="s">
        <v>428</v>
      </c>
      <c r="B227" s="40">
        <v>1</v>
      </c>
      <c r="C227" s="39"/>
      <c r="D227" s="41" t="s">
        <v>429</v>
      </c>
      <c r="E227" s="41"/>
      <c r="F227" s="44" t="s">
        <v>430</v>
      </c>
      <c r="G227" s="41" t="s">
        <v>24</v>
      </c>
      <c r="H227" s="41" t="s">
        <v>431</v>
      </c>
      <c r="I227" s="42" t="s">
        <v>988</v>
      </c>
      <c r="J227" s="39"/>
      <c r="K227" s="39">
        <f t="shared" si="19"/>
        <v>3357</v>
      </c>
      <c r="L227" s="39">
        <f t="shared" si="20"/>
        <v>3357</v>
      </c>
      <c r="M227" s="43"/>
      <c r="N227" s="14"/>
      <c r="O227" s="14"/>
      <c r="P227" s="7" t="str">
        <f t="shared" si="21"/>
        <v>M</v>
      </c>
    </row>
    <row r="228" spans="1:16" s="9" customFormat="1" ht="30" x14ac:dyDescent="0.25">
      <c r="A228" s="39" t="s">
        <v>432</v>
      </c>
      <c r="B228" s="40">
        <v>1</v>
      </c>
      <c r="C228" s="39"/>
      <c r="D228" s="39" t="s">
        <v>433</v>
      </c>
      <c r="E228" s="39" t="s">
        <v>433</v>
      </c>
      <c r="F228" s="44" t="s">
        <v>434</v>
      </c>
      <c r="G228" s="41" t="s">
        <v>15</v>
      </c>
      <c r="H228" s="41" t="s">
        <v>1019</v>
      </c>
      <c r="I228" s="42" t="s">
        <v>988</v>
      </c>
      <c r="J228" s="39"/>
      <c r="K228" s="39">
        <f>L227+1</f>
        <v>3358</v>
      </c>
      <c r="L228" s="39">
        <f t="shared" si="20"/>
        <v>3358</v>
      </c>
      <c r="M228" s="43" t="s">
        <v>33</v>
      </c>
      <c r="N228" s="14"/>
      <c r="O228" s="14"/>
      <c r="P228" s="7" t="str">
        <f t="shared" si="21"/>
        <v>L</v>
      </c>
    </row>
    <row r="229" spans="1:16" s="9" customFormat="1" x14ac:dyDescent="0.25">
      <c r="A229" s="39" t="s">
        <v>435</v>
      </c>
      <c r="B229" s="40">
        <v>3</v>
      </c>
      <c r="C229" s="39">
        <v>0</v>
      </c>
      <c r="D229" s="39" t="s">
        <v>436</v>
      </c>
      <c r="E229" s="39" t="s">
        <v>436</v>
      </c>
      <c r="F229" s="44" t="s">
        <v>437</v>
      </c>
      <c r="G229" s="41" t="s">
        <v>15</v>
      </c>
      <c r="H229" s="41" t="s">
        <v>1020</v>
      </c>
      <c r="I229" s="42" t="s">
        <v>991</v>
      </c>
      <c r="J229" s="39"/>
      <c r="K229" s="39">
        <f t="shared" ref="K229:K285" si="22">L228+1</f>
        <v>3359</v>
      </c>
      <c r="L229" s="39">
        <f t="shared" si="20"/>
        <v>3361</v>
      </c>
      <c r="M229" s="43" t="s">
        <v>33</v>
      </c>
      <c r="N229" s="14"/>
      <c r="O229" s="14"/>
      <c r="P229" s="7" t="str">
        <f t="shared" si="21"/>
        <v>961</v>
      </c>
    </row>
    <row r="230" spans="1:16" s="9" customFormat="1" x14ac:dyDescent="0.25">
      <c r="A230" s="39" t="s">
        <v>438</v>
      </c>
      <c r="B230" s="40">
        <v>8</v>
      </c>
      <c r="C230" s="39">
        <v>2</v>
      </c>
      <c r="D230" s="39" t="s">
        <v>439</v>
      </c>
      <c r="E230" s="39" t="s">
        <v>439</v>
      </c>
      <c r="F230" s="44" t="s">
        <v>440</v>
      </c>
      <c r="G230" s="41" t="s">
        <v>24</v>
      </c>
      <c r="H230" s="41" t="s">
        <v>441</v>
      </c>
      <c r="I230" s="42" t="s">
        <v>991</v>
      </c>
      <c r="J230" s="39"/>
      <c r="K230" s="39">
        <f t="shared" si="22"/>
        <v>3362</v>
      </c>
      <c r="L230" s="39">
        <f t="shared" si="20"/>
        <v>3369</v>
      </c>
      <c r="M230" s="43"/>
      <c r="N230" s="14"/>
      <c r="O230" s="14"/>
      <c r="P230" s="7" t="str">
        <f t="shared" si="21"/>
        <v>00000000</v>
      </c>
    </row>
    <row r="231" spans="1:16" s="9" customFormat="1" ht="30" x14ac:dyDescent="0.25">
      <c r="A231" s="102" t="s">
        <v>442</v>
      </c>
      <c r="B231" s="103">
        <v>10</v>
      </c>
      <c r="C231" s="102">
        <v>0</v>
      </c>
      <c r="D231" s="102" t="s">
        <v>443</v>
      </c>
      <c r="E231" s="102" t="s">
        <v>444</v>
      </c>
      <c r="F231" s="104" t="s">
        <v>445</v>
      </c>
      <c r="G231" s="105" t="s">
        <v>446</v>
      </c>
      <c r="H231" s="105" t="s">
        <v>1022</v>
      </c>
      <c r="I231" s="106" t="s">
        <v>991</v>
      </c>
      <c r="J231" s="102"/>
      <c r="K231" s="102">
        <f t="shared" si="22"/>
        <v>3370</v>
      </c>
      <c r="L231" s="102">
        <f t="shared" si="20"/>
        <v>3379</v>
      </c>
      <c r="M231" s="107" t="s">
        <v>33</v>
      </c>
      <c r="N231" s="108"/>
      <c r="O231" s="108"/>
      <c r="P231" s="109" t="str">
        <f t="shared" si="21"/>
        <v>0000000000</v>
      </c>
    </row>
    <row r="232" spans="1:16" s="9" customFormat="1" x14ac:dyDescent="0.25">
      <c r="A232" s="102" t="s">
        <v>447</v>
      </c>
      <c r="B232" s="103">
        <v>8</v>
      </c>
      <c r="C232" s="102">
        <v>0</v>
      </c>
      <c r="D232" s="102" t="s">
        <v>448</v>
      </c>
      <c r="E232" s="102" t="s">
        <v>449</v>
      </c>
      <c r="F232" s="104" t="s">
        <v>450</v>
      </c>
      <c r="G232" s="105" t="s">
        <v>15</v>
      </c>
      <c r="H232" s="105" t="s">
        <v>1023</v>
      </c>
      <c r="I232" s="106" t="s">
        <v>991</v>
      </c>
      <c r="J232" s="102"/>
      <c r="K232" s="102">
        <f t="shared" si="22"/>
        <v>3380</v>
      </c>
      <c r="L232" s="102">
        <f t="shared" si="20"/>
        <v>3387</v>
      </c>
      <c r="M232" s="107" t="s">
        <v>33</v>
      </c>
      <c r="N232" s="108"/>
      <c r="O232" s="108"/>
      <c r="P232" s="109" t="str">
        <f t="shared" si="21"/>
        <v>00000000</v>
      </c>
    </row>
    <row r="233" spans="1:16" s="9" customFormat="1" x14ac:dyDescent="0.25">
      <c r="A233" s="102" t="s">
        <v>451</v>
      </c>
      <c r="B233" s="103">
        <v>10</v>
      </c>
      <c r="C233" s="102">
        <v>2</v>
      </c>
      <c r="D233" s="102" t="s">
        <v>452</v>
      </c>
      <c r="E233" s="102" t="s">
        <v>453</v>
      </c>
      <c r="F233" s="104" t="s">
        <v>454</v>
      </c>
      <c r="G233" s="105" t="s">
        <v>446</v>
      </c>
      <c r="H233" s="105" t="s">
        <v>1022</v>
      </c>
      <c r="I233" s="106" t="s">
        <v>991</v>
      </c>
      <c r="J233" s="102"/>
      <c r="K233" s="102">
        <f t="shared" si="22"/>
        <v>3388</v>
      </c>
      <c r="L233" s="102">
        <f t="shared" si="20"/>
        <v>3397</v>
      </c>
      <c r="M233" s="107" t="s">
        <v>33</v>
      </c>
      <c r="N233" s="108"/>
      <c r="O233" s="108"/>
      <c r="P233" s="109" t="str">
        <f t="shared" si="21"/>
        <v>0000000000</v>
      </c>
    </row>
    <row r="234" spans="1:16" s="9" customFormat="1" x14ac:dyDescent="0.25">
      <c r="A234" s="102" t="s">
        <v>455</v>
      </c>
      <c r="B234" s="103">
        <v>4</v>
      </c>
      <c r="C234" s="102"/>
      <c r="D234" s="102"/>
      <c r="E234" s="102" t="s">
        <v>240</v>
      </c>
      <c r="F234" s="104" t="s">
        <v>1024</v>
      </c>
      <c r="G234" s="105" t="s">
        <v>15</v>
      </c>
      <c r="H234" s="105" t="s">
        <v>1000</v>
      </c>
      <c r="I234" s="106" t="s">
        <v>988</v>
      </c>
      <c r="J234" s="102"/>
      <c r="K234" s="102">
        <f t="shared" ref="K234:K235" si="23">L233+1</f>
        <v>3398</v>
      </c>
      <c r="L234" s="102">
        <f t="shared" si="20"/>
        <v>3401</v>
      </c>
      <c r="M234" s="107"/>
      <c r="N234" s="108"/>
      <c r="O234" s="108"/>
      <c r="P234" s="109" t="str">
        <f t="shared" si="21"/>
        <v xml:space="preserve">    </v>
      </c>
    </row>
    <row r="235" spans="1:16" s="9" customFormat="1" ht="30" x14ac:dyDescent="0.25">
      <c r="A235" s="102" t="s">
        <v>457</v>
      </c>
      <c r="B235" s="103">
        <v>9</v>
      </c>
      <c r="C235" s="102">
        <v>0</v>
      </c>
      <c r="D235" s="102" t="s">
        <v>458</v>
      </c>
      <c r="E235" s="102" t="s">
        <v>459</v>
      </c>
      <c r="F235" s="104" t="s">
        <v>460</v>
      </c>
      <c r="G235" s="105" t="s">
        <v>446</v>
      </c>
      <c r="H235" s="105" t="s">
        <v>1021</v>
      </c>
      <c r="I235" s="106" t="s">
        <v>991</v>
      </c>
      <c r="J235" s="102"/>
      <c r="K235" s="102">
        <f t="shared" si="23"/>
        <v>3402</v>
      </c>
      <c r="L235" s="102">
        <f t="shared" si="20"/>
        <v>3410</v>
      </c>
      <c r="M235" s="107" t="s">
        <v>33</v>
      </c>
      <c r="N235" s="108"/>
      <c r="O235" s="108"/>
      <c r="P235" s="109" t="str">
        <f t="shared" si="21"/>
        <v>000000000</v>
      </c>
    </row>
    <row r="236" spans="1:16" s="9" customFormat="1" x14ac:dyDescent="0.25">
      <c r="A236" s="102" t="s">
        <v>461</v>
      </c>
      <c r="B236" s="103">
        <v>3</v>
      </c>
      <c r="C236" s="102">
        <v>0</v>
      </c>
      <c r="D236" s="102" t="s">
        <v>462</v>
      </c>
      <c r="E236" s="102" t="s">
        <v>463</v>
      </c>
      <c r="F236" s="104" t="s">
        <v>464</v>
      </c>
      <c r="G236" s="105" t="s">
        <v>446</v>
      </c>
      <c r="H236" s="105"/>
      <c r="I236" s="106" t="s">
        <v>991</v>
      </c>
      <c r="J236" s="102"/>
      <c r="K236" s="102">
        <f t="shared" si="22"/>
        <v>3411</v>
      </c>
      <c r="L236" s="102">
        <f t="shared" si="20"/>
        <v>3413</v>
      </c>
      <c r="M236" s="107" t="s">
        <v>33</v>
      </c>
      <c r="N236" s="108"/>
      <c r="O236" s="108"/>
      <c r="P236" s="109" t="str">
        <f t="shared" si="21"/>
        <v>000</v>
      </c>
    </row>
    <row r="237" spans="1:16" x14ac:dyDescent="0.25">
      <c r="A237" s="102" t="s">
        <v>442</v>
      </c>
      <c r="B237" s="103">
        <v>10</v>
      </c>
      <c r="C237" s="102">
        <v>0</v>
      </c>
      <c r="D237" s="102" t="s">
        <v>443</v>
      </c>
      <c r="E237" s="102" t="s">
        <v>465</v>
      </c>
      <c r="F237" s="104"/>
      <c r="G237" s="105" t="s">
        <v>446</v>
      </c>
      <c r="H237" s="105"/>
      <c r="I237" s="106" t="s">
        <v>991</v>
      </c>
      <c r="J237" s="102"/>
      <c r="K237" s="102">
        <f t="shared" si="22"/>
        <v>3414</v>
      </c>
      <c r="L237" s="102">
        <f t="shared" si="20"/>
        <v>3423</v>
      </c>
      <c r="M237" s="107" t="s">
        <v>33</v>
      </c>
      <c r="N237" s="108"/>
      <c r="O237" s="108"/>
      <c r="P237" s="109" t="str">
        <f t="shared" si="21"/>
        <v>0000000000</v>
      </c>
    </row>
    <row r="238" spans="1:16" x14ac:dyDescent="0.25">
      <c r="A238" s="102" t="s">
        <v>447</v>
      </c>
      <c r="B238" s="103">
        <v>8</v>
      </c>
      <c r="C238" s="102">
        <v>0</v>
      </c>
      <c r="D238" s="102" t="s">
        <v>448</v>
      </c>
      <c r="E238" s="102" t="s">
        <v>466</v>
      </c>
      <c r="F238" s="110"/>
      <c r="G238" s="105" t="s">
        <v>15</v>
      </c>
      <c r="H238" s="105"/>
      <c r="I238" s="106" t="s">
        <v>991</v>
      </c>
      <c r="J238" s="102"/>
      <c r="K238" s="102">
        <f t="shared" si="22"/>
        <v>3424</v>
      </c>
      <c r="L238" s="102">
        <f t="shared" si="20"/>
        <v>3431</v>
      </c>
      <c r="M238" s="107" t="s">
        <v>33</v>
      </c>
      <c r="N238" s="108"/>
      <c r="O238" s="108"/>
      <c r="P238" s="109" t="str">
        <f t="shared" si="21"/>
        <v>00000000</v>
      </c>
    </row>
    <row r="239" spans="1:16" x14ac:dyDescent="0.25">
      <c r="A239" s="102" t="s">
        <v>451</v>
      </c>
      <c r="B239" s="103">
        <v>10</v>
      </c>
      <c r="C239" s="102">
        <v>2</v>
      </c>
      <c r="D239" s="102" t="s">
        <v>452</v>
      </c>
      <c r="E239" s="102" t="s">
        <v>467</v>
      </c>
      <c r="F239" s="110"/>
      <c r="G239" s="105" t="s">
        <v>446</v>
      </c>
      <c r="H239" s="105"/>
      <c r="I239" s="106" t="s">
        <v>991</v>
      </c>
      <c r="J239" s="102"/>
      <c r="K239" s="102">
        <f t="shared" si="22"/>
        <v>3432</v>
      </c>
      <c r="L239" s="102">
        <f t="shared" si="20"/>
        <v>3441</v>
      </c>
      <c r="M239" s="107" t="s">
        <v>33</v>
      </c>
      <c r="N239" s="108"/>
      <c r="O239" s="108"/>
      <c r="P239" s="109" t="str">
        <f t="shared" si="21"/>
        <v>0000000000</v>
      </c>
    </row>
    <row r="240" spans="1:16" x14ac:dyDescent="0.25">
      <c r="A240" s="102" t="s">
        <v>455</v>
      </c>
      <c r="B240" s="103">
        <v>4</v>
      </c>
      <c r="C240" s="102"/>
      <c r="D240" s="102" t="s">
        <v>456</v>
      </c>
      <c r="E240" s="102" t="s">
        <v>468</v>
      </c>
      <c r="F240" s="110"/>
      <c r="G240" s="105" t="s">
        <v>446</v>
      </c>
      <c r="H240" s="105"/>
      <c r="I240" s="106" t="s">
        <v>988</v>
      </c>
      <c r="J240" s="102"/>
      <c r="K240" s="102">
        <f t="shared" si="22"/>
        <v>3442</v>
      </c>
      <c r="L240" s="102">
        <f t="shared" si="20"/>
        <v>3445</v>
      </c>
      <c r="M240" s="107" t="s">
        <v>33</v>
      </c>
      <c r="N240" s="108"/>
      <c r="O240" s="108"/>
      <c r="P240" s="109" t="str">
        <f t="shared" si="21"/>
        <v xml:space="preserve">    </v>
      </c>
    </row>
    <row r="241" spans="1:16" x14ac:dyDescent="0.25">
      <c r="A241" s="102" t="s">
        <v>457</v>
      </c>
      <c r="B241" s="103">
        <v>9</v>
      </c>
      <c r="C241" s="102">
        <v>0</v>
      </c>
      <c r="D241" s="102" t="s">
        <v>458</v>
      </c>
      <c r="E241" s="102" t="s">
        <v>469</v>
      </c>
      <c r="F241" s="110"/>
      <c r="G241" s="105" t="s">
        <v>446</v>
      </c>
      <c r="H241" s="105"/>
      <c r="I241" s="106" t="s">
        <v>991</v>
      </c>
      <c r="J241" s="102"/>
      <c r="K241" s="102">
        <f t="shared" si="22"/>
        <v>3446</v>
      </c>
      <c r="L241" s="102">
        <f t="shared" si="20"/>
        <v>3454</v>
      </c>
      <c r="M241" s="107" t="s">
        <v>33</v>
      </c>
      <c r="N241" s="108"/>
      <c r="O241" s="108"/>
      <c r="P241" s="109" t="str">
        <f t="shared" si="21"/>
        <v>000000000</v>
      </c>
    </row>
    <row r="242" spans="1:16" x14ac:dyDescent="0.25">
      <c r="A242" s="102" t="s">
        <v>461</v>
      </c>
      <c r="B242" s="103">
        <v>3</v>
      </c>
      <c r="C242" s="102">
        <v>0</v>
      </c>
      <c r="D242" s="102" t="s">
        <v>462</v>
      </c>
      <c r="E242" s="102" t="s">
        <v>470</v>
      </c>
      <c r="F242" s="110"/>
      <c r="G242" s="105" t="s">
        <v>446</v>
      </c>
      <c r="H242" s="105"/>
      <c r="I242" s="106" t="s">
        <v>991</v>
      </c>
      <c r="J242" s="102"/>
      <c r="K242" s="102">
        <f t="shared" si="22"/>
        <v>3455</v>
      </c>
      <c r="L242" s="102">
        <f t="shared" si="20"/>
        <v>3457</v>
      </c>
      <c r="M242" s="107" t="s">
        <v>33</v>
      </c>
      <c r="N242" s="108"/>
      <c r="O242" s="108"/>
      <c r="P242" s="109" t="str">
        <f t="shared" si="21"/>
        <v>000</v>
      </c>
    </row>
    <row r="243" spans="1:16" x14ac:dyDescent="0.25">
      <c r="A243" s="102" t="s">
        <v>442</v>
      </c>
      <c r="B243" s="103">
        <v>10</v>
      </c>
      <c r="C243" s="102">
        <v>0</v>
      </c>
      <c r="D243" s="102" t="s">
        <v>443</v>
      </c>
      <c r="E243" s="102" t="s">
        <v>471</v>
      </c>
      <c r="F243" s="110"/>
      <c r="G243" s="105" t="s">
        <v>446</v>
      </c>
      <c r="H243" s="105"/>
      <c r="I243" s="106" t="s">
        <v>991</v>
      </c>
      <c r="J243" s="102"/>
      <c r="K243" s="102">
        <f t="shared" si="22"/>
        <v>3458</v>
      </c>
      <c r="L243" s="102">
        <f t="shared" si="20"/>
        <v>3467</v>
      </c>
      <c r="M243" s="107" t="s">
        <v>33</v>
      </c>
      <c r="N243" s="108"/>
      <c r="O243" s="108"/>
      <c r="P243" s="109" t="str">
        <f t="shared" si="21"/>
        <v>0000000000</v>
      </c>
    </row>
    <row r="244" spans="1:16" x14ac:dyDescent="0.25">
      <c r="A244" s="102" t="s">
        <v>447</v>
      </c>
      <c r="B244" s="103">
        <v>8</v>
      </c>
      <c r="C244" s="102">
        <v>0</v>
      </c>
      <c r="D244" s="102" t="s">
        <v>448</v>
      </c>
      <c r="E244" s="102" t="s">
        <v>472</v>
      </c>
      <c r="F244" s="110"/>
      <c r="G244" s="105" t="s">
        <v>15</v>
      </c>
      <c r="H244" s="105"/>
      <c r="I244" s="106" t="s">
        <v>991</v>
      </c>
      <c r="J244" s="102"/>
      <c r="K244" s="102">
        <f t="shared" si="22"/>
        <v>3468</v>
      </c>
      <c r="L244" s="102">
        <f t="shared" si="20"/>
        <v>3475</v>
      </c>
      <c r="M244" s="107" t="s">
        <v>33</v>
      </c>
      <c r="N244" s="108"/>
      <c r="O244" s="108"/>
      <c r="P244" s="109" t="str">
        <f t="shared" si="21"/>
        <v>00000000</v>
      </c>
    </row>
    <row r="245" spans="1:16" x14ac:dyDescent="0.25">
      <c r="A245" s="102" t="s">
        <v>451</v>
      </c>
      <c r="B245" s="103">
        <v>10</v>
      </c>
      <c r="C245" s="102">
        <v>2</v>
      </c>
      <c r="D245" s="102" t="s">
        <v>452</v>
      </c>
      <c r="E245" s="102" t="s">
        <v>473</v>
      </c>
      <c r="F245" s="110"/>
      <c r="G245" s="105" t="s">
        <v>446</v>
      </c>
      <c r="H245" s="105"/>
      <c r="I245" s="106" t="s">
        <v>991</v>
      </c>
      <c r="J245" s="102"/>
      <c r="K245" s="102">
        <f t="shared" si="22"/>
        <v>3476</v>
      </c>
      <c r="L245" s="102">
        <f t="shared" si="20"/>
        <v>3485</v>
      </c>
      <c r="M245" s="107" t="s">
        <v>33</v>
      </c>
      <c r="N245" s="108"/>
      <c r="O245" s="108"/>
      <c r="P245" s="109" t="str">
        <f t="shared" si="21"/>
        <v>0000000000</v>
      </c>
    </row>
    <row r="246" spans="1:16" x14ac:dyDescent="0.25">
      <c r="A246" s="102" t="s">
        <v>455</v>
      </c>
      <c r="B246" s="103">
        <v>4</v>
      </c>
      <c r="C246" s="102"/>
      <c r="D246" s="102" t="s">
        <v>456</v>
      </c>
      <c r="E246" s="102" t="s">
        <v>474</v>
      </c>
      <c r="F246" s="110"/>
      <c r="G246" s="105" t="s">
        <v>446</v>
      </c>
      <c r="H246" s="105"/>
      <c r="I246" s="106" t="s">
        <v>988</v>
      </c>
      <c r="J246" s="102"/>
      <c r="K246" s="102">
        <f t="shared" si="22"/>
        <v>3486</v>
      </c>
      <c r="L246" s="102">
        <f t="shared" si="20"/>
        <v>3489</v>
      </c>
      <c r="M246" s="107" t="s">
        <v>33</v>
      </c>
      <c r="N246" s="108"/>
      <c r="O246" s="108"/>
      <c r="P246" s="109" t="str">
        <f t="shared" si="21"/>
        <v xml:space="preserve">    </v>
      </c>
    </row>
    <row r="247" spans="1:16" x14ac:dyDescent="0.25">
      <c r="A247" s="102" t="s">
        <v>457</v>
      </c>
      <c r="B247" s="103">
        <v>9</v>
      </c>
      <c r="C247" s="102">
        <v>0</v>
      </c>
      <c r="D247" s="102" t="s">
        <v>458</v>
      </c>
      <c r="E247" s="102" t="s">
        <v>475</v>
      </c>
      <c r="F247" s="110"/>
      <c r="G247" s="105" t="s">
        <v>446</v>
      </c>
      <c r="H247" s="105"/>
      <c r="I247" s="106" t="s">
        <v>991</v>
      </c>
      <c r="J247" s="102"/>
      <c r="K247" s="102">
        <f t="shared" si="22"/>
        <v>3490</v>
      </c>
      <c r="L247" s="102">
        <f t="shared" si="20"/>
        <v>3498</v>
      </c>
      <c r="M247" s="107" t="s">
        <v>33</v>
      </c>
      <c r="N247" s="108"/>
      <c r="O247" s="108"/>
      <c r="P247" s="109" t="str">
        <f t="shared" si="21"/>
        <v>000000000</v>
      </c>
    </row>
    <row r="248" spans="1:16" x14ac:dyDescent="0.25">
      <c r="A248" s="102" t="s">
        <v>461</v>
      </c>
      <c r="B248" s="103">
        <v>3</v>
      </c>
      <c r="C248" s="102">
        <v>0</v>
      </c>
      <c r="D248" s="102" t="s">
        <v>462</v>
      </c>
      <c r="E248" s="102" t="s">
        <v>476</v>
      </c>
      <c r="F248" s="110"/>
      <c r="G248" s="105" t="s">
        <v>446</v>
      </c>
      <c r="H248" s="105"/>
      <c r="I248" s="106" t="s">
        <v>991</v>
      </c>
      <c r="J248" s="102"/>
      <c r="K248" s="102">
        <f t="shared" si="22"/>
        <v>3499</v>
      </c>
      <c r="L248" s="102">
        <f t="shared" si="20"/>
        <v>3501</v>
      </c>
      <c r="M248" s="107" t="s">
        <v>33</v>
      </c>
      <c r="N248" s="108"/>
      <c r="O248" s="108"/>
      <c r="P248" s="109" t="str">
        <f t="shared" si="21"/>
        <v>000</v>
      </c>
    </row>
    <row r="249" spans="1:16" x14ac:dyDescent="0.25">
      <c r="A249" s="102" t="s">
        <v>442</v>
      </c>
      <c r="B249" s="103">
        <v>10</v>
      </c>
      <c r="C249" s="102">
        <v>0</v>
      </c>
      <c r="D249" s="102" t="s">
        <v>443</v>
      </c>
      <c r="E249" s="102" t="s">
        <v>477</v>
      </c>
      <c r="F249" s="110"/>
      <c r="G249" s="105" t="s">
        <v>446</v>
      </c>
      <c r="H249" s="105"/>
      <c r="I249" s="106" t="s">
        <v>991</v>
      </c>
      <c r="J249" s="102"/>
      <c r="K249" s="102">
        <f t="shared" si="22"/>
        <v>3502</v>
      </c>
      <c r="L249" s="102">
        <f t="shared" si="20"/>
        <v>3511</v>
      </c>
      <c r="M249" s="107" t="s">
        <v>33</v>
      </c>
      <c r="N249" s="108"/>
      <c r="O249" s="108"/>
      <c r="P249" s="109" t="str">
        <f t="shared" si="21"/>
        <v>0000000000</v>
      </c>
    </row>
    <row r="250" spans="1:16" x14ac:dyDescent="0.25">
      <c r="A250" s="102" t="s">
        <v>447</v>
      </c>
      <c r="B250" s="103">
        <v>8</v>
      </c>
      <c r="C250" s="102">
        <v>0</v>
      </c>
      <c r="D250" s="102" t="s">
        <v>448</v>
      </c>
      <c r="E250" s="102" t="s">
        <v>478</v>
      </c>
      <c r="F250" s="110"/>
      <c r="G250" s="105" t="s">
        <v>15</v>
      </c>
      <c r="H250" s="105"/>
      <c r="I250" s="106" t="s">
        <v>991</v>
      </c>
      <c r="J250" s="102"/>
      <c r="K250" s="102">
        <f t="shared" si="22"/>
        <v>3512</v>
      </c>
      <c r="L250" s="102">
        <f t="shared" si="20"/>
        <v>3519</v>
      </c>
      <c r="M250" s="107" t="s">
        <v>33</v>
      </c>
      <c r="N250" s="108"/>
      <c r="O250" s="108"/>
      <c r="P250" s="109" t="str">
        <f t="shared" si="21"/>
        <v>00000000</v>
      </c>
    </row>
    <row r="251" spans="1:16" x14ac:dyDescent="0.25">
      <c r="A251" s="102" t="s">
        <v>451</v>
      </c>
      <c r="B251" s="103">
        <v>10</v>
      </c>
      <c r="C251" s="102">
        <v>2</v>
      </c>
      <c r="D251" s="102" t="s">
        <v>452</v>
      </c>
      <c r="E251" s="102" t="s">
        <v>479</v>
      </c>
      <c r="F251" s="110"/>
      <c r="G251" s="105" t="s">
        <v>446</v>
      </c>
      <c r="H251" s="105"/>
      <c r="I251" s="106" t="s">
        <v>991</v>
      </c>
      <c r="J251" s="102"/>
      <c r="K251" s="102">
        <f t="shared" si="22"/>
        <v>3520</v>
      </c>
      <c r="L251" s="102">
        <f t="shared" si="20"/>
        <v>3529</v>
      </c>
      <c r="M251" s="107" t="s">
        <v>33</v>
      </c>
      <c r="N251" s="108"/>
      <c r="O251" s="108"/>
      <c r="P251" s="109" t="str">
        <f t="shared" si="21"/>
        <v>0000000000</v>
      </c>
    </row>
    <row r="252" spans="1:16" x14ac:dyDescent="0.25">
      <c r="A252" s="102" t="s">
        <v>455</v>
      </c>
      <c r="B252" s="103">
        <v>4</v>
      </c>
      <c r="C252" s="102"/>
      <c r="D252" s="102" t="s">
        <v>456</v>
      </c>
      <c r="E252" s="102" t="s">
        <v>480</v>
      </c>
      <c r="F252" s="110"/>
      <c r="G252" s="105" t="s">
        <v>446</v>
      </c>
      <c r="H252" s="105"/>
      <c r="I252" s="106" t="s">
        <v>988</v>
      </c>
      <c r="J252" s="102"/>
      <c r="K252" s="102">
        <f t="shared" si="22"/>
        <v>3530</v>
      </c>
      <c r="L252" s="102">
        <f t="shared" si="20"/>
        <v>3533</v>
      </c>
      <c r="M252" s="107" t="s">
        <v>33</v>
      </c>
      <c r="N252" s="108"/>
      <c r="O252" s="108"/>
      <c r="P252" s="109" t="str">
        <f t="shared" si="21"/>
        <v xml:space="preserve">    </v>
      </c>
    </row>
    <row r="253" spans="1:16" x14ac:dyDescent="0.25">
      <c r="A253" s="102" t="s">
        <v>457</v>
      </c>
      <c r="B253" s="103">
        <v>9</v>
      </c>
      <c r="C253" s="102">
        <v>0</v>
      </c>
      <c r="D253" s="102" t="s">
        <v>458</v>
      </c>
      <c r="E253" s="102" t="s">
        <v>481</v>
      </c>
      <c r="F253" s="110"/>
      <c r="G253" s="105" t="s">
        <v>446</v>
      </c>
      <c r="H253" s="105"/>
      <c r="I253" s="106" t="s">
        <v>991</v>
      </c>
      <c r="J253" s="102"/>
      <c r="K253" s="102">
        <f t="shared" si="22"/>
        <v>3534</v>
      </c>
      <c r="L253" s="102">
        <f t="shared" si="20"/>
        <v>3542</v>
      </c>
      <c r="M253" s="107" t="s">
        <v>33</v>
      </c>
      <c r="N253" s="108"/>
      <c r="O253" s="108"/>
      <c r="P253" s="109" t="str">
        <f t="shared" si="21"/>
        <v>000000000</v>
      </c>
    </row>
    <row r="254" spans="1:16" x14ac:dyDescent="0.25">
      <c r="A254" s="102" t="s">
        <v>461</v>
      </c>
      <c r="B254" s="103">
        <v>3</v>
      </c>
      <c r="C254" s="102">
        <v>0</v>
      </c>
      <c r="D254" s="102" t="s">
        <v>462</v>
      </c>
      <c r="E254" s="102" t="s">
        <v>482</v>
      </c>
      <c r="F254" s="110"/>
      <c r="G254" s="105" t="s">
        <v>446</v>
      </c>
      <c r="H254" s="105"/>
      <c r="I254" s="106" t="s">
        <v>991</v>
      </c>
      <c r="J254" s="102"/>
      <c r="K254" s="102">
        <f t="shared" si="22"/>
        <v>3543</v>
      </c>
      <c r="L254" s="102">
        <f t="shared" si="20"/>
        <v>3545</v>
      </c>
      <c r="M254" s="107" t="s">
        <v>33</v>
      </c>
      <c r="N254" s="108"/>
      <c r="O254" s="108"/>
      <c r="P254" s="109" t="str">
        <f t="shared" si="21"/>
        <v>000</v>
      </c>
    </row>
    <row r="255" spans="1:16" x14ac:dyDescent="0.25">
      <c r="A255" s="102" t="s">
        <v>442</v>
      </c>
      <c r="B255" s="103">
        <v>10</v>
      </c>
      <c r="C255" s="102">
        <v>0</v>
      </c>
      <c r="D255" s="102" t="s">
        <v>443</v>
      </c>
      <c r="E255" s="102" t="s">
        <v>483</v>
      </c>
      <c r="F255" s="110"/>
      <c r="G255" s="105" t="s">
        <v>446</v>
      </c>
      <c r="H255" s="105"/>
      <c r="I255" s="106" t="s">
        <v>991</v>
      </c>
      <c r="J255" s="102"/>
      <c r="K255" s="102">
        <f t="shared" si="22"/>
        <v>3546</v>
      </c>
      <c r="L255" s="102">
        <f t="shared" si="20"/>
        <v>3555</v>
      </c>
      <c r="M255" s="107" t="s">
        <v>33</v>
      </c>
      <c r="N255" s="108"/>
      <c r="O255" s="108"/>
      <c r="P255" s="109" t="str">
        <f t="shared" si="21"/>
        <v>0000000000</v>
      </c>
    </row>
    <row r="256" spans="1:16" x14ac:dyDescent="0.25">
      <c r="A256" s="102" t="s">
        <v>447</v>
      </c>
      <c r="B256" s="103">
        <v>8</v>
      </c>
      <c r="C256" s="102">
        <v>0</v>
      </c>
      <c r="D256" s="102" t="s">
        <v>448</v>
      </c>
      <c r="E256" s="102" t="s">
        <v>484</v>
      </c>
      <c r="F256" s="110"/>
      <c r="G256" s="105" t="s">
        <v>15</v>
      </c>
      <c r="H256" s="105"/>
      <c r="I256" s="106" t="s">
        <v>991</v>
      </c>
      <c r="J256" s="102"/>
      <c r="K256" s="102">
        <f t="shared" si="22"/>
        <v>3556</v>
      </c>
      <c r="L256" s="102">
        <f t="shared" si="20"/>
        <v>3563</v>
      </c>
      <c r="M256" s="107" t="s">
        <v>33</v>
      </c>
      <c r="N256" s="108"/>
      <c r="O256" s="108"/>
      <c r="P256" s="109" t="str">
        <f t="shared" si="21"/>
        <v>00000000</v>
      </c>
    </row>
    <row r="257" spans="1:16" x14ac:dyDescent="0.25">
      <c r="A257" s="102" t="s">
        <v>451</v>
      </c>
      <c r="B257" s="103">
        <v>10</v>
      </c>
      <c r="C257" s="102">
        <v>2</v>
      </c>
      <c r="D257" s="102" t="s">
        <v>452</v>
      </c>
      <c r="E257" s="102" t="s">
        <v>485</v>
      </c>
      <c r="F257" s="110"/>
      <c r="G257" s="105" t="s">
        <v>446</v>
      </c>
      <c r="H257" s="105"/>
      <c r="I257" s="106" t="s">
        <v>991</v>
      </c>
      <c r="J257" s="102"/>
      <c r="K257" s="102">
        <f t="shared" si="22"/>
        <v>3564</v>
      </c>
      <c r="L257" s="102">
        <f t="shared" si="20"/>
        <v>3573</v>
      </c>
      <c r="M257" s="107" t="s">
        <v>33</v>
      </c>
      <c r="N257" s="108"/>
      <c r="O257" s="108"/>
      <c r="P257" s="109" t="str">
        <f t="shared" si="21"/>
        <v>0000000000</v>
      </c>
    </row>
    <row r="258" spans="1:16" x14ac:dyDescent="0.25">
      <c r="A258" s="102" t="s">
        <v>455</v>
      </c>
      <c r="B258" s="103">
        <v>4</v>
      </c>
      <c r="C258" s="102"/>
      <c r="D258" s="102" t="s">
        <v>456</v>
      </c>
      <c r="E258" s="102" t="s">
        <v>486</v>
      </c>
      <c r="F258" s="110"/>
      <c r="G258" s="105" t="s">
        <v>446</v>
      </c>
      <c r="H258" s="105"/>
      <c r="I258" s="106" t="s">
        <v>988</v>
      </c>
      <c r="J258" s="102"/>
      <c r="K258" s="102">
        <f t="shared" si="22"/>
        <v>3574</v>
      </c>
      <c r="L258" s="102">
        <f t="shared" si="20"/>
        <v>3577</v>
      </c>
      <c r="M258" s="107" t="s">
        <v>33</v>
      </c>
      <c r="N258" s="108"/>
      <c r="O258" s="108"/>
      <c r="P258" s="109" t="str">
        <f t="shared" si="21"/>
        <v xml:space="preserve">    </v>
      </c>
    </row>
    <row r="259" spans="1:16" x14ac:dyDescent="0.25">
      <c r="A259" s="102" t="s">
        <v>457</v>
      </c>
      <c r="B259" s="103">
        <v>9</v>
      </c>
      <c r="C259" s="102">
        <v>0</v>
      </c>
      <c r="D259" s="102" t="s">
        <v>458</v>
      </c>
      <c r="E259" s="102" t="s">
        <v>487</v>
      </c>
      <c r="F259" s="110"/>
      <c r="G259" s="105" t="s">
        <v>446</v>
      </c>
      <c r="H259" s="105"/>
      <c r="I259" s="106" t="s">
        <v>991</v>
      </c>
      <c r="J259" s="102"/>
      <c r="K259" s="102">
        <f t="shared" si="22"/>
        <v>3578</v>
      </c>
      <c r="L259" s="102">
        <f t="shared" si="20"/>
        <v>3586</v>
      </c>
      <c r="M259" s="107" t="s">
        <v>33</v>
      </c>
      <c r="N259" s="108"/>
      <c r="O259" s="108"/>
      <c r="P259" s="109" t="str">
        <f t="shared" si="21"/>
        <v>000000000</v>
      </c>
    </row>
    <row r="260" spans="1:16" x14ac:dyDescent="0.25">
      <c r="A260" s="102" t="s">
        <v>461</v>
      </c>
      <c r="B260" s="103">
        <v>3</v>
      </c>
      <c r="C260" s="102">
        <v>0</v>
      </c>
      <c r="D260" s="102" t="s">
        <v>462</v>
      </c>
      <c r="E260" s="102" t="s">
        <v>488</v>
      </c>
      <c r="F260" s="110"/>
      <c r="G260" s="105" t="s">
        <v>446</v>
      </c>
      <c r="H260" s="105"/>
      <c r="I260" s="106" t="s">
        <v>991</v>
      </c>
      <c r="J260" s="102"/>
      <c r="K260" s="102">
        <f t="shared" si="22"/>
        <v>3587</v>
      </c>
      <c r="L260" s="102">
        <f t="shared" ref="L260:L323" si="24">L259+B260</f>
        <v>3589</v>
      </c>
      <c r="M260" s="107" t="s">
        <v>33</v>
      </c>
      <c r="N260" s="108"/>
      <c r="O260" s="108"/>
      <c r="P260" s="109" t="str">
        <f t="shared" ref="P260:P323" si="25">MID($B$1,K260,B260)</f>
        <v>000</v>
      </c>
    </row>
    <row r="261" spans="1:16" x14ac:dyDescent="0.25">
      <c r="A261" s="102" t="s">
        <v>442</v>
      </c>
      <c r="B261" s="103">
        <v>10</v>
      </c>
      <c r="C261" s="102">
        <v>0</v>
      </c>
      <c r="D261" s="102" t="s">
        <v>443</v>
      </c>
      <c r="E261" s="102" t="s">
        <v>489</v>
      </c>
      <c r="F261" s="110"/>
      <c r="G261" s="105" t="s">
        <v>446</v>
      </c>
      <c r="H261" s="105"/>
      <c r="I261" s="106" t="s">
        <v>991</v>
      </c>
      <c r="J261" s="102"/>
      <c r="K261" s="102">
        <f t="shared" si="22"/>
        <v>3590</v>
      </c>
      <c r="L261" s="102">
        <f t="shared" si="24"/>
        <v>3599</v>
      </c>
      <c r="M261" s="107" t="s">
        <v>33</v>
      </c>
      <c r="N261" s="108"/>
      <c r="O261" s="108"/>
      <c r="P261" s="109" t="str">
        <f t="shared" si="25"/>
        <v>0000000000</v>
      </c>
    </row>
    <row r="262" spans="1:16" x14ac:dyDescent="0.25">
      <c r="A262" s="102" t="s">
        <v>447</v>
      </c>
      <c r="B262" s="103">
        <v>8</v>
      </c>
      <c r="C262" s="102">
        <v>0</v>
      </c>
      <c r="D262" s="102" t="s">
        <v>448</v>
      </c>
      <c r="E262" s="102" t="s">
        <v>490</v>
      </c>
      <c r="F262" s="110"/>
      <c r="G262" s="105" t="s">
        <v>15</v>
      </c>
      <c r="H262" s="105"/>
      <c r="I262" s="106" t="s">
        <v>991</v>
      </c>
      <c r="J262" s="102"/>
      <c r="K262" s="102">
        <f t="shared" si="22"/>
        <v>3600</v>
      </c>
      <c r="L262" s="102">
        <f t="shared" si="24"/>
        <v>3607</v>
      </c>
      <c r="M262" s="107" t="s">
        <v>33</v>
      </c>
      <c r="N262" s="108"/>
      <c r="O262" s="108"/>
      <c r="P262" s="109" t="str">
        <f t="shared" si="25"/>
        <v>00000000</v>
      </c>
    </row>
    <row r="263" spans="1:16" x14ac:dyDescent="0.25">
      <c r="A263" s="102" t="s">
        <v>451</v>
      </c>
      <c r="B263" s="103">
        <v>10</v>
      </c>
      <c r="C263" s="102">
        <v>2</v>
      </c>
      <c r="D263" s="102" t="s">
        <v>452</v>
      </c>
      <c r="E263" s="102" t="s">
        <v>491</v>
      </c>
      <c r="F263" s="110"/>
      <c r="G263" s="105" t="s">
        <v>446</v>
      </c>
      <c r="H263" s="105"/>
      <c r="I263" s="106" t="s">
        <v>991</v>
      </c>
      <c r="J263" s="102"/>
      <c r="K263" s="102">
        <f t="shared" si="22"/>
        <v>3608</v>
      </c>
      <c r="L263" s="102">
        <f t="shared" si="24"/>
        <v>3617</v>
      </c>
      <c r="M263" s="107" t="s">
        <v>33</v>
      </c>
      <c r="N263" s="108"/>
      <c r="O263" s="108"/>
      <c r="P263" s="109" t="str">
        <f t="shared" si="25"/>
        <v>0000000000</v>
      </c>
    </row>
    <row r="264" spans="1:16" x14ac:dyDescent="0.25">
      <c r="A264" s="102" t="s">
        <v>455</v>
      </c>
      <c r="B264" s="103">
        <v>4</v>
      </c>
      <c r="C264" s="102"/>
      <c r="D264" s="102" t="s">
        <v>456</v>
      </c>
      <c r="E264" s="102" t="s">
        <v>492</v>
      </c>
      <c r="F264" s="110"/>
      <c r="G264" s="105" t="s">
        <v>446</v>
      </c>
      <c r="H264" s="105"/>
      <c r="I264" s="106" t="s">
        <v>988</v>
      </c>
      <c r="J264" s="102"/>
      <c r="K264" s="102">
        <f t="shared" si="22"/>
        <v>3618</v>
      </c>
      <c r="L264" s="102">
        <f t="shared" si="24"/>
        <v>3621</v>
      </c>
      <c r="M264" s="107" t="s">
        <v>33</v>
      </c>
      <c r="N264" s="108"/>
      <c r="O264" s="108"/>
      <c r="P264" s="109" t="str">
        <f t="shared" si="25"/>
        <v xml:space="preserve">    </v>
      </c>
    </row>
    <row r="265" spans="1:16" x14ac:dyDescent="0.25">
      <c r="A265" s="102" t="s">
        <v>457</v>
      </c>
      <c r="B265" s="103">
        <v>9</v>
      </c>
      <c r="C265" s="102">
        <v>0</v>
      </c>
      <c r="D265" s="102" t="s">
        <v>458</v>
      </c>
      <c r="E265" s="102" t="s">
        <v>493</v>
      </c>
      <c r="F265" s="110"/>
      <c r="G265" s="105" t="s">
        <v>446</v>
      </c>
      <c r="H265" s="105"/>
      <c r="I265" s="106" t="s">
        <v>991</v>
      </c>
      <c r="J265" s="102"/>
      <c r="K265" s="102">
        <f t="shared" si="22"/>
        <v>3622</v>
      </c>
      <c r="L265" s="102">
        <f t="shared" si="24"/>
        <v>3630</v>
      </c>
      <c r="M265" s="107" t="s">
        <v>33</v>
      </c>
      <c r="N265" s="108"/>
      <c r="O265" s="108"/>
      <c r="P265" s="109" t="str">
        <f t="shared" si="25"/>
        <v>000000000</v>
      </c>
    </row>
    <row r="266" spans="1:16" x14ac:dyDescent="0.25">
      <c r="A266" s="102" t="s">
        <v>461</v>
      </c>
      <c r="B266" s="103">
        <v>3</v>
      </c>
      <c r="C266" s="102">
        <v>0</v>
      </c>
      <c r="D266" s="102" t="s">
        <v>462</v>
      </c>
      <c r="E266" s="102" t="s">
        <v>494</v>
      </c>
      <c r="F266" s="110"/>
      <c r="G266" s="105" t="s">
        <v>446</v>
      </c>
      <c r="H266" s="105"/>
      <c r="I266" s="106" t="s">
        <v>991</v>
      </c>
      <c r="J266" s="102"/>
      <c r="K266" s="102">
        <f t="shared" si="22"/>
        <v>3631</v>
      </c>
      <c r="L266" s="102">
        <f t="shared" si="24"/>
        <v>3633</v>
      </c>
      <c r="M266" s="107" t="s">
        <v>33</v>
      </c>
      <c r="N266" s="108"/>
      <c r="O266" s="108"/>
      <c r="P266" s="109" t="str">
        <f t="shared" si="25"/>
        <v>000</v>
      </c>
    </row>
    <row r="267" spans="1:16" x14ac:dyDescent="0.25">
      <c r="A267" s="102" t="s">
        <v>442</v>
      </c>
      <c r="B267" s="103">
        <v>10</v>
      </c>
      <c r="C267" s="102">
        <v>0</v>
      </c>
      <c r="D267" s="102" t="s">
        <v>443</v>
      </c>
      <c r="E267" s="102" t="s">
        <v>495</v>
      </c>
      <c r="F267" s="110"/>
      <c r="G267" s="105" t="s">
        <v>446</v>
      </c>
      <c r="H267" s="105"/>
      <c r="I267" s="106" t="s">
        <v>991</v>
      </c>
      <c r="J267" s="102"/>
      <c r="K267" s="102">
        <f t="shared" si="22"/>
        <v>3634</v>
      </c>
      <c r="L267" s="102">
        <f t="shared" si="24"/>
        <v>3643</v>
      </c>
      <c r="M267" s="107" t="s">
        <v>33</v>
      </c>
      <c r="N267" s="108"/>
      <c r="O267" s="108"/>
      <c r="P267" s="109" t="str">
        <f t="shared" si="25"/>
        <v>0000000000</v>
      </c>
    </row>
    <row r="268" spans="1:16" x14ac:dyDescent="0.25">
      <c r="A268" s="102" t="s">
        <v>447</v>
      </c>
      <c r="B268" s="103">
        <v>8</v>
      </c>
      <c r="C268" s="102">
        <v>0</v>
      </c>
      <c r="D268" s="102" t="s">
        <v>448</v>
      </c>
      <c r="E268" s="102" t="s">
        <v>496</v>
      </c>
      <c r="F268" s="110"/>
      <c r="G268" s="105" t="s">
        <v>15</v>
      </c>
      <c r="H268" s="105"/>
      <c r="I268" s="106" t="s">
        <v>991</v>
      </c>
      <c r="J268" s="102"/>
      <c r="K268" s="102">
        <f t="shared" si="22"/>
        <v>3644</v>
      </c>
      <c r="L268" s="102">
        <f t="shared" si="24"/>
        <v>3651</v>
      </c>
      <c r="M268" s="107" t="s">
        <v>33</v>
      </c>
      <c r="N268" s="108"/>
      <c r="O268" s="108"/>
      <c r="P268" s="109" t="str">
        <f t="shared" si="25"/>
        <v>00000000</v>
      </c>
    </row>
    <row r="269" spans="1:16" x14ac:dyDescent="0.25">
      <c r="A269" s="102" t="s">
        <v>451</v>
      </c>
      <c r="B269" s="103">
        <v>10</v>
      </c>
      <c r="C269" s="102">
        <v>2</v>
      </c>
      <c r="D269" s="102" t="s">
        <v>452</v>
      </c>
      <c r="E269" s="102" t="s">
        <v>497</v>
      </c>
      <c r="F269" s="110"/>
      <c r="G269" s="105" t="s">
        <v>446</v>
      </c>
      <c r="H269" s="105"/>
      <c r="I269" s="106" t="s">
        <v>991</v>
      </c>
      <c r="J269" s="102"/>
      <c r="K269" s="102">
        <f t="shared" si="22"/>
        <v>3652</v>
      </c>
      <c r="L269" s="102">
        <f t="shared" si="24"/>
        <v>3661</v>
      </c>
      <c r="M269" s="107" t="s">
        <v>33</v>
      </c>
      <c r="N269" s="108"/>
      <c r="O269" s="108"/>
      <c r="P269" s="109" t="str">
        <f t="shared" si="25"/>
        <v>0000000000</v>
      </c>
    </row>
    <row r="270" spans="1:16" x14ac:dyDescent="0.25">
      <c r="A270" s="102" t="s">
        <v>455</v>
      </c>
      <c r="B270" s="103">
        <v>4</v>
      </c>
      <c r="C270" s="102"/>
      <c r="D270" s="102" t="s">
        <v>456</v>
      </c>
      <c r="E270" s="102" t="s">
        <v>498</v>
      </c>
      <c r="F270" s="110"/>
      <c r="G270" s="105" t="s">
        <v>446</v>
      </c>
      <c r="H270" s="105"/>
      <c r="I270" s="106" t="s">
        <v>988</v>
      </c>
      <c r="J270" s="102"/>
      <c r="K270" s="102">
        <f t="shared" si="22"/>
        <v>3662</v>
      </c>
      <c r="L270" s="102">
        <f t="shared" si="24"/>
        <v>3665</v>
      </c>
      <c r="M270" s="107" t="s">
        <v>33</v>
      </c>
      <c r="N270" s="108"/>
      <c r="O270" s="108"/>
      <c r="P270" s="109" t="str">
        <f t="shared" si="25"/>
        <v xml:space="preserve">    </v>
      </c>
    </row>
    <row r="271" spans="1:16" x14ac:dyDescent="0.25">
      <c r="A271" s="102" t="s">
        <v>457</v>
      </c>
      <c r="B271" s="103">
        <v>9</v>
      </c>
      <c r="C271" s="102">
        <v>0</v>
      </c>
      <c r="D271" s="102" t="s">
        <v>458</v>
      </c>
      <c r="E271" s="102" t="s">
        <v>499</v>
      </c>
      <c r="F271" s="110"/>
      <c r="G271" s="105" t="s">
        <v>446</v>
      </c>
      <c r="H271" s="105"/>
      <c r="I271" s="106" t="s">
        <v>991</v>
      </c>
      <c r="J271" s="102"/>
      <c r="K271" s="102">
        <f t="shared" si="22"/>
        <v>3666</v>
      </c>
      <c r="L271" s="102">
        <f t="shared" si="24"/>
        <v>3674</v>
      </c>
      <c r="M271" s="107" t="s">
        <v>33</v>
      </c>
      <c r="N271" s="108"/>
      <c r="O271" s="108"/>
      <c r="P271" s="109" t="str">
        <f t="shared" si="25"/>
        <v>000000000</v>
      </c>
    </row>
    <row r="272" spans="1:16" x14ac:dyDescent="0.25">
      <c r="A272" s="102" t="s">
        <v>461</v>
      </c>
      <c r="B272" s="103">
        <v>3</v>
      </c>
      <c r="C272" s="102">
        <v>0</v>
      </c>
      <c r="D272" s="102" t="s">
        <v>462</v>
      </c>
      <c r="E272" s="102" t="s">
        <v>500</v>
      </c>
      <c r="F272" s="110"/>
      <c r="G272" s="105" t="s">
        <v>446</v>
      </c>
      <c r="H272" s="105"/>
      <c r="I272" s="106" t="s">
        <v>991</v>
      </c>
      <c r="J272" s="102"/>
      <c r="K272" s="102">
        <f t="shared" si="22"/>
        <v>3675</v>
      </c>
      <c r="L272" s="102">
        <f t="shared" si="24"/>
        <v>3677</v>
      </c>
      <c r="M272" s="107" t="s">
        <v>33</v>
      </c>
      <c r="N272" s="108"/>
      <c r="O272" s="108"/>
      <c r="P272" s="109" t="str">
        <f t="shared" si="25"/>
        <v>000</v>
      </c>
    </row>
    <row r="273" spans="1:16" x14ac:dyDescent="0.25">
      <c r="A273" s="102" t="s">
        <v>442</v>
      </c>
      <c r="B273" s="103">
        <v>10</v>
      </c>
      <c r="C273" s="102">
        <v>0</v>
      </c>
      <c r="D273" s="102" t="s">
        <v>443</v>
      </c>
      <c r="E273" s="102" t="s">
        <v>501</v>
      </c>
      <c r="F273" s="110"/>
      <c r="G273" s="105" t="s">
        <v>446</v>
      </c>
      <c r="H273" s="105"/>
      <c r="I273" s="106" t="s">
        <v>991</v>
      </c>
      <c r="J273" s="102"/>
      <c r="K273" s="102">
        <f t="shared" si="22"/>
        <v>3678</v>
      </c>
      <c r="L273" s="102">
        <f t="shared" si="24"/>
        <v>3687</v>
      </c>
      <c r="M273" s="107" t="s">
        <v>33</v>
      </c>
      <c r="N273" s="108"/>
      <c r="O273" s="108"/>
      <c r="P273" s="109" t="str">
        <f t="shared" si="25"/>
        <v>0000000000</v>
      </c>
    </row>
    <row r="274" spans="1:16" x14ac:dyDescent="0.25">
      <c r="A274" s="102" t="s">
        <v>447</v>
      </c>
      <c r="B274" s="103">
        <v>8</v>
      </c>
      <c r="C274" s="102">
        <v>0</v>
      </c>
      <c r="D274" s="102" t="s">
        <v>448</v>
      </c>
      <c r="E274" s="102" t="s">
        <v>502</v>
      </c>
      <c r="F274" s="110"/>
      <c r="G274" s="105" t="s">
        <v>15</v>
      </c>
      <c r="H274" s="105"/>
      <c r="I274" s="106" t="s">
        <v>991</v>
      </c>
      <c r="J274" s="102"/>
      <c r="K274" s="102">
        <f t="shared" si="22"/>
        <v>3688</v>
      </c>
      <c r="L274" s="102">
        <f t="shared" si="24"/>
        <v>3695</v>
      </c>
      <c r="M274" s="107" t="s">
        <v>33</v>
      </c>
      <c r="N274" s="108"/>
      <c r="O274" s="108"/>
      <c r="P274" s="109" t="str">
        <f t="shared" si="25"/>
        <v>00000000</v>
      </c>
    </row>
    <row r="275" spans="1:16" x14ac:dyDescent="0.25">
      <c r="A275" s="102" t="s">
        <v>451</v>
      </c>
      <c r="B275" s="103">
        <v>10</v>
      </c>
      <c r="C275" s="102">
        <v>2</v>
      </c>
      <c r="D275" s="102" t="s">
        <v>452</v>
      </c>
      <c r="E275" s="102" t="s">
        <v>503</v>
      </c>
      <c r="F275" s="110"/>
      <c r="G275" s="105" t="s">
        <v>446</v>
      </c>
      <c r="H275" s="105"/>
      <c r="I275" s="106" t="s">
        <v>991</v>
      </c>
      <c r="J275" s="102"/>
      <c r="K275" s="102">
        <f t="shared" si="22"/>
        <v>3696</v>
      </c>
      <c r="L275" s="102">
        <f t="shared" si="24"/>
        <v>3705</v>
      </c>
      <c r="M275" s="107" t="s">
        <v>33</v>
      </c>
      <c r="N275" s="108"/>
      <c r="O275" s="108"/>
      <c r="P275" s="109" t="str">
        <f t="shared" si="25"/>
        <v>0000000000</v>
      </c>
    </row>
    <row r="276" spans="1:16" x14ac:dyDescent="0.25">
      <c r="A276" s="102" t="s">
        <v>455</v>
      </c>
      <c r="B276" s="103">
        <v>4</v>
      </c>
      <c r="C276" s="102"/>
      <c r="D276" s="102" t="s">
        <v>456</v>
      </c>
      <c r="E276" s="102" t="s">
        <v>504</v>
      </c>
      <c r="F276" s="110"/>
      <c r="G276" s="105" t="s">
        <v>446</v>
      </c>
      <c r="H276" s="105"/>
      <c r="I276" s="106" t="s">
        <v>988</v>
      </c>
      <c r="J276" s="102"/>
      <c r="K276" s="102">
        <f t="shared" si="22"/>
        <v>3706</v>
      </c>
      <c r="L276" s="102">
        <f t="shared" si="24"/>
        <v>3709</v>
      </c>
      <c r="M276" s="107" t="s">
        <v>33</v>
      </c>
      <c r="N276" s="108"/>
      <c r="O276" s="108"/>
      <c r="P276" s="109" t="str">
        <f t="shared" si="25"/>
        <v xml:space="preserve">    </v>
      </c>
    </row>
    <row r="277" spans="1:16" x14ac:dyDescent="0.25">
      <c r="A277" s="102" t="s">
        <v>457</v>
      </c>
      <c r="B277" s="103">
        <v>9</v>
      </c>
      <c r="C277" s="102">
        <v>0</v>
      </c>
      <c r="D277" s="102" t="s">
        <v>458</v>
      </c>
      <c r="E277" s="102" t="s">
        <v>505</v>
      </c>
      <c r="F277" s="110"/>
      <c r="G277" s="105" t="s">
        <v>446</v>
      </c>
      <c r="H277" s="105"/>
      <c r="I277" s="106" t="s">
        <v>991</v>
      </c>
      <c r="J277" s="102"/>
      <c r="K277" s="102">
        <f t="shared" si="22"/>
        <v>3710</v>
      </c>
      <c r="L277" s="102">
        <f t="shared" si="24"/>
        <v>3718</v>
      </c>
      <c r="M277" s="107" t="s">
        <v>33</v>
      </c>
      <c r="N277" s="108"/>
      <c r="O277" s="108"/>
      <c r="P277" s="109" t="str">
        <f t="shared" si="25"/>
        <v>000000000</v>
      </c>
    </row>
    <row r="278" spans="1:16" x14ac:dyDescent="0.25">
      <c r="A278" s="102" t="s">
        <v>461</v>
      </c>
      <c r="B278" s="103">
        <v>3</v>
      </c>
      <c r="C278" s="102">
        <v>0</v>
      </c>
      <c r="D278" s="102" t="s">
        <v>462</v>
      </c>
      <c r="E278" s="102" t="s">
        <v>506</v>
      </c>
      <c r="F278" s="110"/>
      <c r="G278" s="105" t="s">
        <v>446</v>
      </c>
      <c r="H278" s="105"/>
      <c r="I278" s="106" t="s">
        <v>991</v>
      </c>
      <c r="J278" s="102"/>
      <c r="K278" s="102">
        <f t="shared" si="22"/>
        <v>3719</v>
      </c>
      <c r="L278" s="102">
        <f t="shared" si="24"/>
        <v>3721</v>
      </c>
      <c r="M278" s="107" t="s">
        <v>33</v>
      </c>
      <c r="N278" s="108"/>
      <c r="O278" s="108"/>
      <c r="P278" s="109" t="str">
        <f t="shared" si="25"/>
        <v>000</v>
      </c>
    </row>
    <row r="279" spans="1:16" x14ac:dyDescent="0.25">
      <c r="A279" s="102" t="s">
        <v>442</v>
      </c>
      <c r="B279" s="103">
        <v>10</v>
      </c>
      <c r="C279" s="102">
        <v>0</v>
      </c>
      <c r="D279" s="102" t="s">
        <v>443</v>
      </c>
      <c r="E279" s="102" t="s">
        <v>507</v>
      </c>
      <c r="F279" s="110"/>
      <c r="G279" s="105" t="s">
        <v>446</v>
      </c>
      <c r="H279" s="105"/>
      <c r="I279" s="106" t="s">
        <v>991</v>
      </c>
      <c r="J279" s="102"/>
      <c r="K279" s="102">
        <f t="shared" si="22"/>
        <v>3722</v>
      </c>
      <c r="L279" s="102">
        <f t="shared" si="24"/>
        <v>3731</v>
      </c>
      <c r="M279" s="107" t="s">
        <v>33</v>
      </c>
      <c r="N279" s="108"/>
      <c r="O279" s="108"/>
      <c r="P279" s="109" t="str">
        <f t="shared" si="25"/>
        <v>0000000000</v>
      </c>
    </row>
    <row r="280" spans="1:16" x14ac:dyDescent="0.25">
      <c r="A280" s="102" t="s">
        <v>447</v>
      </c>
      <c r="B280" s="103">
        <v>8</v>
      </c>
      <c r="C280" s="102">
        <v>0</v>
      </c>
      <c r="D280" s="102" t="s">
        <v>448</v>
      </c>
      <c r="E280" s="102" t="s">
        <v>508</v>
      </c>
      <c r="F280" s="110"/>
      <c r="G280" s="105" t="s">
        <v>15</v>
      </c>
      <c r="H280" s="105"/>
      <c r="I280" s="106" t="s">
        <v>991</v>
      </c>
      <c r="J280" s="102"/>
      <c r="K280" s="102">
        <f t="shared" si="22"/>
        <v>3732</v>
      </c>
      <c r="L280" s="102">
        <f t="shared" si="24"/>
        <v>3739</v>
      </c>
      <c r="M280" s="107" t="s">
        <v>33</v>
      </c>
      <c r="N280" s="108"/>
      <c r="O280" s="108"/>
      <c r="P280" s="109" t="str">
        <f t="shared" si="25"/>
        <v>00000000</v>
      </c>
    </row>
    <row r="281" spans="1:16" x14ac:dyDescent="0.25">
      <c r="A281" s="102" t="s">
        <v>451</v>
      </c>
      <c r="B281" s="103">
        <v>10</v>
      </c>
      <c r="C281" s="102">
        <v>2</v>
      </c>
      <c r="D281" s="102" t="s">
        <v>452</v>
      </c>
      <c r="E281" s="102" t="s">
        <v>509</v>
      </c>
      <c r="F281" s="110"/>
      <c r="G281" s="105" t="s">
        <v>446</v>
      </c>
      <c r="H281" s="105"/>
      <c r="I281" s="106" t="s">
        <v>991</v>
      </c>
      <c r="J281" s="102"/>
      <c r="K281" s="102">
        <f t="shared" si="22"/>
        <v>3740</v>
      </c>
      <c r="L281" s="102">
        <f t="shared" si="24"/>
        <v>3749</v>
      </c>
      <c r="M281" s="107" t="s">
        <v>33</v>
      </c>
      <c r="N281" s="108"/>
      <c r="O281" s="108"/>
      <c r="P281" s="109" t="str">
        <f t="shared" si="25"/>
        <v>0000000000</v>
      </c>
    </row>
    <row r="282" spans="1:16" x14ac:dyDescent="0.25">
      <c r="A282" s="102" t="s">
        <v>455</v>
      </c>
      <c r="B282" s="103">
        <v>4</v>
      </c>
      <c r="C282" s="102"/>
      <c r="D282" s="102" t="s">
        <v>456</v>
      </c>
      <c r="E282" s="102" t="s">
        <v>510</v>
      </c>
      <c r="F282" s="110"/>
      <c r="G282" s="105" t="s">
        <v>446</v>
      </c>
      <c r="H282" s="105"/>
      <c r="I282" s="106" t="s">
        <v>988</v>
      </c>
      <c r="J282" s="102"/>
      <c r="K282" s="102">
        <f t="shared" si="22"/>
        <v>3750</v>
      </c>
      <c r="L282" s="102">
        <f t="shared" si="24"/>
        <v>3753</v>
      </c>
      <c r="M282" s="107" t="s">
        <v>33</v>
      </c>
      <c r="N282" s="108"/>
      <c r="O282" s="108"/>
      <c r="P282" s="109" t="str">
        <f t="shared" si="25"/>
        <v xml:space="preserve">    </v>
      </c>
    </row>
    <row r="283" spans="1:16" x14ac:dyDescent="0.25">
      <c r="A283" s="102" t="s">
        <v>457</v>
      </c>
      <c r="B283" s="103">
        <v>9</v>
      </c>
      <c r="C283" s="102">
        <v>0</v>
      </c>
      <c r="D283" s="102" t="s">
        <v>458</v>
      </c>
      <c r="E283" s="102" t="s">
        <v>511</v>
      </c>
      <c r="F283" s="110"/>
      <c r="G283" s="105" t="s">
        <v>446</v>
      </c>
      <c r="H283" s="105"/>
      <c r="I283" s="106" t="s">
        <v>991</v>
      </c>
      <c r="J283" s="102"/>
      <c r="K283" s="102">
        <f t="shared" si="22"/>
        <v>3754</v>
      </c>
      <c r="L283" s="102">
        <f t="shared" si="24"/>
        <v>3762</v>
      </c>
      <c r="M283" s="107" t="s">
        <v>33</v>
      </c>
      <c r="N283" s="108"/>
      <c r="O283" s="108"/>
      <c r="P283" s="109" t="str">
        <f t="shared" si="25"/>
        <v>000000000</v>
      </c>
    </row>
    <row r="284" spans="1:16" x14ac:dyDescent="0.25">
      <c r="A284" s="102" t="s">
        <v>461</v>
      </c>
      <c r="B284" s="103">
        <v>3</v>
      </c>
      <c r="C284" s="102">
        <v>0</v>
      </c>
      <c r="D284" s="102" t="s">
        <v>462</v>
      </c>
      <c r="E284" s="102" t="s">
        <v>512</v>
      </c>
      <c r="F284" s="110"/>
      <c r="G284" s="105" t="s">
        <v>446</v>
      </c>
      <c r="H284" s="105"/>
      <c r="I284" s="106" t="s">
        <v>991</v>
      </c>
      <c r="J284" s="102"/>
      <c r="K284" s="102">
        <f t="shared" si="22"/>
        <v>3763</v>
      </c>
      <c r="L284" s="102">
        <f t="shared" si="24"/>
        <v>3765</v>
      </c>
      <c r="M284" s="107" t="s">
        <v>33</v>
      </c>
      <c r="N284" s="108"/>
      <c r="O284" s="108"/>
      <c r="P284" s="109" t="str">
        <f t="shared" si="25"/>
        <v>000</v>
      </c>
    </row>
    <row r="285" spans="1:16" x14ac:dyDescent="0.25">
      <c r="A285" s="102" t="s">
        <v>442</v>
      </c>
      <c r="B285" s="103">
        <v>10</v>
      </c>
      <c r="C285" s="102">
        <v>0</v>
      </c>
      <c r="D285" s="102" t="s">
        <v>443</v>
      </c>
      <c r="E285" s="102" t="s">
        <v>513</v>
      </c>
      <c r="F285" s="110"/>
      <c r="G285" s="105" t="s">
        <v>446</v>
      </c>
      <c r="H285" s="105"/>
      <c r="I285" s="106" t="s">
        <v>991</v>
      </c>
      <c r="J285" s="102"/>
      <c r="K285" s="102">
        <f t="shared" si="22"/>
        <v>3766</v>
      </c>
      <c r="L285" s="102">
        <f t="shared" si="24"/>
        <v>3775</v>
      </c>
      <c r="M285" s="107" t="s">
        <v>33</v>
      </c>
      <c r="N285" s="108"/>
      <c r="O285" s="108"/>
      <c r="P285" s="109" t="str">
        <f t="shared" si="25"/>
        <v>0000000000</v>
      </c>
    </row>
    <row r="286" spans="1:16" x14ac:dyDescent="0.25">
      <c r="A286" s="102" t="s">
        <v>447</v>
      </c>
      <c r="B286" s="103">
        <v>8</v>
      </c>
      <c r="C286" s="102">
        <v>0</v>
      </c>
      <c r="D286" s="102" t="s">
        <v>448</v>
      </c>
      <c r="E286" s="102" t="s">
        <v>514</v>
      </c>
      <c r="F286" s="110"/>
      <c r="G286" s="105" t="s">
        <v>15</v>
      </c>
      <c r="H286" s="105"/>
      <c r="I286" s="106" t="s">
        <v>991</v>
      </c>
      <c r="J286" s="102"/>
      <c r="K286" s="102">
        <f t="shared" ref="K286:K349" si="26">L285+1</f>
        <v>3776</v>
      </c>
      <c r="L286" s="102">
        <f t="shared" si="24"/>
        <v>3783</v>
      </c>
      <c r="M286" s="107" t="s">
        <v>33</v>
      </c>
      <c r="N286" s="108"/>
      <c r="O286" s="108"/>
      <c r="P286" s="109" t="str">
        <f t="shared" si="25"/>
        <v>00000000</v>
      </c>
    </row>
    <row r="287" spans="1:16" x14ac:dyDescent="0.25">
      <c r="A287" s="102" t="s">
        <v>451</v>
      </c>
      <c r="B287" s="103">
        <v>10</v>
      </c>
      <c r="C287" s="102">
        <v>2</v>
      </c>
      <c r="D287" s="102" t="s">
        <v>452</v>
      </c>
      <c r="E287" s="102" t="s">
        <v>515</v>
      </c>
      <c r="F287" s="110"/>
      <c r="G287" s="105" t="s">
        <v>446</v>
      </c>
      <c r="H287" s="105"/>
      <c r="I287" s="106" t="s">
        <v>991</v>
      </c>
      <c r="J287" s="102"/>
      <c r="K287" s="102">
        <f t="shared" si="26"/>
        <v>3784</v>
      </c>
      <c r="L287" s="102">
        <f t="shared" si="24"/>
        <v>3793</v>
      </c>
      <c r="M287" s="107" t="s">
        <v>33</v>
      </c>
      <c r="N287" s="108"/>
      <c r="O287" s="108"/>
      <c r="P287" s="109" t="str">
        <f t="shared" si="25"/>
        <v>0000000000</v>
      </c>
    </row>
    <row r="288" spans="1:16" x14ac:dyDescent="0.25">
      <c r="A288" s="102" t="s">
        <v>455</v>
      </c>
      <c r="B288" s="103">
        <v>4</v>
      </c>
      <c r="C288" s="102"/>
      <c r="D288" s="102" t="s">
        <v>456</v>
      </c>
      <c r="E288" s="102" t="s">
        <v>516</v>
      </c>
      <c r="F288" s="110"/>
      <c r="G288" s="105" t="s">
        <v>446</v>
      </c>
      <c r="H288" s="105"/>
      <c r="I288" s="106" t="s">
        <v>988</v>
      </c>
      <c r="J288" s="102"/>
      <c r="K288" s="102">
        <f t="shared" si="26"/>
        <v>3794</v>
      </c>
      <c r="L288" s="102">
        <f t="shared" si="24"/>
        <v>3797</v>
      </c>
      <c r="M288" s="107" t="s">
        <v>33</v>
      </c>
      <c r="N288" s="108"/>
      <c r="O288" s="108"/>
      <c r="P288" s="109" t="str">
        <f t="shared" si="25"/>
        <v xml:space="preserve">    </v>
      </c>
    </row>
    <row r="289" spans="1:16" x14ac:dyDescent="0.25">
      <c r="A289" s="102" t="s">
        <v>457</v>
      </c>
      <c r="B289" s="103">
        <v>9</v>
      </c>
      <c r="C289" s="102">
        <v>0</v>
      </c>
      <c r="D289" s="102" t="s">
        <v>458</v>
      </c>
      <c r="E289" s="102" t="s">
        <v>517</v>
      </c>
      <c r="F289" s="110"/>
      <c r="G289" s="105" t="s">
        <v>446</v>
      </c>
      <c r="H289" s="105"/>
      <c r="I289" s="106" t="s">
        <v>991</v>
      </c>
      <c r="J289" s="102"/>
      <c r="K289" s="102">
        <f t="shared" si="26"/>
        <v>3798</v>
      </c>
      <c r="L289" s="102">
        <f t="shared" si="24"/>
        <v>3806</v>
      </c>
      <c r="M289" s="107" t="s">
        <v>33</v>
      </c>
      <c r="N289" s="108"/>
      <c r="O289" s="108"/>
      <c r="P289" s="109" t="str">
        <f t="shared" si="25"/>
        <v>000000000</v>
      </c>
    </row>
    <row r="290" spans="1:16" x14ac:dyDescent="0.25">
      <c r="A290" s="102" t="s">
        <v>461</v>
      </c>
      <c r="B290" s="103">
        <v>3</v>
      </c>
      <c r="C290" s="102">
        <v>0</v>
      </c>
      <c r="D290" s="102" t="s">
        <v>462</v>
      </c>
      <c r="E290" s="102" t="s">
        <v>518</v>
      </c>
      <c r="F290" s="110"/>
      <c r="G290" s="105" t="s">
        <v>446</v>
      </c>
      <c r="H290" s="105"/>
      <c r="I290" s="106" t="s">
        <v>991</v>
      </c>
      <c r="J290" s="102"/>
      <c r="K290" s="102">
        <f t="shared" si="26"/>
        <v>3807</v>
      </c>
      <c r="L290" s="102">
        <f t="shared" si="24"/>
        <v>3809</v>
      </c>
      <c r="M290" s="107" t="s">
        <v>33</v>
      </c>
      <c r="N290" s="108"/>
      <c r="O290" s="108"/>
      <c r="P290" s="109" t="str">
        <f t="shared" si="25"/>
        <v>000</v>
      </c>
    </row>
    <row r="291" spans="1:16" x14ac:dyDescent="0.25">
      <c r="A291" s="102" t="s">
        <v>442</v>
      </c>
      <c r="B291" s="103">
        <v>10</v>
      </c>
      <c r="C291" s="102">
        <v>0</v>
      </c>
      <c r="D291" s="102" t="s">
        <v>443</v>
      </c>
      <c r="E291" s="102" t="s">
        <v>519</v>
      </c>
      <c r="F291" s="110"/>
      <c r="G291" s="105" t="s">
        <v>446</v>
      </c>
      <c r="H291" s="105"/>
      <c r="I291" s="106" t="s">
        <v>991</v>
      </c>
      <c r="J291" s="102"/>
      <c r="K291" s="102">
        <f t="shared" si="26"/>
        <v>3810</v>
      </c>
      <c r="L291" s="102">
        <f t="shared" si="24"/>
        <v>3819</v>
      </c>
      <c r="M291" s="107" t="s">
        <v>33</v>
      </c>
      <c r="N291" s="108"/>
      <c r="O291" s="108"/>
      <c r="P291" s="109" t="str">
        <f t="shared" si="25"/>
        <v>0000000000</v>
      </c>
    </row>
    <row r="292" spans="1:16" x14ac:dyDescent="0.25">
      <c r="A292" s="102" t="s">
        <v>447</v>
      </c>
      <c r="B292" s="103">
        <v>8</v>
      </c>
      <c r="C292" s="102">
        <v>0</v>
      </c>
      <c r="D292" s="102" t="s">
        <v>448</v>
      </c>
      <c r="E292" s="102" t="s">
        <v>520</v>
      </c>
      <c r="F292" s="110"/>
      <c r="G292" s="105" t="s">
        <v>15</v>
      </c>
      <c r="H292" s="105"/>
      <c r="I292" s="106" t="s">
        <v>991</v>
      </c>
      <c r="J292" s="102"/>
      <c r="K292" s="102">
        <f t="shared" si="26"/>
        <v>3820</v>
      </c>
      <c r="L292" s="102">
        <f t="shared" si="24"/>
        <v>3827</v>
      </c>
      <c r="M292" s="107" t="s">
        <v>33</v>
      </c>
      <c r="N292" s="108"/>
      <c r="O292" s="108"/>
      <c r="P292" s="109" t="str">
        <f t="shared" si="25"/>
        <v>00000000</v>
      </c>
    </row>
    <row r="293" spans="1:16" x14ac:dyDescent="0.25">
      <c r="A293" s="102" t="s">
        <v>451</v>
      </c>
      <c r="B293" s="103">
        <v>10</v>
      </c>
      <c r="C293" s="102">
        <v>2</v>
      </c>
      <c r="D293" s="102" t="s">
        <v>452</v>
      </c>
      <c r="E293" s="102" t="s">
        <v>521</v>
      </c>
      <c r="F293" s="110"/>
      <c r="G293" s="105" t="s">
        <v>446</v>
      </c>
      <c r="H293" s="105"/>
      <c r="I293" s="106" t="s">
        <v>991</v>
      </c>
      <c r="J293" s="102"/>
      <c r="K293" s="102">
        <f t="shared" si="26"/>
        <v>3828</v>
      </c>
      <c r="L293" s="102">
        <f t="shared" si="24"/>
        <v>3837</v>
      </c>
      <c r="M293" s="107" t="s">
        <v>33</v>
      </c>
      <c r="N293" s="108"/>
      <c r="O293" s="108"/>
      <c r="P293" s="109" t="str">
        <f t="shared" si="25"/>
        <v>0000000000</v>
      </c>
    </row>
    <row r="294" spans="1:16" x14ac:dyDescent="0.25">
      <c r="A294" s="102" t="s">
        <v>455</v>
      </c>
      <c r="B294" s="103">
        <v>4</v>
      </c>
      <c r="C294" s="102"/>
      <c r="D294" s="102" t="s">
        <v>456</v>
      </c>
      <c r="E294" s="102" t="s">
        <v>522</v>
      </c>
      <c r="F294" s="110"/>
      <c r="G294" s="105" t="s">
        <v>446</v>
      </c>
      <c r="H294" s="105"/>
      <c r="I294" s="106" t="s">
        <v>988</v>
      </c>
      <c r="J294" s="102"/>
      <c r="K294" s="102">
        <f t="shared" si="26"/>
        <v>3838</v>
      </c>
      <c r="L294" s="102">
        <f t="shared" si="24"/>
        <v>3841</v>
      </c>
      <c r="M294" s="107" t="s">
        <v>33</v>
      </c>
      <c r="N294" s="108"/>
      <c r="O294" s="108"/>
      <c r="P294" s="109" t="str">
        <f t="shared" si="25"/>
        <v xml:space="preserve">    </v>
      </c>
    </row>
    <row r="295" spans="1:16" x14ac:dyDescent="0.25">
      <c r="A295" s="102" t="s">
        <v>457</v>
      </c>
      <c r="B295" s="103">
        <v>9</v>
      </c>
      <c r="C295" s="102">
        <v>0</v>
      </c>
      <c r="D295" s="102" t="s">
        <v>458</v>
      </c>
      <c r="E295" s="102" t="s">
        <v>523</v>
      </c>
      <c r="F295" s="110"/>
      <c r="G295" s="105" t="s">
        <v>446</v>
      </c>
      <c r="H295" s="105"/>
      <c r="I295" s="106" t="s">
        <v>991</v>
      </c>
      <c r="J295" s="102"/>
      <c r="K295" s="102">
        <f t="shared" si="26"/>
        <v>3842</v>
      </c>
      <c r="L295" s="102">
        <f t="shared" si="24"/>
        <v>3850</v>
      </c>
      <c r="M295" s="107" t="s">
        <v>33</v>
      </c>
      <c r="N295" s="108"/>
      <c r="O295" s="108"/>
      <c r="P295" s="109" t="str">
        <f t="shared" si="25"/>
        <v>000000000</v>
      </c>
    </row>
    <row r="296" spans="1:16" x14ac:dyDescent="0.25">
      <c r="A296" s="102" t="s">
        <v>461</v>
      </c>
      <c r="B296" s="103">
        <v>3</v>
      </c>
      <c r="C296" s="102">
        <v>0</v>
      </c>
      <c r="D296" s="102" t="s">
        <v>462</v>
      </c>
      <c r="E296" s="102" t="s">
        <v>524</v>
      </c>
      <c r="F296" s="110"/>
      <c r="G296" s="105" t="s">
        <v>446</v>
      </c>
      <c r="H296" s="105"/>
      <c r="I296" s="106" t="s">
        <v>991</v>
      </c>
      <c r="J296" s="102"/>
      <c r="K296" s="102">
        <f t="shared" si="26"/>
        <v>3851</v>
      </c>
      <c r="L296" s="102">
        <f t="shared" si="24"/>
        <v>3853</v>
      </c>
      <c r="M296" s="107" t="s">
        <v>33</v>
      </c>
      <c r="N296" s="108"/>
      <c r="O296" s="108"/>
      <c r="P296" s="109" t="str">
        <f t="shared" si="25"/>
        <v>000</v>
      </c>
    </row>
    <row r="297" spans="1:16" x14ac:dyDescent="0.25">
      <c r="A297" s="102" t="s">
        <v>442</v>
      </c>
      <c r="B297" s="103">
        <v>10</v>
      </c>
      <c r="C297" s="102">
        <v>0</v>
      </c>
      <c r="D297" s="102" t="s">
        <v>443</v>
      </c>
      <c r="E297" s="102" t="s">
        <v>525</v>
      </c>
      <c r="F297" s="110"/>
      <c r="G297" s="105" t="s">
        <v>446</v>
      </c>
      <c r="H297" s="105"/>
      <c r="I297" s="106" t="s">
        <v>991</v>
      </c>
      <c r="J297" s="102"/>
      <c r="K297" s="102">
        <f t="shared" si="26"/>
        <v>3854</v>
      </c>
      <c r="L297" s="102">
        <f t="shared" si="24"/>
        <v>3863</v>
      </c>
      <c r="M297" s="107" t="s">
        <v>33</v>
      </c>
      <c r="N297" s="108"/>
      <c r="O297" s="108"/>
      <c r="P297" s="109" t="str">
        <f t="shared" si="25"/>
        <v>0000000000</v>
      </c>
    </row>
    <row r="298" spans="1:16" x14ac:dyDescent="0.25">
      <c r="A298" s="102" t="s">
        <v>447</v>
      </c>
      <c r="B298" s="103">
        <v>8</v>
      </c>
      <c r="C298" s="102">
        <v>0</v>
      </c>
      <c r="D298" s="102" t="s">
        <v>448</v>
      </c>
      <c r="E298" s="102" t="s">
        <v>526</v>
      </c>
      <c r="F298" s="110"/>
      <c r="G298" s="105" t="s">
        <v>15</v>
      </c>
      <c r="H298" s="105"/>
      <c r="I298" s="106" t="s">
        <v>991</v>
      </c>
      <c r="J298" s="102"/>
      <c r="K298" s="102">
        <f t="shared" si="26"/>
        <v>3864</v>
      </c>
      <c r="L298" s="102">
        <f t="shared" si="24"/>
        <v>3871</v>
      </c>
      <c r="M298" s="107" t="s">
        <v>33</v>
      </c>
      <c r="N298" s="108"/>
      <c r="O298" s="108"/>
      <c r="P298" s="109" t="str">
        <f t="shared" si="25"/>
        <v>00000000</v>
      </c>
    </row>
    <row r="299" spans="1:16" x14ac:dyDescent="0.25">
      <c r="A299" s="102" t="s">
        <v>451</v>
      </c>
      <c r="B299" s="103">
        <v>10</v>
      </c>
      <c r="C299" s="102">
        <v>2</v>
      </c>
      <c r="D299" s="102" t="s">
        <v>452</v>
      </c>
      <c r="E299" s="102" t="s">
        <v>527</v>
      </c>
      <c r="F299" s="110"/>
      <c r="G299" s="105" t="s">
        <v>446</v>
      </c>
      <c r="H299" s="105"/>
      <c r="I299" s="106" t="s">
        <v>991</v>
      </c>
      <c r="J299" s="102"/>
      <c r="K299" s="102">
        <f t="shared" si="26"/>
        <v>3872</v>
      </c>
      <c r="L299" s="102">
        <f t="shared" si="24"/>
        <v>3881</v>
      </c>
      <c r="M299" s="107" t="s">
        <v>33</v>
      </c>
      <c r="N299" s="108"/>
      <c r="O299" s="108"/>
      <c r="P299" s="109" t="str">
        <f t="shared" si="25"/>
        <v>0000000000</v>
      </c>
    </row>
    <row r="300" spans="1:16" x14ac:dyDescent="0.25">
      <c r="A300" s="102" t="s">
        <v>455</v>
      </c>
      <c r="B300" s="103">
        <v>4</v>
      </c>
      <c r="C300" s="102"/>
      <c r="D300" s="102" t="s">
        <v>456</v>
      </c>
      <c r="E300" s="102" t="s">
        <v>528</v>
      </c>
      <c r="F300" s="110"/>
      <c r="G300" s="105" t="s">
        <v>446</v>
      </c>
      <c r="H300" s="105"/>
      <c r="I300" s="106" t="s">
        <v>988</v>
      </c>
      <c r="J300" s="102"/>
      <c r="K300" s="102">
        <f t="shared" si="26"/>
        <v>3882</v>
      </c>
      <c r="L300" s="102">
        <f t="shared" si="24"/>
        <v>3885</v>
      </c>
      <c r="M300" s="107" t="s">
        <v>33</v>
      </c>
      <c r="N300" s="108"/>
      <c r="O300" s="108"/>
      <c r="P300" s="109" t="str">
        <f t="shared" si="25"/>
        <v xml:space="preserve">    </v>
      </c>
    </row>
    <row r="301" spans="1:16" x14ac:dyDescent="0.25">
      <c r="A301" s="102" t="s">
        <v>457</v>
      </c>
      <c r="B301" s="103">
        <v>9</v>
      </c>
      <c r="C301" s="102">
        <v>0</v>
      </c>
      <c r="D301" s="102" t="s">
        <v>458</v>
      </c>
      <c r="E301" s="102" t="s">
        <v>529</v>
      </c>
      <c r="F301" s="110"/>
      <c r="G301" s="105" t="s">
        <v>446</v>
      </c>
      <c r="H301" s="105"/>
      <c r="I301" s="106" t="s">
        <v>991</v>
      </c>
      <c r="J301" s="102"/>
      <c r="K301" s="102">
        <f t="shared" si="26"/>
        <v>3886</v>
      </c>
      <c r="L301" s="102">
        <f t="shared" si="24"/>
        <v>3894</v>
      </c>
      <c r="M301" s="107" t="s">
        <v>33</v>
      </c>
      <c r="N301" s="108"/>
      <c r="O301" s="108"/>
      <c r="P301" s="109" t="str">
        <f t="shared" si="25"/>
        <v>000000000</v>
      </c>
    </row>
    <row r="302" spans="1:16" x14ac:dyDescent="0.25">
      <c r="A302" s="102" t="s">
        <v>461</v>
      </c>
      <c r="B302" s="103">
        <v>3</v>
      </c>
      <c r="C302" s="102">
        <v>0</v>
      </c>
      <c r="D302" s="102" t="s">
        <v>462</v>
      </c>
      <c r="E302" s="102" t="s">
        <v>530</v>
      </c>
      <c r="F302" s="110"/>
      <c r="G302" s="105" t="s">
        <v>446</v>
      </c>
      <c r="H302" s="105"/>
      <c r="I302" s="106" t="s">
        <v>991</v>
      </c>
      <c r="J302" s="102"/>
      <c r="K302" s="102">
        <f t="shared" si="26"/>
        <v>3895</v>
      </c>
      <c r="L302" s="102">
        <f t="shared" si="24"/>
        <v>3897</v>
      </c>
      <c r="M302" s="107" t="s">
        <v>33</v>
      </c>
      <c r="N302" s="108"/>
      <c r="O302" s="108"/>
      <c r="P302" s="109" t="str">
        <f t="shared" si="25"/>
        <v>000</v>
      </c>
    </row>
    <row r="303" spans="1:16" x14ac:dyDescent="0.25">
      <c r="A303" s="102" t="s">
        <v>442</v>
      </c>
      <c r="B303" s="103">
        <v>10</v>
      </c>
      <c r="C303" s="102">
        <v>0</v>
      </c>
      <c r="D303" s="102" t="s">
        <v>443</v>
      </c>
      <c r="E303" s="102" t="s">
        <v>531</v>
      </c>
      <c r="F303" s="110"/>
      <c r="G303" s="105" t="s">
        <v>446</v>
      </c>
      <c r="H303" s="105"/>
      <c r="I303" s="106" t="s">
        <v>991</v>
      </c>
      <c r="J303" s="102"/>
      <c r="K303" s="102">
        <f t="shared" si="26"/>
        <v>3898</v>
      </c>
      <c r="L303" s="102">
        <f t="shared" si="24"/>
        <v>3907</v>
      </c>
      <c r="M303" s="107" t="s">
        <v>33</v>
      </c>
      <c r="N303" s="108"/>
      <c r="O303" s="108"/>
      <c r="P303" s="109" t="str">
        <f t="shared" si="25"/>
        <v>0000000000</v>
      </c>
    </row>
    <row r="304" spans="1:16" x14ac:dyDescent="0.25">
      <c r="A304" s="102" t="s">
        <v>447</v>
      </c>
      <c r="B304" s="103">
        <v>8</v>
      </c>
      <c r="C304" s="102">
        <v>0</v>
      </c>
      <c r="D304" s="102" t="s">
        <v>448</v>
      </c>
      <c r="E304" s="102" t="s">
        <v>532</v>
      </c>
      <c r="F304" s="110"/>
      <c r="G304" s="105" t="s">
        <v>15</v>
      </c>
      <c r="H304" s="105"/>
      <c r="I304" s="106" t="s">
        <v>991</v>
      </c>
      <c r="J304" s="102"/>
      <c r="K304" s="102">
        <f t="shared" si="26"/>
        <v>3908</v>
      </c>
      <c r="L304" s="102">
        <f t="shared" si="24"/>
        <v>3915</v>
      </c>
      <c r="M304" s="107" t="s">
        <v>33</v>
      </c>
      <c r="N304" s="108"/>
      <c r="O304" s="108"/>
      <c r="P304" s="109" t="str">
        <f t="shared" si="25"/>
        <v>00000000</v>
      </c>
    </row>
    <row r="305" spans="1:16" x14ac:dyDescent="0.25">
      <c r="A305" s="102" t="s">
        <v>451</v>
      </c>
      <c r="B305" s="103">
        <v>10</v>
      </c>
      <c r="C305" s="102">
        <v>2</v>
      </c>
      <c r="D305" s="102" t="s">
        <v>452</v>
      </c>
      <c r="E305" s="102" t="s">
        <v>533</v>
      </c>
      <c r="F305" s="110"/>
      <c r="G305" s="105" t="s">
        <v>446</v>
      </c>
      <c r="H305" s="105"/>
      <c r="I305" s="106" t="s">
        <v>991</v>
      </c>
      <c r="J305" s="102"/>
      <c r="K305" s="102">
        <f t="shared" si="26"/>
        <v>3916</v>
      </c>
      <c r="L305" s="102">
        <f t="shared" si="24"/>
        <v>3925</v>
      </c>
      <c r="M305" s="107" t="s">
        <v>33</v>
      </c>
      <c r="N305" s="108"/>
      <c r="O305" s="108"/>
      <c r="P305" s="109" t="str">
        <f t="shared" si="25"/>
        <v>0000000000</v>
      </c>
    </row>
    <row r="306" spans="1:16" x14ac:dyDescent="0.25">
      <c r="A306" s="102" t="s">
        <v>455</v>
      </c>
      <c r="B306" s="103">
        <v>4</v>
      </c>
      <c r="C306" s="102"/>
      <c r="D306" s="102" t="s">
        <v>456</v>
      </c>
      <c r="E306" s="102" t="s">
        <v>534</v>
      </c>
      <c r="F306" s="110"/>
      <c r="G306" s="105" t="s">
        <v>446</v>
      </c>
      <c r="H306" s="105"/>
      <c r="I306" s="106" t="s">
        <v>988</v>
      </c>
      <c r="J306" s="102"/>
      <c r="K306" s="102">
        <f t="shared" si="26"/>
        <v>3926</v>
      </c>
      <c r="L306" s="102">
        <f t="shared" si="24"/>
        <v>3929</v>
      </c>
      <c r="M306" s="107" t="s">
        <v>33</v>
      </c>
      <c r="N306" s="108"/>
      <c r="O306" s="108"/>
      <c r="P306" s="109" t="str">
        <f t="shared" si="25"/>
        <v xml:space="preserve">    </v>
      </c>
    </row>
    <row r="307" spans="1:16" x14ac:dyDescent="0.25">
      <c r="A307" s="102" t="s">
        <v>457</v>
      </c>
      <c r="B307" s="103">
        <v>9</v>
      </c>
      <c r="C307" s="102">
        <v>0</v>
      </c>
      <c r="D307" s="102" t="s">
        <v>458</v>
      </c>
      <c r="E307" s="102" t="s">
        <v>535</v>
      </c>
      <c r="F307" s="110"/>
      <c r="G307" s="105" t="s">
        <v>446</v>
      </c>
      <c r="H307" s="105"/>
      <c r="I307" s="106" t="s">
        <v>991</v>
      </c>
      <c r="J307" s="102"/>
      <c r="K307" s="102">
        <f t="shared" si="26"/>
        <v>3930</v>
      </c>
      <c r="L307" s="102">
        <f t="shared" si="24"/>
        <v>3938</v>
      </c>
      <c r="M307" s="107" t="s">
        <v>33</v>
      </c>
      <c r="N307" s="108"/>
      <c r="O307" s="108"/>
      <c r="P307" s="109" t="str">
        <f t="shared" si="25"/>
        <v>000000000</v>
      </c>
    </row>
    <row r="308" spans="1:16" x14ac:dyDescent="0.25">
      <c r="A308" s="102" t="s">
        <v>461</v>
      </c>
      <c r="B308" s="103">
        <v>3</v>
      </c>
      <c r="C308" s="102">
        <v>0</v>
      </c>
      <c r="D308" s="102" t="s">
        <v>462</v>
      </c>
      <c r="E308" s="102" t="s">
        <v>536</v>
      </c>
      <c r="F308" s="110"/>
      <c r="G308" s="105" t="s">
        <v>446</v>
      </c>
      <c r="H308" s="105"/>
      <c r="I308" s="106" t="s">
        <v>991</v>
      </c>
      <c r="J308" s="102"/>
      <c r="K308" s="102">
        <f t="shared" si="26"/>
        <v>3939</v>
      </c>
      <c r="L308" s="102">
        <f t="shared" si="24"/>
        <v>3941</v>
      </c>
      <c r="M308" s="107" t="s">
        <v>33</v>
      </c>
      <c r="N308" s="108"/>
      <c r="O308" s="108"/>
      <c r="P308" s="109" t="str">
        <f t="shared" si="25"/>
        <v>000</v>
      </c>
    </row>
    <row r="309" spans="1:16" x14ac:dyDescent="0.25">
      <c r="A309" s="102" t="s">
        <v>442</v>
      </c>
      <c r="B309" s="103">
        <v>10</v>
      </c>
      <c r="C309" s="102">
        <v>0</v>
      </c>
      <c r="D309" s="102" t="s">
        <v>443</v>
      </c>
      <c r="E309" s="102" t="s">
        <v>537</v>
      </c>
      <c r="F309" s="110"/>
      <c r="G309" s="105" t="s">
        <v>446</v>
      </c>
      <c r="H309" s="105"/>
      <c r="I309" s="106" t="s">
        <v>991</v>
      </c>
      <c r="J309" s="102"/>
      <c r="K309" s="102">
        <f t="shared" si="26"/>
        <v>3942</v>
      </c>
      <c r="L309" s="102">
        <f t="shared" si="24"/>
        <v>3951</v>
      </c>
      <c r="M309" s="107" t="s">
        <v>33</v>
      </c>
      <c r="N309" s="108"/>
      <c r="O309" s="108"/>
      <c r="P309" s="109" t="str">
        <f t="shared" si="25"/>
        <v>0000000000</v>
      </c>
    </row>
    <row r="310" spans="1:16" x14ac:dyDescent="0.25">
      <c r="A310" s="102" t="s">
        <v>447</v>
      </c>
      <c r="B310" s="103">
        <v>8</v>
      </c>
      <c r="C310" s="102">
        <v>0</v>
      </c>
      <c r="D310" s="102" t="s">
        <v>448</v>
      </c>
      <c r="E310" s="102" t="s">
        <v>538</v>
      </c>
      <c r="F310" s="110"/>
      <c r="G310" s="105" t="s">
        <v>15</v>
      </c>
      <c r="H310" s="105"/>
      <c r="I310" s="106" t="s">
        <v>991</v>
      </c>
      <c r="J310" s="102"/>
      <c r="K310" s="102">
        <f t="shared" si="26"/>
        <v>3952</v>
      </c>
      <c r="L310" s="102">
        <f t="shared" si="24"/>
        <v>3959</v>
      </c>
      <c r="M310" s="107" t="s">
        <v>33</v>
      </c>
      <c r="N310" s="108"/>
      <c r="O310" s="108"/>
      <c r="P310" s="109" t="str">
        <f t="shared" si="25"/>
        <v>00000000</v>
      </c>
    </row>
    <row r="311" spans="1:16" x14ac:dyDescent="0.25">
      <c r="A311" s="102" t="s">
        <v>451</v>
      </c>
      <c r="B311" s="103">
        <v>10</v>
      </c>
      <c r="C311" s="102">
        <v>2</v>
      </c>
      <c r="D311" s="102" t="s">
        <v>452</v>
      </c>
      <c r="E311" s="102" t="s">
        <v>539</v>
      </c>
      <c r="F311" s="110"/>
      <c r="G311" s="105" t="s">
        <v>446</v>
      </c>
      <c r="H311" s="105"/>
      <c r="I311" s="106" t="s">
        <v>991</v>
      </c>
      <c r="J311" s="102"/>
      <c r="K311" s="102">
        <f t="shared" si="26"/>
        <v>3960</v>
      </c>
      <c r="L311" s="102">
        <f t="shared" si="24"/>
        <v>3969</v>
      </c>
      <c r="M311" s="107" t="s">
        <v>33</v>
      </c>
      <c r="N311" s="108"/>
      <c r="O311" s="108"/>
      <c r="P311" s="109" t="str">
        <f t="shared" si="25"/>
        <v>0000000000</v>
      </c>
    </row>
    <row r="312" spans="1:16" x14ac:dyDescent="0.25">
      <c r="A312" s="102" t="s">
        <v>455</v>
      </c>
      <c r="B312" s="103">
        <v>4</v>
      </c>
      <c r="C312" s="102"/>
      <c r="D312" s="102" t="s">
        <v>456</v>
      </c>
      <c r="E312" s="102" t="s">
        <v>540</v>
      </c>
      <c r="F312" s="110"/>
      <c r="G312" s="105" t="s">
        <v>446</v>
      </c>
      <c r="H312" s="105"/>
      <c r="I312" s="106" t="s">
        <v>988</v>
      </c>
      <c r="J312" s="102"/>
      <c r="K312" s="102">
        <f t="shared" si="26"/>
        <v>3970</v>
      </c>
      <c r="L312" s="102">
        <f t="shared" si="24"/>
        <v>3973</v>
      </c>
      <c r="M312" s="107" t="s">
        <v>33</v>
      </c>
      <c r="N312" s="108"/>
      <c r="O312" s="108"/>
      <c r="P312" s="109" t="str">
        <f t="shared" si="25"/>
        <v xml:space="preserve">    </v>
      </c>
    </row>
    <row r="313" spans="1:16" x14ac:dyDescent="0.25">
      <c r="A313" s="102" t="s">
        <v>457</v>
      </c>
      <c r="B313" s="103">
        <v>9</v>
      </c>
      <c r="C313" s="102">
        <v>0</v>
      </c>
      <c r="D313" s="102" t="s">
        <v>458</v>
      </c>
      <c r="E313" s="102" t="s">
        <v>541</v>
      </c>
      <c r="F313" s="110"/>
      <c r="G313" s="105" t="s">
        <v>446</v>
      </c>
      <c r="H313" s="105"/>
      <c r="I313" s="106" t="s">
        <v>991</v>
      </c>
      <c r="J313" s="102"/>
      <c r="K313" s="102">
        <f t="shared" si="26"/>
        <v>3974</v>
      </c>
      <c r="L313" s="102">
        <f t="shared" si="24"/>
        <v>3982</v>
      </c>
      <c r="M313" s="107" t="s">
        <v>33</v>
      </c>
      <c r="N313" s="108"/>
      <c r="O313" s="108"/>
      <c r="P313" s="109" t="str">
        <f t="shared" si="25"/>
        <v>000000000</v>
      </c>
    </row>
    <row r="314" spans="1:16" x14ac:dyDescent="0.25">
      <c r="A314" s="102" t="s">
        <v>461</v>
      </c>
      <c r="B314" s="103">
        <v>3</v>
      </c>
      <c r="C314" s="102">
        <v>0</v>
      </c>
      <c r="D314" s="102" t="s">
        <v>462</v>
      </c>
      <c r="E314" s="102" t="s">
        <v>542</v>
      </c>
      <c r="F314" s="110"/>
      <c r="G314" s="105" t="s">
        <v>446</v>
      </c>
      <c r="H314" s="105"/>
      <c r="I314" s="106" t="s">
        <v>991</v>
      </c>
      <c r="J314" s="102"/>
      <c r="K314" s="102">
        <f t="shared" si="26"/>
        <v>3983</v>
      </c>
      <c r="L314" s="102">
        <f t="shared" si="24"/>
        <v>3985</v>
      </c>
      <c r="M314" s="107" t="s">
        <v>33</v>
      </c>
      <c r="N314" s="108"/>
      <c r="O314" s="108"/>
      <c r="P314" s="109" t="str">
        <f t="shared" si="25"/>
        <v>000</v>
      </c>
    </row>
    <row r="315" spans="1:16" x14ac:dyDescent="0.25">
      <c r="A315" s="102" t="s">
        <v>442</v>
      </c>
      <c r="B315" s="103">
        <v>10</v>
      </c>
      <c r="C315" s="102">
        <v>0</v>
      </c>
      <c r="D315" s="102" t="s">
        <v>443</v>
      </c>
      <c r="E315" s="102" t="s">
        <v>543</v>
      </c>
      <c r="F315" s="110"/>
      <c r="G315" s="105" t="s">
        <v>446</v>
      </c>
      <c r="H315" s="105"/>
      <c r="I315" s="106" t="s">
        <v>991</v>
      </c>
      <c r="J315" s="102"/>
      <c r="K315" s="102">
        <f t="shared" si="26"/>
        <v>3986</v>
      </c>
      <c r="L315" s="102">
        <f t="shared" si="24"/>
        <v>3995</v>
      </c>
      <c r="M315" s="107" t="s">
        <v>33</v>
      </c>
      <c r="N315" s="108"/>
      <c r="O315" s="108"/>
      <c r="P315" s="109" t="str">
        <f t="shared" si="25"/>
        <v>0000000000</v>
      </c>
    </row>
    <row r="316" spans="1:16" x14ac:dyDescent="0.25">
      <c r="A316" s="102" t="s">
        <v>447</v>
      </c>
      <c r="B316" s="103">
        <v>8</v>
      </c>
      <c r="C316" s="102">
        <v>0</v>
      </c>
      <c r="D316" s="102" t="s">
        <v>448</v>
      </c>
      <c r="E316" s="102" t="s">
        <v>544</v>
      </c>
      <c r="F316" s="110"/>
      <c r="G316" s="105" t="s">
        <v>15</v>
      </c>
      <c r="H316" s="105"/>
      <c r="I316" s="106" t="s">
        <v>991</v>
      </c>
      <c r="J316" s="102"/>
      <c r="K316" s="102">
        <f t="shared" si="26"/>
        <v>3996</v>
      </c>
      <c r="L316" s="102">
        <f t="shared" si="24"/>
        <v>4003</v>
      </c>
      <c r="M316" s="107" t="s">
        <v>33</v>
      </c>
      <c r="N316" s="108"/>
      <c r="O316" s="108"/>
      <c r="P316" s="109" t="str">
        <f t="shared" si="25"/>
        <v>00000000</v>
      </c>
    </row>
    <row r="317" spans="1:16" x14ac:dyDescent="0.25">
      <c r="A317" s="102" t="s">
        <v>451</v>
      </c>
      <c r="B317" s="103">
        <v>10</v>
      </c>
      <c r="C317" s="102">
        <v>2</v>
      </c>
      <c r="D317" s="102" t="s">
        <v>452</v>
      </c>
      <c r="E317" s="102" t="s">
        <v>545</v>
      </c>
      <c r="F317" s="110"/>
      <c r="G317" s="105" t="s">
        <v>446</v>
      </c>
      <c r="H317" s="105"/>
      <c r="I317" s="106" t="s">
        <v>991</v>
      </c>
      <c r="J317" s="102"/>
      <c r="K317" s="102">
        <f t="shared" si="26"/>
        <v>4004</v>
      </c>
      <c r="L317" s="102">
        <f t="shared" si="24"/>
        <v>4013</v>
      </c>
      <c r="M317" s="107" t="s">
        <v>33</v>
      </c>
      <c r="N317" s="108"/>
      <c r="O317" s="108"/>
      <c r="P317" s="109" t="str">
        <f t="shared" si="25"/>
        <v>0000000000</v>
      </c>
    </row>
    <row r="318" spans="1:16" x14ac:dyDescent="0.25">
      <c r="A318" s="102" t="s">
        <v>455</v>
      </c>
      <c r="B318" s="103">
        <v>4</v>
      </c>
      <c r="C318" s="102"/>
      <c r="D318" s="102" t="s">
        <v>456</v>
      </c>
      <c r="E318" s="102" t="s">
        <v>546</v>
      </c>
      <c r="F318" s="110"/>
      <c r="G318" s="105" t="s">
        <v>446</v>
      </c>
      <c r="H318" s="105"/>
      <c r="I318" s="106" t="s">
        <v>988</v>
      </c>
      <c r="J318" s="102"/>
      <c r="K318" s="102">
        <f t="shared" si="26"/>
        <v>4014</v>
      </c>
      <c r="L318" s="102">
        <f t="shared" si="24"/>
        <v>4017</v>
      </c>
      <c r="M318" s="107" t="s">
        <v>33</v>
      </c>
      <c r="N318" s="108"/>
      <c r="O318" s="108"/>
      <c r="P318" s="109" t="str">
        <f t="shared" si="25"/>
        <v xml:space="preserve">    </v>
      </c>
    </row>
    <row r="319" spans="1:16" x14ac:dyDescent="0.25">
      <c r="A319" s="102" t="s">
        <v>457</v>
      </c>
      <c r="B319" s="103">
        <v>9</v>
      </c>
      <c r="C319" s="102">
        <v>0</v>
      </c>
      <c r="D319" s="102" t="s">
        <v>458</v>
      </c>
      <c r="E319" s="102" t="s">
        <v>547</v>
      </c>
      <c r="F319" s="110"/>
      <c r="G319" s="105" t="s">
        <v>446</v>
      </c>
      <c r="H319" s="105"/>
      <c r="I319" s="106" t="s">
        <v>991</v>
      </c>
      <c r="J319" s="102"/>
      <c r="K319" s="102">
        <f t="shared" si="26"/>
        <v>4018</v>
      </c>
      <c r="L319" s="102">
        <f t="shared" si="24"/>
        <v>4026</v>
      </c>
      <c r="M319" s="107" t="s">
        <v>33</v>
      </c>
      <c r="N319" s="108"/>
      <c r="O319" s="108"/>
      <c r="P319" s="109" t="str">
        <f t="shared" si="25"/>
        <v>000000000</v>
      </c>
    </row>
    <row r="320" spans="1:16" x14ac:dyDescent="0.25">
      <c r="A320" s="102" t="s">
        <v>461</v>
      </c>
      <c r="B320" s="103">
        <v>3</v>
      </c>
      <c r="C320" s="102">
        <v>0</v>
      </c>
      <c r="D320" s="102" t="s">
        <v>462</v>
      </c>
      <c r="E320" s="102" t="s">
        <v>548</v>
      </c>
      <c r="F320" s="110"/>
      <c r="G320" s="105" t="s">
        <v>446</v>
      </c>
      <c r="H320" s="105"/>
      <c r="I320" s="106" t="s">
        <v>991</v>
      </c>
      <c r="J320" s="102"/>
      <c r="K320" s="102">
        <f t="shared" si="26"/>
        <v>4027</v>
      </c>
      <c r="L320" s="102">
        <f t="shared" si="24"/>
        <v>4029</v>
      </c>
      <c r="M320" s="107" t="s">
        <v>33</v>
      </c>
      <c r="N320" s="108"/>
      <c r="O320" s="108"/>
      <c r="P320" s="109" t="str">
        <f t="shared" si="25"/>
        <v>000</v>
      </c>
    </row>
    <row r="321" spans="1:16" x14ac:dyDescent="0.25">
      <c r="A321" s="102" t="s">
        <v>442</v>
      </c>
      <c r="B321" s="103">
        <v>10</v>
      </c>
      <c r="C321" s="102">
        <v>0</v>
      </c>
      <c r="D321" s="102" t="s">
        <v>443</v>
      </c>
      <c r="E321" s="102" t="s">
        <v>549</v>
      </c>
      <c r="F321" s="110"/>
      <c r="G321" s="105" t="s">
        <v>446</v>
      </c>
      <c r="H321" s="105"/>
      <c r="I321" s="106" t="s">
        <v>991</v>
      </c>
      <c r="J321" s="102"/>
      <c r="K321" s="102">
        <f t="shared" si="26"/>
        <v>4030</v>
      </c>
      <c r="L321" s="102">
        <f t="shared" si="24"/>
        <v>4039</v>
      </c>
      <c r="M321" s="107" t="s">
        <v>33</v>
      </c>
      <c r="N321" s="108"/>
      <c r="O321" s="108"/>
      <c r="P321" s="109" t="str">
        <f t="shared" si="25"/>
        <v>0000000000</v>
      </c>
    </row>
    <row r="322" spans="1:16" x14ac:dyDescent="0.25">
      <c r="A322" s="102" t="s">
        <v>447</v>
      </c>
      <c r="B322" s="103">
        <v>8</v>
      </c>
      <c r="C322" s="102">
        <v>0</v>
      </c>
      <c r="D322" s="102" t="s">
        <v>448</v>
      </c>
      <c r="E322" s="102" t="s">
        <v>550</v>
      </c>
      <c r="F322" s="110"/>
      <c r="G322" s="105" t="s">
        <v>15</v>
      </c>
      <c r="H322" s="105"/>
      <c r="I322" s="106" t="s">
        <v>991</v>
      </c>
      <c r="J322" s="102"/>
      <c r="K322" s="102">
        <f t="shared" si="26"/>
        <v>4040</v>
      </c>
      <c r="L322" s="102">
        <f t="shared" si="24"/>
        <v>4047</v>
      </c>
      <c r="M322" s="107" t="s">
        <v>33</v>
      </c>
      <c r="N322" s="108"/>
      <c r="O322" s="108"/>
      <c r="P322" s="109" t="str">
        <f t="shared" si="25"/>
        <v>00000000</v>
      </c>
    </row>
    <row r="323" spans="1:16" x14ac:dyDescent="0.25">
      <c r="A323" s="102" t="s">
        <v>451</v>
      </c>
      <c r="B323" s="103">
        <v>10</v>
      </c>
      <c r="C323" s="102">
        <v>2</v>
      </c>
      <c r="D323" s="102" t="s">
        <v>452</v>
      </c>
      <c r="E323" s="102" t="s">
        <v>551</v>
      </c>
      <c r="F323" s="110"/>
      <c r="G323" s="105" t="s">
        <v>446</v>
      </c>
      <c r="H323" s="105"/>
      <c r="I323" s="106" t="s">
        <v>991</v>
      </c>
      <c r="J323" s="102"/>
      <c r="K323" s="102">
        <f t="shared" si="26"/>
        <v>4048</v>
      </c>
      <c r="L323" s="102">
        <f t="shared" si="24"/>
        <v>4057</v>
      </c>
      <c r="M323" s="107" t="s">
        <v>33</v>
      </c>
      <c r="N323" s="108"/>
      <c r="O323" s="108"/>
      <c r="P323" s="109" t="str">
        <f t="shared" si="25"/>
        <v>0000000000</v>
      </c>
    </row>
    <row r="324" spans="1:16" x14ac:dyDescent="0.25">
      <c r="A324" s="102" t="s">
        <v>455</v>
      </c>
      <c r="B324" s="103">
        <v>4</v>
      </c>
      <c r="C324" s="102"/>
      <c r="D324" s="102" t="s">
        <v>456</v>
      </c>
      <c r="E324" s="102" t="s">
        <v>552</v>
      </c>
      <c r="F324" s="110"/>
      <c r="G324" s="105" t="s">
        <v>446</v>
      </c>
      <c r="H324" s="105"/>
      <c r="I324" s="106" t="s">
        <v>988</v>
      </c>
      <c r="J324" s="102"/>
      <c r="K324" s="102">
        <f t="shared" si="26"/>
        <v>4058</v>
      </c>
      <c r="L324" s="102">
        <f t="shared" ref="L324:L387" si="27">L323+B324</f>
        <v>4061</v>
      </c>
      <c r="M324" s="107" t="s">
        <v>33</v>
      </c>
      <c r="N324" s="108"/>
      <c r="O324" s="108"/>
      <c r="P324" s="109" t="str">
        <f t="shared" ref="P324:P387" si="28">MID($B$1,K324,B324)</f>
        <v xml:space="preserve">    </v>
      </c>
    </row>
    <row r="325" spans="1:16" x14ac:dyDescent="0.25">
      <c r="A325" s="102" t="s">
        <v>457</v>
      </c>
      <c r="B325" s="103">
        <v>9</v>
      </c>
      <c r="C325" s="102">
        <v>0</v>
      </c>
      <c r="D325" s="102" t="s">
        <v>458</v>
      </c>
      <c r="E325" s="102" t="s">
        <v>553</v>
      </c>
      <c r="F325" s="110"/>
      <c r="G325" s="105" t="s">
        <v>446</v>
      </c>
      <c r="H325" s="105"/>
      <c r="I325" s="106" t="s">
        <v>991</v>
      </c>
      <c r="J325" s="102"/>
      <c r="K325" s="102">
        <f t="shared" si="26"/>
        <v>4062</v>
      </c>
      <c r="L325" s="102">
        <f t="shared" si="27"/>
        <v>4070</v>
      </c>
      <c r="M325" s="107" t="s">
        <v>33</v>
      </c>
      <c r="N325" s="108"/>
      <c r="O325" s="108"/>
      <c r="P325" s="109" t="str">
        <f t="shared" si="28"/>
        <v>000000000</v>
      </c>
    </row>
    <row r="326" spans="1:16" x14ac:dyDescent="0.25">
      <c r="A326" s="102" t="s">
        <v>461</v>
      </c>
      <c r="B326" s="103">
        <v>3</v>
      </c>
      <c r="C326" s="102">
        <v>0</v>
      </c>
      <c r="D326" s="102" t="s">
        <v>462</v>
      </c>
      <c r="E326" s="102" t="s">
        <v>554</v>
      </c>
      <c r="F326" s="110"/>
      <c r="G326" s="105" t="s">
        <v>446</v>
      </c>
      <c r="H326" s="105"/>
      <c r="I326" s="106" t="s">
        <v>991</v>
      </c>
      <c r="J326" s="102"/>
      <c r="K326" s="102">
        <f t="shared" si="26"/>
        <v>4071</v>
      </c>
      <c r="L326" s="102">
        <f t="shared" si="27"/>
        <v>4073</v>
      </c>
      <c r="M326" s="107" t="s">
        <v>33</v>
      </c>
      <c r="N326" s="108"/>
      <c r="O326" s="108"/>
      <c r="P326" s="109" t="str">
        <f t="shared" si="28"/>
        <v>000</v>
      </c>
    </row>
    <row r="327" spans="1:16" x14ac:dyDescent="0.25">
      <c r="A327" s="102" t="s">
        <v>442</v>
      </c>
      <c r="B327" s="103">
        <v>10</v>
      </c>
      <c r="C327" s="102">
        <v>0</v>
      </c>
      <c r="D327" s="102" t="s">
        <v>443</v>
      </c>
      <c r="E327" s="102" t="s">
        <v>555</v>
      </c>
      <c r="F327" s="110"/>
      <c r="G327" s="105" t="s">
        <v>446</v>
      </c>
      <c r="H327" s="105"/>
      <c r="I327" s="106" t="s">
        <v>991</v>
      </c>
      <c r="J327" s="102"/>
      <c r="K327" s="102">
        <f t="shared" si="26"/>
        <v>4074</v>
      </c>
      <c r="L327" s="102">
        <f t="shared" si="27"/>
        <v>4083</v>
      </c>
      <c r="M327" s="107" t="s">
        <v>33</v>
      </c>
      <c r="N327" s="108"/>
      <c r="O327" s="108"/>
      <c r="P327" s="109" t="str">
        <f t="shared" si="28"/>
        <v>0000000000</v>
      </c>
    </row>
    <row r="328" spans="1:16" x14ac:dyDescent="0.25">
      <c r="A328" s="102" t="s">
        <v>447</v>
      </c>
      <c r="B328" s="103">
        <v>8</v>
      </c>
      <c r="C328" s="102">
        <v>0</v>
      </c>
      <c r="D328" s="102" t="s">
        <v>448</v>
      </c>
      <c r="E328" s="102" t="s">
        <v>556</v>
      </c>
      <c r="F328" s="110"/>
      <c r="G328" s="105" t="s">
        <v>15</v>
      </c>
      <c r="H328" s="105"/>
      <c r="I328" s="106" t="s">
        <v>991</v>
      </c>
      <c r="J328" s="102"/>
      <c r="K328" s="102">
        <f t="shared" si="26"/>
        <v>4084</v>
      </c>
      <c r="L328" s="102">
        <f t="shared" si="27"/>
        <v>4091</v>
      </c>
      <c r="M328" s="107" t="s">
        <v>33</v>
      </c>
      <c r="N328" s="108"/>
      <c r="O328" s="108"/>
      <c r="P328" s="109" t="str">
        <f t="shared" si="28"/>
        <v>00000000</v>
      </c>
    </row>
    <row r="329" spans="1:16" x14ac:dyDescent="0.25">
      <c r="A329" s="102" t="s">
        <v>451</v>
      </c>
      <c r="B329" s="103">
        <v>10</v>
      </c>
      <c r="C329" s="102">
        <v>2</v>
      </c>
      <c r="D329" s="102" t="s">
        <v>452</v>
      </c>
      <c r="E329" s="102" t="s">
        <v>557</v>
      </c>
      <c r="F329" s="110"/>
      <c r="G329" s="105" t="s">
        <v>446</v>
      </c>
      <c r="H329" s="105"/>
      <c r="I329" s="106" t="s">
        <v>991</v>
      </c>
      <c r="J329" s="102"/>
      <c r="K329" s="102">
        <f t="shared" si="26"/>
        <v>4092</v>
      </c>
      <c r="L329" s="102">
        <f t="shared" si="27"/>
        <v>4101</v>
      </c>
      <c r="M329" s="107" t="s">
        <v>33</v>
      </c>
      <c r="N329" s="108"/>
      <c r="O329" s="108"/>
      <c r="P329" s="109" t="str">
        <f t="shared" si="28"/>
        <v>0000000000</v>
      </c>
    </row>
    <row r="330" spans="1:16" x14ac:dyDescent="0.25">
      <c r="A330" s="102" t="s">
        <v>455</v>
      </c>
      <c r="B330" s="103">
        <v>4</v>
      </c>
      <c r="C330" s="102"/>
      <c r="D330" s="102" t="s">
        <v>456</v>
      </c>
      <c r="E330" s="102" t="s">
        <v>558</v>
      </c>
      <c r="F330" s="110"/>
      <c r="G330" s="105" t="s">
        <v>446</v>
      </c>
      <c r="H330" s="105"/>
      <c r="I330" s="106" t="s">
        <v>988</v>
      </c>
      <c r="J330" s="102"/>
      <c r="K330" s="102">
        <f t="shared" si="26"/>
        <v>4102</v>
      </c>
      <c r="L330" s="102">
        <f t="shared" si="27"/>
        <v>4105</v>
      </c>
      <c r="M330" s="107" t="s">
        <v>33</v>
      </c>
      <c r="N330" s="108"/>
      <c r="O330" s="108"/>
      <c r="P330" s="109" t="str">
        <f t="shared" si="28"/>
        <v xml:space="preserve">    </v>
      </c>
    </row>
    <row r="331" spans="1:16" x14ac:dyDescent="0.25">
      <c r="A331" s="102" t="s">
        <v>457</v>
      </c>
      <c r="B331" s="103">
        <v>9</v>
      </c>
      <c r="C331" s="102">
        <v>0</v>
      </c>
      <c r="D331" s="102" t="s">
        <v>458</v>
      </c>
      <c r="E331" s="102" t="s">
        <v>559</v>
      </c>
      <c r="F331" s="110"/>
      <c r="G331" s="105" t="s">
        <v>446</v>
      </c>
      <c r="H331" s="105"/>
      <c r="I331" s="106" t="s">
        <v>991</v>
      </c>
      <c r="J331" s="102"/>
      <c r="K331" s="102">
        <f t="shared" si="26"/>
        <v>4106</v>
      </c>
      <c r="L331" s="102">
        <f t="shared" si="27"/>
        <v>4114</v>
      </c>
      <c r="M331" s="107" t="s">
        <v>33</v>
      </c>
      <c r="N331" s="108"/>
      <c r="O331" s="108"/>
      <c r="P331" s="109" t="str">
        <f t="shared" si="28"/>
        <v>000000000</v>
      </c>
    </row>
    <row r="332" spans="1:16" x14ac:dyDescent="0.25">
      <c r="A332" s="102" t="s">
        <v>461</v>
      </c>
      <c r="B332" s="103">
        <v>3</v>
      </c>
      <c r="C332" s="102">
        <v>0</v>
      </c>
      <c r="D332" s="102" t="s">
        <v>462</v>
      </c>
      <c r="E332" s="102" t="s">
        <v>560</v>
      </c>
      <c r="F332" s="110"/>
      <c r="G332" s="105" t="s">
        <v>446</v>
      </c>
      <c r="H332" s="105"/>
      <c r="I332" s="106" t="s">
        <v>991</v>
      </c>
      <c r="J332" s="102"/>
      <c r="K332" s="102">
        <f t="shared" si="26"/>
        <v>4115</v>
      </c>
      <c r="L332" s="102">
        <f t="shared" si="27"/>
        <v>4117</v>
      </c>
      <c r="M332" s="107" t="s">
        <v>33</v>
      </c>
      <c r="N332" s="108"/>
      <c r="O332" s="108"/>
      <c r="P332" s="109" t="str">
        <f t="shared" si="28"/>
        <v>000</v>
      </c>
    </row>
    <row r="333" spans="1:16" x14ac:dyDescent="0.25">
      <c r="A333" s="102" t="s">
        <v>442</v>
      </c>
      <c r="B333" s="103">
        <v>10</v>
      </c>
      <c r="C333" s="102">
        <v>0</v>
      </c>
      <c r="D333" s="102" t="s">
        <v>443</v>
      </c>
      <c r="E333" s="102" t="s">
        <v>561</v>
      </c>
      <c r="F333" s="110"/>
      <c r="G333" s="105" t="s">
        <v>446</v>
      </c>
      <c r="H333" s="105"/>
      <c r="I333" s="106" t="s">
        <v>991</v>
      </c>
      <c r="J333" s="102"/>
      <c r="K333" s="102">
        <f t="shared" si="26"/>
        <v>4118</v>
      </c>
      <c r="L333" s="102">
        <f t="shared" si="27"/>
        <v>4127</v>
      </c>
      <c r="M333" s="107" t="s">
        <v>33</v>
      </c>
      <c r="N333" s="108"/>
      <c r="O333" s="108"/>
      <c r="P333" s="109" t="str">
        <f t="shared" si="28"/>
        <v>0000000000</v>
      </c>
    </row>
    <row r="334" spans="1:16" x14ac:dyDescent="0.25">
      <c r="A334" s="102" t="s">
        <v>447</v>
      </c>
      <c r="B334" s="103">
        <v>8</v>
      </c>
      <c r="C334" s="102">
        <v>0</v>
      </c>
      <c r="D334" s="102" t="s">
        <v>448</v>
      </c>
      <c r="E334" s="102" t="s">
        <v>562</v>
      </c>
      <c r="F334" s="110"/>
      <c r="G334" s="105" t="s">
        <v>15</v>
      </c>
      <c r="H334" s="105"/>
      <c r="I334" s="106" t="s">
        <v>991</v>
      </c>
      <c r="J334" s="102"/>
      <c r="K334" s="102">
        <f t="shared" si="26"/>
        <v>4128</v>
      </c>
      <c r="L334" s="102">
        <f t="shared" si="27"/>
        <v>4135</v>
      </c>
      <c r="M334" s="107" t="s">
        <v>33</v>
      </c>
      <c r="N334" s="108"/>
      <c r="O334" s="108"/>
      <c r="P334" s="109" t="str">
        <f t="shared" si="28"/>
        <v>00000000</v>
      </c>
    </row>
    <row r="335" spans="1:16" x14ac:dyDescent="0.25">
      <c r="A335" s="102" t="s">
        <v>451</v>
      </c>
      <c r="B335" s="103">
        <v>10</v>
      </c>
      <c r="C335" s="102">
        <v>2</v>
      </c>
      <c r="D335" s="102" t="s">
        <v>452</v>
      </c>
      <c r="E335" s="102" t="s">
        <v>563</v>
      </c>
      <c r="F335" s="110"/>
      <c r="G335" s="105" t="s">
        <v>446</v>
      </c>
      <c r="H335" s="105"/>
      <c r="I335" s="106" t="s">
        <v>991</v>
      </c>
      <c r="J335" s="102"/>
      <c r="K335" s="102">
        <f t="shared" si="26"/>
        <v>4136</v>
      </c>
      <c r="L335" s="102">
        <f t="shared" si="27"/>
        <v>4145</v>
      </c>
      <c r="M335" s="107" t="s">
        <v>33</v>
      </c>
      <c r="N335" s="108"/>
      <c r="O335" s="108"/>
      <c r="P335" s="109" t="str">
        <f t="shared" si="28"/>
        <v>0000000000</v>
      </c>
    </row>
    <row r="336" spans="1:16" x14ac:dyDescent="0.25">
      <c r="A336" s="102" t="s">
        <v>455</v>
      </c>
      <c r="B336" s="103">
        <v>4</v>
      </c>
      <c r="C336" s="102"/>
      <c r="D336" s="102" t="s">
        <v>456</v>
      </c>
      <c r="E336" s="102" t="s">
        <v>564</v>
      </c>
      <c r="F336" s="110"/>
      <c r="G336" s="105" t="s">
        <v>446</v>
      </c>
      <c r="H336" s="105"/>
      <c r="I336" s="106" t="s">
        <v>988</v>
      </c>
      <c r="J336" s="102"/>
      <c r="K336" s="102">
        <f t="shared" si="26"/>
        <v>4146</v>
      </c>
      <c r="L336" s="102">
        <f t="shared" si="27"/>
        <v>4149</v>
      </c>
      <c r="M336" s="107" t="s">
        <v>33</v>
      </c>
      <c r="N336" s="108"/>
      <c r="O336" s="108"/>
      <c r="P336" s="109" t="str">
        <f t="shared" si="28"/>
        <v xml:space="preserve">    </v>
      </c>
    </row>
    <row r="337" spans="1:16" x14ac:dyDescent="0.25">
      <c r="A337" s="102" t="s">
        <v>457</v>
      </c>
      <c r="B337" s="103">
        <v>9</v>
      </c>
      <c r="C337" s="102">
        <v>0</v>
      </c>
      <c r="D337" s="102" t="s">
        <v>458</v>
      </c>
      <c r="E337" s="102" t="s">
        <v>565</v>
      </c>
      <c r="F337" s="110"/>
      <c r="G337" s="105" t="s">
        <v>446</v>
      </c>
      <c r="H337" s="105"/>
      <c r="I337" s="106" t="s">
        <v>991</v>
      </c>
      <c r="J337" s="102"/>
      <c r="K337" s="102">
        <f t="shared" si="26"/>
        <v>4150</v>
      </c>
      <c r="L337" s="102">
        <f t="shared" si="27"/>
        <v>4158</v>
      </c>
      <c r="M337" s="107" t="s">
        <v>33</v>
      </c>
      <c r="N337" s="108"/>
      <c r="O337" s="108"/>
      <c r="P337" s="109" t="str">
        <f t="shared" si="28"/>
        <v>000000000</v>
      </c>
    </row>
    <row r="338" spans="1:16" x14ac:dyDescent="0.25">
      <c r="A338" s="102" t="s">
        <v>461</v>
      </c>
      <c r="B338" s="103">
        <v>3</v>
      </c>
      <c r="C338" s="102">
        <v>0</v>
      </c>
      <c r="D338" s="102" t="s">
        <v>462</v>
      </c>
      <c r="E338" s="102" t="s">
        <v>566</v>
      </c>
      <c r="F338" s="110"/>
      <c r="G338" s="105" t="s">
        <v>446</v>
      </c>
      <c r="H338" s="105"/>
      <c r="I338" s="106" t="s">
        <v>991</v>
      </c>
      <c r="J338" s="102"/>
      <c r="K338" s="102">
        <f t="shared" si="26"/>
        <v>4159</v>
      </c>
      <c r="L338" s="102">
        <f t="shared" si="27"/>
        <v>4161</v>
      </c>
      <c r="M338" s="107" t="s">
        <v>33</v>
      </c>
      <c r="N338" s="108"/>
      <c r="O338" s="108"/>
      <c r="P338" s="109" t="str">
        <f t="shared" si="28"/>
        <v>000</v>
      </c>
    </row>
    <row r="339" spans="1:16" x14ac:dyDescent="0.25">
      <c r="A339" s="102" t="s">
        <v>442</v>
      </c>
      <c r="B339" s="103">
        <v>10</v>
      </c>
      <c r="C339" s="102">
        <v>0</v>
      </c>
      <c r="D339" s="102" t="s">
        <v>443</v>
      </c>
      <c r="E339" s="102" t="s">
        <v>567</v>
      </c>
      <c r="F339" s="110"/>
      <c r="G339" s="105" t="s">
        <v>446</v>
      </c>
      <c r="H339" s="105"/>
      <c r="I339" s="106" t="s">
        <v>991</v>
      </c>
      <c r="J339" s="102"/>
      <c r="K339" s="102">
        <f t="shared" si="26"/>
        <v>4162</v>
      </c>
      <c r="L339" s="102">
        <f t="shared" si="27"/>
        <v>4171</v>
      </c>
      <c r="M339" s="107" t="s">
        <v>33</v>
      </c>
      <c r="N339" s="108"/>
      <c r="O339" s="108"/>
      <c r="P339" s="109" t="str">
        <f t="shared" si="28"/>
        <v>0000000000</v>
      </c>
    </row>
    <row r="340" spans="1:16" x14ac:dyDescent="0.25">
      <c r="A340" s="102" t="s">
        <v>447</v>
      </c>
      <c r="B340" s="103">
        <v>8</v>
      </c>
      <c r="C340" s="102">
        <v>0</v>
      </c>
      <c r="D340" s="102" t="s">
        <v>448</v>
      </c>
      <c r="E340" s="102" t="s">
        <v>568</v>
      </c>
      <c r="F340" s="110"/>
      <c r="G340" s="105"/>
      <c r="H340" s="105"/>
      <c r="I340" s="61" t="s">
        <v>991</v>
      </c>
      <c r="J340" s="102"/>
      <c r="K340" s="102">
        <f t="shared" si="26"/>
        <v>4172</v>
      </c>
      <c r="L340" s="102">
        <f t="shared" si="27"/>
        <v>4179</v>
      </c>
      <c r="M340" s="107" t="s">
        <v>33</v>
      </c>
      <c r="N340" s="108"/>
      <c r="O340" s="108"/>
      <c r="P340" s="109" t="str">
        <f t="shared" si="28"/>
        <v>00000000</v>
      </c>
    </row>
    <row r="341" spans="1:16" x14ac:dyDescent="0.25">
      <c r="A341" s="102" t="s">
        <v>451</v>
      </c>
      <c r="B341" s="103">
        <v>10</v>
      </c>
      <c r="C341" s="102">
        <v>2</v>
      </c>
      <c r="D341" s="102" t="s">
        <v>452</v>
      </c>
      <c r="E341" s="102" t="s">
        <v>569</v>
      </c>
      <c r="F341" s="110"/>
      <c r="G341" s="105" t="s">
        <v>446</v>
      </c>
      <c r="H341" s="105"/>
      <c r="I341" s="106" t="s">
        <v>991</v>
      </c>
      <c r="J341" s="102"/>
      <c r="K341" s="102">
        <f t="shared" si="26"/>
        <v>4180</v>
      </c>
      <c r="L341" s="102">
        <f t="shared" si="27"/>
        <v>4189</v>
      </c>
      <c r="M341" s="107" t="s">
        <v>33</v>
      </c>
      <c r="N341" s="108"/>
      <c r="O341" s="108"/>
      <c r="P341" s="109" t="str">
        <f t="shared" si="28"/>
        <v>0000000000</v>
      </c>
    </row>
    <row r="342" spans="1:16" x14ac:dyDescent="0.25">
      <c r="A342" s="102" t="s">
        <v>455</v>
      </c>
      <c r="B342" s="103">
        <v>4</v>
      </c>
      <c r="C342" s="102"/>
      <c r="D342" s="102" t="s">
        <v>456</v>
      </c>
      <c r="E342" s="102" t="s">
        <v>570</v>
      </c>
      <c r="F342" s="110"/>
      <c r="G342" s="105" t="s">
        <v>446</v>
      </c>
      <c r="H342" s="105"/>
      <c r="I342" s="106" t="s">
        <v>988</v>
      </c>
      <c r="J342" s="102"/>
      <c r="K342" s="102">
        <f t="shared" si="26"/>
        <v>4190</v>
      </c>
      <c r="L342" s="102">
        <f t="shared" si="27"/>
        <v>4193</v>
      </c>
      <c r="M342" s="107" t="s">
        <v>33</v>
      </c>
      <c r="N342" s="108"/>
      <c r="O342" s="108"/>
      <c r="P342" s="109" t="str">
        <f t="shared" si="28"/>
        <v xml:space="preserve">    </v>
      </c>
    </row>
    <row r="343" spans="1:16" x14ac:dyDescent="0.25">
      <c r="A343" s="102" t="s">
        <v>457</v>
      </c>
      <c r="B343" s="103">
        <v>9</v>
      </c>
      <c r="C343" s="102">
        <v>0</v>
      </c>
      <c r="D343" s="102" t="s">
        <v>458</v>
      </c>
      <c r="E343" s="102" t="s">
        <v>571</v>
      </c>
      <c r="F343" s="110"/>
      <c r="G343" s="105" t="s">
        <v>446</v>
      </c>
      <c r="H343" s="105"/>
      <c r="I343" s="106" t="s">
        <v>991</v>
      </c>
      <c r="J343" s="102"/>
      <c r="K343" s="102">
        <f t="shared" si="26"/>
        <v>4194</v>
      </c>
      <c r="L343" s="102">
        <f t="shared" si="27"/>
        <v>4202</v>
      </c>
      <c r="M343" s="107" t="s">
        <v>33</v>
      </c>
      <c r="N343" s="108"/>
      <c r="O343" s="108"/>
      <c r="P343" s="109" t="str">
        <f t="shared" si="28"/>
        <v>000000000</v>
      </c>
    </row>
    <row r="344" spans="1:16" x14ac:dyDescent="0.25">
      <c r="A344" s="102" t="s">
        <v>461</v>
      </c>
      <c r="B344" s="103">
        <v>3</v>
      </c>
      <c r="C344" s="102">
        <v>0</v>
      </c>
      <c r="D344" s="102" t="s">
        <v>462</v>
      </c>
      <c r="E344" s="102" t="s">
        <v>572</v>
      </c>
      <c r="F344" s="110"/>
      <c r="G344" s="105" t="s">
        <v>446</v>
      </c>
      <c r="H344" s="105"/>
      <c r="I344" s="106" t="s">
        <v>991</v>
      </c>
      <c r="J344" s="102"/>
      <c r="K344" s="102">
        <f t="shared" si="26"/>
        <v>4203</v>
      </c>
      <c r="L344" s="102">
        <f t="shared" si="27"/>
        <v>4205</v>
      </c>
      <c r="M344" s="107" t="s">
        <v>33</v>
      </c>
      <c r="N344" s="108"/>
      <c r="O344" s="108"/>
      <c r="P344" s="109" t="str">
        <f t="shared" si="28"/>
        <v>000</v>
      </c>
    </row>
    <row r="345" spans="1:16" x14ac:dyDescent="0.25">
      <c r="A345" s="102" t="s">
        <v>442</v>
      </c>
      <c r="B345" s="103">
        <v>10</v>
      </c>
      <c r="C345" s="102">
        <v>0</v>
      </c>
      <c r="D345" s="102" t="s">
        <v>443</v>
      </c>
      <c r="E345" s="102" t="s">
        <v>573</v>
      </c>
      <c r="F345" s="110"/>
      <c r="G345" s="105" t="s">
        <v>446</v>
      </c>
      <c r="H345" s="105"/>
      <c r="I345" s="106" t="s">
        <v>991</v>
      </c>
      <c r="J345" s="102"/>
      <c r="K345" s="102">
        <f t="shared" si="26"/>
        <v>4206</v>
      </c>
      <c r="L345" s="102">
        <f t="shared" si="27"/>
        <v>4215</v>
      </c>
      <c r="M345" s="107" t="s">
        <v>33</v>
      </c>
      <c r="N345" s="108"/>
      <c r="O345" s="108"/>
      <c r="P345" s="109" t="str">
        <f t="shared" si="28"/>
        <v>0000000000</v>
      </c>
    </row>
    <row r="346" spans="1:16" x14ac:dyDescent="0.25">
      <c r="A346" s="102" t="s">
        <v>447</v>
      </c>
      <c r="B346" s="103">
        <v>8</v>
      </c>
      <c r="C346" s="102">
        <v>0</v>
      </c>
      <c r="D346" s="102" t="s">
        <v>448</v>
      </c>
      <c r="E346" s="102" t="s">
        <v>574</v>
      </c>
      <c r="F346" s="110"/>
      <c r="G346" s="105" t="s">
        <v>446</v>
      </c>
      <c r="H346" s="105"/>
      <c r="I346" s="106" t="s">
        <v>991</v>
      </c>
      <c r="J346" s="102"/>
      <c r="K346" s="102">
        <f t="shared" si="26"/>
        <v>4216</v>
      </c>
      <c r="L346" s="102">
        <f t="shared" si="27"/>
        <v>4223</v>
      </c>
      <c r="M346" s="107" t="s">
        <v>33</v>
      </c>
      <c r="N346" s="108"/>
      <c r="O346" s="108"/>
      <c r="P346" s="109" t="str">
        <f t="shared" si="28"/>
        <v>00000000</v>
      </c>
    </row>
    <row r="347" spans="1:16" x14ac:dyDescent="0.25">
      <c r="A347" s="102" t="s">
        <v>451</v>
      </c>
      <c r="B347" s="103">
        <v>10</v>
      </c>
      <c r="C347" s="102">
        <v>2</v>
      </c>
      <c r="D347" s="102" t="s">
        <v>452</v>
      </c>
      <c r="E347" s="102" t="s">
        <v>575</v>
      </c>
      <c r="F347" s="110"/>
      <c r="G347" s="105" t="s">
        <v>446</v>
      </c>
      <c r="H347" s="105"/>
      <c r="I347" s="106" t="s">
        <v>991</v>
      </c>
      <c r="J347" s="102"/>
      <c r="K347" s="102">
        <f t="shared" si="26"/>
        <v>4224</v>
      </c>
      <c r="L347" s="102">
        <f t="shared" si="27"/>
        <v>4233</v>
      </c>
      <c r="M347" s="107" t="s">
        <v>33</v>
      </c>
      <c r="N347" s="108"/>
      <c r="O347" s="108"/>
      <c r="P347" s="109" t="str">
        <f t="shared" si="28"/>
        <v>0000000000</v>
      </c>
    </row>
    <row r="348" spans="1:16" x14ac:dyDescent="0.25">
      <c r="A348" s="102" t="s">
        <v>455</v>
      </c>
      <c r="B348" s="103">
        <v>4</v>
      </c>
      <c r="C348" s="102"/>
      <c r="D348" s="102" t="s">
        <v>456</v>
      </c>
      <c r="E348" s="102" t="s">
        <v>576</v>
      </c>
      <c r="F348" s="110"/>
      <c r="G348" s="105" t="s">
        <v>446</v>
      </c>
      <c r="H348" s="105"/>
      <c r="I348" s="106" t="s">
        <v>988</v>
      </c>
      <c r="J348" s="102"/>
      <c r="K348" s="102">
        <f t="shared" si="26"/>
        <v>4234</v>
      </c>
      <c r="L348" s="102">
        <f t="shared" si="27"/>
        <v>4237</v>
      </c>
      <c r="M348" s="107" t="s">
        <v>33</v>
      </c>
      <c r="N348" s="108"/>
      <c r="O348" s="108"/>
      <c r="P348" s="109" t="str">
        <f t="shared" si="28"/>
        <v xml:space="preserve">    </v>
      </c>
    </row>
    <row r="349" spans="1:16" x14ac:dyDescent="0.25">
      <c r="A349" s="102" t="s">
        <v>457</v>
      </c>
      <c r="B349" s="103">
        <v>9</v>
      </c>
      <c r="C349" s="102">
        <v>0</v>
      </c>
      <c r="D349" s="102" t="s">
        <v>458</v>
      </c>
      <c r="E349" s="102" t="s">
        <v>577</v>
      </c>
      <c r="F349" s="110"/>
      <c r="G349" s="105" t="s">
        <v>446</v>
      </c>
      <c r="H349" s="105"/>
      <c r="I349" s="106" t="s">
        <v>991</v>
      </c>
      <c r="J349" s="102"/>
      <c r="K349" s="102">
        <f t="shared" si="26"/>
        <v>4238</v>
      </c>
      <c r="L349" s="102">
        <f t="shared" si="27"/>
        <v>4246</v>
      </c>
      <c r="M349" s="107" t="s">
        <v>33</v>
      </c>
      <c r="N349" s="108"/>
      <c r="O349" s="108"/>
      <c r="P349" s="109" t="str">
        <f t="shared" si="28"/>
        <v>000000000</v>
      </c>
    </row>
    <row r="350" spans="1:16" x14ac:dyDescent="0.25">
      <c r="A350" s="102" t="s">
        <v>461</v>
      </c>
      <c r="B350" s="103">
        <v>3</v>
      </c>
      <c r="C350" s="102">
        <v>0</v>
      </c>
      <c r="D350" s="102" t="s">
        <v>462</v>
      </c>
      <c r="E350" s="102" t="s">
        <v>578</v>
      </c>
      <c r="F350" s="110"/>
      <c r="G350" s="105" t="s">
        <v>446</v>
      </c>
      <c r="H350" s="105"/>
      <c r="I350" s="106" t="s">
        <v>991</v>
      </c>
      <c r="J350" s="102"/>
      <c r="K350" s="102">
        <f t="shared" ref="K350:K413" si="29">L349+1</f>
        <v>4247</v>
      </c>
      <c r="L350" s="102">
        <f t="shared" si="27"/>
        <v>4249</v>
      </c>
      <c r="M350" s="107" t="s">
        <v>33</v>
      </c>
      <c r="N350" s="108"/>
      <c r="O350" s="108"/>
      <c r="P350" s="109" t="str">
        <f t="shared" si="28"/>
        <v>000</v>
      </c>
    </row>
    <row r="351" spans="1:16" x14ac:dyDescent="0.25">
      <c r="A351" s="102" t="s">
        <v>442</v>
      </c>
      <c r="B351" s="103">
        <v>10</v>
      </c>
      <c r="C351" s="102">
        <v>0</v>
      </c>
      <c r="D351" s="102" t="s">
        <v>443</v>
      </c>
      <c r="E351" s="102" t="s">
        <v>579</v>
      </c>
      <c r="F351" s="110"/>
      <c r="G351" s="105" t="s">
        <v>446</v>
      </c>
      <c r="H351" s="105"/>
      <c r="I351" s="106" t="s">
        <v>991</v>
      </c>
      <c r="J351" s="102"/>
      <c r="K351" s="102">
        <f t="shared" si="29"/>
        <v>4250</v>
      </c>
      <c r="L351" s="102">
        <f t="shared" si="27"/>
        <v>4259</v>
      </c>
      <c r="M351" s="107" t="s">
        <v>33</v>
      </c>
      <c r="N351" s="108"/>
      <c r="O351" s="108"/>
      <c r="P351" s="109" t="str">
        <f t="shared" si="28"/>
        <v>0000000000</v>
      </c>
    </row>
    <row r="352" spans="1:16" x14ac:dyDescent="0.25">
      <c r="A352" s="102" t="s">
        <v>447</v>
      </c>
      <c r="B352" s="103">
        <v>8</v>
      </c>
      <c r="C352" s="102">
        <v>0</v>
      </c>
      <c r="D352" s="102" t="s">
        <v>448</v>
      </c>
      <c r="E352" s="102" t="s">
        <v>580</v>
      </c>
      <c r="F352" s="110"/>
      <c r="G352" s="105" t="s">
        <v>446</v>
      </c>
      <c r="H352" s="105"/>
      <c r="I352" s="106" t="s">
        <v>991</v>
      </c>
      <c r="J352" s="102"/>
      <c r="K352" s="102">
        <f t="shared" si="29"/>
        <v>4260</v>
      </c>
      <c r="L352" s="102">
        <f t="shared" si="27"/>
        <v>4267</v>
      </c>
      <c r="M352" s="107" t="s">
        <v>33</v>
      </c>
      <c r="N352" s="108"/>
      <c r="O352" s="108"/>
      <c r="P352" s="109" t="str">
        <f t="shared" si="28"/>
        <v>00000000</v>
      </c>
    </row>
    <row r="353" spans="1:16" x14ac:dyDescent="0.25">
      <c r="A353" s="102" t="s">
        <v>451</v>
      </c>
      <c r="B353" s="103">
        <v>10</v>
      </c>
      <c r="C353" s="102">
        <v>2</v>
      </c>
      <c r="D353" s="102" t="s">
        <v>452</v>
      </c>
      <c r="E353" s="102" t="s">
        <v>581</v>
      </c>
      <c r="F353" s="110"/>
      <c r="G353" s="105" t="s">
        <v>446</v>
      </c>
      <c r="H353" s="105"/>
      <c r="I353" s="106" t="s">
        <v>991</v>
      </c>
      <c r="J353" s="102"/>
      <c r="K353" s="102">
        <f t="shared" si="29"/>
        <v>4268</v>
      </c>
      <c r="L353" s="102">
        <f t="shared" si="27"/>
        <v>4277</v>
      </c>
      <c r="M353" s="107" t="s">
        <v>33</v>
      </c>
      <c r="N353" s="108"/>
      <c r="O353" s="108"/>
      <c r="P353" s="109" t="str">
        <f t="shared" si="28"/>
        <v>0000000000</v>
      </c>
    </row>
    <row r="354" spans="1:16" x14ac:dyDescent="0.25">
      <c r="A354" s="102" t="s">
        <v>455</v>
      </c>
      <c r="B354" s="103">
        <v>4</v>
      </c>
      <c r="C354" s="102"/>
      <c r="D354" s="102" t="s">
        <v>456</v>
      </c>
      <c r="E354" s="102" t="s">
        <v>582</v>
      </c>
      <c r="F354" s="110"/>
      <c r="G354" s="105" t="s">
        <v>446</v>
      </c>
      <c r="H354" s="105"/>
      <c r="I354" s="106" t="s">
        <v>988</v>
      </c>
      <c r="J354" s="102"/>
      <c r="K354" s="102">
        <f t="shared" si="29"/>
        <v>4278</v>
      </c>
      <c r="L354" s="102">
        <f t="shared" si="27"/>
        <v>4281</v>
      </c>
      <c r="M354" s="107" t="s">
        <v>33</v>
      </c>
      <c r="N354" s="108"/>
      <c r="O354" s="108"/>
      <c r="P354" s="109" t="str">
        <f t="shared" si="28"/>
        <v xml:space="preserve">    </v>
      </c>
    </row>
    <row r="355" spans="1:16" x14ac:dyDescent="0.25">
      <c r="A355" s="102" t="s">
        <v>457</v>
      </c>
      <c r="B355" s="103">
        <v>9</v>
      </c>
      <c r="C355" s="102">
        <v>0</v>
      </c>
      <c r="D355" s="102" t="s">
        <v>458</v>
      </c>
      <c r="E355" s="102" t="s">
        <v>583</v>
      </c>
      <c r="F355" s="110"/>
      <c r="G355" s="105" t="s">
        <v>446</v>
      </c>
      <c r="H355" s="105"/>
      <c r="I355" s="106" t="s">
        <v>991</v>
      </c>
      <c r="J355" s="102"/>
      <c r="K355" s="102">
        <f t="shared" si="29"/>
        <v>4282</v>
      </c>
      <c r="L355" s="102">
        <f t="shared" si="27"/>
        <v>4290</v>
      </c>
      <c r="M355" s="107" t="s">
        <v>33</v>
      </c>
      <c r="N355" s="108"/>
      <c r="O355" s="108"/>
      <c r="P355" s="109" t="str">
        <f t="shared" si="28"/>
        <v>000000000</v>
      </c>
    </row>
    <row r="356" spans="1:16" x14ac:dyDescent="0.25">
      <c r="A356" s="102" t="s">
        <v>461</v>
      </c>
      <c r="B356" s="103">
        <v>3</v>
      </c>
      <c r="C356" s="102">
        <v>0</v>
      </c>
      <c r="D356" s="102" t="s">
        <v>462</v>
      </c>
      <c r="E356" s="102" t="s">
        <v>584</v>
      </c>
      <c r="F356" s="110"/>
      <c r="G356" s="105" t="s">
        <v>446</v>
      </c>
      <c r="H356" s="105"/>
      <c r="I356" s="106" t="s">
        <v>991</v>
      </c>
      <c r="J356" s="102"/>
      <c r="K356" s="102">
        <f t="shared" si="29"/>
        <v>4291</v>
      </c>
      <c r="L356" s="102">
        <f t="shared" si="27"/>
        <v>4293</v>
      </c>
      <c r="M356" s="107" t="s">
        <v>33</v>
      </c>
      <c r="N356" s="108"/>
      <c r="O356" s="108"/>
      <c r="P356" s="109" t="str">
        <f t="shared" si="28"/>
        <v>000</v>
      </c>
    </row>
    <row r="357" spans="1:16" x14ac:dyDescent="0.25">
      <c r="A357" s="102" t="s">
        <v>442</v>
      </c>
      <c r="B357" s="103">
        <v>10</v>
      </c>
      <c r="C357" s="102">
        <v>0</v>
      </c>
      <c r="D357" s="102" t="s">
        <v>443</v>
      </c>
      <c r="E357" s="102" t="s">
        <v>585</v>
      </c>
      <c r="F357" s="110"/>
      <c r="G357" s="105" t="s">
        <v>446</v>
      </c>
      <c r="H357" s="105"/>
      <c r="I357" s="106" t="s">
        <v>991</v>
      </c>
      <c r="J357" s="102"/>
      <c r="K357" s="102">
        <f t="shared" si="29"/>
        <v>4294</v>
      </c>
      <c r="L357" s="102">
        <f t="shared" si="27"/>
        <v>4303</v>
      </c>
      <c r="M357" s="107" t="s">
        <v>33</v>
      </c>
      <c r="N357" s="108"/>
      <c r="O357" s="108"/>
      <c r="P357" s="109" t="str">
        <f t="shared" si="28"/>
        <v>0000000000</v>
      </c>
    </row>
    <row r="358" spans="1:16" x14ac:dyDescent="0.25">
      <c r="A358" s="102" t="s">
        <v>447</v>
      </c>
      <c r="B358" s="103">
        <v>8</v>
      </c>
      <c r="C358" s="102">
        <v>0</v>
      </c>
      <c r="D358" s="102" t="s">
        <v>448</v>
      </c>
      <c r="E358" s="102" t="s">
        <v>586</v>
      </c>
      <c r="F358" s="110"/>
      <c r="G358" s="105" t="s">
        <v>446</v>
      </c>
      <c r="H358" s="105"/>
      <c r="I358" s="106" t="s">
        <v>991</v>
      </c>
      <c r="J358" s="102"/>
      <c r="K358" s="102">
        <f t="shared" si="29"/>
        <v>4304</v>
      </c>
      <c r="L358" s="102">
        <f t="shared" si="27"/>
        <v>4311</v>
      </c>
      <c r="M358" s="107" t="s">
        <v>33</v>
      </c>
      <c r="N358" s="108"/>
      <c r="O358" s="108"/>
      <c r="P358" s="109" t="str">
        <f t="shared" si="28"/>
        <v>00000000</v>
      </c>
    </row>
    <row r="359" spans="1:16" x14ac:dyDescent="0.25">
      <c r="A359" s="102" t="s">
        <v>451</v>
      </c>
      <c r="B359" s="103">
        <v>10</v>
      </c>
      <c r="C359" s="102">
        <v>2</v>
      </c>
      <c r="D359" s="102" t="s">
        <v>452</v>
      </c>
      <c r="E359" s="102" t="s">
        <v>587</v>
      </c>
      <c r="F359" s="110"/>
      <c r="G359" s="105" t="s">
        <v>446</v>
      </c>
      <c r="H359" s="105"/>
      <c r="I359" s="106" t="s">
        <v>991</v>
      </c>
      <c r="J359" s="102"/>
      <c r="K359" s="102">
        <f t="shared" si="29"/>
        <v>4312</v>
      </c>
      <c r="L359" s="102">
        <f t="shared" si="27"/>
        <v>4321</v>
      </c>
      <c r="M359" s="107" t="s">
        <v>33</v>
      </c>
      <c r="N359" s="108"/>
      <c r="O359" s="108"/>
      <c r="P359" s="109" t="str">
        <f t="shared" si="28"/>
        <v>0000000000</v>
      </c>
    </row>
    <row r="360" spans="1:16" x14ac:dyDescent="0.25">
      <c r="A360" s="102" t="s">
        <v>455</v>
      </c>
      <c r="B360" s="103">
        <v>4</v>
      </c>
      <c r="C360" s="102"/>
      <c r="D360" s="102" t="s">
        <v>456</v>
      </c>
      <c r="E360" s="102" t="s">
        <v>588</v>
      </c>
      <c r="F360" s="110"/>
      <c r="G360" s="105" t="s">
        <v>446</v>
      </c>
      <c r="H360" s="105"/>
      <c r="I360" s="106" t="s">
        <v>988</v>
      </c>
      <c r="J360" s="102"/>
      <c r="K360" s="102">
        <f t="shared" si="29"/>
        <v>4322</v>
      </c>
      <c r="L360" s="102">
        <f t="shared" si="27"/>
        <v>4325</v>
      </c>
      <c r="M360" s="107" t="s">
        <v>33</v>
      </c>
      <c r="N360" s="108"/>
      <c r="O360" s="108"/>
      <c r="P360" s="109" t="str">
        <f t="shared" si="28"/>
        <v xml:space="preserve">    </v>
      </c>
    </row>
    <row r="361" spans="1:16" x14ac:dyDescent="0.25">
      <c r="A361" s="102" t="s">
        <v>457</v>
      </c>
      <c r="B361" s="103">
        <v>9</v>
      </c>
      <c r="C361" s="102">
        <v>0</v>
      </c>
      <c r="D361" s="102" t="s">
        <v>458</v>
      </c>
      <c r="E361" s="102" t="s">
        <v>589</v>
      </c>
      <c r="F361" s="110"/>
      <c r="G361" s="105" t="s">
        <v>446</v>
      </c>
      <c r="H361" s="105"/>
      <c r="I361" s="106" t="s">
        <v>991</v>
      </c>
      <c r="J361" s="102"/>
      <c r="K361" s="102">
        <f t="shared" si="29"/>
        <v>4326</v>
      </c>
      <c r="L361" s="102">
        <f t="shared" si="27"/>
        <v>4334</v>
      </c>
      <c r="M361" s="107" t="s">
        <v>33</v>
      </c>
      <c r="N361" s="108"/>
      <c r="O361" s="108"/>
      <c r="P361" s="109" t="str">
        <f t="shared" si="28"/>
        <v>000000000</v>
      </c>
    </row>
    <row r="362" spans="1:16" x14ac:dyDescent="0.25">
      <c r="A362" s="102" t="s">
        <v>461</v>
      </c>
      <c r="B362" s="103">
        <v>3</v>
      </c>
      <c r="C362" s="102">
        <v>0</v>
      </c>
      <c r="D362" s="102" t="s">
        <v>462</v>
      </c>
      <c r="E362" s="102" t="s">
        <v>590</v>
      </c>
      <c r="F362" s="110"/>
      <c r="G362" s="105" t="s">
        <v>446</v>
      </c>
      <c r="H362" s="105"/>
      <c r="I362" s="106" t="s">
        <v>991</v>
      </c>
      <c r="J362" s="102"/>
      <c r="K362" s="102">
        <f t="shared" si="29"/>
        <v>4335</v>
      </c>
      <c r="L362" s="102">
        <f t="shared" si="27"/>
        <v>4337</v>
      </c>
      <c r="M362" s="107" t="s">
        <v>33</v>
      </c>
      <c r="N362" s="108"/>
      <c r="O362" s="108"/>
      <c r="P362" s="109" t="str">
        <f t="shared" si="28"/>
        <v>000</v>
      </c>
    </row>
    <row r="363" spans="1:16" x14ac:dyDescent="0.25">
      <c r="A363" s="102" t="s">
        <v>442</v>
      </c>
      <c r="B363" s="103">
        <v>10</v>
      </c>
      <c r="C363" s="102">
        <v>0</v>
      </c>
      <c r="D363" s="102" t="s">
        <v>443</v>
      </c>
      <c r="E363" s="102" t="s">
        <v>591</v>
      </c>
      <c r="F363" s="110"/>
      <c r="G363" s="105" t="s">
        <v>446</v>
      </c>
      <c r="H363" s="105"/>
      <c r="I363" s="106" t="s">
        <v>991</v>
      </c>
      <c r="J363" s="102"/>
      <c r="K363" s="102">
        <f t="shared" si="29"/>
        <v>4338</v>
      </c>
      <c r="L363" s="102">
        <f t="shared" si="27"/>
        <v>4347</v>
      </c>
      <c r="M363" s="107" t="s">
        <v>33</v>
      </c>
      <c r="N363" s="108"/>
      <c r="O363" s="108"/>
      <c r="P363" s="109" t="str">
        <f t="shared" si="28"/>
        <v>0000000000</v>
      </c>
    </row>
    <row r="364" spans="1:16" x14ac:dyDescent="0.25">
      <c r="A364" s="102" t="s">
        <v>447</v>
      </c>
      <c r="B364" s="103">
        <v>8</v>
      </c>
      <c r="C364" s="102">
        <v>0</v>
      </c>
      <c r="D364" s="102" t="s">
        <v>448</v>
      </c>
      <c r="E364" s="102" t="s">
        <v>592</v>
      </c>
      <c r="F364" s="110"/>
      <c r="G364" s="105" t="s">
        <v>446</v>
      </c>
      <c r="H364" s="105"/>
      <c r="I364" s="106" t="s">
        <v>991</v>
      </c>
      <c r="J364" s="102"/>
      <c r="K364" s="102">
        <f t="shared" si="29"/>
        <v>4348</v>
      </c>
      <c r="L364" s="102">
        <f t="shared" si="27"/>
        <v>4355</v>
      </c>
      <c r="M364" s="107" t="s">
        <v>33</v>
      </c>
      <c r="N364" s="108"/>
      <c r="O364" s="108"/>
      <c r="P364" s="109" t="str">
        <f t="shared" si="28"/>
        <v>00000000</v>
      </c>
    </row>
    <row r="365" spans="1:16" x14ac:dyDescent="0.25">
      <c r="A365" s="102" t="s">
        <v>451</v>
      </c>
      <c r="B365" s="103">
        <v>10</v>
      </c>
      <c r="C365" s="102">
        <v>2</v>
      </c>
      <c r="D365" s="102" t="s">
        <v>452</v>
      </c>
      <c r="E365" s="102" t="s">
        <v>593</v>
      </c>
      <c r="F365" s="110"/>
      <c r="G365" s="105" t="s">
        <v>446</v>
      </c>
      <c r="H365" s="105"/>
      <c r="I365" s="106" t="s">
        <v>991</v>
      </c>
      <c r="J365" s="102"/>
      <c r="K365" s="102">
        <f t="shared" si="29"/>
        <v>4356</v>
      </c>
      <c r="L365" s="102">
        <f t="shared" si="27"/>
        <v>4365</v>
      </c>
      <c r="M365" s="107" t="s">
        <v>33</v>
      </c>
      <c r="N365" s="108"/>
      <c r="O365" s="108"/>
      <c r="P365" s="109" t="str">
        <f t="shared" si="28"/>
        <v>0000000000</v>
      </c>
    </row>
    <row r="366" spans="1:16" x14ac:dyDescent="0.25">
      <c r="A366" s="102" t="s">
        <v>455</v>
      </c>
      <c r="B366" s="103">
        <v>4</v>
      </c>
      <c r="C366" s="102"/>
      <c r="D366" s="102" t="s">
        <v>456</v>
      </c>
      <c r="E366" s="102" t="s">
        <v>594</v>
      </c>
      <c r="F366" s="110"/>
      <c r="G366" s="105" t="s">
        <v>446</v>
      </c>
      <c r="H366" s="105"/>
      <c r="I366" s="106" t="s">
        <v>988</v>
      </c>
      <c r="J366" s="102"/>
      <c r="K366" s="102">
        <f t="shared" si="29"/>
        <v>4366</v>
      </c>
      <c r="L366" s="102">
        <f t="shared" si="27"/>
        <v>4369</v>
      </c>
      <c r="M366" s="107" t="s">
        <v>33</v>
      </c>
      <c r="N366" s="108"/>
      <c r="O366" s="108"/>
      <c r="P366" s="109" t="str">
        <f t="shared" si="28"/>
        <v xml:space="preserve">    </v>
      </c>
    </row>
    <row r="367" spans="1:16" x14ac:dyDescent="0.25">
      <c r="A367" s="102" t="s">
        <v>457</v>
      </c>
      <c r="B367" s="103">
        <v>9</v>
      </c>
      <c r="C367" s="102">
        <v>0</v>
      </c>
      <c r="D367" s="102" t="s">
        <v>458</v>
      </c>
      <c r="E367" s="102" t="s">
        <v>595</v>
      </c>
      <c r="F367" s="110"/>
      <c r="G367" s="105" t="s">
        <v>446</v>
      </c>
      <c r="H367" s="105"/>
      <c r="I367" s="106" t="s">
        <v>991</v>
      </c>
      <c r="J367" s="102"/>
      <c r="K367" s="102">
        <f t="shared" si="29"/>
        <v>4370</v>
      </c>
      <c r="L367" s="102">
        <f t="shared" si="27"/>
        <v>4378</v>
      </c>
      <c r="M367" s="107" t="s">
        <v>33</v>
      </c>
      <c r="N367" s="108"/>
      <c r="O367" s="108"/>
      <c r="P367" s="109" t="str">
        <f t="shared" si="28"/>
        <v>000000000</v>
      </c>
    </row>
    <row r="368" spans="1:16" x14ac:dyDescent="0.25">
      <c r="A368" s="102" t="s">
        <v>461</v>
      </c>
      <c r="B368" s="103">
        <v>3</v>
      </c>
      <c r="C368" s="102">
        <v>0</v>
      </c>
      <c r="D368" s="102" t="s">
        <v>462</v>
      </c>
      <c r="E368" s="102" t="s">
        <v>596</v>
      </c>
      <c r="F368" s="110"/>
      <c r="G368" s="105" t="s">
        <v>446</v>
      </c>
      <c r="H368" s="105"/>
      <c r="I368" s="106" t="s">
        <v>991</v>
      </c>
      <c r="J368" s="102"/>
      <c r="K368" s="102">
        <f t="shared" si="29"/>
        <v>4379</v>
      </c>
      <c r="L368" s="102">
        <f t="shared" si="27"/>
        <v>4381</v>
      </c>
      <c r="M368" s="107" t="s">
        <v>33</v>
      </c>
      <c r="N368" s="108"/>
      <c r="O368" s="108"/>
      <c r="P368" s="109" t="str">
        <f t="shared" si="28"/>
        <v>000</v>
      </c>
    </row>
    <row r="369" spans="1:16" x14ac:dyDescent="0.25">
      <c r="A369" s="102" t="s">
        <v>442</v>
      </c>
      <c r="B369" s="103">
        <v>10</v>
      </c>
      <c r="C369" s="102">
        <v>0</v>
      </c>
      <c r="D369" s="102" t="s">
        <v>443</v>
      </c>
      <c r="E369" s="102" t="s">
        <v>597</v>
      </c>
      <c r="F369" s="110"/>
      <c r="G369" s="105" t="s">
        <v>446</v>
      </c>
      <c r="H369" s="105"/>
      <c r="I369" s="106" t="s">
        <v>991</v>
      </c>
      <c r="J369" s="102"/>
      <c r="K369" s="102">
        <f t="shared" si="29"/>
        <v>4382</v>
      </c>
      <c r="L369" s="102">
        <f t="shared" si="27"/>
        <v>4391</v>
      </c>
      <c r="M369" s="107" t="s">
        <v>33</v>
      </c>
      <c r="N369" s="108"/>
      <c r="O369" s="108"/>
      <c r="P369" s="109" t="str">
        <f t="shared" si="28"/>
        <v>0000000000</v>
      </c>
    </row>
    <row r="370" spans="1:16" x14ac:dyDescent="0.25">
      <c r="A370" s="102" t="s">
        <v>447</v>
      </c>
      <c r="B370" s="103">
        <v>8</v>
      </c>
      <c r="C370" s="102">
        <v>0</v>
      </c>
      <c r="D370" s="102" t="s">
        <v>448</v>
      </c>
      <c r="E370" s="102" t="s">
        <v>598</v>
      </c>
      <c r="F370" s="110"/>
      <c r="G370" s="105" t="s">
        <v>446</v>
      </c>
      <c r="H370" s="105"/>
      <c r="I370" s="106" t="s">
        <v>991</v>
      </c>
      <c r="J370" s="102"/>
      <c r="K370" s="102">
        <f t="shared" si="29"/>
        <v>4392</v>
      </c>
      <c r="L370" s="102">
        <f t="shared" si="27"/>
        <v>4399</v>
      </c>
      <c r="M370" s="107" t="s">
        <v>33</v>
      </c>
      <c r="N370" s="108"/>
      <c r="O370" s="108"/>
      <c r="P370" s="109" t="str">
        <f t="shared" si="28"/>
        <v>00000000</v>
      </c>
    </row>
    <row r="371" spans="1:16" x14ac:dyDescent="0.25">
      <c r="A371" s="102" t="s">
        <v>451</v>
      </c>
      <c r="B371" s="103">
        <v>10</v>
      </c>
      <c r="C371" s="102">
        <v>2</v>
      </c>
      <c r="D371" s="102" t="s">
        <v>452</v>
      </c>
      <c r="E371" s="102" t="s">
        <v>599</v>
      </c>
      <c r="F371" s="110"/>
      <c r="G371" s="105" t="s">
        <v>446</v>
      </c>
      <c r="H371" s="105"/>
      <c r="I371" s="106" t="s">
        <v>991</v>
      </c>
      <c r="J371" s="102"/>
      <c r="K371" s="102">
        <f t="shared" si="29"/>
        <v>4400</v>
      </c>
      <c r="L371" s="102">
        <f t="shared" si="27"/>
        <v>4409</v>
      </c>
      <c r="M371" s="107" t="s">
        <v>33</v>
      </c>
      <c r="N371" s="108"/>
      <c r="O371" s="108"/>
      <c r="P371" s="109" t="str">
        <f t="shared" si="28"/>
        <v>0000000000</v>
      </c>
    </row>
    <row r="372" spans="1:16" x14ac:dyDescent="0.25">
      <c r="A372" s="102" t="s">
        <v>455</v>
      </c>
      <c r="B372" s="103">
        <v>4</v>
      </c>
      <c r="C372" s="102"/>
      <c r="D372" s="102" t="s">
        <v>456</v>
      </c>
      <c r="E372" s="102" t="s">
        <v>600</v>
      </c>
      <c r="F372" s="110"/>
      <c r="G372" s="105" t="s">
        <v>446</v>
      </c>
      <c r="H372" s="105"/>
      <c r="I372" s="106" t="s">
        <v>988</v>
      </c>
      <c r="J372" s="102"/>
      <c r="K372" s="102">
        <f t="shared" si="29"/>
        <v>4410</v>
      </c>
      <c r="L372" s="102">
        <f t="shared" si="27"/>
        <v>4413</v>
      </c>
      <c r="M372" s="107" t="s">
        <v>33</v>
      </c>
      <c r="N372" s="108"/>
      <c r="O372" s="108"/>
      <c r="P372" s="109" t="str">
        <f t="shared" si="28"/>
        <v xml:space="preserve">    </v>
      </c>
    </row>
    <row r="373" spans="1:16" x14ac:dyDescent="0.25">
      <c r="A373" s="102" t="s">
        <v>457</v>
      </c>
      <c r="B373" s="103">
        <v>9</v>
      </c>
      <c r="C373" s="102">
        <v>0</v>
      </c>
      <c r="D373" s="102" t="s">
        <v>458</v>
      </c>
      <c r="E373" s="102" t="s">
        <v>601</v>
      </c>
      <c r="F373" s="110"/>
      <c r="G373" s="105" t="s">
        <v>446</v>
      </c>
      <c r="H373" s="105"/>
      <c r="I373" s="106" t="s">
        <v>991</v>
      </c>
      <c r="J373" s="102"/>
      <c r="K373" s="102">
        <f t="shared" si="29"/>
        <v>4414</v>
      </c>
      <c r="L373" s="102">
        <f t="shared" si="27"/>
        <v>4422</v>
      </c>
      <c r="M373" s="107" t="s">
        <v>33</v>
      </c>
      <c r="N373" s="108"/>
      <c r="O373" s="108"/>
      <c r="P373" s="109" t="str">
        <f t="shared" si="28"/>
        <v>000000000</v>
      </c>
    </row>
    <row r="374" spans="1:16" x14ac:dyDescent="0.25">
      <c r="A374" s="102" t="s">
        <v>461</v>
      </c>
      <c r="B374" s="103">
        <v>3</v>
      </c>
      <c r="C374" s="102">
        <v>0</v>
      </c>
      <c r="D374" s="102" t="s">
        <v>462</v>
      </c>
      <c r="E374" s="102" t="s">
        <v>602</v>
      </c>
      <c r="F374" s="110"/>
      <c r="G374" s="105" t="s">
        <v>446</v>
      </c>
      <c r="H374" s="105"/>
      <c r="I374" s="106" t="s">
        <v>991</v>
      </c>
      <c r="J374" s="102"/>
      <c r="K374" s="102">
        <f t="shared" si="29"/>
        <v>4423</v>
      </c>
      <c r="L374" s="102">
        <f t="shared" si="27"/>
        <v>4425</v>
      </c>
      <c r="M374" s="107" t="s">
        <v>33</v>
      </c>
      <c r="N374" s="108"/>
      <c r="O374" s="108"/>
      <c r="P374" s="109" t="str">
        <f t="shared" si="28"/>
        <v>000</v>
      </c>
    </row>
    <row r="375" spans="1:16" x14ac:dyDescent="0.25">
      <c r="A375" s="102" t="s">
        <v>442</v>
      </c>
      <c r="B375" s="103">
        <v>10</v>
      </c>
      <c r="C375" s="102">
        <v>0</v>
      </c>
      <c r="D375" s="102" t="s">
        <v>443</v>
      </c>
      <c r="E375" s="102" t="s">
        <v>603</v>
      </c>
      <c r="F375" s="110"/>
      <c r="G375" s="105" t="s">
        <v>446</v>
      </c>
      <c r="H375" s="105"/>
      <c r="I375" s="106" t="s">
        <v>991</v>
      </c>
      <c r="J375" s="102"/>
      <c r="K375" s="102">
        <f t="shared" si="29"/>
        <v>4426</v>
      </c>
      <c r="L375" s="102">
        <f t="shared" si="27"/>
        <v>4435</v>
      </c>
      <c r="M375" s="107" t="s">
        <v>33</v>
      </c>
      <c r="N375" s="108"/>
      <c r="O375" s="108"/>
      <c r="P375" s="109" t="str">
        <f t="shared" si="28"/>
        <v>0000000000</v>
      </c>
    </row>
    <row r="376" spans="1:16" x14ac:dyDescent="0.25">
      <c r="A376" s="102" t="s">
        <v>447</v>
      </c>
      <c r="B376" s="103">
        <v>8</v>
      </c>
      <c r="C376" s="102">
        <v>0</v>
      </c>
      <c r="D376" s="102" t="s">
        <v>448</v>
      </c>
      <c r="E376" s="102" t="s">
        <v>604</v>
      </c>
      <c r="F376" s="110"/>
      <c r="G376" s="105" t="s">
        <v>446</v>
      </c>
      <c r="H376" s="105"/>
      <c r="I376" s="106" t="s">
        <v>991</v>
      </c>
      <c r="J376" s="102"/>
      <c r="K376" s="102">
        <f t="shared" si="29"/>
        <v>4436</v>
      </c>
      <c r="L376" s="102">
        <f t="shared" si="27"/>
        <v>4443</v>
      </c>
      <c r="M376" s="107" t="s">
        <v>33</v>
      </c>
      <c r="N376" s="108"/>
      <c r="O376" s="108"/>
      <c r="P376" s="109" t="str">
        <f t="shared" si="28"/>
        <v>00000000</v>
      </c>
    </row>
    <row r="377" spans="1:16" x14ac:dyDescent="0.25">
      <c r="A377" s="102" t="s">
        <v>451</v>
      </c>
      <c r="B377" s="103">
        <v>10</v>
      </c>
      <c r="C377" s="102">
        <v>2</v>
      </c>
      <c r="D377" s="102" t="s">
        <v>452</v>
      </c>
      <c r="E377" s="102" t="s">
        <v>605</v>
      </c>
      <c r="F377" s="110"/>
      <c r="G377" s="105" t="s">
        <v>446</v>
      </c>
      <c r="H377" s="105"/>
      <c r="I377" s="106" t="s">
        <v>991</v>
      </c>
      <c r="J377" s="102"/>
      <c r="K377" s="102">
        <f t="shared" si="29"/>
        <v>4444</v>
      </c>
      <c r="L377" s="102">
        <f t="shared" si="27"/>
        <v>4453</v>
      </c>
      <c r="M377" s="107" t="s">
        <v>33</v>
      </c>
      <c r="N377" s="108"/>
      <c r="O377" s="108"/>
      <c r="P377" s="109" t="str">
        <f t="shared" si="28"/>
        <v>0000000000</v>
      </c>
    </row>
    <row r="378" spans="1:16" x14ac:dyDescent="0.25">
      <c r="A378" s="102" t="s">
        <v>455</v>
      </c>
      <c r="B378" s="103">
        <v>4</v>
      </c>
      <c r="C378" s="102"/>
      <c r="D378" s="102" t="s">
        <v>456</v>
      </c>
      <c r="E378" s="102" t="s">
        <v>606</v>
      </c>
      <c r="F378" s="110"/>
      <c r="G378" s="105" t="s">
        <v>446</v>
      </c>
      <c r="H378" s="105"/>
      <c r="I378" s="106" t="s">
        <v>988</v>
      </c>
      <c r="J378" s="102"/>
      <c r="K378" s="102">
        <f t="shared" si="29"/>
        <v>4454</v>
      </c>
      <c r="L378" s="102">
        <f t="shared" si="27"/>
        <v>4457</v>
      </c>
      <c r="M378" s="107" t="s">
        <v>33</v>
      </c>
      <c r="N378" s="108"/>
      <c r="O378" s="108"/>
      <c r="P378" s="109" t="str">
        <f t="shared" si="28"/>
        <v xml:space="preserve">    </v>
      </c>
    </row>
    <row r="379" spans="1:16" x14ac:dyDescent="0.25">
      <c r="A379" s="102" t="s">
        <v>457</v>
      </c>
      <c r="B379" s="103">
        <v>9</v>
      </c>
      <c r="C379" s="102">
        <v>0</v>
      </c>
      <c r="D379" s="102" t="s">
        <v>458</v>
      </c>
      <c r="E379" s="102" t="s">
        <v>607</v>
      </c>
      <c r="F379" s="110"/>
      <c r="G379" s="105" t="s">
        <v>446</v>
      </c>
      <c r="H379" s="105"/>
      <c r="I379" s="106" t="s">
        <v>991</v>
      </c>
      <c r="J379" s="102"/>
      <c r="K379" s="102">
        <f t="shared" si="29"/>
        <v>4458</v>
      </c>
      <c r="L379" s="102">
        <f t="shared" si="27"/>
        <v>4466</v>
      </c>
      <c r="M379" s="107" t="s">
        <v>33</v>
      </c>
      <c r="N379" s="108"/>
      <c r="O379" s="108"/>
      <c r="P379" s="109" t="str">
        <f t="shared" si="28"/>
        <v>000000000</v>
      </c>
    </row>
    <row r="380" spans="1:16" x14ac:dyDescent="0.25">
      <c r="A380" s="102" t="s">
        <v>461</v>
      </c>
      <c r="B380" s="103">
        <v>3</v>
      </c>
      <c r="C380" s="102">
        <v>0</v>
      </c>
      <c r="D380" s="102" t="s">
        <v>462</v>
      </c>
      <c r="E380" s="102" t="s">
        <v>608</v>
      </c>
      <c r="F380" s="110"/>
      <c r="G380" s="105" t="s">
        <v>446</v>
      </c>
      <c r="H380" s="105"/>
      <c r="I380" s="106" t="s">
        <v>991</v>
      </c>
      <c r="J380" s="102"/>
      <c r="K380" s="102">
        <f t="shared" si="29"/>
        <v>4467</v>
      </c>
      <c r="L380" s="102">
        <f t="shared" si="27"/>
        <v>4469</v>
      </c>
      <c r="M380" s="107" t="s">
        <v>33</v>
      </c>
      <c r="N380" s="108"/>
      <c r="O380" s="108"/>
      <c r="P380" s="109" t="str">
        <f t="shared" si="28"/>
        <v>000</v>
      </c>
    </row>
    <row r="381" spans="1:16" x14ac:dyDescent="0.25">
      <c r="A381" s="102" t="s">
        <v>442</v>
      </c>
      <c r="B381" s="103">
        <v>10</v>
      </c>
      <c r="C381" s="102">
        <v>0</v>
      </c>
      <c r="D381" s="102" t="s">
        <v>443</v>
      </c>
      <c r="E381" s="102" t="s">
        <v>609</v>
      </c>
      <c r="F381" s="110"/>
      <c r="G381" s="105" t="s">
        <v>446</v>
      </c>
      <c r="H381" s="105"/>
      <c r="I381" s="106" t="s">
        <v>991</v>
      </c>
      <c r="J381" s="102"/>
      <c r="K381" s="102">
        <f t="shared" si="29"/>
        <v>4470</v>
      </c>
      <c r="L381" s="102">
        <f t="shared" si="27"/>
        <v>4479</v>
      </c>
      <c r="M381" s="107" t="s">
        <v>33</v>
      </c>
      <c r="N381" s="108"/>
      <c r="O381" s="108"/>
      <c r="P381" s="109" t="str">
        <f t="shared" si="28"/>
        <v>0000000000</v>
      </c>
    </row>
    <row r="382" spans="1:16" x14ac:dyDescent="0.25">
      <c r="A382" s="102" t="s">
        <v>447</v>
      </c>
      <c r="B382" s="103">
        <v>8</v>
      </c>
      <c r="C382" s="102">
        <v>0</v>
      </c>
      <c r="D382" s="102" t="s">
        <v>448</v>
      </c>
      <c r="E382" s="102" t="s">
        <v>610</v>
      </c>
      <c r="F382" s="110"/>
      <c r="G382" s="105" t="s">
        <v>446</v>
      </c>
      <c r="H382" s="105"/>
      <c r="I382" s="106" t="s">
        <v>991</v>
      </c>
      <c r="J382" s="102"/>
      <c r="K382" s="102">
        <f t="shared" si="29"/>
        <v>4480</v>
      </c>
      <c r="L382" s="102">
        <f t="shared" si="27"/>
        <v>4487</v>
      </c>
      <c r="M382" s="107" t="s">
        <v>33</v>
      </c>
      <c r="N382" s="108"/>
      <c r="O382" s="108"/>
      <c r="P382" s="109" t="str">
        <f t="shared" si="28"/>
        <v>00000000</v>
      </c>
    </row>
    <row r="383" spans="1:16" x14ac:dyDescent="0.25">
      <c r="A383" s="102" t="s">
        <v>451</v>
      </c>
      <c r="B383" s="103">
        <v>10</v>
      </c>
      <c r="C383" s="102">
        <v>2</v>
      </c>
      <c r="D383" s="102" t="s">
        <v>452</v>
      </c>
      <c r="E383" s="102" t="s">
        <v>611</v>
      </c>
      <c r="F383" s="110"/>
      <c r="G383" s="105" t="s">
        <v>446</v>
      </c>
      <c r="H383" s="105"/>
      <c r="I383" s="106" t="s">
        <v>991</v>
      </c>
      <c r="J383" s="102"/>
      <c r="K383" s="102">
        <f t="shared" si="29"/>
        <v>4488</v>
      </c>
      <c r="L383" s="102">
        <f t="shared" si="27"/>
        <v>4497</v>
      </c>
      <c r="M383" s="107" t="s">
        <v>33</v>
      </c>
      <c r="N383" s="108"/>
      <c r="O383" s="108"/>
      <c r="P383" s="109" t="str">
        <f t="shared" si="28"/>
        <v>0000000000</v>
      </c>
    </row>
    <row r="384" spans="1:16" x14ac:dyDescent="0.25">
      <c r="A384" s="102" t="s">
        <v>455</v>
      </c>
      <c r="B384" s="103">
        <v>4</v>
      </c>
      <c r="C384" s="102"/>
      <c r="D384" s="102" t="s">
        <v>456</v>
      </c>
      <c r="E384" s="102" t="s">
        <v>612</v>
      </c>
      <c r="F384" s="110"/>
      <c r="G384" s="105" t="s">
        <v>446</v>
      </c>
      <c r="H384" s="105"/>
      <c r="I384" s="106" t="s">
        <v>988</v>
      </c>
      <c r="J384" s="102"/>
      <c r="K384" s="102">
        <f t="shared" si="29"/>
        <v>4498</v>
      </c>
      <c r="L384" s="102">
        <f t="shared" si="27"/>
        <v>4501</v>
      </c>
      <c r="M384" s="107" t="s">
        <v>33</v>
      </c>
      <c r="N384" s="108"/>
      <c r="O384" s="108"/>
      <c r="P384" s="109" t="str">
        <f t="shared" si="28"/>
        <v xml:space="preserve">    </v>
      </c>
    </row>
    <row r="385" spans="1:16" x14ac:dyDescent="0.25">
      <c r="A385" s="102" t="s">
        <v>457</v>
      </c>
      <c r="B385" s="103">
        <v>9</v>
      </c>
      <c r="C385" s="102">
        <v>0</v>
      </c>
      <c r="D385" s="102" t="s">
        <v>458</v>
      </c>
      <c r="E385" s="102" t="s">
        <v>613</v>
      </c>
      <c r="F385" s="110"/>
      <c r="G385" s="105" t="s">
        <v>446</v>
      </c>
      <c r="H385" s="105"/>
      <c r="I385" s="106" t="s">
        <v>991</v>
      </c>
      <c r="J385" s="102"/>
      <c r="K385" s="102">
        <f t="shared" si="29"/>
        <v>4502</v>
      </c>
      <c r="L385" s="102">
        <f t="shared" si="27"/>
        <v>4510</v>
      </c>
      <c r="M385" s="107" t="s">
        <v>33</v>
      </c>
      <c r="N385" s="108"/>
      <c r="O385" s="108"/>
      <c r="P385" s="109" t="str">
        <f t="shared" si="28"/>
        <v>000000000</v>
      </c>
    </row>
    <row r="386" spans="1:16" x14ac:dyDescent="0.25">
      <c r="A386" s="102" t="s">
        <v>461</v>
      </c>
      <c r="B386" s="103">
        <v>3</v>
      </c>
      <c r="C386" s="102">
        <v>0</v>
      </c>
      <c r="D386" s="102" t="s">
        <v>462</v>
      </c>
      <c r="E386" s="102" t="s">
        <v>614</v>
      </c>
      <c r="F386" s="110"/>
      <c r="G386" s="105" t="s">
        <v>446</v>
      </c>
      <c r="H386" s="105"/>
      <c r="I386" s="106" t="s">
        <v>991</v>
      </c>
      <c r="J386" s="102"/>
      <c r="K386" s="102">
        <f t="shared" si="29"/>
        <v>4511</v>
      </c>
      <c r="L386" s="102">
        <f t="shared" si="27"/>
        <v>4513</v>
      </c>
      <c r="M386" s="107" t="s">
        <v>33</v>
      </c>
      <c r="N386" s="108"/>
      <c r="O386" s="108"/>
      <c r="P386" s="109" t="str">
        <f t="shared" si="28"/>
        <v>000</v>
      </c>
    </row>
    <row r="387" spans="1:16" x14ac:dyDescent="0.25">
      <c r="A387" s="102" t="s">
        <v>442</v>
      </c>
      <c r="B387" s="103">
        <v>10</v>
      </c>
      <c r="C387" s="102">
        <v>0</v>
      </c>
      <c r="D387" s="102" t="s">
        <v>443</v>
      </c>
      <c r="E387" s="102" t="s">
        <v>615</v>
      </c>
      <c r="F387" s="110"/>
      <c r="G387" s="105" t="s">
        <v>446</v>
      </c>
      <c r="H387" s="105"/>
      <c r="I387" s="106" t="s">
        <v>991</v>
      </c>
      <c r="J387" s="102"/>
      <c r="K387" s="102">
        <f t="shared" si="29"/>
        <v>4514</v>
      </c>
      <c r="L387" s="102">
        <f t="shared" si="27"/>
        <v>4523</v>
      </c>
      <c r="M387" s="107" t="s">
        <v>33</v>
      </c>
      <c r="N387" s="108"/>
      <c r="O387" s="108"/>
      <c r="P387" s="109" t="str">
        <f t="shared" si="28"/>
        <v>0000000000</v>
      </c>
    </row>
    <row r="388" spans="1:16" x14ac:dyDescent="0.25">
      <c r="A388" s="102" t="s">
        <v>447</v>
      </c>
      <c r="B388" s="103">
        <v>8</v>
      </c>
      <c r="C388" s="102">
        <v>0</v>
      </c>
      <c r="D388" s="102" t="s">
        <v>448</v>
      </c>
      <c r="E388" s="102" t="s">
        <v>616</v>
      </c>
      <c r="F388" s="110"/>
      <c r="G388" s="105" t="s">
        <v>446</v>
      </c>
      <c r="H388" s="105"/>
      <c r="I388" s="106" t="s">
        <v>991</v>
      </c>
      <c r="J388" s="102"/>
      <c r="K388" s="102">
        <f t="shared" si="29"/>
        <v>4524</v>
      </c>
      <c r="L388" s="102">
        <f t="shared" ref="L388:L451" si="30">L387+B388</f>
        <v>4531</v>
      </c>
      <c r="M388" s="107" t="s">
        <v>33</v>
      </c>
      <c r="N388" s="108"/>
      <c r="O388" s="108"/>
      <c r="P388" s="109" t="str">
        <f t="shared" ref="P388:P451" si="31">MID($B$1,K388,B388)</f>
        <v>00000000</v>
      </c>
    </row>
    <row r="389" spans="1:16" x14ac:dyDescent="0.25">
      <c r="A389" s="102" t="s">
        <v>451</v>
      </c>
      <c r="B389" s="103">
        <v>10</v>
      </c>
      <c r="C389" s="102">
        <v>2</v>
      </c>
      <c r="D389" s="102" t="s">
        <v>452</v>
      </c>
      <c r="E389" s="102" t="s">
        <v>617</v>
      </c>
      <c r="F389" s="110"/>
      <c r="G389" s="105" t="s">
        <v>446</v>
      </c>
      <c r="H389" s="105"/>
      <c r="I389" s="106" t="s">
        <v>991</v>
      </c>
      <c r="J389" s="102"/>
      <c r="K389" s="102">
        <f t="shared" si="29"/>
        <v>4532</v>
      </c>
      <c r="L389" s="102">
        <f t="shared" si="30"/>
        <v>4541</v>
      </c>
      <c r="M389" s="107" t="s">
        <v>33</v>
      </c>
      <c r="N389" s="108"/>
      <c r="O389" s="108"/>
      <c r="P389" s="109" t="str">
        <f t="shared" si="31"/>
        <v>0000000000</v>
      </c>
    </row>
    <row r="390" spans="1:16" x14ac:dyDescent="0.25">
      <c r="A390" s="102" t="s">
        <v>455</v>
      </c>
      <c r="B390" s="103">
        <v>4</v>
      </c>
      <c r="C390" s="102"/>
      <c r="D390" s="102" t="s">
        <v>456</v>
      </c>
      <c r="E390" s="102" t="s">
        <v>618</v>
      </c>
      <c r="F390" s="110"/>
      <c r="G390" s="105" t="s">
        <v>446</v>
      </c>
      <c r="H390" s="105"/>
      <c r="I390" s="106" t="s">
        <v>988</v>
      </c>
      <c r="J390" s="102"/>
      <c r="K390" s="102">
        <f t="shared" si="29"/>
        <v>4542</v>
      </c>
      <c r="L390" s="102">
        <f t="shared" si="30"/>
        <v>4545</v>
      </c>
      <c r="M390" s="107" t="s">
        <v>33</v>
      </c>
      <c r="N390" s="108"/>
      <c r="O390" s="108"/>
      <c r="P390" s="109" t="str">
        <f t="shared" si="31"/>
        <v xml:space="preserve">    </v>
      </c>
    </row>
    <row r="391" spans="1:16" x14ac:dyDescent="0.25">
      <c r="A391" s="102" t="s">
        <v>457</v>
      </c>
      <c r="B391" s="103">
        <v>9</v>
      </c>
      <c r="C391" s="102">
        <v>0</v>
      </c>
      <c r="D391" s="102" t="s">
        <v>458</v>
      </c>
      <c r="E391" s="102" t="s">
        <v>619</v>
      </c>
      <c r="F391" s="110"/>
      <c r="G391" s="105" t="s">
        <v>446</v>
      </c>
      <c r="H391" s="105"/>
      <c r="I391" s="106" t="s">
        <v>991</v>
      </c>
      <c r="J391" s="102"/>
      <c r="K391" s="102">
        <f t="shared" si="29"/>
        <v>4546</v>
      </c>
      <c r="L391" s="102">
        <f t="shared" si="30"/>
        <v>4554</v>
      </c>
      <c r="M391" s="107" t="s">
        <v>33</v>
      </c>
      <c r="N391" s="108"/>
      <c r="O391" s="108"/>
      <c r="P391" s="109" t="str">
        <f t="shared" si="31"/>
        <v>000000000</v>
      </c>
    </row>
    <row r="392" spans="1:16" x14ac:dyDescent="0.25">
      <c r="A392" s="102" t="s">
        <v>461</v>
      </c>
      <c r="B392" s="103">
        <v>3</v>
      </c>
      <c r="C392" s="102">
        <v>0</v>
      </c>
      <c r="D392" s="102" t="s">
        <v>462</v>
      </c>
      <c r="E392" s="102" t="s">
        <v>620</v>
      </c>
      <c r="F392" s="110"/>
      <c r="G392" s="105" t="s">
        <v>446</v>
      </c>
      <c r="H392" s="105"/>
      <c r="I392" s="106" t="s">
        <v>991</v>
      </c>
      <c r="J392" s="102"/>
      <c r="K392" s="102">
        <f t="shared" si="29"/>
        <v>4555</v>
      </c>
      <c r="L392" s="102">
        <f t="shared" si="30"/>
        <v>4557</v>
      </c>
      <c r="M392" s="107" t="s">
        <v>33</v>
      </c>
      <c r="N392" s="108"/>
      <c r="O392" s="108"/>
      <c r="P392" s="109" t="str">
        <f t="shared" si="31"/>
        <v>000</v>
      </c>
    </row>
    <row r="393" spans="1:16" x14ac:dyDescent="0.25">
      <c r="A393" s="102" t="s">
        <v>442</v>
      </c>
      <c r="B393" s="103">
        <v>10</v>
      </c>
      <c r="C393" s="102">
        <v>0</v>
      </c>
      <c r="D393" s="102" t="s">
        <v>443</v>
      </c>
      <c r="E393" s="102" t="s">
        <v>621</v>
      </c>
      <c r="F393" s="110"/>
      <c r="G393" s="105" t="s">
        <v>446</v>
      </c>
      <c r="H393" s="105"/>
      <c r="I393" s="106" t="s">
        <v>991</v>
      </c>
      <c r="J393" s="102"/>
      <c r="K393" s="102">
        <f t="shared" si="29"/>
        <v>4558</v>
      </c>
      <c r="L393" s="102">
        <f t="shared" si="30"/>
        <v>4567</v>
      </c>
      <c r="M393" s="107" t="s">
        <v>33</v>
      </c>
      <c r="N393" s="108"/>
      <c r="O393" s="108"/>
      <c r="P393" s="109" t="str">
        <f t="shared" si="31"/>
        <v>0000000000</v>
      </c>
    </row>
    <row r="394" spans="1:16" x14ac:dyDescent="0.25">
      <c r="A394" s="102" t="s">
        <v>447</v>
      </c>
      <c r="B394" s="103">
        <v>8</v>
      </c>
      <c r="C394" s="102">
        <v>0</v>
      </c>
      <c r="D394" s="102" t="s">
        <v>448</v>
      </c>
      <c r="E394" s="102" t="s">
        <v>622</v>
      </c>
      <c r="F394" s="110"/>
      <c r="G394" s="105" t="s">
        <v>446</v>
      </c>
      <c r="H394" s="105"/>
      <c r="I394" s="106" t="s">
        <v>991</v>
      </c>
      <c r="J394" s="102"/>
      <c r="K394" s="102">
        <f t="shared" si="29"/>
        <v>4568</v>
      </c>
      <c r="L394" s="102">
        <f t="shared" si="30"/>
        <v>4575</v>
      </c>
      <c r="M394" s="107" t="s">
        <v>33</v>
      </c>
      <c r="N394" s="108"/>
      <c r="O394" s="108"/>
      <c r="P394" s="109" t="str">
        <f t="shared" si="31"/>
        <v>00000000</v>
      </c>
    </row>
    <row r="395" spans="1:16" x14ac:dyDescent="0.25">
      <c r="A395" s="102" t="s">
        <v>451</v>
      </c>
      <c r="B395" s="103">
        <v>10</v>
      </c>
      <c r="C395" s="102">
        <v>2</v>
      </c>
      <c r="D395" s="102" t="s">
        <v>452</v>
      </c>
      <c r="E395" s="102" t="s">
        <v>623</v>
      </c>
      <c r="F395" s="110"/>
      <c r="G395" s="105" t="s">
        <v>446</v>
      </c>
      <c r="H395" s="105"/>
      <c r="I395" s="106" t="s">
        <v>991</v>
      </c>
      <c r="J395" s="102"/>
      <c r="K395" s="102">
        <f t="shared" si="29"/>
        <v>4576</v>
      </c>
      <c r="L395" s="102">
        <f t="shared" si="30"/>
        <v>4585</v>
      </c>
      <c r="M395" s="107" t="s">
        <v>33</v>
      </c>
      <c r="N395" s="108"/>
      <c r="O395" s="108"/>
      <c r="P395" s="109" t="str">
        <f t="shared" si="31"/>
        <v>0000000000</v>
      </c>
    </row>
    <row r="396" spans="1:16" x14ac:dyDescent="0.25">
      <c r="A396" s="102" t="s">
        <v>455</v>
      </c>
      <c r="B396" s="103">
        <v>4</v>
      </c>
      <c r="C396" s="102"/>
      <c r="D396" s="102" t="s">
        <v>456</v>
      </c>
      <c r="E396" s="102" t="s">
        <v>624</v>
      </c>
      <c r="F396" s="110"/>
      <c r="G396" s="105" t="s">
        <v>446</v>
      </c>
      <c r="H396" s="105"/>
      <c r="I396" s="106" t="s">
        <v>988</v>
      </c>
      <c r="J396" s="102"/>
      <c r="K396" s="102">
        <f t="shared" si="29"/>
        <v>4586</v>
      </c>
      <c r="L396" s="102">
        <f t="shared" si="30"/>
        <v>4589</v>
      </c>
      <c r="M396" s="107" t="s">
        <v>33</v>
      </c>
      <c r="N396" s="108"/>
      <c r="O396" s="108"/>
      <c r="P396" s="109" t="str">
        <f t="shared" si="31"/>
        <v xml:space="preserve">    </v>
      </c>
    </row>
    <row r="397" spans="1:16" x14ac:dyDescent="0.25">
      <c r="A397" s="102" t="s">
        <v>457</v>
      </c>
      <c r="B397" s="103">
        <v>9</v>
      </c>
      <c r="C397" s="102">
        <v>0</v>
      </c>
      <c r="D397" s="102" t="s">
        <v>458</v>
      </c>
      <c r="E397" s="102" t="s">
        <v>625</v>
      </c>
      <c r="F397" s="110"/>
      <c r="G397" s="105" t="s">
        <v>446</v>
      </c>
      <c r="H397" s="105"/>
      <c r="I397" s="106" t="s">
        <v>991</v>
      </c>
      <c r="J397" s="102"/>
      <c r="K397" s="102">
        <f t="shared" si="29"/>
        <v>4590</v>
      </c>
      <c r="L397" s="102">
        <f t="shared" si="30"/>
        <v>4598</v>
      </c>
      <c r="M397" s="107" t="s">
        <v>33</v>
      </c>
      <c r="N397" s="108"/>
      <c r="O397" s="108"/>
      <c r="P397" s="109" t="str">
        <f t="shared" si="31"/>
        <v>000000000</v>
      </c>
    </row>
    <row r="398" spans="1:16" x14ac:dyDescent="0.25">
      <c r="A398" s="102" t="s">
        <v>461</v>
      </c>
      <c r="B398" s="103">
        <v>3</v>
      </c>
      <c r="C398" s="102">
        <v>0</v>
      </c>
      <c r="D398" s="102" t="s">
        <v>462</v>
      </c>
      <c r="E398" s="102" t="s">
        <v>626</v>
      </c>
      <c r="F398" s="110"/>
      <c r="G398" s="105" t="s">
        <v>446</v>
      </c>
      <c r="H398" s="105"/>
      <c r="I398" s="106" t="s">
        <v>991</v>
      </c>
      <c r="J398" s="102"/>
      <c r="K398" s="102">
        <f t="shared" si="29"/>
        <v>4599</v>
      </c>
      <c r="L398" s="102">
        <f t="shared" si="30"/>
        <v>4601</v>
      </c>
      <c r="M398" s="107" t="s">
        <v>33</v>
      </c>
      <c r="N398" s="108"/>
      <c r="O398" s="108"/>
      <c r="P398" s="109" t="str">
        <f t="shared" si="31"/>
        <v>000</v>
      </c>
    </row>
    <row r="399" spans="1:16" x14ac:dyDescent="0.25">
      <c r="A399" s="102" t="s">
        <v>442</v>
      </c>
      <c r="B399" s="103">
        <v>10</v>
      </c>
      <c r="C399" s="102">
        <v>0</v>
      </c>
      <c r="D399" s="102" t="s">
        <v>443</v>
      </c>
      <c r="E399" s="102" t="s">
        <v>627</v>
      </c>
      <c r="F399" s="110"/>
      <c r="G399" s="105" t="s">
        <v>446</v>
      </c>
      <c r="H399" s="105"/>
      <c r="I399" s="106" t="s">
        <v>991</v>
      </c>
      <c r="J399" s="102"/>
      <c r="K399" s="102">
        <f t="shared" si="29"/>
        <v>4602</v>
      </c>
      <c r="L399" s="102">
        <f t="shared" si="30"/>
        <v>4611</v>
      </c>
      <c r="M399" s="107" t="s">
        <v>33</v>
      </c>
      <c r="N399" s="108"/>
      <c r="O399" s="108"/>
      <c r="P399" s="109" t="str">
        <f t="shared" si="31"/>
        <v>0000000000</v>
      </c>
    </row>
    <row r="400" spans="1:16" x14ac:dyDescent="0.25">
      <c r="A400" s="102" t="s">
        <v>447</v>
      </c>
      <c r="B400" s="103">
        <v>8</v>
      </c>
      <c r="C400" s="102">
        <v>0</v>
      </c>
      <c r="D400" s="102" t="s">
        <v>448</v>
      </c>
      <c r="E400" s="102" t="s">
        <v>628</v>
      </c>
      <c r="F400" s="110"/>
      <c r="G400" s="105" t="s">
        <v>446</v>
      </c>
      <c r="H400" s="105"/>
      <c r="I400" s="106" t="s">
        <v>991</v>
      </c>
      <c r="J400" s="102"/>
      <c r="K400" s="102">
        <f t="shared" si="29"/>
        <v>4612</v>
      </c>
      <c r="L400" s="102">
        <f t="shared" si="30"/>
        <v>4619</v>
      </c>
      <c r="M400" s="107" t="s">
        <v>33</v>
      </c>
      <c r="N400" s="108"/>
      <c r="O400" s="108"/>
      <c r="P400" s="109" t="str">
        <f t="shared" si="31"/>
        <v>00000000</v>
      </c>
    </row>
    <row r="401" spans="1:16" x14ac:dyDescent="0.25">
      <c r="A401" s="102" t="s">
        <v>451</v>
      </c>
      <c r="B401" s="103">
        <v>10</v>
      </c>
      <c r="C401" s="102">
        <v>2</v>
      </c>
      <c r="D401" s="102" t="s">
        <v>452</v>
      </c>
      <c r="E401" s="102" t="s">
        <v>629</v>
      </c>
      <c r="F401" s="110"/>
      <c r="G401" s="105" t="s">
        <v>446</v>
      </c>
      <c r="H401" s="105"/>
      <c r="I401" s="106" t="s">
        <v>991</v>
      </c>
      <c r="J401" s="102"/>
      <c r="K401" s="102">
        <f t="shared" si="29"/>
        <v>4620</v>
      </c>
      <c r="L401" s="102">
        <f t="shared" si="30"/>
        <v>4629</v>
      </c>
      <c r="M401" s="107" t="s">
        <v>33</v>
      </c>
      <c r="N401" s="108"/>
      <c r="O401" s="108"/>
      <c r="P401" s="109" t="str">
        <f t="shared" si="31"/>
        <v>0000000000</v>
      </c>
    </row>
    <row r="402" spans="1:16" x14ac:dyDescent="0.25">
      <c r="A402" s="102" t="s">
        <v>455</v>
      </c>
      <c r="B402" s="103">
        <v>4</v>
      </c>
      <c r="C402" s="102"/>
      <c r="D402" s="102" t="s">
        <v>456</v>
      </c>
      <c r="E402" s="102" t="s">
        <v>630</v>
      </c>
      <c r="F402" s="110"/>
      <c r="G402" s="105" t="s">
        <v>446</v>
      </c>
      <c r="H402" s="105"/>
      <c r="I402" s="106" t="s">
        <v>988</v>
      </c>
      <c r="J402" s="102"/>
      <c r="K402" s="102">
        <f t="shared" si="29"/>
        <v>4630</v>
      </c>
      <c r="L402" s="102">
        <f t="shared" si="30"/>
        <v>4633</v>
      </c>
      <c r="M402" s="107" t="s">
        <v>33</v>
      </c>
      <c r="N402" s="108"/>
      <c r="O402" s="108"/>
      <c r="P402" s="109" t="str">
        <f t="shared" si="31"/>
        <v xml:space="preserve">    </v>
      </c>
    </row>
    <row r="403" spans="1:16" x14ac:dyDescent="0.25">
      <c r="A403" s="102" t="s">
        <v>457</v>
      </c>
      <c r="B403" s="103">
        <v>9</v>
      </c>
      <c r="C403" s="102">
        <v>0</v>
      </c>
      <c r="D403" s="102" t="s">
        <v>458</v>
      </c>
      <c r="E403" s="102" t="s">
        <v>631</v>
      </c>
      <c r="F403" s="110"/>
      <c r="G403" s="105" t="s">
        <v>446</v>
      </c>
      <c r="H403" s="105"/>
      <c r="I403" s="106" t="s">
        <v>991</v>
      </c>
      <c r="J403" s="102"/>
      <c r="K403" s="102">
        <f t="shared" si="29"/>
        <v>4634</v>
      </c>
      <c r="L403" s="102">
        <f t="shared" si="30"/>
        <v>4642</v>
      </c>
      <c r="M403" s="107" t="s">
        <v>33</v>
      </c>
      <c r="N403" s="108"/>
      <c r="O403" s="108"/>
      <c r="P403" s="109" t="str">
        <f t="shared" si="31"/>
        <v>000000000</v>
      </c>
    </row>
    <row r="404" spans="1:16" x14ac:dyDescent="0.25">
      <c r="A404" s="102" t="s">
        <v>461</v>
      </c>
      <c r="B404" s="103">
        <v>3</v>
      </c>
      <c r="C404" s="102">
        <v>0</v>
      </c>
      <c r="D404" s="102" t="s">
        <v>462</v>
      </c>
      <c r="E404" s="102" t="s">
        <v>632</v>
      </c>
      <c r="F404" s="110"/>
      <c r="G404" s="105" t="s">
        <v>446</v>
      </c>
      <c r="H404" s="105"/>
      <c r="I404" s="106" t="s">
        <v>991</v>
      </c>
      <c r="J404" s="102"/>
      <c r="K404" s="102">
        <f t="shared" si="29"/>
        <v>4643</v>
      </c>
      <c r="L404" s="102">
        <f t="shared" si="30"/>
        <v>4645</v>
      </c>
      <c r="M404" s="107" t="s">
        <v>33</v>
      </c>
      <c r="N404" s="108"/>
      <c r="O404" s="108"/>
      <c r="P404" s="109" t="str">
        <f t="shared" si="31"/>
        <v>000</v>
      </c>
    </row>
    <row r="405" spans="1:16" x14ac:dyDescent="0.25">
      <c r="A405" s="102" t="s">
        <v>442</v>
      </c>
      <c r="B405" s="103">
        <v>10</v>
      </c>
      <c r="C405" s="102">
        <v>0</v>
      </c>
      <c r="D405" s="102" t="s">
        <v>443</v>
      </c>
      <c r="E405" s="102" t="s">
        <v>633</v>
      </c>
      <c r="F405" s="110"/>
      <c r="G405" s="105" t="s">
        <v>446</v>
      </c>
      <c r="H405" s="105"/>
      <c r="I405" s="106" t="s">
        <v>991</v>
      </c>
      <c r="J405" s="102"/>
      <c r="K405" s="102">
        <f t="shared" si="29"/>
        <v>4646</v>
      </c>
      <c r="L405" s="102">
        <f t="shared" si="30"/>
        <v>4655</v>
      </c>
      <c r="M405" s="107" t="s">
        <v>33</v>
      </c>
      <c r="N405" s="108"/>
      <c r="O405" s="108"/>
      <c r="P405" s="109" t="str">
        <f t="shared" si="31"/>
        <v>0000000000</v>
      </c>
    </row>
    <row r="406" spans="1:16" x14ac:dyDescent="0.25">
      <c r="A406" s="102" t="s">
        <v>447</v>
      </c>
      <c r="B406" s="103">
        <v>8</v>
      </c>
      <c r="C406" s="102">
        <v>0</v>
      </c>
      <c r="D406" s="102" t="s">
        <v>448</v>
      </c>
      <c r="E406" s="102" t="s">
        <v>634</v>
      </c>
      <c r="F406" s="110"/>
      <c r="G406" s="105" t="s">
        <v>446</v>
      </c>
      <c r="H406" s="105"/>
      <c r="I406" s="106" t="s">
        <v>991</v>
      </c>
      <c r="J406" s="102"/>
      <c r="K406" s="102">
        <f t="shared" si="29"/>
        <v>4656</v>
      </c>
      <c r="L406" s="102">
        <f t="shared" si="30"/>
        <v>4663</v>
      </c>
      <c r="M406" s="107" t="s">
        <v>33</v>
      </c>
      <c r="N406" s="108"/>
      <c r="O406" s="108"/>
      <c r="P406" s="109" t="str">
        <f t="shared" si="31"/>
        <v>00000000</v>
      </c>
    </row>
    <row r="407" spans="1:16" x14ac:dyDescent="0.25">
      <c r="A407" s="102" t="s">
        <v>451</v>
      </c>
      <c r="B407" s="103">
        <v>10</v>
      </c>
      <c r="C407" s="102">
        <v>2</v>
      </c>
      <c r="D407" s="102" t="s">
        <v>452</v>
      </c>
      <c r="E407" s="102" t="s">
        <v>635</v>
      </c>
      <c r="F407" s="110"/>
      <c r="G407" s="105" t="s">
        <v>446</v>
      </c>
      <c r="H407" s="105"/>
      <c r="I407" s="106" t="s">
        <v>991</v>
      </c>
      <c r="J407" s="102"/>
      <c r="K407" s="102">
        <f t="shared" si="29"/>
        <v>4664</v>
      </c>
      <c r="L407" s="102">
        <f t="shared" si="30"/>
        <v>4673</v>
      </c>
      <c r="M407" s="107" t="s">
        <v>33</v>
      </c>
      <c r="N407" s="108"/>
      <c r="O407" s="108"/>
      <c r="P407" s="109" t="str">
        <f t="shared" si="31"/>
        <v>0000000000</v>
      </c>
    </row>
    <row r="408" spans="1:16" x14ac:dyDescent="0.25">
      <c r="A408" s="102" t="s">
        <v>455</v>
      </c>
      <c r="B408" s="103">
        <v>4</v>
      </c>
      <c r="C408" s="102"/>
      <c r="D408" s="102" t="s">
        <v>456</v>
      </c>
      <c r="E408" s="102" t="s">
        <v>636</v>
      </c>
      <c r="F408" s="110"/>
      <c r="G408" s="105" t="s">
        <v>446</v>
      </c>
      <c r="H408" s="105"/>
      <c r="I408" s="106" t="s">
        <v>988</v>
      </c>
      <c r="J408" s="102"/>
      <c r="K408" s="102">
        <f t="shared" si="29"/>
        <v>4674</v>
      </c>
      <c r="L408" s="102">
        <f t="shared" si="30"/>
        <v>4677</v>
      </c>
      <c r="M408" s="107" t="s">
        <v>33</v>
      </c>
      <c r="N408" s="108"/>
      <c r="O408" s="108"/>
      <c r="P408" s="109" t="str">
        <f t="shared" si="31"/>
        <v xml:space="preserve">    </v>
      </c>
    </row>
    <row r="409" spans="1:16" x14ac:dyDescent="0.25">
      <c r="A409" s="102" t="s">
        <v>457</v>
      </c>
      <c r="B409" s="103">
        <v>9</v>
      </c>
      <c r="C409" s="102">
        <v>0</v>
      </c>
      <c r="D409" s="102" t="s">
        <v>458</v>
      </c>
      <c r="E409" s="102" t="s">
        <v>637</v>
      </c>
      <c r="F409" s="110"/>
      <c r="G409" s="105" t="s">
        <v>446</v>
      </c>
      <c r="H409" s="105"/>
      <c r="I409" s="106" t="s">
        <v>991</v>
      </c>
      <c r="J409" s="102"/>
      <c r="K409" s="102">
        <f t="shared" si="29"/>
        <v>4678</v>
      </c>
      <c r="L409" s="102">
        <f t="shared" si="30"/>
        <v>4686</v>
      </c>
      <c r="M409" s="107" t="s">
        <v>33</v>
      </c>
      <c r="N409" s="108"/>
      <c r="O409" s="108"/>
      <c r="P409" s="109" t="str">
        <f t="shared" si="31"/>
        <v>000000000</v>
      </c>
    </row>
    <row r="410" spans="1:16" x14ac:dyDescent="0.25">
      <c r="A410" s="102" t="s">
        <v>461</v>
      </c>
      <c r="B410" s="103">
        <v>3</v>
      </c>
      <c r="C410" s="102">
        <v>0</v>
      </c>
      <c r="D410" s="102" t="s">
        <v>462</v>
      </c>
      <c r="E410" s="102" t="s">
        <v>638</v>
      </c>
      <c r="F410" s="110"/>
      <c r="G410" s="105" t="s">
        <v>446</v>
      </c>
      <c r="H410" s="105"/>
      <c r="I410" s="106" t="s">
        <v>991</v>
      </c>
      <c r="J410" s="102"/>
      <c r="K410" s="102">
        <f t="shared" si="29"/>
        <v>4687</v>
      </c>
      <c r="L410" s="102">
        <f t="shared" si="30"/>
        <v>4689</v>
      </c>
      <c r="M410" s="107" t="s">
        <v>33</v>
      </c>
      <c r="N410" s="108"/>
      <c r="O410" s="108"/>
      <c r="P410" s="109" t="str">
        <f t="shared" si="31"/>
        <v>000</v>
      </c>
    </row>
    <row r="411" spans="1:16" x14ac:dyDescent="0.25">
      <c r="A411" s="102" t="s">
        <v>442</v>
      </c>
      <c r="B411" s="103">
        <v>10</v>
      </c>
      <c r="C411" s="102">
        <v>0</v>
      </c>
      <c r="D411" s="102" t="s">
        <v>443</v>
      </c>
      <c r="E411" s="102" t="s">
        <v>639</v>
      </c>
      <c r="F411" s="110"/>
      <c r="G411" s="105" t="s">
        <v>446</v>
      </c>
      <c r="H411" s="105"/>
      <c r="I411" s="106" t="s">
        <v>991</v>
      </c>
      <c r="J411" s="102"/>
      <c r="K411" s="102">
        <f t="shared" si="29"/>
        <v>4690</v>
      </c>
      <c r="L411" s="102">
        <f t="shared" si="30"/>
        <v>4699</v>
      </c>
      <c r="M411" s="107" t="s">
        <v>33</v>
      </c>
      <c r="N411" s="108"/>
      <c r="O411" s="108"/>
      <c r="P411" s="109" t="str">
        <f t="shared" si="31"/>
        <v>0000000000</v>
      </c>
    </row>
    <row r="412" spans="1:16" x14ac:dyDescent="0.25">
      <c r="A412" s="102" t="s">
        <v>447</v>
      </c>
      <c r="B412" s="103">
        <v>8</v>
      </c>
      <c r="C412" s="102">
        <v>0</v>
      </c>
      <c r="D412" s="102" t="s">
        <v>448</v>
      </c>
      <c r="E412" s="102" t="s">
        <v>640</v>
      </c>
      <c r="F412" s="110"/>
      <c r="G412" s="105" t="s">
        <v>446</v>
      </c>
      <c r="H412" s="105"/>
      <c r="I412" s="106" t="s">
        <v>991</v>
      </c>
      <c r="J412" s="102"/>
      <c r="K412" s="102">
        <f t="shared" si="29"/>
        <v>4700</v>
      </c>
      <c r="L412" s="102">
        <f t="shared" si="30"/>
        <v>4707</v>
      </c>
      <c r="M412" s="107" t="s">
        <v>33</v>
      </c>
      <c r="N412" s="108"/>
      <c r="O412" s="108"/>
      <c r="P412" s="109" t="str">
        <f t="shared" si="31"/>
        <v>00000000</v>
      </c>
    </row>
    <row r="413" spans="1:16" x14ac:dyDescent="0.25">
      <c r="A413" s="102" t="s">
        <v>451</v>
      </c>
      <c r="B413" s="103">
        <v>10</v>
      </c>
      <c r="C413" s="102">
        <v>2</v>
      </c>
      <c r="D413" s="102" t="s">
        <v>452</v>
      </c>
      <c r="E413" s="102" t="s">
        <v>641</v>
      </c>
      <c r="F413" s="110"/>
      <c r="G413" s="105" t="s">
        <v>446</v>
      </c>
      <c r="H413" s="105"/>
      <c r="I413" s="106" t="s">
        <v>991</v>
      </c>
      <c r="J413" s="102"/>
      <c r="K413" s="102">
        <f t="shared" si="29"/>
        <v>4708</v>
      </c>
      <c r="L413" s="102">
        <f t="shared" si="30"/>
        <v>4717</v>
      </c>
      <c r="M413" s="107" t="s">
        <v>33</v>
      </c>
      <c r="N413" s="108"/>
      <c r="O413" s="108"/>
      <c r="P413" s="109" t="str">
        <f t="shared" si="31"/>
        <v>0000000000</v>
      </c>
    </row>
    <row r="414" spans="1:16" x14ac:dyDescent="0.25">
      <c r="A414" s="102" t="s">
        <v>455</v>
      </c>
      <c r="B414" s="103">
        <v>4</v>
      </c>
      <c r="C414" s="102"/>
      <c r="D414" s="102" t="s">
        <v>456</v>
      </c>
      <c r="E414" s="102" t="s">
        <v>642</v>
      </c>
      <c r="F414" s="110"/>
      <c r="G414" s="105" t="s">
        <v>446</v>
      </c>
      <c r="H414" s="105"/>
      <c r="I414" s="106" t="s">
        <v>988</v>
      </c>
      <c r="J414" s="102"/>
      <c r="K414" s="102">
        <f t="shared" ref="K414:K477" si="32">L413+1</f>
        <v>4718</v>
      </c>
      <c r="L414" s="102">
        <f t="shared" si="30"/>
        <v>4721</v>
      </c>
      <c r="M414" s="107" t="s">
        <v>33</v>
      </c>
      <c r="N414" s="108"/>
      <c r="O414" s="108"/>
      <c r="P414" s="109" t="str">
        <f t="shared" si="31"/>
        <v xml:space="preserve">    </v>
      </c>
    </row>
    <row r="415" spans="1:16" x14ac:dyDescent="0.25">
      <c r="A415" s="102" t="s">
        <v>457</v>
      </c>
      <c r="B415" s="103">
        <v>9</v>
      </c>
      <c r="C415" s="102">
        <v>0</v>
      </c>
      <c r="D415" s="102" t="s">
        <v>458</v>
      </c>
      <c r="E415" s="102" t="s">
        <v>643</v>
      </c>
      <c r="F415" s="110"/>
      <c r="G415" s="105" t="s">
        <v>446</v>
      </c>
      <c r="H415" s="105"/>
      <c r="I415" s="106" t="s">
        <v>991</v>
      </c>
      <c r="J415" s="102"/>
      <c r="K415" s="102">
        <f t="shared" si="32"/>
        <v>4722</v>
      </c>
      <c r="L415" s="102">
        <f t="shared" si="30"/>
        <v>4730</v>
      </c>
      <c r="M415" s="107" t="s">
        <v>33</v>
      </c>
      <c r="N415" s="108"/>
      <c r="O415" s="108"/>
      <c r="P415" s="109" t="str">
        <f t="shared" si="31"/>
        <v>000000000</v>
      </c>
    </row>
    <row r="416" spans="1:16" x14ac:dyDescent="0.25">
      <c r="A416" s="102" t="s">
        <v>461</v>
      </c>
      <c r="B416" s="103">
        <v>3</v>
      </c>
      <c r="C416" s="102">
        <v>0</v>
      </c>
      <c r="D416" s="102" t="s">
        <v>462</v>
      </c>
      <c r="E416" s="102" t="s">
        <v>644</v>
      </c>
      <c r="F416" s="110"/>
      <c r="G416" s="105" t="s">
        <v>446</v>
      </c>
      <c r="H416" s="105"/>
      <c r="I416" s="106" t="s">
        <v>991</v>
      </c>
      <c r="J416" s="102"/>
      <c r="K416" s="102">
        <f t="shared" si="32"/>
        <v>4731</v>
      </c>
      <c r="L416" s="102">
        <f t="shared" si="30"/>
        <v>4733</v>
      </c>
      <c r="M416" s="107" t="s">
        <v>33</v>
      </c>
      <c r="N416" s="108"/>
      <c r="O416" s="108"/>
      <c r="P416" s="109" t="str">
        <f t="shared" si="31"/>
        <v>000</v>
      </c>
    </row>
    <row r="417" spans="1:16" x14ac:dyDescent="0.25">
      <c r="A417" s="102" t="s">
        <v>442</v>
      </c>
      <c r="B417" s="103">
        <v>10</v>
      </c>
      <c r="C417" s="102">
        <v>0</v>
      </c>
      <c r="D417" s="102" t="s">
        <v>443</v>
      </c>
      <c r="E417" s="102" t="s">
        <v>645</v>
      </c>
      <c r="F417" s="110"/>
      <c r="G417" s="105" t="s">
        <v>446</v>
      </c>
      <c r="H417" s="105"/>
      <c r="I417" s="106" t="s">
        <v>991</v>
      </c>
      <c r="J417" s="102"/>
      <c r="K417" s="102">
        <f t="shared" si="32"/>
        <v>4734</v>
      </c>
      <c r="L417" s="102">
        <f t="shared" si="30"/>
        <v>4743</v>
      </c>
      <c r="M417" s="107" t="s">
        <v>33</v>
      </c>
      <c r="N417" s="108"/>
      <c r="O417" s="108"/>
      <c r="P417" s="109" t="str">
        <f t="shared" si="31"/>
        <v>0000000000</v>
      </c>
    </row>
    <row r="418" spans="1:16" x14ac:dyDescent="0.25">
      <c r="A418" s="102" t="s">
        <v>447</v>
      </c>
      <c r="B418" s="103">
        <v>8</v>
      </c>
      <c r="C418" s="102">
        <v>0</v>
      </c>
      <c r="D418" s="102" t="s">
        <v>448</v>
      </c>
      <c r="E418" s="102" t="s">
        <v>646</v>
      </c>
      <c r="F418" s="110"/>
      <c r="G418" s="105" t="s">
        <v>446</v>
      </c>
      <c r="H418" s="105"/>
      <c r="I418" s="106" t="s">
        <v>991</v>
      </c>
      <c r="J418" s="102"/>
      <c r="K418" s="102">
        <f t="shared" si="32"/>
        <v>4744</v>
      </c>
      <c r="L418" s="102">
        <f t="shared" si="30"/>
        <v>4751</v>
      </c>
      <c r="M418" s="107" t="s">
        <v>33</v>
      </c>
      <c r="N418" s="108"/>
      <c r="O418" s="108"/>
      <c r="P418" s="109" t="str">
        <f t="shared" si="31"/>
        <v>00000000</v>
      </c>
    </row>
    <row r="419" spans="1:16" x14ac:dyDescent="0.25">
      <c r="A419" s="102" t="s">
        <v>451</v>
      </c>
      <c r="B419" s="103">
        <v>10</v>
      </c>
      <c r="C419" s="102">
        <v>2</v>
      </c>
      <c r="D419" s="102" t="s">
        <v>452</v>
      </c>
      <c r="E419" s="102" t="s">
        <v>647</v>
      </c>
      <c r="F419" s="110"/>
      <c r="G419" s="105" t="s">
        <v>446</v>
      </c>
      <c r="H419" s="105"/>
      <c r="I419" s="106" t="s">
        <v>991</v>
      </c>
      <c r="J419" s="102"/>
      <c r="K419" s="102">
        <f t="shared" si="32"/>
        <v>4752</v>
      </c>
      <c r="L419" s="102">
        <f t="shared" si="30"/>
        <v>4761</v>
      </c>
      <c r="M419" s="107" t="s">
        <v>33</v>
      </c>
      <c r="N419" s="108"/>
      <c r="O419" s="108"/>
      <c r="P419" s="109" t="str">
        <f t="shared" si="31"/>
        <v>0000000000</v>
      </c>
    </row>
    <row r="420" spans="1:16" x14ac:dyDescent="0.25">
      <c r="A420" s="102" t="s">
        <v>455</v>
      </c>
      <c r="B420" s="103">
        <v>4</v>
      </c>
      <c r="C420" s="102"/>
      <c r="D420" s="102" t="s">
        <v>456</v>
      </c>
      <c r="E420" s="102" t="s">
        <v>648</v>
      </c>
      <c r="F420" s="110"/>
      <c r="G420" s="105" t="s">
        <v>446</v>
      </c>
      <c r="H420" s="105"/>
      <c r="I420" s="106" t="s">
        <v>988</v>
      </c>
      <c r="J420" s="102"/>
      <c r="K420" s="102">
        <f t="shared" si="32"/>
        <v>4762</v>
      </c>
      <c r="L420" s="102">
        <f t="shared" si="30"/>
        <v>4765</v>
      </c>
      <c r="M420" s="107" t="s">
        <v>33</v>
      </c>
      <c r="N420" s="108"/>
      <c r="O420" s="108"/>
      <c r="P420" s="109" t="str">
        <f t="shared" si="31"/>
        <v xml:space="preserve">    </v>
      </c>
    </row>
    <row r="421" spans="1:16" x14ac:dyDescent="0.25">
      <c r="A421" s="102" t="s">
        <v>457</v>
      </c>
      <c r="B421" s="103">
        <v>9</v>
      </c>
      <c r="C421" s="102">
        <v>0</v>
      </c>
      <c r="D421" s="102" t="s">
        <v>458</v>
      </c>
      <c r="E421" s="102" t="s">
        <v>649</v>
      </c>
      <c r="F421" s="110"/>
      <c r="G421" s="105" t="s">
        <v>446</v>
      </c>
      <c r="H421" s="105"/>
      <c r="I421" s="106" t="s">
        <v>991</v>
      </c>
      <c r="J421" s="102"/>
      <c r="K421" s="102">
        <f t="shared" si="32"/>
        <v>4766</v>
      </c>
      <c r="L421" s="102">
        <f t="shared" si="30"/>
        <v>4774</v>
      </c>
      <c r="M421" s="107" t="s">
        <v>33</v>
      </c>
      <c r="N421" s="108"/>
      <c r="O421" s="108"/>
      <c r="P421" s="109" t="str">
        <f t="shared" si="31"/>
        <v>000000000</v>
      </c>
    </row>
    <row r="422" spans="1:16" x14ac:dyDescent="0.25">
      <c r="A422" s="102" t="s">
        <v>461</v>
      </c>
      <c r="B422" s="103">
        <v>3</v>
      </c>
      <c r="C422" s="102">
        <v>0</v>
      </c>
      <c r="D422" s="102" t="s">
        <v>462</v>
      </c>
      <c r="E422" s="102" t="s">
        <v>650</v>
      </c>
      <c r="F422" s="110"/>
      <c r="G422" s="105" t="s">
        <v>446</v>
      </c>
      <c r="H422" s="105"/>
      <c r="I422" s="106" t="s">
        <v>991</v>
      </c>
      <c r="J422" s="102"/>
      <c r="K422" s="102">
        <f t="shared" si="32"/>
        <v>4775</v>
      </c>
      <c r="L422" s="102">
        <f t="shared" si="30"/>
        <v>4777</v>
      </c>
      <c r="M422" s="107" t="s">
        <v>33</v>
      </c>
      <c r="N422" s="108"/>
      <c r="O422" s="108"/>
      <c r="P422" s="109" t="str">
        <f t="shared" si="31"/>
        <v>000</v>
      </c>
    </row>
    <row r="423" spans="1:16" x14ac:dyDescent="0.25">
      <c r="A423" s="102" t="s">
        <v>442</v>
      </c>
      <c r="B423" s="103">
        <v>10</v>
      </c>
      <c r="C423" s="102">
        <v>0</v>
      </c>
      <c r="D423" s="102" t="s">
        <v>443</v>
      </c>
      <c r="E423" s="102" t="s">
        <v>651</v>
      </c>
      <c r="F423" s="110"/>
      <c r="G423" s="105" t="s">
        <v>446</v>
      </c>
      <c r="H423" s="105"/>
      <c r="I423" s="106" t="s">
        <v>991</v>
      </c>
      <c r="J423" s="102"/>
      <c r="K423" s="102">
        <f t="shared" si="32"/>
        <v>4778</v>
      </c>
      <c r="L423" s="102">
        <f t="shared" si="30"/>
        <v>4787</v>
      </c>
      <c r="M423" s="107" t="s">
        <v>33</v>
      </c>
      <c r="N423" s="108"/>
      <c r="O423" s="108"/>
      <c r="P423" s="109" t="str">
        <f t="shared" si="31"/>
        <v>0000000000</v>
      </c>
    </row>
    <row r="424" spans="1:16" x14ac:dyDescent="0.25">
      <c r="A424" s="102" t="s">
        <v>447</v>
      </c>
      <c r="B424" s="103">
        <v>8</v>
      </c>
      <c r="C424" s="102">
        <v>0</v>
      </c>
      <c r="D424" s="102" t="s">
        <v>448</v>
      </c>
      <c r="E424" s="102" t="s">
        <v>652</v>
      </c>
      <c r="F424" s="110"/>
      <c r="G424" s="105" t="s">
        <v>446</v>
      </c>
      <c r="H424" s="105"/>
      <c r="I424" s="106" t="s">
        <v>991</v>
      </c>
      <c r="J424" s="102"/>
      <c r="K424" s="102">
        <f t="shared" si="32"/>
        <v>4788</v>
      </c>
      <c r="L424" s="102">
        <f t="shared" si="30"/>
        <v>4795</v>
      </c>
      <c r="M424" s="107" t="s">
        <v>33</v>
      </c>
      <c r="N424" s="108"/>
      <c r="O424" s="108"/>
      <c r="P424" s="109" t="str">
        <f t="shared" si="31"/>
        <v>00000000</v>
      </c>
    </row>
    <row r="425" spans="1:16" x14ac:dyDescent="0.25">
      <c r="A425" s="102" t="s">
        <v>451</v>
      </c>
      <c r="B425" s="103">
        <v>10</v>
      </c>
      <c r="C425" s="102">
        <v>2</v>
      </c>
      <c r="D425" s="102" t="s">
        <v>452</v>
      </c>
      <c r="E425" s="102" t="s">
        <v>653</v>
      </c>
      <c r="F425" s="110"/>
      <c r="G425" s="105" t="s">
        <v>446</v>
      </c>
      <c r="H425" s="105"/>
      <c r="I425" s="106" t="s">
        <v>991</v>
      </c>
      <c r="J425" s="102"/>
      <c r="K425" s="102">
        <f t="shared" si="32"/>
        <v>4796</v>
      </c>
      <c r="L425" s="102">
        <f t="shared" si="30"/>
        <v>4805</v>
      </c>
      <c r="M425" s="107" t="s">
        <v>33</v>
      </c>
      <c r="N425" s="108"/>
      <c r="O425" s="108"/>
      <c r="P425" s="109" t="str">
        <f t="shared" si="31"/>
        <v>0000000000</v>
      </c>
    </row>
    <row r="426" spans="1:16" x14ac:dyDescent="0.25">
      <c r="A426" s="102" t="s">
        <v>455</v>
      </c>
      <c r="B426" s="103">
        <v>4</v>
      </c>
      <c r="C426" s="102"/>
      <c r="D426" s="102" t="s">
        <v>456</v>
      </c>
      <c r="E426" s="102" t="s">
        <v>654</v>
      </c>
      <c r="F426" s="110"/>
      <c r="G426" s="105" t="s">
        <v>446</v>
      </c>
      <c r="H426" s="105"/>
      <c r="I426" s="106" t="s">
        <v>988</v>
      </c>
      <c r="J426" s="102"/>
      <c r="K426" s="102">
        <f t="shared" si="32"/>
        <v>4806</v>
      </c>
      <c r="L426" s="102">
        <f t="shared" si="30"/>
        <v>4809</v>
      </c>
      <c r="M426" s="107" t="s">
        <v>33</v>
      </c>
      <c r="N426" s="108"/>
      <c r="O426" s="108"/>
      <c r="P426" s="109" t="str">
        <f t="shared" si="31"/>
        <v xml:space="preserve">    </v>
      </c>
    </row>
    <row r="427" spans="1:16" x14ac:dyDescent="0.25">
      <c r="A427" s="102" t="s">
        <v>457</v>
      </c>
      <c r="B427" s="103">
        <v>9</v>
      </c>
      <c r="C427" s="102">
        <v>0</v>
      </c>
      <c r="D427" s="102" t="s">
        <v>458</v>
      </c>
      <c r="E427" s="102" t="s">
        <v>655</v>
      </c>
      <c r="F427" s="110"/>
      <c r="G427" s="105" t="s">
        <v>446</v>
      </c>
      <c r="H427" s="105"/>
      <c r="I427" s="106" t="s">
        <v>991</v>
      </c>
      <c r="J427" s="102"/>
      <c r="K427" s="102">
        <f t="shared" si="32"/>
        <v>4810</v>
      </c>
      <c r="L427" s="102">
        <f t="shared" si="30"/>
        <v>4818</v>
      </c>
      <c r="M427" s="107" t="s">
        <v>33</v>
      </c>
      <c r="N427" s="108"/>
      <c r="O427" s="108"/>
      <c r="P427" s="109" t="str">
        <f t="shared" si="31"/>
        <v>000000000</v>
      </c>
    </row>
    <row r="428" spans="1:16" x14ac:dyDescent="0.25">
      <c r="A428" s="102" t="s">
        <v>461</v>
      </c>
      <c r="B428" s="103">
        <v>3</v>
      </c>
      <c r="C428" s="102">
        <v>0</v>
      </c>
      <c r="D428" s="102" t="s">
        <v>462</v>
      </c>
      <c r="E428" s="102" t="s">
        <v>656</v>
      </c>
      <c r="F428" s="110"/>
      <c r="G428" s="105" t="s">
        <v>446</v>
      </c>
      <c r="H428" s="105"/>
      <c r="I428" s="106" t="s">
        <v>991</v>
      </c>
      <c r="J428" s="102"/>
      <c r="K428" s="102">
        <f t="shared" si="32"/>
        <v>4819</v>
      </c>
      <c r="L428" s="102">
        <f t="shared" si="30"/>
        <v>4821</v>
      </c>
      <c r="M428" s="107" t="s">
        <v>33</v>
      </c>
      <c r="N428" s="108"/>
      <c r="O428" s="108"/>
      <c r="P428" s="109" t="str">
        <f t="shared" si="31"/>
        <v>000</v>
      </c>
    </row>
    <row r="429" spans="1:16" x14ac:dyDescent="0.25">
      <c r="A429" s="102" t="s">
        <v>442</v>
      </c>
      <c r="B429" s="103">
        <v>10</v>
      </c>
      <c r="C429" s="102">
        <v>0</v>
      </c>
      <c r="D429" s="102" t="s">
        <v>443</v>
      </c>
      <c r="E429" s="102" t="s">
        <v>657</v>
      </c>
      <c r="F429" s="110"/>
      <c r="G429" s="105" t="s">
        <v>446</v>
      </c>
      <c r="H429" s="105"/>
      <c r="I429" s="106" t="s">
        <v>991</v>
      </c>
      <c r="J429" s="102"/>
      <c r="K429" s="102">
        <f t="shared" si="32"/>
        <v>4822</v>
      </c>
      <c r="L429" s="102">
        <f t="shared" si="30"/>
        <v>4831</v>
      </c>
      <c r="M429" s="107" t="s">
        <v>33</v>
      </c>
      <c r="N429" s="108"/>
      <c r="O429" s="108"/>
      <c r="P429" s="109" t="str">
        <f t="shared" si="31"/>
        <v>0000000000</v>
      </c>
    </row>
    <row r="430" spans="1:16" x14ac:dyDescent="0.25">
      <c r="A430" s="102" t="s">
        <v>447</v>
      </c>
      <c r="B430" s="103">
        <v>8</v>
      </c>
      <c r="C430" s="102">
        <v>0</v>
      </c>
      <c r="D430" s="102" t="s">
        <v>448</v>
      </c>
      <c r="E430" s="102" t="s">
        <v>658</v>
      </c>
      <c r="F430" s="110"/>
      <c r="G430" s="105" t="s">
        <v>446</v>
      </c>
      <c r="H430" s="105"/>
      <c r="I430" s="106" t="s">
        <v>991</v>
      </c>
      <c r="J430" s="102"/>
      <c r="K430" s="102">
        <f t="shared" si="32"/>
        <v>4832</v>
      </c>
      <c r="L430" s="102">
        <f t="shared" si="30"/>
        <v>4839</v>
      </c>
      <c r="M430" s="107" t="s">
        <v>33</v>
      </c>
      <c r="N430" s="108"/>
      <c r="O430" s="108"/>
      <c r="P430" s="109" t="str">
        <f t="shared" si="31"/>
        <v>00000000</v>
      </c>
    </row>
    <row r="431" spans="1:16" x14ac:dyDescent="0.25">
      <c r="A431" s="102" t="s">
        <v>451</v>
      </c>
      <c r="B431" s="103">
        <v>10</v>
      </c>
      <c r="C431" s="102">
        <v>2</v>
      </c>
      <c r="D431" s="102" t="s">
        <v>452</v>
      </c>
      <c r="E431" s="102" t="s">
        <v>659</v>
      </c>
      <c r="F431" s="110"/>
      <c r="G431" s="105" t="s">
        <v>446</v>
      </c>
      <c r="H431" s="105"/>
      <c r="I431" s="106" t="s">
        <v>991</v>
      </c>
      <c r="J431" s="102"/>
      <c r="K431" s="102">
        <f t="shared" si="32"/>
        <v>4840</v>
      </c>
      <c r="L431" s="102">
        <f t="shared" si="30"/>
        <v>4849</v>
      </c>
      <c r="M431" s="107" t="s">
        <v>33</v>
      </c>
      <c r="N431" s="108"/>
      <c r="O431" s="108"/>
      <c r="P431" s="109" t="str">
        <f t="shared" si="31"/>
        <v>0000000000</v>
      </c>
    </row>
    <row r="432" spans="1:16" x14ac:dyDescent="0.25">
      <c r="A432" s="102" t="s">
        <v>455</v>
      </c>
      <c r="B432" s="103">
        <v>4</v>
      </c>
      <c r="C432" s="102"/>
      <c r="D432" s="102" t="s">
        <v>456</v>
      </c>
      <c r="E432" s="102" t="s">
        <v>660</v>
      </c>
      <c r="F432" s="110"/>
      <c r="G432" s="105" t="s">
        <v>446</v>
      </c>
      <c r="H432" s="105"/>
      <c r="I432" s="106" t="s">
        <v>988</v>
      </c>
      <c r="J432" s="102"/>
      <c r="K432" s="102">
        <f t="shared" si="32"/>
        <v>4850</v>
      </c>
      <c r="L432" s="102">
        <f t="shared" si="30"/>
        <v>4853</v>
      </c>
      <c r="M432" s="107" t="s">
        <v>33</v>
      </c>
      <c r="N432" s="108"/>
      <c r="O432" s="108"/>
      <c r="P432" s="109" t="str">
        <f t="shared" si="31"/>
        <v xml:space="preserve">    </v>
      </c>
    </row>
    <row r="433" spans="1:16" x14ac:dyDescent="0.25">
      <c r="A433" s="102" t="s">
        <v>457</v>
      </c>
      <c r="B433" s="103">
        <v>9</v>
      </c>
      <c r="C433" s="102">
        <v>0</v>
      </c>
      <c r="D433" s="102" t="s">
        <v>458</v>
      </c>
      <c r="E433" s="102" t="s">
        <v>661</v>
      </c>
      <c r="F433" s="110"/>
      <c r="G433" s="105" t="s">
        <v>446</v>
      </c>
      <c r="H433" s="105"/>
      <c r="I433" s="106" t="s">
        <v>991</v>
      </c>
      <c r="J433" s="102"/>
      <c r="K433" s="102">
        <f t="shared" si="32"/>
        <v>4854</v>
      </c>
      <c r="L433" s="102">
        <f t="shared" si="30"/>
        <v>4862</v>
      </c>
      <c r="M433" s="107" t="s">
        <v>33</v>
      </c>
      <c r="N433" s="108"/>
      <c r="O433" s="108"/>
      <c r="P433" s="109" t="str">
        <f t="shared" si="31"/>
        <v>000000000</v>
      </c>
    </row>
    <row r="434" spans="1:16" x14ac:dyDescent="0.25">
      <c r="A434" s="102" t="s">
        <v>461</v>
      </c>
      <c r="B434" s="103">
        <v>3</v>
      </c>
      <c r="C434" s="102">
        <v>0</v>
      </c>
      <c r="D434" s="102" t="s">
        <v>462</v>
      </c>
      <c r="E434" s="102" t="s">
        <v>662</v>
      </c>
      <c r="F434" s="110"/>
      <c r="G434" s="105" t="s">
        <v>446</v>
      </c>
      <c r="H434" s="105"/>
      <c r="I434" s="106" t="s">
        <v>991</v>
      </c>
      <c r="J434" s="102"/>
      <c r="K434" s="102">
        <f t="shared" si="32"/>
        <v>4863</v>
      </c>
      <c r="L434" s="102">
        <f t="shared" si="30"/>
        <v>4865</v>
      </c>
      <c r="M434" s="107" t="s">
        <v>33</v>
      </c>
      <c r="N434" s="108"/>
      <c r="O434" s="108"/>
      <c r="P434" s="109" t="str">
        <f t="shared" si="31"/>
        <v>000</v>
      </c>
    </row>
    <row r="435" spans="1:16" x14ac:dyDescent="0.25">
      <c r="A435" s="102" t="s">
        <v>442</v>
      </c>
      <c r="B435" s="103">
        <v>10</v>
      </c>
      <c r="C435" s="102">
        <v>0</v>
      </c>
      <c r="D435" s="102" t="s">
        <v>443</v>
      </c>
      <c r="E435" s="102" t="s">
        <v>663</v>
      </c>
      <c r="F435" s="110"/>
      <c r="G435" s="105" t="s">
        <v>446</v>
      </c>
      <c r="H435" s="105"/>
      <c r="I435" s="106" t="s">
        <v>991</v>
      </c>
      <c r="J435" s="102"/>
      <c r="K435" s="102">
        <f t="shared" si="32"/>
        <v>4866</v>
      </c>
      <c r="L435" s="102">
        <f t="shared" si="30"/>
        <v>4875</v>
      </c>
      <c r="M435" s="107" t="s">
        <v>33</v>
      </c>
      <c r="N435" s="108"/>
      <c r="O435" s="108"/>
      <c r="P435" s="109" t="str">
        <f t="shared" si="31"/>
        <v>0000000000</v>
      </c>
    </row>
    <row r="436" spans="1:16" x14ac:dyDescent="0.25">
      <c r="A436" s="102" t="s">
        <v>447</v>
      </c>
      <c r="B436" s="103">
        <v>8</v>
      </c>
      <c r="C436" s="102">
        <v>0</v>
      </c>
      <c r="D436" s="102" t="s">
        <v>448</v>
      </c>
      <c r="E436" s="102" t="s">
        <v>664</v>
      </c>
      <c r="F436" s="110"/>
      <c r="G436" s="105" t="s">
        <v>446</v>
      </c>
      <c r="H436" s="105"/>
      <c r="I436" s="106" t="s">
        <v>991</v>
      </c>
      <c r="J436" s="102"/>
      <c r="K436" s="102">
        <f t="shared" si="32"/>
        <v>4876</v>
      </c>
      <c r="L436" s="102">
        <f t="shared" si="30"/>
        <v>4883</v>
      </c>
      <c r="M436" s="107" t="s">
        <v>33</v>
      </c>
      <c r="N436" s="108"/>
      <c r="O436" s="108"/>
      <c r="P436" s="109" t="str">
        <f t="shared" si="31"/>
        <v>00000000</v>
      </c>
    </row>
    <row r="437" spans="1:16" x14ac:dyDescent="0.25">
      <c r="A437" s="102" t="s">
        <v>451</v>
      </c>
      <c r="B437" s="103">
        <v>10</v>
      </c>
      <c r="C437" s="102">
        <v>2</v>
      </c>
      <c r="D437" s="102" t="s">
        <v>452</v>
      </c>
      <c r="E437" s="102" t="s">
        <v>665</v>
      </c>
      <c r="F437" s="110"/>
      <c r="G437" s="105" t="s">
        <v>446</v>
      </c>
      <c r="H437" s="105"/>
      <c r="I437" s="106" t="s">
        <v>991</v>
      </c>
      <c r="J437" s="102"/>
      <c r="K437" s="102">
        <f t="shared" si="32"/>
        <v>4884</v>
      </c>
      <c r="L437" s="102">
        <f t="shared" si="30"/>
        <v>4893</v>
      </c>
      <c r="M437" s="107" t="s">
        <v>33</v>
      </c>
      <c r="N437" s="108"/>
      <c r="O437" s="108"/>
      <c r="P437" s="109" t="str">
        <f t="shared" si="31"/>
        <v>0000000000</v>
      </c>
    </row>
    <row r="438" spans="1:16" x14ac:dyDescent="0.25">
      <c r="A438" s="102" t="s">
        <v>455</v>
      </c>
      <c r="B438" s="103">
        <v>4</v>
      </c>
      <c r="C438" s="102"/>
      <c r="D438" s="102" t="s">
        <v>456</v>
      </c>
      <c r="E438" s="102" t="s">
        <v>666</v>
      </c>
      <c r="F438" s="110"/>
      <c r="G438" s="105" t="s">
        <v>446</v>
      </c>
      <c r="H438" s="105"/>
      <c r="I438" s="106" t="s">
        <v>988</v>
      </c>
      <c r="J438" s="102"/>
      <c r="K438" s="102">
        <f t="shared" si="32"/>
        <v>4894</v>
      </c>
      <c r="L438" s="102">
        <f t="shared" si="30"/>
        <v>4897</v>
      </c>
      <c r="M438" s="107" t="s">
        <v>33</v>
      </c>
      <c r="N438" s="108"/>
      <c r="O438" s="108"/>
      <c r="P438" s="109" t="str">
        <f t="shared" si="31"/>
        <v xml:space="preserve">    </v>
      </c>
    </row>
    <row r="439" spans="1:16" x14ac:dyDescent="0.25">
      <c r="A439" s="102" t="s">
        <v>457</v>
      </c>
      <c r="B439" s="103">
        <v>9</v>
      </c>
      <c r="C439" s="102">
        <v>0</v>
      </c>
      <c r="D439" s="102" t="s">
        <v>458</v>
      </c>
      <c r="E439" s="102" t="s">
        <v>667</v>
      </c>
      <c r="F439" s="110"/>
      <c r="G439" s="105" t="s">
        <v>446</v>
      </c>
      <c r="H439" s="105"/>
      <c r="I439" s="106" t="s">
        <v>991</v>
      </c>
      <c r="J439" s="102"/>
      <c r="K439" s="102">
        <f t="shared" si="32"/>
        <v>4898</v>
      </c>
      <c r="L439" s="102">
        <f t="shared" si="30"/>
        <v>4906</v>
      </c>
      <c r="M439" s="107" t="s">
        <v>33</v>
      </c>
      <c r="N439" s="108"/>
      <c r="O439" s="108"/>
      <c r="P439" s="109" t="str">
        <f t="shared" si="31"/>
        <v>000000000</v>
      </c>
    </row>
    <row r="440" spans="1:16" x14ac:dyDescent="0.25">
      <c r="A440" s="102" t="s">
        <v>461</v>
      </c>
      <c r="B440" s="103">
        <v>3</v>
      </c>
      <c r="C440" s="102">
        <v>0</v>
      </c>
      <c r="D440" s="102" t="s">
        <v>462</v>
      </c>
      <c r="E440" s="102" t="s">
        <v>668</v>
      </c>
      <c r="F440" s="110"/>
      <c r="G440" s="105" t="s">
        <v>446</v>
      </c>
      <c r="H440" s="105"/>
      <c r="I440" s="106" t="s">
        <v>991</v>
      </c>
      <c r="J440" s="102"/>
      <c r="K440" s="102">
        <f t="shared" si="32"/>
        <v>4907</v>
      </c>
      <c r="L440" s="102">
        <f t="shared" si="30"/>
        <v>4909</v>
      </c>
      <c r="M440" s="107" t="s">
        <v>33</v>
      </c>
      <c r="N440" s="108"/>
      <c r="O440" s="108"/>
      <c r="P440" s="109" t="str">
        <f t="shared" si="31"/>
        <v>000</v>
      </c>
    </row>
    <row r="441" spans="1:16" x14ac:dyDescent="0.25">
      <c r="A441" s="102" t="s">
        <v>442</v>
      </c>
      <c r="B441" s="103">
        <v>10</v>
      </c>
      <c r="C441" s="102">
        <v>0</v>
      </c>
      <c r="D441" s="102" t="s">
        <v>443</v>
      </c>
      <c r="E441" s="102" t="s">
        <v>669</v>
      </c>
      <c r="F441" s="110"/>
      <c r="G441" s="105" t="s">
        <v>446</v>
      </c>
      <c r="H441" s="105"/>
      <c r="I441" s="106" t="s">
        <v>991</v>
      </c>
      <c r="J441" s="102"/>
      <c r="K441" s="102">
        <f t="shared" si="32"/>
        <v>4910</v>
      </c>
      <c r="L441" s="102">
        <f t="shared" si="30"/>
        <v>4919</v>
      </c>
      <c r="M441" s="107" t="s">
        <v>33</v>
      </c>
      <c r="N441" s="108"/>
      <c r="O441" s="108"/>
      <c r="P441" s="109" t="str">
        <f t="shared" si="31"/>
        <v>0000000000</v>
      </c>
    </row>
    <row r="442" spans="1:16" x14ac:dyDescent="0.25">
      <c r="A442" s="102" t="s">
        <v>447</v>
      </c>
      <c r="B442" s="103">
        <v>8</v>
      </c>
      <c r="C442" s="102">
        <v>0</v>
      </c>
      <c r="D442" s="102" t="s">
        <v>448</v>
      </c>
      <c r="E442" s="102" t="s">
        <v>670</v>
      </c>
      <c r="F442" s="110"/>
      <c r="G442" s="105" t="s">
        <v>446</v>
      </c>
      <c r="H442" s="105"/>
      <c r="I442" s="106" t="s">
        <v>991</v>
      </c>
      <c r="J442" s="102"/>
      <c r="K442" s="102">
        <f t="shared" si="32"/>
        <v>4920</v>
      </c>
      <c r="L442" s="102">
        <f t="shared" si="30"/>
        <v>4927</v>
      </c>
      <c r="M442" s="107" t="s">
        <v>33</v>
      </c>
      <c r="N442" s="108"/>
      <c r="O442" s="108"/>
      <c r="P442" s="109" t="str">
        <f t="shared" si="31"/>
        <v>00000000</v>
      </c>
    </row>
    <row r="443" spans="1:16" x14ac:dyDescent="0.25">
      <c r="A443" s="102" t="s">
        <v>451</v>
      </c>
      <c r="B443" s="103">
        <v>10</v>
      </c>
      <c r="C443" s="102">
        <v>2</v>
      </c>
      <c r="D443" s="102" t="s">
        <v>452</v>
      </c>
      <c r="E443" s="102" t="s">
        <v>671</v>
      </c>
      <c r="F443" s="110"/>
      <c r="G443" s="105" t="s">
        <v>446</v>
      </c>
      <c r="H443" s="105"/>
      <c r="I443" s="106" t="s">
        <v>991</v>
      </c>
      <c r="J443" s="102"/>
      <c r="K443" s="102">
        <f t="shared" si="32"/>
        <v>4928</v>
      </c>
      <c r="L443" s="102">
        <f t="shared" si="30"/>
        <v>4937</v>
      </c>
      <c r="M443" s="107" t="s">
        <v>33</v>
      </c>
      <c r="N443" s="108"/>
      <c r="O443" s="108"/>
      <c r="P443" s="109" t="str">
        <f t="shared" si="31"/>
        <v>0000000000</v>
      </c>
    </row>
    <row r="444" spans="1:16" x14ac:dyDescent="0.25">
      <c r="A444" s="102" t="s">
        <v>455</v>
      </c>
      <c r="B444" s="103">
        <v>4</v>
      </c>
      <c r="C444" s="102"/>
      <c r="D444" s="102" t="s">
        <v>456</v>
      </c>
      <c r="E444" s="102" t="s">
        <v>672</v>
      </c>
      <c r="F444" s="110"/>
      <c r="G444" s="105" t="s">
        <v>446</v>
      </c>
      <c r="H444" s="105"/>
      <c r="I444" s="106" t="s">
        <v>988</v>
      </c>
      <c r="J444" s="102"/>
      <c r="K444" s="102">
        <f t="shared" si="32"/>
        <v>4938</v>
      </c>
      <c r="L444" s="102">
        <f t="shared" si="30"/>
        <v>4941</v>
      </c>
      <c r="M444" s="107" t="s">
        <v>33</v>
      </c>
      <c r="N444" s="108"/>
      <c r="O444" s="108"/>
      <c r="P444" s="109" t="str">
        <f t="shared" si="31"/>
        <v xml:space="preserve">    </v>
      </c>
    </row>
    <row r="445" spans="1:16" x14ac:dyDescent="0.25">
      <c r="A445" s="102" t="s">
        <v>457</v>
      </c>
      <c r="B445" s="103">
        <v>9</v>
      </c>
      <c r="C445" s="102">
        <v>0</v>
      </c>
      <c r="D445" s="102" t="s">
        <v>458</v>
      </c>
      <c r="E445" s="102" t="s">
        <v>673</v>
      </c>
      <c r="F445" s="110"/>
      <c r="G445" s="105" t="s">
        <v>446</v>
      </c>
      <c r="H445" s="105"/>
      <c r="I445" s="106" t="s">
        <v>991</v>
      </c>
      <c r="J445" s="102"/>
      <c r="K445" s="102">
        <f t="shared" si="32"/>
        <v>4942</v>
      </c>
      <c r="L445" s="102">
        <f t="shared" si="30"/>
        <v>4950</v>
      </c>
      <c r="M445" s="107" t="s">
        <v>33</v>
      </c>
      <c r="N445" s="108"/>
      <c r="O445" s="108"/>
      <c r="P445" s="109" t="str">
        <f t="shared" si="31"/>
        <v>000000000</v>
      </c>
    </row>
    <row r="446" spans="1:16" x14ac:dyDescent="0.25">
      <c r="A446" s="102" t="s">
        <v>461</v>
      </c>
      <c r="B446" s="103">
        <v>3</v>
      </c>
      <c r="C446" s="102">
        <v>0</v>
      </c>
      <c r="D446" s="102" t="s">
        <v>462</v>
      </c>
      <c r="E446" s="102" t="s">
        <v>674</v>
      </c>
      <c r="F446" s="110"/>
      <c r="G446" s="105" t="s">
        <v>446</v>
      </c>
      <c r="H446" s="105"/>
      <c r="I446" s="106" t="s">
        <v>991</v>
      </c>
      <c r="J446" s="102"/>
      <c r="K446" s="102">
        <f t="shared" si="32"/>
        <v>4951</v>
      </c>
      <c r="L446" s="102">
        <f t="shared" si="30"/>
        <v>4953</v>
      </c>
      <c r="M446" s="107" t="s">
        <v>33</v>
      </c>
      <c r="N446" s="108"/>
      <c r="O446" s="108"/>
      <c r="P446" s="109" t="str">
        <f t="shared" si="31"/>
        <v>000</v>
      </c>
    </row>
    <row r="447" spans="1:16" x14ac:dyDescent="0.25">
      <c r="A447" s="102" t="s">
        <v>442</v>
      </c>
      <c r="B447" s="103">
        <v>10</v>
      </c>
      <c r="C447" s="102">
        <v>0</v>
      </c>
      <c r="D447" s="102" t="s">
        <v>443</v>
      </c>
      <c r="E447" s="102" t="s">
        <v>675</v>
      </c>
      <c r="F447" s="110"/>
      <c r="G447" s="105" t="s">
        <v>446</v>
      </c>
      <c r="H447" s="105"/>
      <c r="I447" s="106" t="s">
        <v>991</v>
      </c>
      <c r="J447" s="102"/>
      <c r="K447" s="102">
        <f t="shared" si="32"/>
        <v>4954</v>
      </c>
      <c r="L447" s="102">
        <f t="shared" si="30"/>
        <v>4963</v>
      </c>
      <c r="M447" s="107" t="s">
        <v>33</v>
      </c>
      <c r="N447" s="108"/>
      <c r="O447" s="108"/>
      <c r="P447" s="109" t="str">
        <f t="shared" si="31"/>
        <v>0000000000</v>
      </c>
    </row>
    <row r="448" spans="1:16" x14ac:dyDescent="0.25">
      <c r="A448" s="102" t="s">
        <v>447</v>
      </c>
      <c r="B448" s="103">
        <v>8</v>
      </c>
      <c r="C448" s="102">
        <v>0</v>
      </c>
      <c r="D448" s="102" t="s">
        <v>448</v>
      </c>
      <c r="E448" s="102" t="s">
        <v>676</v>
      </c>
      <c r="F448" s="110"/>
      <c r="G448" s="105" t="s">
        <v>446</v>
      </c>
      <c r="H448" s="105"/>
      <c r="I448" s="106" t="s">
        <v>991</v>
      </c>
      <c r="J448" s="102"/>
      <c r="K448" s="102">
        <f t="shared" si="32"/>
        <v>4964</v>
      </c>
      <c r="L448" s="102">
        <f t="shared" si="30"/>
        <v>4971</v>
      </c>
      <c r="M448" s="107" t="s">
        <v>33</v>
      </c>
      <c r="N448" s="108"/>
      <c r="O448" s="108"/>
      <c r="P448" s="109" t="str">
        <f t="shared" si="31"/>
        <v>00000000</v>
      </c>
    </row>
    <row r="449" spans="1:16" x14ac:dyDescent="0.25">
      <c r="A449" s="102" t="s">
        <v>451</v>
      </c>
      <c r="B449" s="103">
        <v>10</v>
      </c>
      <c r="C449" s="102">
        <v>2</v>
      </c>
      <c r="D449" s="102" t="s">
        <v>452</v>
      </c>
      <c r="E449" s="102" t="s">
        <v>677</v>
      </c>
      <c r="F449" s="110"/>
      <c r="G449" s="105" t="s">
        <v>446</v>
      </c>
      <c r="H449" s="105"/>
      <c r="I449" s="106" t="s">
        <v>991</v>
      </c>
      <c r="J449" s="102"/>
      <c r="K449" s="102">
        <f t="shared" si="32"/>
        <v>4972</v>
      </c>
      <c r="L449" s="102">
        <f t="shared" si="30"/>
        <v>4981</v>
      </c>
      <c r="M449" s="107" t="s">
        <v>33</v>
      </c>
      <c r="N449" s="108"/>
      <c r="O449" s="108"/>
      <c r="P449" s="109" t="str">
        <f t="shared" si="31"/>
        <v>0000000000</v>
      </c>
    </row>
    <row r="450" spans="1:16" x14ac:dyDescent="0.25">
      <c r="A450" s="102" t="s">
        <v>455</v>
      </c>
      <c r="B450" s="103">
        <v>4</v>
      </c>
      <c r="C450" s="102"/>
      <c r="D450" s="102" t="s">
        <v>456</v>
      </c>
      <c r="E450" s="102" t="s">
        <v>678</v>
      </c>
      <c r="F450" s="110"/>
      <c r="G450" s="105" t="s">
        <v>446</v>
      </c>
      <c r="H450" s="105"/>
      <c r="I450" s="106" t="s">
        <v>988</v>
      </c>
      <c r="J450" s="102"/>
      <c r="K450" s="102">
        <f t="shared" si="32"/>
        <v>4982</v>
      </c>
      <c r="L450" s="102">
        <f t="shared" si="30"/>
        <v>4985</v>
      </c>
      <c r="M450" s="107" t="s">
        <v>33</v>
      </c>
      <c r="N450" s="108"/>
      <c r="O450" s="108"/>
      <c r="P450" s="109" t="str">
        <f t="shared" si="31"/>
        <v xml:space="preserve">    </v>
      </c>
    </row>
    <row r="451" spans="1:16" x14ac:dyDescent="0.25">
      <c r="A451" s="102" t="s">
        <v>457</v>
      </c>
      <c r="B451" s="103">
        <v>9</v>
      </c>
      <c r="C451" s="102">
        <v>0</v>
      </c>
      <c r="D451" s="102" t="s">
        <v>458</v>
      </c>
      <c r="E451" s="102" t="s">
        <v>679</v>
      </c>
      <c r="F451" s="110"/>
      <c r="G451" s="105" t="s">
        <v>446</v>
      </c>
      <c r="H451" s="105"/>
      <c r="I451" s="106" t="s">
        <v>991</v>
      </c>
      <c r="J451" s="102"/>
      <c r="K451" s="102">
        <f t="shared" si="32"/>
        <v>4986</v>
      </c>
      <c r="L451" s="102">
        <f t="shared" si="30"/>
        <v>4994</v>
      </c>
      <c r="M451" s="107" t="s">
        <v>33</v>
      </c>
      <c r="N451" s="108"/>
      <c r="O451" s="108"/>
      <c r="P451" s="109" t="str">
        <f t="shared" si="31"/>
        <v>000000000</v>
      </c>
    </row>
    <row r="452" spans="1:16" x14ac:dyDescent="0.25">
      <c r="A452" s="102" t="s">
        <v>461</v>
      </c>
      <c r="B452" s="103">
        <v>3</v>
      </c>
      <c r="C452" s="102">
        <v>0</v>
      </c>
      <c r="D452" s="102" t="s">
        <v>462</v>
      </c>
      <c r="E452" s="102" t="s">
        <v>680</v>
      </c>
      <c r="F452" s="110"/>
      <c r="G452" s="105" t="s">
        <v>446</v>
      </c>
      <c r="H452" s="105"/>
      <c r="I452" s="106" t="s">
        <v>991</v>
      </c>
      <c r="J452" s="102"/>
      <c r="K452" s="102">
        <f t="shared" si="32"/>
        <v>4995</v>
      </c>
      <c r="L452" s="102">
        <f t="shared" ref="L452:L515" si="33">L451+B452</f>
        <v>4997</v>
      </c>
      <c r="M452" s="107" t="s">
        <v>33</v>
      </c>
      <c r="N452" s="108"/>
      <c r="O452" s="108"/>
      <c r="P452" s="109" t="str">
        <f t="shared" ref="P452:P515" si="34">MID($B$1,K452,B452)</f>
        <v>000</v>
      </c>
    </row>
    <row r="453" spans="1:16" x14ac:dyDescent="0.25">
      <c r="A453" s="102" t="s">
        <v>442</v>
      </c>
      <c r="B453" s="103">
        <v>10</v>
      </c>
      <c r="C453" s="102">
        <v>0</v>
      </c>
      <c r="D453" s="102" t="s">
        <v>443</v>
      </c>
      <c r="E453" s="102" t="s">
        <v>681</v>
      </c>
      <c r="F453" s="110"/>
      <c r="G453" s="105" t="s">
        <v>446</v>
      </c>
      <c r="H453" s="105"/>
      <c r="I453" s="106" t="s">
        <v>991</v>
      </c>
      <c r="J453" s="102"/>
      <c r="K453" s="102">
        <f t="shared" si="32"/>
        <v>4998</v>
      </c>
      <c r="L453" s="102">
        <f t="shared" si="33"/>
        <v>5007</v>
      </c>
      <c r="M453" s="107" t="s">
        <v>33</v>
      </c>
      <c r="N453" s="108"/>
      <c r="O453" s="108"/>
      <c r="P453" s="109" t="str">
        <f t="shared" si="34"/>
        <v>0000000000</v>
      </c>
    </row>
    <row r="454" spans="1:16" x14ac:dyDescent="0.25">
      <c r="A454" s="102" t="s">
        <v>447</v>
      </c>
      <c r="B454" s="103">
        <v>8</v>
      </c>
      <c r="C454" s="102">
        <v>0</v>
      </c>
      <c r="D454" s="102" t="s">
        <v>448</v>
      </c>
      <c r="E454" s="102" t="s">
        <v>682</v>
      </c>
      <c r="F454" s="110"/>
      <c r="G454" s="105" t="s">
        <v>446</v>
      </c>
      <c r="H454" s="105"/>
      <c r="I454" s="106" t="s">
        <v>991</v>
      </c>
      <c r="J454" s="102"/>
      <c r="K454" s="102">
        <f t="shared" si="32"/>
        <v>5008</v>
      </c>
      <c r="L454" s="102">
        <f t="shared" si="33"/>
        <v>5015</v>
      </c>
      <c r="M454" s="107" t="s">
        <v>33</v>
      </c>
      <c r="N454" s="108"/>
      <c r="O454" s="108"/>
      <c r="P454" s="109" t="str">
        <f t="shared" si="34"/>
        <v>00000000</v>
      </c>
    </row>
    <row r="455" spans="1:16" x14ac:dyDescent="0.25">
      <c r="A455" s="102" t="s">
        <v>451</v>
      </c>
      <c r="B455" s="103">
        <v>10</v>
      </c>
      <c r="C455" s="102">
        <v>2</v>
      </c>
      <c r="D455" s="102" t="s">
        <v>452</v>
      </c>
      <c r="E455" s="102" t="s">
        <v>683</v>
      </c>
      <c r="F455" s="110"/>
      <c r="G455" s="105" t="s">
        <v>446</v>
      </c>
      <c r="H455" s="105"/>
      <c r="I455" s="106" t="s">
        <v>991</v>
      </c>
      <c r="J455" s="102"/>
      <c r="K455" s="102">
        <f t="shared" si="32"/>
        <v>5016</v>
      </c>
      <c r="L455" s="102">
        <f t="shared" si="33"/>
        <v>5025</v>
      </c>
      <c r="M455" s="107" t="s">
        <v>33</v>
      </c>
      <c r="N455" s="108"/>
      <c r="O455" s="108"/>
      <c r="P455" s="109" t="str">
        <f t="shared" si="34"/>
        <v>0000000000</v>
      </c>
    </row>
    <row r="456" spans="1:16" x14ac:dyDescent="0.25">
      <c r="A456" s="102" t="s">
        <v>455</v>
      </c>
      <c r="B456" s="103">
        <v>4</v>
      </c>
      <c r="C456" s="102"/>
      <c r="D456" s="102" t="s">
        <v>456</v>
      </c>
      <c r="E456" s="102" t="s">
        <v>684</v>
      </c>
      <c r="F456" s="110"/>
      <c r="G456" s="105" t="s">
        <v>446</v>
      </c>
      <c r="H456" s="105"/>
      <c r="I456" s="106" t="s">
        <v>988</v>
      </c>
      <c r="J456" s="102"/>
      <c r="K456" s="102">
        <f t="shared" si="32"/>
        <v>5026</v>
      </c>
      <c r="L456" s="102">
        <f t="shared" si="33"/>
        <v>5029</v>
      </c>
      <c r="M456" s="107" t="s">
        <v>33</v>
      </c>
      <c r="N456" s="108"/>
      <c r="O456" s="108"/>
      <c r="P456" s="109" t="str">
        <f t="shared" si="34"/>
        <v xml:space="preserve">    </v>
      </c>
    </row>
    <row r="457" spans="1:16" x14ac:dyDescent="0.25">
      <c r="A457" s="102" t="s">
        <v>457</v>
      </c>
      <c r="B457" s="103">
        <v>9</v>
      </c>
      <c r="C457" s="102">
        <v>0</v>
      </c>
      <c r="D457" s="102" t="s">
        <v>458</v>
      </c>
      <c r="E457" s="102" t="s">
        <v>685</v>
      </c>
      <c r="F457" s="110"/>
      <c r="G457" s="105" t="s">
        <v>446</v>
      </c>
      <c r="H457" s="105"/>
      <c r="I457" s="106" t="s">
        <v>991</v>
      </c>
      <c r="J457" s="102"/>
      <c r="K457" s="102">
        <f t="shared" si="32"/>
        <v>5030</v>
      </c>
      <c r="L457" s="102">
        <f t="shared" si="33"/>
        <v>5038</v>
      </c>
      <c r="M457" s="107" t="s">
        <v>33</v>
      </c>
      <c r="N457" s="108"/>
      <c r="O457" s="108"/>
      <c r="P457" s="109" t="str">
        <f t="shared" si="34"/>
        <v>000000000</v>
      </c>
    </row>
    <row r="458" spans="1:16" x14ac:dyDescent="0.25">
      <c r="A458" s="102" t="s">
        <v>461</v>
      </c>
      <c r="B458" s="103">
        <v>3</v>
      </c>
      <c r="C458" s="102">
        <v>0</v>
      </c>
      <c r="D458" s="102" t="s">
        <v>462</v>
      </c>
      <c r="E458" s="102" t="s">
        <v>686</v>
      </c>
      <c r="F458" s="110"/>
      <c r="G458" s="105" t="s">
        <v>446</v>
      </c>
      <c r="H458" s="105"/>
      <c r="I458" s="106" t="s">
        <v>991</v>
      </c>
      <c r="J458" s="102"/>
      <c r="K458" s="102">
        <f t="shared" si="32"/>
        <v>5039</v>
      </c>
      <c r="L458" s="102">
        <f t="shared" si="33"/>
        <v>5041</v>
      </c>
      <c r="M458" s="107" t="s">
        <v>33</v>
      </c>
      <c r="N458" s="108"/>
      <c r="O458" s="108"/>
      <c r="P458" s="109" t="str">
        <f t="shared" si="34"/>
        <v>000</v>
      </c>
    </row>
    <row r="459" spans="1:16" x14ac:dyDescent="0.25">
      <c r="A459" s="102" t="s">
        <v>442</v>
      </c>
      <c r="B459" s="103">
        <v>10</v>
      </c>
      <c r="C459" s="102">
        <v>0</v>
      </c>
      <c r="D459" s="102" t="s">
        <v>443</v>
      </c>
      <c r="E459" s="102" t="s">
        <v>687</v>
      </c>
      <c r="F459" s="110"/>
      <c r="G459" s="105" t="s">
        <v>446</v>
      </c>
      <c r="H459" s="105"/>
      <c r="I459" s="106" t="s">
        <v>991</v>
      </c>
      <c r="J459" s="102"/>
      <c r="K459" s="102">
        <f t="shared" si="32"/>
        <v>5042</v>
      </c>
      <c r="L459" s="102">
        <f t="shared" si="33"/>
        <v>5051</v>
      </c>
      <c r="M459" s="107" t="s">
        <v>33</v>
      </c>
      <c r="N459" s="108"/>
      <c r="O459" s="108"/>
      <c r="P459" s="109" t="str">
        <f t="shared" si="34"/>
        <v>0000000000</v>
      </c>
    </row>
    <row r="460" spans="1:16" x14ac:dyDescent="0.25">
      <c r="A460" s="102" t="s">
        <v>447</v>
      </c>
      <c r="B460" s="103">
        <v>8</v>
      </c>
      <c r="C460" s="102">
        <v>0</v>
      </c>
      <c r="D460" s="102" t="s">
        <v>448</v>
      </c>
      <c r="E460" s="102" t="s">
        <v>688</v>
      </c>
      <c r="F460" s="110"/>
      <c r="G460" s="105" t="s">
        <v>446</v>
      </c>
      <c r="H460" s="105"/>
      <c r="I460" s="106" t="s">
        <v>991</v>
      </c>
      <c r="J460" s="102"/>
      <c r="K460" s="102">
        <f t="shared" si="32"/>
        <v>5052</v>
      </c>
      <c r="L460" s="102">
        <f t="shared" si="33"/>
        <v>5059</v>
      </c>
      <c r="M460" s="107" t="s">
        <v>33</v>
      </c>
      <c r="N460" s="108"/>
      <c r="O460" s="108"/>
      <c r="P460" s="109" t="str">
        <f t="shared" si="34"/>
        <v>00000000</v>
      </c>
    </row>
    <row r="461" spans="1:16" x14ac:dyDescent="0.25">
      <c r="A461" s="102" t="s">
        <v>451</v>
      </c>
      <c r="B461" s="103">
        <v>10</v>
      </c>
      <c r="C461" s="102">
        <v>2</v>
      </c>
      <c r="D461" s="102" t="s">
        <v>452</v>
      </c>
      <c r="E461" s="102" t="s">
        <v>689</v>
      </c>
      <c r="F461" s="110"/>
      <c r="G461" s="105" t="s">
        <v>446</v>
      </c>
      <c r="H461" s="105"/>
      <c r="I461" s="106" t="s">
        <v>991</v>
      </c>
      <c r="J461" s="102"/>
      <c r="K461" s="102">
        <f t="shared" si="32"/>
        <v>5060</v>
      </c>
      <c r="L461" s="102">
        <f t="shared" si="33"/>
        <v>5069</v>
      </c>
      <c r="M461" s="107" t="s">
        <v>33</v>
      </c>
      <c r="N461" s="108"/>
      <c r="O461" s="108"/>
      <c r="P461" s="109" t="str">
        <f t="shared" si="34"/>
        <v>0000000000</v>
      </c>
    </row>
    <row r="462" spans="1:16" x14ac:dyDescent="0.25">
      <c r="A462" s="102" t="s">
        <v>455</v>
      </c>
      <c r="B462" s="103">
        <v>4</v>
      </c>
      <c r="C462" s="102"/>
      <c r="D462" s="102" t="s">
        <v>456</v>
      </c>
      <c r="E462" s="102" t="s">
        <v>690</v>
      </c>
      <c r="F462" s="110"/>
      <c r="G462" s="105" t="s">
        <v>446</v>
      </c>
      <c r="H462" s="105"/>
      <c r="I462" s="106" t="s">
        <v>988</v>
      </c>
      <c r="J462" s="102"/>
      <c r="K462" s="102">
        <f t="shared" si="32"/>
        <v>5070</v>
      </c>
      <c r="L462" s="102">
        <f t="shared" si="33"/>
        <v>5073</v>
      </c>
      <c r="M462" s="107" t="s">
        <v>33</v>
      </c>
      <c r="N462" s="108"/>
      <c r="O462" s="108"/>
      <c r="P462" s="109" t="str">
        <f t="shared" si="34"/>
        <v xml:space="preserve">    </v>
      </c>
    </row>
    <row r="463" spans="1:16" x14ac:dyDescent="0.25">
      <c r="A463" s="102" t="s">
        <v>457</v>
      </c>
      <c r="B463" s="103">
        <v>9</v>
      </c>
      <c r="C463" s="102">
        <v>0</v>
      </c>
      <c r="D463" s="102" t="s">
        <v>458</v>
      </c>
      <c r="E463" s="102" t="s">
        <v>691</v>
      </c>
      <c r="F463" s="110"/>
      <c r="G463" s="105" t="s">
        <v>446</v>
      </c>
      <c r="H463" s="105"/>
      <c r="I463" s="106" t="s">
        <v>991</v>
      </c>
      <c r="J463" s="102"/>
      <c r="K463" s="102">
        <f t="shared" si="32"/>
        <v>5074</v>
      </c>
      <c r="L463" s="102">
        <f t="shared" si="33"/>
        <v>5082</v>
      </c>
      <c r="M463" s="107" t="s">
        <v>33</v>
      </c>
      <c r="N463" s="108"/>
      <c r="O463" s="108"/>
      <c r="P463" s="109" t="str">
        <f t="shared" si="34"/>
        <v>000000000</v>
      </c>
    </row>
    <row r="464" spans="1:16" x14ac:dyDescent="0.25">
      <c r="A464" s="102" t="s">
        <v>461</v>
      </c>
      <c r="B464" s="103">
        <v>3</v>
      </c>
      <c r="C464" s="102">
        <v>0</v>
      </c>
      <c r="D464" s="102" t="s">
        <v>462</v>
      </c>
      <c r="E464" s="102" t="s">
        <v>692</v>
      </c>
      <c r="F464" s="110"/>
      <c r="G464" s="105" t="s">
        <v>446</v>
      </c>
      <c r="H464" s="105"/>
      <c r="I464" s="106" t="s">
        <v>991</v>
      </c>
      <c r="J464" s="102"/>
      <c r="K464" s="102">
        <f t="shared" si="32"/>
        <v>5083</v>
      </c>
      <c r="L464" s="102">
        <f t="shared" si="33"/>
        <v>5085</v>
      </c>
      <c r="M464" s="107" t="s">
        <v>33</v>
      </c>
      <c r="N464" s="108"/>
      <c r="O464" s="108"/>
      <c r="P464" s="109" t="str">
        <f t="shared" si="34"/>
        <v>000</v>
      </c>
    </row>
    <row r="465" spans="1:16" x14ac:dyDescent="0.25">
      <c r="A465" s="102" t="s">
        <v>442</v>
      </c>
      <c r="B465" s="103">
        <v>10</v>
      </c>
      <c r="C465" s="102">
        <v>0</v>
      </c>
      <c r="D465" s="102" t="s">
        <v>443</v>
      </c>
      <c r="E465" s="102" t="s">
        <v>693</v>
      </c>
      <c r="F465" s="110"/>
      <c r="G465" s="105" t="s">
        <v>446</v>
      </c>
      <c r="H465" s="105"/>
      <c r="I465" s="106" t="s">
        <v>991</v>
      </c>
      <c r="J465" s="102"/>
      <c r="K465" s="102">
        <f t="shared" si="32"/>
        <v>5086</v>
      </c>
      <c r="L465" s="102">
        <f t="shared" si="33"/>
        <v>5095</v>
      </c>
      <c r="M465" s="107" t="s">
        <v>33</v>
      </c>
      <c r="N465" s="108"/>
      <c r="O465" s="108"/>
      <c r="P465" s="109" t="str">
        <f t="shared" si="34"/>
        <v>0000000000</v>
      </c>
    </row>
    <row r="466" spans="1:16" x14ac:dyDescent="0.25">
      <c r="A466" s="102" t="s">
        <v>447</v>
      </c>
      <c r="B466" s="103">
        <v>8</v>
      </c>
      <c r="C466" s="102">
        <v>0</v>
      </c>
      <c r="D466" s="102" t="s">
        <v>448</v>
      </c>
      <c r="E466" s="102" t="s">
        <v>694</v>
      </c>
      <c r="F466" s="110"/>
      <c r="G466" s="105" t="s">
        <v>446</v>
      </c>
      <c r="H466" s="105"/>
      <c r="I466" s="106" t="s">
        <v>991</v>
      </c>
      <c r="J466" s="102"/>
      <c r="K466" s="102">
        <f t="shared" si="32"/>
        <v>5096</v>
      </c>
      <c r="L466" s="102">
        <f t="shared" si="33"/>
        <v>5103</v>
      </c>
      <c r="M466" s="107" t="s">
        <v>33</v>
      </c>
      <c r="N466" s="108"/>
      <c r="O466" s="108"/>
      <c r="P466" s="109" t="str">
        <f t="shared" si="34"/>
        <v>00000000</v>
      </c>
    </row>
    <row r="467" spans="1:16" x14ac:dyDescent="0.25">
      <c r="A467" s="102" t="s">
        <v>451</v>
      </c>
      <c r="B467" s="103">
        <v>10</v>
      </c>
      <c r="C467" s="102">
        <v>2</v>
      </c>
      <c r="D467" s="102" t="s">
        <v>452</v>
      </c>
      <c r="E467" s="102" t="s">
        <v>695</v>
      </c>
      <c r="F467" s="110"/>
      <c r="G467" s="105" t="s">
        <v>446</v>
      </c>
      <c r="H467" s="105"/>
      <c r="I467" s="106" t="s">
        <v>991</v>
      </c>
      <c r="J467" s="102"/>
      <c r="K467" s="102">
        <f t="shared" si="32"/>
        <v>5104</v>
      </c>
      <c r="L467" s="102">
        <f t="shared" si="33"/>
        <v>5113</v>
      </c>
      <c r="M467" s="107" t="s">
        <v>33</v>
      </c>
      <c r="N467" s="108"/>
      <c r="O467" s="108"/>
      <c r="P467" s="109" t="str">
        <f t="shared" si="34"/>
        <v>0000000000</v>
      </c>
    </row>
    <row r="468" spans="1:16" x14ac:dyDescent="0.25">
      <c r="A468" s="102" t="s">
        <v>455</v>
      </c>
      <c r="B468" s="103">
        <v>4</v>
      </c>
      <c r="C468" s="102"/>
      <c r="D468" s="102" t="s">
        <v>456</v>
      </c>
      <c r="E468" s="102" t="s">
        <v>696</v>
      </c>
      <c r="F468" s="110"/>
      <c r="G468" s="105" t="s">
        <v>446</v>
      </c>
      <c r="H468" s="105"/>
      <c r="I468" s="106" t="s">
        <v>988</v>
      </c>
      <c r="J468" s="102"/>
      <c r="K468" s="102">
        <f t="shared" si="32"/>
        <v>5114</v>
      </c>
      <c r="L468" s="102">
        <f t="shared" si="33"/>
        <v>5117</v>
      </c>
      <c r="M468" s="107" t="s">
        <v>33</v>
      </c>
      <c r="N468" s="108"/>
      <c r="O468" s="108"/>
      <c r="P468" s="109" t="str">
        <f t="shared" si="34"/>
        <v xml:space="preserve">    </v>
      </c>
    </row>
    <row r="469" spans="1:16" x14ac:dyDescent="0.25">
      <c r="A469" s="102" t="s">
        <v>457</v>
      </c>
      <c r="B469" s="103">
        <v>9</v>
      </c>
      <c r="C469" s="102">
        <v>0</v>
      </c>
      <c r="D469" s="102" t="s">
        <v>458</v>
      </c>
      <c r="E469" s="102" t="s">
        <v>697</v>
      </c>
      <c r="F469" s="110"/>
      <c r="G469" s="105" t="s">
        <v>446</v>
      </c>
      <c r="H469" s="105"/>
      <c r="I469" s="106" t="s">
        <v>991</v>
      </c>
      <c r="J469" s="102"/>
      <c r="K469" s="102">
        <f t="shared" si="32"/>
        <v>5118</v>
      </c>
      <c r="L469" s="102">
        <f t="shared" si="33"/>
        <v>5126</v>
      </c>
      <c r="M469" s="107" t="s">
        <v>33</v>
      </c>
      <c r="N469" s="108"/>
      <c r="O469" s="108"/>
      <c r="P469" s="109" t="str">
        <f t="shared" si="34"/>
        <v>000000000</v>
      </c>
    </row>
    <row r="470" spans="1:16" x14ac:dyDescent="0.25">
      <c r="A470" s="102" t="s">
        <v>461</v>
      </c>
      <c r="B470" s="103">
        <v>3</v>
      </c>
      <c r="C470" s="102">
        <v>0</v>
      </c>
      <c r="D470" s="102" t="s">
        <v>462</v>
      </c>
      <c r="E470" s="102" t="s">
        <v>698</v>
      </c>
      <c r="F470" s="110"/>
      <c r="G470" s="105" t="s">
        <v>446</v>
      </c>
      <c r="H470" s="105"/>
      <c r="I470" s="106" t="s">
        <v>991</v>
      </c>
      <c r="J470" s="102"/>
      <c r="K470" s="102">
        <f t="shared" si="32"/>
        <v>5127</v>
      </c>
      <c r="L470" s="102">
        <f t="shared" si="33"/>
        <v>5129</v>
      </c>
      <c r="M470" s="107" t="s">
        <v>33</v>
      </c>
      <c r="N470" s="108"/>
      <c r="O470" s="108"/>
      <c r="P470" s="109" t="str">
        <f t="shared" si="34"/>
        <v>000</v>
      </c>
    </row>
    <row r="471" spans="1:16" x14ac:dyDescent="0.25">
      <c r="A471" s="102" t="s">
        <v>442</v>
      </c>
      <c r="B471" s="103">
        <v>10</v>
      </c>
      <c r="C471" s="102">
        <v>0</v>
      </c>
      <c r="D471" s="102" t="s">
        <v>443</v>
      </c>
      <c r="E471" s="102" t="s">
        <v>699</v>
      </c>
      <c r="F471" s="110"/>
      <c r="G471" s="105" t="s">
        <v>446</v>
      </c>
      <c r="H471" s="105"/>
      <c r="I471" s="106" t="s">
        <v>991</v>
      </c>
      <c r="J471" s="102"/>
      <c r="K471" s="102">
        <f t="shared" si="32"/>
        <v>5130</v>
      </c>
      <c r="L471" s="102">
        <f t="shared" si="33"/>
        <v>5139</v>
      </c>
      <c r="M471" s="107" t="s">
        <v>33</v>
      </c>
      <c r="N471" s="108"/>
      <c r="O471" s="108"/>
      <c r="P471" s="109" t="str">
        <f t="shared" si="34"/>
        <v>0000000000</v>
      </c>
    </row>
    <row r="472" spans="1:16" x14ac:dyDescent="0.25">
      <c r="A472" s="102" t="s">
        <v>447</v>
      </c>
      <c r="B472" s="103">
        <v>8</v>
      </c>
      <c r="C472" s="102">
        <v>0</v>
      </c>
      <c r="D472" s="102" t="s">
        <v>448</v>
      </c>
      <c r="E472" s="102" t="s">
        <v>700</v>
      </c>
      <c r="F472" s="110"/>
      <c r="G472" s="105" t="s">
        <v>446</v>
      </c>
      <c r="H472" s="105"/>
      <c r="I472" s="106" t="s">
        <v>991</v>
      </c>
      <c r="J472" s="102"/>
      <c r="K472" s="102">
        <f t="shared" si="32"/>
        <v>5140</v>
      </c>
      <c r="L472" s="102">
        <f t="shared" si="33"/>
        <v>5147</v>
      </c>
      <c r="M472" s="107" t="s">
        <v>33</v>
      </c>
      <c r="N472" s="108"/>
      <c r="O472" s="108"/>
      <c r="P472" s="109" t="str">
        <f t="shared" si="34"/>
        <v>00000000</v>
      </c>
    </row>
    <row r="473" spans="1:16" x14ac:dyDescent="0.25">
      <c r="A473" s="102" t="s">
        <v>451</v>
      </c>
      <c r="B473" s="103">
        <v>10</v>
      </c>
      <c r="C473" s="102">
        <v>2</v>
      </c>
      <c r="D473" s="102" t="s">
        <v>452</v>
      </c>
      <c r="E473" s="102" t="s">
        <v>701</v>
      </c>
      <c r="F473" s="110"/>
      <c r="G473" s="105" t="s">
        <v>446</v>
      </c>
      <c r="H473" s="105"/>
      <c r="I473" s="106" t="s">
        <v>991</v>
      </c>
      <c r="J473" s="102"/>
      <c r="K473" s="102">
        <f t="shared" si="32"/>
        <v>5148</v>
      </c>
      <c r="L473" s="102">
        <f t="shared" si="33"/>
        <v>5157</v>
      </c>
      <c r="M473" s="107" t="s">
        <v>33</v>
      </c>
      <c r="N473" s="108"/>
      <c r="O473" s="108"/>
      <c r="P473" s="109" t="str">
        <f t="shared" si="34"/>
        <v>0000000000</v>
      </c>
    </row>
    <row r="474" spans="1:16" x14ac:dyDescent="0.25">
      <c r="A474" s="102" t="s">
        <v>455</v>
      </c>
      <c r="B474" s="103">
        <v>4</v>
      </c>
      <c r="C474" s="102"/>
      <c r="D474" s="102" t="s">
        <v>456</v>
      </c>
      <c r="E474" s="102" t="s">
        <v>702</v>
      </c>
      <c r="F474" s="110"/>
      <c r="G474" s="105" t="s">
        <v>446</v>
      </c>
      <c r="H474" s="105"/>
      <c r="I474" s="106" t="s">
        <v>988</v>
      </c>
      <c r="J474" s="102"/>
      <c r="K474" s="102">
        <f t="shared" si="32"/>
        <v>5158</v>
      </c>
      <c r="L474" s="102">
        <f t="shared" si="33"/>
        <v>5161</v>
      </c>
      <c r="M474" s="107" t="s">
        <v>33</v>
      </c>
      <c r="N474" s="108"/>
      <c r="O474" s="108"/>
      <c r="P474" s="109" t="str">
        <f t="shared" si="34"/>
        <v xml:space="preserve">    </v>
      </c>
    </row>
    <row r="475" spans="1:16" x14ac:dyDescent="0.25">
      <c r="A475" s="102" t="s">
        <v>457</v>
      </c>
      <c r="B475" s="103">
        <v>9</v>
      </c>
      <c r="C475" s="102">
        <v>0</v>
      </c>
      <c r="D475" s="102" t="s">
        <v>458</v>
      </c>
      <c r="E475" s="102" t="s">
        <v>703</v>
      </c>
      <c r="F475" s="110"/>
      <c r="G475" s="105" t="s">
        <v>446</v>
      </c>
      <c r="H475" s="105"/>
      <c r="I475" s="106" t="s">
        <v>991</v>
      </c>
      <c r="J475" s="102"/>
      <c r="K475" s="102">
        <f t="shared" si="32"/>
        <v>5162</v>
      </c>
      <c r="L475" s="102">
        <f t="shared" si="33"/>
        <v>5170</v>
      </c>
      <c r="M475" s="107" t="s">
        <v>33</v>
      </c>
      <c r="N475" s="108"/>
      <c r="O475" s="108"/>
      <c r="P475" s="109" t="str">
        <f t="shared" si="34"/>
        <v>000000000</v>
      </c>
    </row>
    <row r="476" spans="1:16" x14ac:dyDescent="0.25">
      <c r="A476" s="102" t="s">
        <v>461</v>
      </c>
      <c r="B476" s="103">
        <v>3</v>
      </c>
      <c r="C476" s="102">
        <v>0</v>
      </c>
      <c r="D476" s="102" t="s">
        <v>462</v>
      </c>
      <c r="E476" s="102" t="s">
        <v>704</v>
      </c>
      <c r="F476" s="110"/>
      <c r="G476" s="105" t="s">
        <v>446</v>
      </c>
      <c r="H476" s="105"/>
      <c r="I476" s="106" t="s">
        <v>991</v>
      </c>
      <c r="J476" s="102"/>
      <c r="K476" s="102">
        <f t="shared" si="32"/>
        <v>5171</v>
      </c>
      <c r="L476" s="102">
        <f t="shared" si="33"/>
        <v>5173</v>
      </c>
      <c r="M476" s="107" t="s">
        <v>33</v>
      </c>
      <c r="N476" s="108"/>
      <c r="O476" s="108"/>
      <c r="P476" s="109" t="str">
        <f t="shared" si="34"/>
        <v>000</v>
      </c>
    </row>
    <row r="477" spans="1:16" x14ac:dyDescent="0.25">
      <c r="A477" s="102" t="s">
        <v>442</v>
      </c>
      <c r="B477" s="103">
        <v>10</v>
      </c>
      <c r="C477" s="102">
        <v>0</v>
      </c>
      <c r="D477" s="102" t="s">
        <v>443</v>
      </c>
      <c r="E477" s="102" t="s">
        <v>705</v>
      </c>
      <c r="F477" s="110"/>
      <c r="G477" s="105" t="s">
        <v>446</v>
      </c>
      <c r="H477" s="105"/>
      <c r="I477" s="106" t="s">
        <v>991</v>
      </c>
      <c r="J477" s="102"/>
      <c r="K477" s="102">
        <f t="shared" si="32"/>
        <v>5174</v>
      </c>
      <c r="L477" s="102">
        <f t="shared" si="33"/>
        <v>5183</v>
      </c>
      <c r="M477" s="107" t="s">
        <v>33</v>
      </c>
      <c r="N477" s="108"/>
      <c r="O477" s="108"/>
      <c r="P477" s="109" t="str">
        <f t="shared" si="34"/>
        <v>0000000000</v>
      </c>
    </row>
    <row r="478" spans="1:16" x14ac:dyDescent="0.25">
      <c r="A478" s="102" t="s">
        <v>447</v>
      </c>
      <c r="B478" s="103">
        <v>8</v>
      </c>
      <c r="C478" s="102">
        <v>0</v>
      </c>
      <c r="D478" s="102" t="s">
        <v>448</v>
      </c>
      <c r="E478" s="102" t="s">
        <v>706</v>
      </c>
      <c r="F478" s="110"/>
      <c r="G478" s="105" t="s">
        <v>446</v>
      </c>
      <c r="H478" s="105"/>
      <c r="I478" s="106" t="s">
        <v>991</v>
      </c>
      <c r="J478" s="102"/>
      <c r="K478" s="102">
        <f t="shared" ref="K478:K541" si="35">L477+1</f>
        <v>5184</v>
      </c>
      <c r="L478" s="102">
        <f t="shared" si="33"/>
        <v>5191</v>
      </c>
      <c r="M478" s="107" t="s">
        <v>33</v>
      </c>
      <c r="N478" s="108"/>
      <c r="O478" s="108"/>
      <c r="P478" s="109" t="str">
        <f t="shared" si="34"/>
        <v>00000000</v>
      </c>
    </row>
    <row r="479" spans="1:16" x14ac:dyDescent="0.25">
      <c r="A479" s="102" t="s">
        <v>451</v>
      </c>
      <c r="B479" s="103">
        <v>10</v>
      </c>
      <c r="C479" s="102">
        <v>2</v>
      </c>
      <c r="D479" s="102" t="s">
        <v>452</v>
      </c>
      <c r="E479" s="102" t="s">
        <v>707</v>
      </c>
      <c r="F479" s="110"/>
      <c r="G479" s="105" t="s">
        <v>446</v>
      </c>
      <c r="H479" s="105"/>
      <c r="I479" s="106" t="s">
        <v>991</v>
      </c>
      <c r="J479" s="102"/>
      <c r="K479" s="102">
        <f t="shared" si="35"/>
        <v>5192</v>
      </c>
      <c r="L479" s="102">
        <f t="shared" si="33"/>
        <v>5201</v>
      </c>
      <c r="M479" s="107" t="s">
        <v>33</v>
      </c>
      <c r="N479" s="108"/>
      <c r="O479" s="108"/>
      <c r="P479" s="109" t="str">
        <f t="shared" si="34"/>
        <v>0000000000</v>
      </c>
    </row>
    <row r="480" spans="1:16" x14ac:dyDescent="0.25">
      <c r="A480" s="102" t="s">
        <v>455</v>
      </c>
      <c r="B480" s="103">
        <v>4</v>
      </c>
      <c r="C480" s="102"/>
      <c r="D480" s="102" t="s">
        <v>456</v>
      </c>
      <c r="E480" s="102" t="s">
        <v>708</v>
      </c>
      <c r="F480" s="110"/>
      <c r="G480" s="105" t="s">
        <v>446</v>
      </c>
      <c r="H480" s="105"/>
      <c r="I480" s="106" t="s">
        <v>988</v>
      </c>
      <c r="J480" s="102"/>
      <c r="K480" s="102">
        <f t="shared" si="35"/>
        <v>5202</v>
      </c>
      <c r="L480" s="102">
        <f t="shared" si="33"/>
        <v>5205</v>
      </c>
      <c r="M480" s="107" t="s">
        <v>33</v>
      </c>
      <c r="N480" s="108"/>
      <c r="O480" s="108"/>
      <c r="P480" s="109" t="str">
        <f t="shared" si="34"/>
        <v xml:space="preserve">    </v>
      </c>
    </row>
    <row r="481" spans="1:16" x14ac:dyDescent="0.25">
      <c r="A481" s="102" t="s">
        <v>457</v>
      </c>
      <c r="B481" s="103">
        <v>9</v>
      </c>
      <c r="C481" s="102">
        <v>0</v>
      </c>
      <c r="D481" s="102" t="s">
        <v>458</v>
      </c>
      <c r="E481" s="102" t="s">
        <v>709</v>
      </c>
      <c r="F481" s="110"/>
      <c r="G481" s="105" t="s">
        <v>446</v>
      </c>
      <c r="H481" s="105"/>
      <c r="I481" s="106" t="s">
        <v>991</v>
      </c>
      <c r="J481" s="102"/>
      <c r="K481" s="102">
        <f t="shared" si="35"/>
        <v>5206</v>
      </c>
      <c r="L481" s="102">
        <f t="shared" si="33"/>
        <v>5214</v>
      </c>
      <c r="M481" s="107" t="s">
        <v>33</v>
      </c>
      <c r="N481" s="108"/>
      <c r="O481" s="108"/>
      <c r="P481" s="109" t="str">
        <f t="shared" si="34"/>
        <v>000000000</v>
      </c>
    </row>
    <row r="482" spans="1:16" x14ac:dyDescent="0.25">
      <c r="A482" s="102" t="s">
        <v>461</v>
      </c>
      <c r="B482" s="103">
        <v>3</v>
      </c>
      <c r="C482" s="102">
        <v>0</v>
      </c>
      <c r="D482" s="102" t="s">
        <v>462</v>
      </c>
      <c r="E482" s="102" t="s">
        <v>710</v>
      </c>
      <c r="F482" s="110"/>
      <c r="G482" s="105" t="s">
        <v>446</v>
      </c>
      <c r="H482" s="105"/>
      <c r="I482" s="106" t="s">
        <v>991</v>
      </c>
      <c r="J482" s="102"/>
      <c r="K482" s="102">
        <f t="shared" si="35"/>
        <v>5215</v>
      </c>
      <c r="L482" s="102">
        <f t="shared" si="33"/>
        <v>5217</v>
      </c>
      <c r="M482" s="107" t="s">
        <v>33</v>
      </c>
      <c r="N482" s="108"/>
      <c r="O482" s="108"/>
      <c r="P482" s="109" t="str">
        <f t="shared" si="34"/>
        <v>000</v>
      </c>
    </row>
    <row r="483" spans="1:16" x14ac:dyDescent="0.25">
      <c r="A483" s="102" t="s">
        <v>442</v>
      </c>
      <c r="B483" s="103">
        <v>10</v>
      </c>
      <c r="C483" s="102">
        <v>0</v>
      </c>
      <c r="D483" s="102" t="s">
        <v>443</v>
      </c>
      <c r="E483" s="102" t="s">
        <v>711</v>
      </c>
      <c r="F483" s="110"/>
      <c r="G483" s="105" t="s">
        <v>446</v>
      </c>
      <c r="H483" s="105"/>
      <c r="I483" s="106" t="s">
        <v>991</v>
      </c>
      <c r="J483" s="102"/>
      <c r="K483" s="102">
        <f t="shared" si="35"/>
        <v>5218</v>
      </c>
      <c r="L483" s="102">
        <f t="shared" si="33"/>
        <v>5227</v>
      </c>
      <c r="M483" s="107" t="s">
        <v>33</v>
      </c>
      <c r="N483" s="108"/>
      <c r="O483" s="108"/>
      <c r="P483" s="109" t="str">
        <f t="shared" si="34"/>
        <v>0000000000</v>
      </c>
    </row>
    <row r="484" spans="1:16" x14ac:dyDescent="0.25">
      <c r="A484" s="102" t="s">
        <v>447</v>
      </c>
      <c r="B484" s="103">
        <v>8</v>
      </c>
      <c r="C484" s="102">
        <v>0</v>
      </c>
      <c r="D484" s="102" t="s">
        <v>448</v>
      </c>
      <c r="E484" s="102" t="s">
        <v>712</v>
      </c>
      <c r="F484" s="110"/>
      <c r="G484" s="105" t="s">
        <v>446</v>
      </c>
      <c r="H484" s="105"/>
      <c r="I484" s="106" t="s">
        <v>991</v>
      </c>
      <c r="J484" s="102"/>
      <c r="K484" s="102">
        <f t="shared" si="35"/>
        <v>5228</v>
      </c>
      <c r="L484" s="102">
        <f t="shared" si="33"/>
        <v>5235</v>
      </c>
      <c r="M484" s="107" t="s">
        <v>33</v>
      </c>
      <c r="N484" s="108"/>
      <c r="O484" s="108"/>
      <c r="P484" s="109" t="str">
        <f t="shared" si="34"/>
        <v>00000000</v>
      </c>
    </row>
    <row r="485" spans="1:16" x14ac:dyDescent="0.25">
      <c r="A485" s="102" t="s">
        <v>451</v>
      </c>
      <c r="B485" s="103">
        <v>10</v>
      </c>
      <c r="C485" s="102">
        <v>2</v>
      </c>
      <c r="D485" s="102" t="s">
        <v>452</v>
      </c>
      <c r="E485" s="102" t="s">
        <v>713</v>
      </c>
      <c r="F485" s="110"/>
      <c r="G485" s="105" t="s">
        <v>446</v>
      </c>
      <c r="H485" s="105"/>
      <c r="I485" s="106" t="s">
        <v>991</v>
      </c>
      <c r="J485" s="102"/>
      <c r="K485" s="102">
        <f t="shared" si="35"/>
        <v>5236</v>
      </c>
      <c r="L485" s="102">
        <f t="shared" si="33"/>
        <v>5245</v>
      </c>
      <c r="M485" s="107" t="s">
        <v>33</v>
      </c>
      <c r="N485" s="108"/>
      <c r="O485" s="108"/>
      <c r="P485" s="109" t="str">
        <f t="shared" si="34"/>
        <v>0000000000</v>
      </c>
    </row>
    <row r="486" spans="1:16" x14ac:dyDescent="0.25">
      <c r="A486" s="102" t="s">
        <v>455</v>
      </c>
      <c r="B486" s="103">
        <v>4</v>
      </c>
      <c r="C486" s="102"/>
      <c r="D486" s="102" t="s">
        <v>456</v>
      </c>
      <c r="E486" s="102" t="s">
        <v>714</v>
      </c>
      <c r="F486" s="110"/>
      <c r="G486" s="105" t="s">
        <v>446</v>
      </c>
      <c r="H486" s="105"/>
      <c r="I486" s="106" t="s">
        <v>988</v>
      </c>
      <c r="J486" s="102"/>
      <c r="K486" s="102">
        <f t="shared" si="35"/>
        <v>5246</v>
      </c>
      <c r="L486" s="102">
        <f t="shared" si="33"/>
        <v>5249</v>
      </c>
      <c r="M486" s="107" t="s">
        <v>33</v>
      </c>
      <c r="N486" s="108"/>
      <c r="O486" s="108"/>
      <c r="P486" s="109" t="str">
        <f t="shared" si="34"/>
        <v xml:space="preserve">    </v>
      </c>
    </row>
    <row r="487" spans="1:16" x14ac:dyDescent="0.25">
      <c r="A487" s="102" t="s">
        <v>457</v>
      </c>
      <c r="B487" s="103">
        <v>9</v>
      </c>
      <c r="C487" s="102">
        <v>0</v>
      </c>
      <c r="D487" s="102" t="s">
        <v>458</v>
      </c>
      <c r="E487" s="102" t="s">
        <v>715</v>
      </c>
      <c r="F487" s="110"/>
      <c r="G487" s="105" t="s">
        <v>446</v>
      </c>
      <c r="H487" s="105"/>
      <c r="I487" s="106" t="s">
        <v>991</v>
      </c>
      <c r="J487" s="102"/>
      <c r="K487" s="102">
        <f t="shared" si="35"/>
        <v>5250</v>
      </c>
      <c r="L487" s="102">
        <f t="shared" si="33"/>
        <v>5258</v>
      </c>
      <c r="M487" s="107" t="s">
        <v>33</v>
      </c>
      <c r="N487" s="108"/>
      <c r="O487" s="108"/>
      <c r="P487" s="109" t="str">
        <f t="shared" si="34"/>
        <v>000000000</v>
      </c>
    </row>
    <row r="488" spans="1:16" x14ac:dyDescent="0.25">
      <c r="A488" s="102" t="s">
        <v>461</v>
      </c>
      <c r="B488" s="103">
        <v>3</v>
      </c>
      <c r="C488" s="102">
        <v>0</v>
      </c>
      <c r="D488" s="102" t="s">
        <v>462</v>
      </c>
      <c r="E488" s="102" t="s">
        <v>716</v>
      </c>
      <c r="F488" s="110"/>
      <c r="G488" s="105" t="s">
        <v>446</v>
      </c>
      <c r="H488" s="105"/>
      <c r="I488" s="106" t="s">
        <v>991</v>
      </c>
      <c r="J488" s="102"/>
      <c r="K488" s="102">
        <f t="shared" si="35"/>
        <v>5259</v>
      </c>
      <c r="L488" s="102">
        <f t="shared" si="33"/>
        <v>5261</v>
      </c>
      <c r="M488" s="107" t="s">
        <v>33</v>
      </c>
      <c r="N488" s="108"/>
      <c r="O488" s="108"/>
      <c r="P488" s="109" t="str">
        <f t="shared" si="34"/>
        <v>000</v>
      </c>
    </row>
    <row r="489" spans="1:16" x14ac:dyDescent="0.25">
      <c r="A489" s="102" t="s">
        <v>442</v>
      </c>
      <c r="B489" s="103">
        <v>10</v>
      </c>
      <c r="C489" s="102">
        <v>0</v>
      </c>
      <c r="D489" s="102" t="s">
        <v>443</v>
      </c>
      <c r="E489" s="102" t="s">
        <v>717</v>
      </c>
      <c r="F489" s="110"/>
      <c r="G489" s="105" t="s">
        <v>446</v>
      </c>
      <c r="H489" s="105"/>
      <c r="I489" s="106" t="s">
        <v>991</v>
      </c>
      <c r="J489" s="102"/>
      <c r="K489" s="102">
        <f t="shared" si="35"/>
        <v>5262</v>
      </c>
      <c r="L489" s="102">
        <f t="shared" si="33"/>
        <v>5271</v>
      </c>
      <c r="M489" s="107" t="s">
        <v>33</v>
      </c>
      <c r="N489" s="108"/>
      <c r="O489" s="108"/>
      <c r="P489" s="109" t="str">
        <f t="shared" si="34"/>
        <v>0000000000</v>
      </c>
    </row>
    <row r="490" spans="1:16" x14ac:dyDescent="0.25">
      <c r="A490" s="102" t="s">
        <v>447</v>
      </c>
      <c r="B490" s="103">
        <v>8</v>
      </c>
      <c r="C490" s="102">
        <v>0</v>
      </c>
      <c r="D490" s="102" t="s">
        <v>448</v>
      </c>
      <c r="E490" s="102" t="s">
        <v>718</v>
      </c>
      <c r="F490" s="110"/>
      <c r="G490" s="105" t="s">
        <v>446</v>
      </c>
      <c r="H490" s="105"/>
      <c r="I490" s="106" t="s">
        <v>991</v>
      </c>
      <c r="J490" s="102"/>
      <c r="K490" s="102">
        <f t="shared" si="35"/>
        <v>5272</v>
      </c>
      <c r="L490" s="102">
        <f t="shared" si="33"/>
        <v>5279</v>
      </c>
      <c r="M490" s="107" t="s">
        <v>33</v>
      </c>
      <c r="N490" s="108"/>
      <c r="O490" s="108"/>
      <c r="P490" s="109" t="str">
        <f t="shared" si="34"/>
        <v>00000000</v>
      </c>
    </row>
    <row r="491" spans="1:16" x14ac:dyDescent="0.25">
      <c r="A491" s="102" t="s">
        <v>451</v>
      </c>
      <c r="B491" s="103">
        <v>10</v>
      </c>
      <c r="C491" s="102">
        <v>2</v>
      </c>
      <c r="D491" s="102" t="s">
        <v>452</v>
      </c>
      <c r="E491" s="102" t="s">
        <v>719</v>
      </c>
      <c r="F491" s="110"/>
      <c r="G491" s="105" t="s">
        <v>446</v>
      </c>
      <c r="H491" s="105"/>
      <c r="I491" s="106" t="s">
        <v>991</v>
      </c>
      <c r="J491" s="102"/>
      <c r="K491" s="102">
        <f t="shared" si="35"/>
        <v>5280</v>
      </c>
      <c r="L491" s="102">
        <f t="shared" si="33"/>
        <v>5289</v>
      </c>
      <c r="M491" s="107" t="s">
        <v>33</v>
      </c>
      <c r="N491" s="108"/>
      <c r="O491" s="108"/>
      <c r="P491" s="109" t="str">
        <f t="shared" si="34"/>
        <v>0000000000</v>
      </c>
    </row>
    <row r="492" spans="1:16" x14ac:dyDescent="0.25">
      <c r="A492" s="102" t="s">
        <v>455</v>
      </c>
      <c r="B492" s="103">
        <v>4</v>
      </c>
      <c r="C492" s="102"/>
      <c r="D492" s="102" t="s">
        <v>456</v>
      </c>
      <c r="E492" s="102" t="s">
        <v>720</v>
      </c>
      <c r="F492" s="110"/>
      <c r="G492" s="105" t="s">
        <v>446</v>
      </c>
      <c r="H492" s="105"/>
      <c r="I492" s="106" t="s">
        <v>988</v>
      </c>
      <c r="J492" s="102"/>
      <c r="K492" s="102">
        <f t="shared" si="35"/>
        <v>5290</v>
      </c>
      <c r="L492" s="102">
        <f t="shared" si="33"/>
        <v>5293</v>
      </c>
      <c r="M492" s="107" t="s">
        <v>33</v>
      </c>
      <c r="N492" s="108"/>
      <c r="O492" s="108"/>
      <c r="P492" s="109" t="str">
        <f t="shared" si="34"/>
        <v xml:space="preserve">    </v>
      </c>
    </row>
    <row r="493" spans="1:16" x14ac:dyDescent="0.25">
      <c r="A493" s="102" t="s">
        <v>457</v>
      </c>
      <c r="B493" s="103">
        <v>9</v>
      </c>
      <c r="C493" s="102">
        <v>0</v>
      </c>
      <c r="D493" s="102" t="s">
        <v>458</v>
      </c>
      <c r="E493" s="102" t="s">
        <v>721</v>
      </c>
      <c r="F493" s="110"/>
      <c r="G493" s="105" t="s">
        <v>446</v>
      </c>
      <c r="H493" s="105"/>
      <c r="I493" s="106" t="s">
        <v>991</v>
      </c>
      <c r="J493" s="102"/>
      <c r="K493" s="102">
        <f t="shared" si="35"/>
        <v>5294</v>
      </c>
      <c r="L493" s="102">
        <f t="shared" si="33"/>
        <v>5302</v>
      </c>
      <c r="M493" s="107" t="s">
        <v>33</v>
      </c>
      <c r="N493" s="108"/>
      <c r="O493" s="108"/>
      <c r="P493" s="109" t="str">
        <f t="shared" si="34"/>
        <v>000000000</v>
      </c>
    </row>
    <row r="494" spans="1:16" x14ac:dyDescent="0.25">
      <c r="A494" s="102" t="s">
        <v>461</v>
      </c>
      <c r="B494" s="103">
        <v>3</v>
      </c>
      <c r="C494" s="102">
        <v>0</v>
      </c>
      <c r="D494" s="102" t="s">
        <v>462</v>
      </c>
      <c r="E494" s="102" t="s">
        <v>722</v>
      </c>
      <c r="F494" s="110"/>
      <c r="G494" s="105" t="s">
        <v>446</v>
      </c>
      <c r="H494" s="105"/>
      <c r="I494" s="106" t="s">
        <v>991</v>
      </c>
      <c r="J494" s="102"/>
      <c r="K494" s="102">
        <f t="shared" si="35"/>
        <v>5303</v>
      </c>
      <c r="L494" s="102">
        <f t="shared" si="33"/>
        <v>5305</v>
      </c>
      <c r="M494" s="107" t="s">
        <v>33</v>
      </c>
      <c r="N494" s="108"/>
      <c r="O494" s="108"/>
      <c r="P494" s="109" t="str">
        <f t="shared" si="34"/>
        <v>000</v>
      </c>
    </row>
    <row r="495" spans="1:16" x14ac:dyDescent="0.25">
      <c r="A495" s="102" t="s">
        <v>442</v>
      </c>
      <c r="B495" s="103">
        <v>10</v>
      </c>
      <c r="C495" s="102">
        <v>0</v>
      </c>
      <c r="D495" s="102" t="s">
        <v>443</v>
      </c>
      <c r="E495" s="102" t="s">
        <v>723</v>
      </c>
      <c r="F495" s="110"/>
      <c r="G495" s="105" t="s">
        <v>446</v>
      </c>
      <c r="H495" s="105"/>
      <c r="I495" s="106" t="s">
        <v>991</v>
      </c>
      <c r="J495" s="102"/>
      <c r="K495" s="102">
        <f t="shared" si="35"/>
        <v>5306</v>
      </c>
      <c r="L495" s="102">
        <f t="shared" si="33"/>
        <v>5315</v>
      </c>
      <c r="M495" s="107" t="s">
        <v>33</v>
      </c>
      <c r="N495" s="108"/>
      <c r="O495" s="108"/>
      <c r="P495" s="109" t="str">
        <f t="shared" si="34"/>
        <v>0000000000</v>
      </c>
    </row>
    <row r="496" spans="1:16" x14ac:dyDescent="0.25">
      <c r="A496" s="102" t="s">
        <v>447</v>
      </c>
      <c r="B496" s="103">
        <v>8</v>
      </c>
      <c r="C496" s="102">
        <v>0</v>
      </c>
      <c r="D496" s="102" t="s">
        <v>448</v>
      </c>
      <c r="E496" s="102" t="s">
        <v>724</v>
      </c>
      <c r="F496" s="110"/>
      <c r="G496" s="105" t="s">
        <v>446</v>
      </c>
      <c r="H496" s="105"/>
      <c r="I496" s="106" t="s">
        <v>991</v>
      </c>
      <c r="J496" s="102"/>
      <c r="K496" s="102">
        <f t="shared" si="35"/>
        <v>5316</v>
      </c>
      <c r="L496" s="102">
        <f t="shared" si="33"/>
        <v>5323</v>
      </c>
      <c r="M496" s="107" t="s">
        <v>33</v>
      </c>
      <c r="N496" s="108"/>
      <c r="O496" s="108"/>
      <c r="P496" s="109" t="str">
        <f t="shared" si="34"/>
        <v>00000000</v>
      </c>
    </row>
    <row r="497" spans="1:16" x14ac:dyDescent="0.25">
      <c r="A497" s="102" t="s">
        <v>451</v>
      </c>
      <c r="B497" s="103">
        <v>10</v>
      </c>
      <c r="C497" s="102">
        <v>2</v>
      </c>
      <c r="D497" s="102" t="s">
        <v>452</v>
      </c>
      <c r="E497" s="102" t="s">
        <v>725</v>
      </c>
      <c r="F497" s="110"/>
      <c r="G497" s="105" t="s">
        <v>446</v>
      </c>
      <c r="H497" s="105"/>
      <c r="I497" s="106" t="s">
        <v>991</v>
      </c>
      <c r="J497" s="102"/>
      <c r="K497" s="102">
        <f t="shared" si="35"/>
        <v>5324</v>
      </c>
      <c r="L497" s="102">
        <f t="shared" si="33"/>
        <v>5333</v>
      </c>
      <c r="M497" s="107" t="s">
        <v>33</v>
      </c>
      <c r="N497" s="108"/>
      <c r="O497" s="108"/>
      <c r="P497" s="109" t="str">
        <f t="shared" si="34"/>
        <v>0000000000</v>
      </c>
    </row>
    <row r="498" spans="1:16" x14ac:dyDescent="0.25">
      <c r="A498" s="102" t="s">
        <v>455</v>
      </c>
      <c r="B498" s="103">
        <v>4</v>
      </c>
      <c r="C498" s="102"/>
      <c r="D498" s="102" t="s">
        <v>456</v>
      </c>
      <c r="E498" s="102" t="s">
        <v>726</v>
      </c>
      <c r="F498" s="110"/>
      <c r="G498" s="105" t="s">
        <v>446</v>
      </c>
      <c r="H498" s="105"/>
      <c r="I498" s="106" t="s">
        <v>988</v>
      </c>
      <c r="J498" s="102"/>
      <c r="K498" s="102">
        <f t="shared" si="35"/>
        <v>5334</v>
      </c>
      <c r="L498" s="102">
        <f t="shared" si="33"/>
        <v>5337</v>
      </c>
      <c r="M498" s="107" t="s">
        <v>33</v>
      </c>
      <c r="N498" s="108"/>
      <c r="O498" s="108"/>
      <c r="P498" s="109" t="str">
        <f t="shared" si="34"/>
        <v xml:space="preserve">    </v>
      </c>
    </row>
    <row r="499" spans="1:16" x14ac:dyDescent="0.25">
      <c r="A499" s="102" t="s">
        <v>457</v>
      </c>
      <c r="B499" s="103">
        <v>9</v>
      </c>
      <c r="C499" s="102">
        <v>0</v>
      </c>
      <c r="D499" s="102" t="s">
        <v>458</v>
      </c>
      <c r="E499" s="102" t="s">
        <v>727</v>
      </c>
      <c r="F499" s="110"/>
      <c r="G499" s="105" t="s">
        <v>446</v>
      </c>
      <c r="H499" s="105"/>
      <c r="I499" s="106" t="s">
        <v>991</v>
      </c>
      <c r="J499" s="102"/>
      <c r="K499" s="102">
        <f t="shared" si="35"/>
        <v>5338</v>
      </c>
      <c r="L499" s="102">
        <f t="shared" si="33"/>
        <v>5346</v>
      </c>
      <c r="M499" s="107" t="s">
        <v>33</v>
      </c>
      <c r="N499" s="108"/>
      <c r="O499" s="108"/>
      <c r="P499" s="109" t="str">
        <f t="shared" si="34"/>
        <v>000000000</v>
      </c>
    </row>
    <row r="500" spans="1:16" x14ac:dyDescent="0.25">
      <c r="A500" s="102" t="s">
        <v>461</v>
      </c>
      <c r="B500" s="103">
        <v>3</v>
      </c>
      <c r="C500" s="102">
        <v>0</v>
      </c>
      <c r="D500" s="102" t="s">
        <v>462</v>
      </c>
      <c r="E500" s="102" t="s">
        <v>728</v>
      </c>
      <c r="F500" s="110"/>
      <c r="G500" s="105" t="s">
        <v>446</v>
      </c>
      <c r="H500" s="105"/>
      <c r="I500" s="106" t="s">
        <v>991</v>
      </c>
      <c r="J500" s="102"/>
      <c r="K500" s="102">
        <f t="shared" si="35"/>
        <v>5347</v>
      </c>
      <c r="L500" s="102">
        <f t="shared" si="33"/>
        <v>5349</v>
      </c>
      <c r="M500" s="107" t="s">
        <v>33</v>
      </c>
      <c r="N500" s="108"/>
      <c r="O500" s="108"/>
      <c r="P500" s="109" t="str">
        <f t="shared" si="34"/>
        <v>000</v>
      </c>
    </row>
    <row r="501" spans="1:16" x14ac:dyDescent="0.25">
      <c r="A501" s="102" t="s">
        <v>442</v>
      </c>
      <c r="B501" s="103">
        <v>10</v>
      </c>
      <c r="C501" s="102">
        <v>0</v>
      </c>
      <c r="D501" s="102" t="s">
        <v>443</v>
      </c>
      <c r="E501" s="102" t="s">
        <v>729</v>
      </c>
      <c r="F501" s="110"/>
      <c r="G501" s="105" t="s">
        <v>446</v>
      </c>
      <c r="H501" s="105"/>
      <c r="I501" s="106" t="s">
        <v>991</v>
      </c>
      <c r="J501" s="102"/>
      <c r="K501" s="102">
        <f t="shared" si="35"/>
        <v>5350</v>
      </c>
      <c r="L501" s="102">
        <f t="shared" si="33"/>
        <v>5359</v>
      </c>
      <c r="M501" s="107" t="s">
        <v>33</v>
      </c>
      <c r="N501" s="108"/>
      <c r="O501" s="108"/>
      <c r="P501" s="109" t="str">
        <f t="shared" si="34"/>
        <v>0000000000</v>
      </c>
    </row>
    <row r="502" spans="1:16" x14ac:dyDescent="0.25">
      <c r="A502" s="102" t="s">
        <v>447</v>
      </c>
      <c r="B502" s="103">
        <v>8</v>
      </c>
      <c r="C502" s="102">
        <v>0</v>
      </c>
      <c r="D502" s="102" t="s">
        <v>448</v>
      </c>
      <c r="E502" s="102" t="s">
        <v>730</v>
      </c>
      <c r="F502" s="110"/>
      <c r="G502" s="105" t="s">
        <v>446</v>
      </c>
      <c r="H502" s="105"/>
      <c r="I502" s="106" t="s">
        <v>991</v>
      </c>
      <c r="J502" s="102"/>
      <c r="K502" s="102">
        <f t="shared" si="35"/>
        <v>5360</v>
      </c>
      <c r="L502" s="102">
        <f t="shared" si="33"/>
        <v>5367</v>
      </c>
      <c r="M502" s="107" t="s">
        <v>33</v>
      </c>
      <c r="N502" s="108"/>
      <c r="O502" s="108"/>
      <c r="P502" s="109" t="str">
        <f t="shared" si="34"/>
        <v>00000000</v>
      </c>
    </row>
    <row r="503" spans="1:16" x14ac:dyDescent="0.25">
      <c r="A503" s="102" t="s">
        <v>451</v>
      </c>
      <c r="B503" s="103">
        <v>10</v>
      </c>
      <c r="C503" s="102">
        <v>2</v>
      </c>
      <c r="D503" s="102" t="s">
        <v>452</v>
      </c>
      <c r="E503" s="102" t="s">
        <v>731</v>
      </c>
      <c r="F503" s="110"/>
      <c r="G503" s="105" t="s">
        <v>446</v>
      </c>
      <c r="H503" s="105"/>
      <c r="I503" s="106" t="s">
        <v>991</v>
      </c>
      <c r="J503" s="102"/>
      <c r="K503" s="102">
        <f t="shared" si="35"/>
        <v>5368</v>
      </c>
      <c r="L503" s="102">
        <f t="shared" si="33"/>
        <v>5377</v>
      </c>
      <c r="M503" s="107" t="s">
        <v>33</v>
      </c>
      <c r="N503" s="108"/>
      <c r="O503" s="108"/>
      <c r="P503" s="109" t="str">
        <f t="shared" si="34"/>
        <v>0000000000</v>
      </c>
    </row>
    <row r="504" spans="1:16" x14ac:dyDescent="0.25">
      <c r="A504" s="102" t="s">
        <v>455</v>
      </c>
      <c r="B504" s="103">
        <v>4</v>
      </c>
      <c r="C504" s="102"/>
      <c r="D504" s="102" t="s">
        <v>456</v>
      </c>
      <c r="E504" s="102" t="s">
        <v>732</v>
      </c>
      <c r="F504" s="110"/>
      <c r="G504" s="105" t="s">
        <v>446</v>
      </c>
      <c r="H504" s="105"/>
      <c r="I504" s="106" t="s">
        <v>988</v>
      </c>
      <c r="J504" s="102"/>
      <c r="K504" s="102">
        <f t="shared" si="35"/>
        <v>5378</v>
      </c>
      <c r="L504" s="102">
        <f t="shared" si="33"/>
        <v>5381</v>
      </c>
      <c r="M504" s="107" t="s">
        <v>33</v>
      </c>
      <c r="N504" s="108"/>
      <c r="O504" s="108"/>
      <c r="P504" s="109" t="str">
        <f t="shared" si="34"/>
        <v xml:space="preserve">    </v>
      </c>
    </row>
    <row r="505" spans="1:16" x14ac:dyDescent="0.25">
      <c r="A505" s="102" t="s">
        <v>457</v>
      </c>
      <c r="B505" s="103">
        <v>9</v>
      </c>
      <c r="C505" s="102">
        <v>0</v>
      </c>
      <c r="D505" s="102" t="s">
        <v>458</v>
      </c>
      <c r="E505" s="102" t="s">
        <v>733</v>
      </c>
      <c r="F505" s="110"/>
      <c r="G505" s="105" t="s">
        <v>446</v>
      </c>
      <c r="H505" s="105"/>
      <c r="I505" s="106" t="s">
        <v>991</v>
      </c>
      <c r="J505" s="102"/>
      <c r="K505" s="102">
        <f t="shared" si="35"/>
        <v>5382</v>
      </c>
      <c r="L505" s="102">
        <f t="shared" si="33"/>
        <v>5390</v>
      </c>
      <c r="M505" s="107" t="s">
        <v>33</v>
      </c>
      <c r="N505" s="108"/>
      <c r="O505" s="108"/>
      <c r="P505" s="109" t="str">
        <f t="shared" si="34"/>
        <v>000000000</v>
      </c>
    </row>
    <row r="506" spans="1:16" x14ac:dyDescent="0.25">
      <c r="A506" s="102" t="s">
        <v>461</v>
      </c>
      <c r="B506" s="103">
        <v>3</v>
      </c>
      <c r="C506" s="102">
        <v>0</v>
      </c>
      <c r="D506" s="102" t="s">
        <v>462</v>
      </c>
      <c r="E506" s="102" t="s">
        <v>734</v>
      </c>
      <c r="F506" s="110"/>
      <c r="G506" s="105" t="s">
        <v>446</v>
      </c>
      <c r="H506" s="105"/>
      <c r="I506" s="106" t="s">
        <v>991</v>
      </c>
      <c r="J506" s="102"/>
      <c r="K506" s="102">
        <f t="shared" si="35"/>
        <v>5391</v>
      </c>
      <c r="L506" s="102">
        <f t="shared" si="33"/>
        <v>5393</v>
      </c>
      <c r="M506" s="107" t="s">
        <v>33</v>
      </c>
      <c r="N506" s="108"/>
      <c r="O506" s="108"/>
      <c r="P506" s="109" t="str">
        <f t="shared" si="34"/>
        <v>000</v>
      </c>
    </row>
    <row r="507" spans="1:16" x14ac:dyDescent="0.25">
      <c r="A507" s="102" t="s">
        <v>442</v>
      </c>
      <c r="B507" s="103">
        <v>10</v>
      </c>
      <c r="C507" s="102">
        <v>0</v>
      </c>
      <c r="D507" s="102" t="s">
        <v>443</v>
      </c>
      <c r="E507" s="102" t="s">
        <v>735</v>
      </c>
      <c r="F507" s="110"/>
      <c r="G507" s="105" t="s">
        <v>446</v>
      </c>
      <c r="H507" s="105"/>
      <c r="I507" s="106" t="s">
        <v>991</v>
      </c>
      <c r="J507" s="102"/>
      <c r="K507" s="102">
        <f t="shared" si="35"/>
        <v>5394</v>
      </c>
      <c r="L507" s="102">
        <f t="shared" si="33"/>
        <v>5403</v>
      </c>
      <c r="M507" s="107" t="s">
        <v>33</v>
      </c>
      <c r="N507" s="108"/>
      <c r="O507" s="108"/>
      <c r="P507" s="109" t="str">
        <f t="shared" si="34"/>
        <v>0000000000</v>
      </c>
    </row>
    <row r="508" spans="1:16" x14ac:dyDescent="0.25">
      <c r="A508" s="102" t="s">
        <v>447</v>
      </c>
      <c r="B508" s="103">
        <v>8</v>
      </c>
      <c r="C508" s="102">
        <v>0</v>
      </c>
      <c r="D508" s="102" t="s">
        <v>448</v>
      </c>
      <c r="E508" s="102" t="s">
        <v>736</v>
      </c>
      <c r="F508" s="110"/>
      <c r="G508" s="105" t="s">
        <v>446</v>
      </c>
      <c r="H508" s="105"/>
      <c r="I508" s="106" t="s">
        <v>991</v>
      </c>
      <c r="J508" s="102"/>
      <c r="K508" s="102">
        <f t="shared" si="35"/>
        <v>5404</v>
      </c>
      <c r="L508" s="102">
        <f t="shared" si="33"/>
        <v>5411</v>
      </c>
      <c r="M508" s="107" t="s">
        <v>33</v>
      </c>
      <c r="N508" s="108"/>
      <c r="O508" s="108"/>
      <c r="P508" s="109" t="str">
        <f t="shared" si="34"/>
        <v>00000000</v>
      </c>
    </row>
    <row r="509" spans="1:16" x14ac:dyDescent="0.25">
      <c r="A509" s="102" t="s">
        <v>451</v>
      </c>
      <c r="B509" s="103">
        <v>10</v>
      </c>
      <c r="C509" s="102">
        <v>2</v>
      </c>
      <c r="D509" s="102" t="s">
        <v>452</v>
      </c>
      <c r="E509" s="102" t="s">
        <v>737</v>
      </c>
      <c r="F509" s="110"/>
      <c r="G509" s="105" t="s">
        <v>446</v>
      </c>
      <c r="H509" s="105"/>
      <c r="I509" s="106" t="s">
        <v>991</v>
      </c>
      <c r="J509" s="102"/>
      <c r="K509" s="102">
        <f t="shared" si="35"/>
        <v>5412</v>
      </c>
      <c r="L509" s="102">
        <f t="shared" si="33"/>
        <v>5421</v>
      </c>
      <c r="M509" s="107" t="s">
        <v>33</v>
      </c>
      <c r="N509" s="108"/>
      <c r="O509" s="108"/>
      <c r="P509" s="109" t="str">
        <f t="shared" si="34"/>
        <v>0000000000</v>
      </c>
    </row>
    <row r="510" spans="1:16" x14ac:dyDescent="0.25">
      <c r="A510" s="102" t="s">
        <v>455</v>
      </c>
      <c r="B510" s="103">
        <v>4</v>
      </c>
      <c r="C510" s="102"/>
      <c r="D510" s="102" t="s">
        <v>456</v>
      </c>
      <c r="E510" s="102" t="s">
        <v>738</v>
      </c>
      <c r="F510" s="110"/>
      <c r="G510" s="105" t="s">
        <v>446</v>
      </c>
      <c r="H510" s="105"/>
      <c r="I510" s="106" t="s">
        <v>988</v>
      </c>
      <c r="J510" s="102"/>
      <c r="K510" s="102">
        <f t="shared" si="35"/>
        <v>5422</v>
      </c>
      <c r="L510" s="102">
        <f t="shared" si="33"/>
        <v>5425</v>
      </c>
      <c r="M510" s="107" t="s">
        <v>33</v>
      </c>
      <c r="N510" s="108"/>
      <c r="O510" s="108"/>
      <c r="P510" s="109" t="str">
        <f t="shared" si="34"/>
        <v xml:space="preserve">    </v>
      </c>
    </row>
    <row r="511" spans="1:16" x14ac:dyDescent="0.25">
      <c r="A511" s="102" t="s">
        <v>457</v>
      </c>
      <c r="B511" s="103">
        <v>9</v>
      </c>
      <c r="C511" s="102">
        <v>0</v>
      </c>
      <c r="D511" s="102" t="s">
        <v>458</v>
      </c>
      <c r="E511" s="102" t="s">
        <v>739</v>
      </c>
      <c r="F511" s="110"/>
      <c r="G511" s="105" t="s">
        <v>446</v>
      </c>
      <c r="H511" s="105"/>
      <c r="I511" s="106" t="s">
        <v>991</v>
      </c>
      <c r="J511" s="102"/>
      <c r="K511" s="102">
        <f t="shared" si="35"/>
        <v>5426</v>
      </c>
      <c r="L511" s="102">
        <f t="shared" si="33"/>
        <v>5434</v>
      </c>
      <c r="M511" s="107" t="s">
        <v>33</v>
      </c>
      <c r="N511" s="108"/>
      <c r="O511" s="108"/>
      <c r="P511" s="109" t="str">
        <f t="shared" si="34"/>
        <v>000000000</v>
      </c>
    </row>
    <row r="512" spans="1:16" x14ac:dyDescent="0.25">
      <c r="A512" s="102" t="s">
        <v>461</v>
      </c>
      <c r="B512" s="103">
        <v>3</v>
      </c>
      <c r="C512" s="102">
        <v>0</v>
      </c>
      <c r="D512" s="102" t="s">
        <v>462</v>
      </c>
      <c r="E512" s="102" t="s">
        <v>740</v>
      </c>
      <c r="F512" s="110"/>
      <c r="G512" s="105" t="s">
        <v>446</v>
      </c>
      <c r="H512" s="105"/>
      <c r="I512" s="106" t="s">
        <v>991</v>
      </c>
      <c r="J512" s="102"/>
      <c r="K512" s="102">
        <f t="shared" si="35"/>
        <v>5435</v>
      </c>
      <c r="L512" s="102">
        <f t="shared" si="33"/>
        <v>5437</v>
      </c>
      <c r="M512" s="107" t="s">
        <v>33</v>
      </c>
      <c r="N512" s="108"/>
      <c r="O512" s="108"/>
      <c r="P512" s="109" t="str">
        <f t="shared" si="34"/>
        <v>000</v>
      </c>
    </row>
    <row r="513" spans="1:16" x14ac:dyDescent="0.25">
      <c r="A513" s="102" t="s">
        <v>442</v>
      </c>
      <c r="B513" s="103">
        <v>10</v>
      </c>
      <c r="C513" s="102">
        <v>0</v>
      </c>
      <c r="D513" s="102" t="s">
        <v>443</v>
      </c>
      <c r="E513" s="102" t="s">
        <v>741</v>
      </c>
      <c r="F513" s="110"/>
      <c r="G513" s="105" t="s">
        <v>446</v>
      </c>
      <c r="H513" s="105"/>
      <c r="I513" s="106" t="s">
        <v>991</v>
      </c>
      <c r="J513" s="102"/>
      <c r="K513" s="102">
        <f t="shared" si="35"/>
        <v>5438</v>
      </c>
      <c r="L513" s="102">
        <f t="shared" si="33"/>
        <v>5447</v>
      </c>
      <c r="M513" s="107" t="s">
        <v>33</v>
      </c>
      <c r="N513" s="108"/>
      <c r="O513" s="108"/>
      <c r="P513" s="109" t="str">
        <f t="shared" si="34"/>
        <v>0000000000</v>
      </c>
    </row>
    <row r="514" spans="1:16" x14ac:dyDescent="0.25">
      <c r="A514" s="102" t="s">
        <v>447</v>
      </c>
      <c r="B514" s="103">
        <v>8</v>
      </c>
      <c r="C514" s="102">
        <v>0</v>
      </c>
      <c r="D514" s="102" t="s">
        <v>448</v>
      </c>
      <c r="E514" s="102" t="s">
        <v>742</v>
      </c>
      <c r="F514" s="110"/>
      <c r="G514" s="105" t="s">
        <v>446</v>
      </c>
      <c r="H514" s="105"/>
      <c r="I514" s="106" t="s">
        <v>991</v>
      </c>
      <c r="J514" s="102"/>
      <c r="K514" s="102">
        <f t="shared" si="35"/>
        <v>5448</v>
      </c>
      <c r="L514" s="102">
        <f t="shared" si="33"/>
        <v>5455</v>
      </c>
      <c r="M514" s="107" t="s">
        <v>33</v>
      </c>
      <c r="N514" s="108"/>
      <c r="O514" s="108"/>
      <c r="P514" s="109" t="str">
        <f t="shared" si="34"/>
        <v>00000000</v>
      </c>
    </row>
    <row r="515" spans="1:16" x14ac:dyDescent="0.25">
      <c r="A515" s="102" t="s">
        <v>451</v>
      </c>
      <c r="B515" s="103">
        <v>10</v>
      </c>
      <c r="C515" s="102">
        <v>2</v>
      </c>
      <c r="D515" s="102" t="s">
        <v>452</v>
      </c>
      <c r="E515" s="102" t="s">
        <v>743</v>
      </c>
      <c r="F515" s="110"/>
      <c r="G515" s="105" t="s">
        <v>446</v>
      </c>
      <c r="H515" s="105"/>
      <c r="I515" s="106" t="s">
        <v>991</v>
      </c>
      <c r="J515" s="102"/>
      <c r="K515" s="102">
        <f t="shared" si="35"/>
        <v>5456</v>
      </c>
      <c r="L515" s="102">
        <f t="shared" si="33"/>
        <v>5465</v>
      </c>
      <c r="M515" s="107" t="s">
        <v>33</v>
      </c>
      <c r="N515" s="108"/>
      <c r="O515" s="108"/>
      <c r="P515" s="109" t="str">
        <f t="shared" si="34"/>
        <v>0000000000</v>
      </c>
    </row>
    <row r="516" spans="1:16" x14ac:dyDescent="0.25">
      <c r="A516" s="102" t="s">
        <v>455</v>
      </c>
      <c r="B516" s="103">
        <v>4</v>
      </c>
      <c r="C516" s="102"/>
      <c r="D516" s="102" t="s">
        <v>456</v>
      </c>
      <c r="E516" s="102" t="s">
        <v>744</v>
      </c>
      <c r="F516" s="110"/>
      <c r="G516" s="105" t="s">
        <v>446</v>
      </c>
      <c r="H516" s="105"/>
      <c r="I516" s="106" t="s">
        <v>988</v>
      </c>
      <c r="J516" s="102"/>
      <c r="K516" s="102">
        <f t="shared" si="35"/>
        <v>5466</v>
      </c>
      <c r="L516" s="102">
        <f t="shared" ref="L516:L579" si="36">L515+B516</f>
        <v>5469</v>
      </c>
      <c r="M516" s="107" t="s">
        <v>33</v>
      </c>
      <c r="N516" s="108"/>
      <c r="O516" s="108"/>
      <c r="P516" s="109" t="str">
        <f t="shared" ref="P516:P579" si="37">MID($B$1,K516,B516)</f>
        <v xml:space="preserve">    </v>
      </c>
    </row>
    <row r="517" spans="1:16" x14ac:dyDescent="0.25">
      <c r="A517" s="102" t="s">
        <v>457</v>
      </c>
      <c r="B517" s="103">
        <v>9</v>
      </c>
      <c r="C517" s="102">
        <v>0</v>
      </c>
      <c r="D517" s="102" t="s">
        <v>458</v>
      </c>
      <c r="E517" s="102" t="s">
        <v>745</v>
      </c>
      <c r="F517" s="110"/>
      <c r="G517" s="105" t="s">
        <v>446</v>
      </c>
      <c r="H517" s="105"/>
      <c r="I517" s="106" t="s">
        <v>991</v>
      </c>
      <c r="J517" s="102"/>
      <c r="K517" s="102">
        <f t="shared" si="35"/>
        <v>5470</v>
      </c>
      <c r="L517" s="102">
        <f t="shared" si="36"/>
        <v>5478</v>
      </c>
      <c r="M517" s="107" t="s">
        <v>33</v>
      </c>
      <c r="N517" s="108"/>
      <c r="O517" s="108"/>
      <c r="P517" s="109" t="str">
        <f t="shared" si="37"/>
        <v>000000000</v>
      </c>
    </row>
    <row r="518" spans="1:16" x14ac:dyDescent="0.25">
      <c r="A518" s="102" t="s">
        <v>461</v>
      </c>
      <c r="B518" s="103">
        <v>3</v>
      </c>
      <c r="C518" s="102">
        <v>0</v>
      </c>
      <c r="D518" s="102" t="s">
        <v>462</v>
      </c>
      <c r="E518" s="102" t="s">
        <v>746</v>
      </c>
      <c r="F518" s="110"/>
      <c r="G518" s="105" t="s">
        <v>446</v>
      </c>
      <c r="H518" s="105"/>
      <c r="I518" s="106" t="s">
        <v>991</v>
      </c>
      <c r="J518" s="102"/>
      <c r="K518" s="102">
        <f t="shared" si="35"/>
        <v>5479</v>
      </c>
      <c r="L518" s="102">
        <f t="shared" si="36"/>
        <v>5481</v>
      </c>
      <c r="M518" s="107" t="s">
        <v>33</v>
      </c>
      <c r="N518" s="108"/>
      <c r="O518" s="108"/>
      <c r="P518" s="109" t="str">
        <f t="shared" si="37"/>
        <v>000</v>
      </c>
    </row>
    <row r="519" spans="1:16" x14ac:dyDescent="0.25">
      <c r="A519" s="102" t="s">
        <v>442</v>
      </c>
      <c r="B519" s="103">
        <v>10</v>
      </c>
      <c r="C519" s="102">
        <v>0</v>
      </c>
      <c r="D519" s="102" t="s">
        <v>443</v>
      </c>
      <c r="E519" s="102" t="s">
        <v>747</v>
      </c>
      <c r="F519" s="110"/>
      <c r="G519" s="105" t="s">
        <v>446</v>
      </c>
      <c r="H519" s="105"/>
      <c r="I519" s="106" t="s">
        <v>991</v>
      </c>
      <c r="J519" s="102"/>
      <c r="K519" s="102">
        <f t="shared" si="35"/>
        <v>5482</v>
      </c>
      <c r="L519" s="102">
        <f t="shared" si="36"/>
        <v>5491</v>
      </c>
      <c r="M519" s="107" t="s">
        <v>33</v>
      </c>
      <c r="N519" s="108"/>
      <c r="O519" s="108"/>
      <c r="P519" s="109" t="str">
        <f t="shared" si="37"/>
        <v>0000000000</v>
      </c>
    </row>
    <row r="520" spans="1:16" x14ac:dyDescent="0.25">
      <c r="A520" s="102" t="s">
        <v>447</v>
      </c>
      <c r="B520" s="103">
        <v>8</v>
      </c>
      <c r="C520" s="102">
        <v>0</v>
      </c>
      <c r="D520" s="102" t="s">
        <v>448</v>
      </c>
      <c r="E520" s="102" t="s">
        <v>748</v>
      </c>
      <c r="F520" s="110"/>
      <c r="G520" s="105" t="s">
        <v>446</v>
      </c>
      <c r="H520" s="105"/>
      <c r="I520" s="106" t="s">
        <v>991</v>
      </c>
      <c r="J520" s="102"/>
      <c r="K520" s="102">
        <f t="shared" si="35"/>
        <v>5492</v>
      </c>
      <c r="L520" s="102">
        <f t="shared" si="36"/>
        <v>5499</v>
      </c>
      <c r="M520" s="107" t="s">
        <v>33</v>
      </c>
      <c r="N520" s="108"/>
      <c r="O520" s="108"/>
      <c r="P520" s="109" t="str">
        <f t="shared" si="37"/>
        <v>00000000</v>
      </c>
    </row>
    <row r="521" spans="1:16" x14ac:dyDescent="0.25">
      <c r="A521" s="102" t="s">
        <v>451</v>
      </c>
      <c r="B521" s="103">
        <v>10</v>
      </c>
      <c r="C521" s="102">
        <v>2</v>
      </c>
      <c r="D521" s="102" t="s">
        <v>452</v>
      </c>
      <c r="E521" s="102" t="s">
        <v>749</v>
      </c>
      <c r="F521" s="110"/>
      <c r="G521" s="105" t="s">
        <v>446</v>
      </c>
      <c r="H521" s="105"/>
      <c r="I521" s="106" t="s">
        <v>991</v>
      </c>
      <c r="J521" s="102"/>
      <c r="K521" s="102">
        <f t="shared" si="35"/>
        <v>5500</v>
      </c>
      <c r="L521" s="102">
        <f t="shared" si="36"/>
        <v>5509</v>
      </c>
      <c r="M521" s="107" t="s">
        <v>33</v>
      </c>
      <c r="N521" s="108"/>
      <c r="O521" s="108"/>
      <c r="P521" s="109" t="str">
        <f t="shared" si="37"/>
        <v>0000000000</v>
      </c>
    </row>
    <row r="522" spans="1:16" x14ac:dyDescent="0.25">
      <c r="A522" s="102" t="s">
        <v>455</v>
      </c>
      <c r="B522" s="103">
        <v>4</v>
      </c>
      <c r="C522" s="102"/>
      <c r="D522" s="102" t="s">
        <v>456</v>
      </c>
      <c r="E522" s="102" t="s">
        <v>750</v>
      </c>
      <c r="F522" s="110"/>
      <c r="G522" s="105" t="s">
        <v>446</v>
      </c>
      <c r="H522" s="105"/>
      <c r="I522" s="106" t="s">
        <v>988</v>
      </c>
      <c r="J522" s="102"/>
      <c r="K522" s="102">
        <f t="shared" si="35"/>
        <v>5510</v>
      </c>
      <c r="L522" s="102">
        <f t="shared" si="36"/>
        <v>5513</v>
      </c>
      <c r="M522" s="107" t="s">
        <v>33</v>
      </c>
      <c r="N522" s="108"/>
      <c r="O522" s="108"/>
      <c r="P522" s="109" t="str">
        <f t="shared" si="37"/>
        <v xml:space="preserve">    </v>
      </c>
    </row>
    <row r="523" spans="1:16" x14ac:dyDescent="0.25">
      <c r="A523" s="102" t="s">
        <v>457</v>
      </c>
      <c r="B523" s="103">
        <v>9</v>
      </c>
      <c r="C523" s="102">
        <v>0</v>
      </c>
      <c r="D523" s="102" t="s">
        <v>458</v>
      </c>
      <c r="E523" s="102" t="s">
        <v>751</v>
      </c>
      <c r="F523" s="110"/>
      <c r="G523" s="105" t="s">
        <v>446</v>
      </c>
      <c r="H523" s="105"/>
      <c r="I523" s="106" t="s">
        <v>991</v>
      </c>
      <c r="J523" s="102"/>
      <c r="K523" s="102">
        <f t="shared" si="35"/>
        <v>5514</v>
      </c>
      <c r="L523" s="102">
        <f t="shared" si="36"/>
        <v>5522</v>
      </c>
      <c r="M523" s="107" t="s">
        <v>33</v>
      </c>
      <c r="N523" s="108"/>
      <c r="O523" s="108"/>
      <c r="P523" s="109" t="str">
        <f t="shared" si="37"/>
        <v>000000000</v>
      </c>
    </row>
    <row r="524" spans="1:16" x14ac:dyDescent="0.25">
      <c r="A524" s="102" t="s">
        <v>461</v>
      </c>
      <c r="B524" s="103">
        <v>3</v>
      </c>
      <c r="C524" s="102">
        <v>0</v>
      </c>
      <c r="D524" s="102" t="s">
        <v>462</v>
      </c>
      <c r="E524" s="102" t="s">
        <v>752</v>
      </c>
      <c r="F524" s="110"/>
      <c r="G524" s="105" t="s">
        <v>446</v>
      </c>
      <c r="H524" s="105"/>
      <c r="I524" s="106" t="s">
        <v>991</v>
      </c>
      <c r="J524" s="102"/>
      <c r="K524" s="102">
        <f t="shared" si="35"/>
        <v>5523</v>
      </c>
      <c r="L524" s="102">
        <f t="shared" si="36"/>
        <v>5525</v>
      </c>
      <c r="M524" s="107" t="s">
        <v>33</v>
      </c>
      <c r="N524" s="108"/>
      <c r="O524" s="108"/>
      <c r="P524" s="109" t="str">
        <f t="shared" si="37"/>
        <v>000</v>
      </c>
    </row>
    <row r="525" spans="1:16" x14ac:dyDescent="0.25">
      <c r="A525" s="102" t="s">
        <v>442</v>
      </c>
      <c r="B525" s="103">
        <v>10</v>
      </c>
      <c r="C525" s="102">
        <v>0</v>
      </c>
      <c r="D525" s="102" t="s">
        <v>443</v>
      </c>
      <c r="E525" s="102" t="s">
        <v>753</v>
      </c>
      <c r="F525" s="110"/>
      <c r="G525" s="105" t="s">
        <v>446</v>
      </c>
      <c r="H525" s="105"/>
      <c r="I525" s="106" t="s">
        <v>991</v>
      </c>
      <c r="J525" s="102"/>
      <c r="K525" s="102">
        <f t="shared" si="35"/>
        <v>5526</v>
      </c>
      <c r="L525" s="102">
        <f t="shared" si="36"/>
        <v>5535</v>
      </c>
      <c r="M525" s="107" t="s">
        <v>33</v>
      </c>
      <c r="N525" s="108"/>
      <c r="O525" s="108"/>
      <c r="P525" s="109" t="str">
        <f t="shared" si="37"/>
        <v>0000000000</v>
      </c>
    </row>
    <row r="526" spans="1:16" x14ac:dyDescent="0.25">
      <c r="A526" s="102" t="s">
        <v>447</v>
      </c>
      <c r="B526" s="103">
        <v>8</v>
      </c>
      <c r="C526" s="102">
        <v>0</v>
      </c>
      <c r="D526" s="102" t="s">
        <v>448</v>
      </c>
      <c r="E526" s="102" t="s">
        <v>754</v>
      </c>
      <c r="F526" s="110"/>
      <c r="G526" s="105" t="s">
        <v>446</v>
      </c>
      <c r="H526" s="105"/>
      <c r="I526" s="106" t="s">
        <v>991</v>
      </c>
      <c r="J526" s="102"/>
      <c r="K526" s="102">
        <f t="shared" si="35"/>
        <v>5536</v>
      </c>
      <c r="L526" s="102">
        <f t="shared" si="36"/>
        <v>5543</v>
      </c>
      <c r="M526" s="107" t="s">
        <v>33</v>
      </c>
      <c r="N526" s="108"/>
      <c r="O526" s="108"/>
      <c r="P526" s="109" t="str">
        <f t="shared" si="37"/>
        <v>00000000</v>
      </c>
    </row>
    <row r="527" spans="1:16" x14ac:dyDescent="0.25">
      <c r="A527" s="102" t="s">
        <v>451</v>
      </c>
      <c r="B527" s="103">
        <v>10</v>
      </c>
      <c r="C527" s="102">
        <v>2</v>
      </c>
      <c r="D527" s="102" t="s">
        <v>452</v>
      </c>
      <c r="E527" s="102" t="s">
        <v>755</v>
      </c>
      <c r="F527" s="110"/>
      <c r="G527" s="105" t="s">
        <v>446</v>
      </c>
      <c r="H527" s="105"/>
      <c r="I527" s="106" t="s">
        <v>991</v>
      </c>
      <c r="J527" s="102"/>
      <c r="K527" s="102">
        <f t="shared" si="35"/>
        <v>5544</v>
      </c>
      <c r="L527" s="102">
        <f t="shared" si="36"/>
        <v>5553</v>
      </c>
      <c r="M527" s="107" t="s">
        <v>33</v>
      </c>
      <c r="N527" s="108"/>
      <c r="O527" s="108"/>
      <c r="P527" s="109" t="str">
        <f t="shared" si="37"/>
        <v>0000000000</v>
      </c>
    </row>
    <row r="528" spans="1:16" x14ac:dyDescent="0.25">
      <c r="A528" s="102" t="s">
        <v>455</v>
      </c>
      <c r="B528" s="103">
        <v>4</v>
      </c>
      <c r="C528" s="102"/>
      <c r="D528" s="102" t="s">
        <v>456</v>
      </c>
      <c r="E528" s="102" t="s">
        <v>756</v>
      </c>
      <c r="F528" s="110"/>
      <c r="G528" s="105" t="s">
        <v>446</v>
      </c>
      <c r="H528" s="105"/>
      <c r="I528" s="106" t="s">
        <v>988</v>
      </c>
      <c r="J528" s="102"/>
      <c r="K528" s="102">
        <f t="shared" si="35"/>
        <v>5554</v>
      </c>
      <c r="L528" s="102">
        <f t="shared" si="36"/>
        <v>5557</v>
      </c>
      <c r="M528" s="107" t="s">
        <v>33</v>
      </c>
      <c r="N528" s="108"/>
      <c r="O528" s="108"/>
      <c r="P528" s="109" t="str">
        <f t="shared" si="37"/>
        <v xml:space="preserve">    </v>
      </c>
    </row>
    <row r="529" spans="1:16" x14ac:dyDescent="0.25">
      <c r="A529" s="102" t="s">
        <v>457</v>
      </c>
      <c r="B529" s="103">
        <v>9</v>
      </c>
      <c r="C529" s="102">
        <v>0</v>
      </c>
      <c r="D529" s="102" t="s">
        <v>458</v>
      </c>
      <c r="E529" s="102" t="s">
        <v>757</v>
      </c>
      <c r="F529" s="110"/>
      <c r="G529" s="105" t="s">
        <v>446</v>
      </c>
      <c r="H529" s="105"/>
      <c r="I529" s="106" t="s">
        <v>991</v>
      </c>
      <c r="J529" s="102"/>
      <c r="K529" s="102">
        <f t="shared" si="35"/>
        <v>5558</v>
      </c>
      <c r="L529" s="102">
        <f t="shared" si="36"/>
        <v>5566</v>
      </c>
      <c r="M529" s="107" t="s">
        <v>33</v>
      </c>
      <c r="N529" s="108"/>
      <c r="O529" s="108"/>
      <c r="P529" s="109" t="str">
        <f t="shared" si="37"/>
        <v>000000000</v>
      </c>
    </row>
    <row r="530" spans="1:16" x14ac:dyDescent="0.25">
      <c r="A530" s="102" t="s">
        <v>461</v>
      </c>
      <c r="B530" s="103">
        <v>3</v>
      </c>
      <c r="C530" s="102">
        <v>0</v>
      </c>
      <c r="D530" s="102" t="s">
        <v>462</v>
      </c>
      <c r="E530" s="102" t="s">
        <v>758</v>
      </c>
      <c r="F530" s="110"/>
      <c r="G530" s="105" t="s">
        <v>446</v>
      </c>
      <c r="H530" s="105"/>
      <c r="I530" s="106" t="s">
        <v>991</v>
      </c>
      <c r="J530" s="102"/>
      <c r="K530" s="102">
        <f t="shared" si="35"/>
        <v>5567</v>
      </c>
      <c r="L530" s="102">
        <f t="shared" si="36"/>
        <v>5569</v>
      </c>
      <c r="M530" s="107" t="s">
        <v>33</v>
      </c>
      <c r="N530" s="108"/>
      <c r="O530" s="108"/>
      <c r="P530" s="109" t="str">
        <f t="shared" si="37"/>
        <v>000</v>
      </c>
    </row>
    <row r="531" spans="1:16" x14ac:dyDescent="0.25">
      <c r="A531" s="102" t="s">
        <v>442</v>
      </c>
      <c r="B531" s="103">
        <v>10</v>
      </c>
      <c r="C531" s="102">
        <v>0</v>
      </c>
      <c r="D531" s="102" t="s">
        <v>443</v>
      </c>
      <c r="E531" s="102" t="s">
        <v>759</v>
      </c>
      <c r="F531" s="110"/>
      <c r="G531" s="105" t="s">
        <v>446</v>
      </c>
      <c r="H531" s="105"/>
      <c r="I531" s="106" t="s">
        <v>991</v>
      </c>
      <c r="J531" s="102"/>
      <c r="K531" s="102">
        <f t="shared" si="35"/>
        <v>5570</v>
      </c>
      <c r="L531" s="102">
        <f t="shared" si="36"/>
        <v>5579</v>
      </c>
      <c r="M531" s="107" t="s">
        <v>33</v>
      </c>
      <c r="N531" s="108"/>
      <c r="O531" s="108"/>
      <c r="P531" s="109" t="str">
        <f t="shared" si="37"/>
        <v>0000000000</v>
      </c>
    </row>
    <row r="532" spans="1:16" x14ac:dyDescent="0.25">
      <c r="A532" s="102" t="s">
        <v>447</v>
      </c>
      <c r="B532" s="103">
        <v>8</v>
      </c>
      <c r="C532" s="102">
        <v>0</v>
      </c>
      <c r="D532" s="102" t="s">
        <v>448</v>
      </c>
      <c r="E532" s="102" t="s">
        <v>760</v>
      </c>
      <c r="F532" s="110"/>
      <c r="G532" s="105" t="s">
        <v>446</v>
      </c>
      <c r="H532" s="105"/>
      <c r="I532" s="106" t="s">
        <v>991</v>
      </c>
      <c r="J532" s="102"/>
      <c r="K532" s="102">
        <f t="shared" si="35"/>
        <v>5580</v>
      </c>
      <c r="L532" s="102">
        <f t="shared" si="36"/>
        <v>5587</v>
      </c>
      <c r="M532" s="107" t="s">
        <v>33</v>
      </c>
      <c r="N532" s="108"/>
      <c r="O532" s="108"/>
      <c r="P532" s="109" t="str">
        <f t="shared" si="37"/>
        <v>00000000</v>
      </c>
    </row>
    <row r="533" spans="1:16" x14ac:dyDescent="0.25">
      <c r="A533" s="102" t="s">
        <v>451</v>
      </c>
      <c r="B533" s="103">
        <v>10</v>
      </c>
      <c r="C533" s="102">
        <v>2</v>
      </c>
      <c r="D533" s="102" t="s">
        <v>452</v>
      </c>
      <c r="E533" s="102" t="s">
        <v>761</v>
      </c>
      <c r="F533" s="110"/>
      <c r="G533" s="105" t="s">
        <v>446</v>
      </c>
      <c r="H533" s="105"/>
      <c r="I533" s="106" t="s">
        <v>991</v>
      </c>
      <c r="J533" s="102"/>
      <c r="K533" s="102">
        <f t="shared" si="35"/>
        <v>5588</v>
      </c>
      <c r="L533" s="102">
        <f t="shared" si="36"/>
        <v>5597</v>
      </c>
      <c r="M533" s="107" t="s">
        <v>33</v>
      </c>
      <c r="N533" s="108"/>
      <c r="O533" s="108"/>
      <c r="P533" s="109" t="str">
        <f t="shared" si="37"/>
        <v>0000000000</v>
      </c>
    </row>
    <row r="534" spans="1:16" x14ac:dyDescent="0.25">
      <c r="A534" s="102" t="s">
        <v>455</v>
      </c>
      <c r="B534" s="103">
        <v>4</v>
      </c>
      <c r="C534" s="102"/>
      <c r="D534" s="102" t="s">
        <v>456</v>
      </c>
      <c r="E534" s="102" t="s">
        <v>762</v>
      </c>
      <c r="F534" s="110"/>
      <c r="G534" s="105" t="s">
        <v>446</v>
      </c>
      <c r="H534" s="105"/>
      <c r="I534" s="106" t="s">
        <v>988</v>
      </c>
      <c r="J534" s="102"/>
      <c r="K534" s="102">
        <f t="shared" si="35"/>
        <v>5598</v>
      </c>
      <c r="L534" s="102">
        <f t="shared" si="36"/>
        <v>5601</v>
      </c>
      <c r="M534" s="107" t="s">
        <v>33</v>
      </c>
      <c r="N534" s="108"/>
      <c r="O534" s="108"/>
      <c r="P534" s="109" t="str">
        <f t="shared" si="37"/>
        <v xml:space="preserve">    </v>
      </c>
    </row>
    <row r="535" spans="1:16" x14ac:dyDescent="0.25">
      <c r="A535" s="102" t="s">
        <v>457</v>
      </c>
      <c r="B535" s="103">
        <v>9</v>
      </c>
      <c r="C535" s="102">
        <v>0</v>
      </c>
      <c r="D535" s="102" t="s">
        <v>458</v>
      </c>
      <c r="E535" s="102" t="s">
        <v>763</v>
      </c>
      <c r="F535" s="110"/>
      <c r="G535" s="105" t="s">
        <v>446</v>
      </c>
      <c r="H535" s="105"/>
      <c r="I535" s="106" t="s">
        <v>991</v>
      </c>
      <c r="J535" s="102"/>
      <c r="K535" s="102">
        <f t="shared" si="35"/>
        <v>5602</v>
      </c>
      <c r="L535" s="102">
        <f t="shared" si="36"/>
        <v>5610</v>
      </c>
      <c r="M535" s="107" t="s">
        <v>33</v>
      </c>
      <c r="N535" s="108"/>
      <c r="O535" s="108"/>
      <c r="P535" s="109" t="str">
        <f t="shared" si="37"/>
        <v>000000000</v>
      </c>
    </row>
    <row r="536" spans="1:16" x14ac:dyDescent="0.25">
      <c r="A536" s="102" t="s">
        <v>461</v>
      </c>
      <c r="B536" s="103">
        <v>3</v>
      </c>
      <c r="C536" s="102">
        <v>0</v>
      </c>
      <c r="D536" s="102" t="s">
        <v>462</v>
      </c>
      <c r="E536" s="102" t="s">
        <v>764</v>
      </c>
      <c r="F536" s="110"/>
      <c r="G536" s="105" t="s">
        <v>446</v>
      </c>
      <c r="H536" s="105"/>
      <c r="I536" s="106" t="s">
        <v>991</v>
      </c>
      <c r="J536" s="102"/>
      <c r="K536" s="102">
        <f t="shared" si="35"/>
        <v>5611</v>
      </c>
      <c r="L536" s="102">
        <f t="shared" si="36"/>
        <v>5613</v>
      </c>
      <c r="M536" s="107" t="s">
        <v>33</v>
      </c>
      <c r="N536" s="108"/>
      <c r="O536" s="108"/>
      <c r="P536" s="109" t="str">
        <f t="shared" si="37"/>
        <v>000</v>
      </c>
    </row>
    <row r="537" spans="1:16" x14ac:dyDescent="0.25">
      <c r="A537" s="102" t="s">
        <v>442</v>
      </c>
      <c r="B537" s="103">
        <v>10</v>
      </c>
      <c r="C537" s="102">
        <v>0</v>
      </c>
      <c r="D537" s="102" t="s">
        <v>443</v>
      </c>
      <c r="E537" s="102" t="s">
        <v>765</v>
      </c>
      <c r="F537" s="110"/>
      <c r="G537" s="105" t="s">
        <v>446</v>
      </c>
      <c r="H537" s="105"/>
      <c r="I537" s="106" t="s">
        <v>991</v>
      </c>
      <c r="J537" s="102"/>
      <c r="K537" s="102">
        <f t="shared" si="35"/>
        <v>5614</v>
      </c>
      <c r="L537" s="102">
        <f t="shared" si="36"/>
        <v>5623</v>
      </c>
      <c r="M537" s="107" t="s">
        <v>33</v>
      </c>
      <c r="N537" s="108"/>
      <c r="O537" s="108"/>
      <c r="P537" s="109" t="str">
        <f t="shared" si="37"/>
        <v>0000000000</v>
      </c>
    </row>
    <row r="538" spans="1:16" x14ac:dyDescent="0.25">
      <c r="A538" s="102" t="s">
        <v>447</v>
      </c>
      <c r="B538" s="103">
        <v>8</v>
      </c>
      <c r="C538" s="102">
        <v>0</v>
      </c>
      <c r="D538" s="102" t="s">
        <v>448</v>
      </c>
      <c r="E538" s="102" t="s">
        <v>766</v>
      </c>
      <c r="F538" s="110"/>
      <c r="G538" s="105" t="s">
        <v>446</v>
      </c>
      <c r="H538" s="105"/>
      <c r="I538" s="106" t="s">
        <v>991</v>
      </c>
      <c r="J538" s="102"/>
      <c r="K538" s="102">
        <f t="shared" si="35"/>
        <v>5624</v>
      </c>
      <c r="L538" s="102">
        <f t="shared" si="36"/>
        <v>5631</v>
      </c>
      <c r="M538" s="107" t="s">
        <v>33</v>
      </c>
      <c r="N538" s="108"/>
      <c r="O538" s="108"/>
      <c r="P538" s="109" t="str">
        <f t="shared" si="37"/>
        <v>00000000</v>
      </c>
    </row>
    <row r="539" spans="1:16" x14ac:dyDescent="0.25">
      <c r="A539" s="102" t="s">
        <v>451</v>
      </c>
      <c r="B539" s="103">
        <v>10</v>
      </c>
      <c r="C539" s="102">
        <v>2</v>
      </c>
      <c r="D539" s="102" t="s">
        <v>452</v>
      </c>
      <c r="E539" s="102" t="s">
        <v>767</v>
      </c>
      <c r="F539" s="110"/>
      <c r="G539" s="105" t="s">
        <v>446</v>
      </c>
      <c r="H539" s="105"/>
      <c r="I539" s="106" t="s">
        <v>991</v>
      </c>
      <c r="J539" s="102"/>
      <c r="K539" s="102">
        <f t="shared" si="35"/>
        <v>5632</v>
      </c>
      <c r="L539" s="102">
        <f t="shared" si="36"/>
        <v>5641</v>
      </c>
      <c r="M539" s="107" t="s">
        <v>33</v>
      </c>
      <c r="N539" s="108"/>
      <c r="O539" s="108"/>
      <c r="P539" s="109" t="str">
        <f t="shared" si="37"/>
        <v>0000000000</v>
      </c>
    </row>
    <row r="540" spans="1:16" x14ac:dyDescent="0.25">
      <c r="A540" s="102" t="s">
        <v>455</v>
      </c>
      <c r="B540" s="103">
        <v>4</v>
      </c>
      <c r="C540" s="102"/>
      <c r="D540" s="102" t="s">
        <v>456</v>
      </c>
      <c r="E540" s="102" t="s">
        <v>768</v>
      </c>
      <c r="F540" s="110"/>
      <c r="G540" s="105" t="s">
        <v>446</v>
      </c>
      <c r="H540" s="105"/>
      <c r="I540" s="106" t="s">
        <v>988</v>
      </c>
      <c r="J540" s="102"/>
      <c r="K540" s="102">
        <f t="shared" si="35"/>
        <v>5642</v>
      </c>
      <c r="L540" s="102">
        <f t="shared" si="36"/>
        <v>5645</v>
      </c>
      <c r="M540" s="107" t="s">
        <v>33</v>
      </c>
      <c r="N540" s="108"/>
      <c r="O540" s="108"/>
      <c r="P540" s="109" t="str">
        <f t="shared" si="37"/>
        <v xml:space="preserve">    </v>
      </c>
    </row>
    <row r="541" spans="1:16" x14ac:dyDescent="0.25">
      <c r="A541" s="102" t="s">
        <v>457</v>
      </c>
      <c r="B541" s="103">
        <v>9</v>
      </c>
      <c r="C541" s="102">
        <v>0</v>
      </c>
      <c r="D541" s="102" t="s">
        <v>458</v>
      </c>
      <c r="E541" s="102" t="s">
        <v>769</v>
      </c>
      <c r="F541" s="110"/>
      <c r="G541" s="105" t="s">
        <v>446</v>
      </c>
      <c r="H541" s="105"/>
      <c r="I541" s="106" t="s">
        <v>991</v>
      </c>
      <c r="J541" s="102"/>
      <c r="K541" s="102">
        <f t="shared" si="35"/>
        <v>5646</v>
      </c>
      <c r="L541" s="102">
        <f t="shared" si="36"/>
        <v>5654</v>
      </c>
      <c r="M541" s="107" t="s">
        <v>33</v>
      </c>
      <c r="N541" s="108"/>
      <c r="O541" s="108"/>
      <c r="P541" s="109" t="str">
        <f t="shared" si="37"/>
        <v>000000000</v>
      </c>
    </row>
    <row r="542" spans="1:16" x14ac:dyDescent="0.25">
      <c r="A542" s="102" t="s">
        <v>461</v>
      </c>
      <c r="B542" s="103">
        <v>3</v>
      </c>
      <c r="C542" s="102">
        <v>0</v>
      </c>
      <c r="D542" s="102" t="s">
        <v>462</v>
      </c>
      <c r="E542" s="102" t="s">
        <v>770</v>
      </c>
      <c r="F542" s="110"/>
      <c r="G542" s="105" t="s">
        <v>446</v>
      </c>
      <c r="H542" s="105"/>
      <c r="I542" s="106" t="s">
        <v>991</v>
      </c>
      <c r="J542" s="102"/>
      <c r="K542" s="102">
        <f t="shared" ref="K542:K605" si="38">L541+1</f>
        <v>5655</v>
      </c>
      <c r="L542" s="102">
        <f t="shared" si="36"/>
        <v>5657</v>
      </c>
      <c r="M542" s="107" t="s">
        <v>33</v>
      </c>
      <c r="N542" s="108"/>
      <c r="O542" s="108"/>
      <c r="P542" s="109" t="str">
        <f t="shared" si="37"/>
        <v>000</v>
      </c>
    </row>
    <row r="543" spans="1:16" x14ac:dyDescent="0.25">
      <c r="A543" s="102" t="s">
        <v>442</v>
      </c>
      <c r="B543" s="103">
        <v>10</v>
      </c>
      <c r="C543" s="102">
        <v>0</v>
      </c>
      <c r="D543" s="102" t="s">
        <v>443</v>
      </c>
      <c r="E543" s="102" t="s">
        <v>771</v>
      </c>
      <c r="F543" s="110"/>
      <c r="G543" s="105" t="s">
        <v>446</v>
      </c>
      <c r="H543" s="105"/>
      <c r="I543" s="106" t="s">
        <v>991</v>
      </c>
      <c r="J543" s="102"/>
      <c r="K543" s="102">
        <f t="shared" si="38"/>
        <v>5658</v>
      </c>
      <c r="L543" s="102">
        <f t="shared" si="36"/>
        <v>5667</v>
      </c>
      <c r="M543" s="107" t="s">
        <v>33</v>
      </c>
      <c r="N543" s="108"/>
      <c r="O543" s="108"/>
      <c r="P543" s="109" t="str">
        <f t="shared" si="37"/>
        <v>0000000000</v>
      </c>
    </row>
    <row r="544" spans="1:16" x14ac:dyDescent="0.25">
      <c r="A544" s="102" t="s">
        <v>447</v>
      </c>
      <c r="B544" s="103">
        <v>8</v>
      </c>
      <c r="C544" s="102">
        <v>0</v>
      </c>
      <c r="D544" s="102" t="s">
        <v>448</v>
      </c>
      <c r="E544" s="102" t="s">
        <v>772</v>
      </c>
      <c r="F544" s="110"/>
      <c r="G544" s="105" t="s">
        <v>446</v>
      </c>
      <c r="H544" s="105"/>
      <c r="I544" s="106" t="s">
        <v>991</v>
      </c>
      <c r="J544" s="102"/>
      <c r="K544" s="102">
        <f t="shared" si="38"/>
        <v>5668</v>
      </c>
      <c r="L544" s="102">
        <f t="shared" si="36"/>
        <v>5675</v>
      </c>
      <c r="M544" s="107" t="s">
        <v>33</v>
      </c>
      <c r="N544" s="108"/>
      <c r="O544" s="108"/>
      <c r="P544" s="109" t="str">
        <f t="shared" si="37"/>
        <v>00000000</v>
      </c>
    </row>
    <row r="545" spans="1:16" x14ac:dyDescent="0.25">
      <c r="A545" s="102" t="s">
        <v>451</v>
      </c>
      <c r="B545" s="103">
        <v>10</v>
      </c>
      <c r="C545" s="102">
        <v>2</v>
      </c>
      <c r="D545" s="102" t="s">
        <v>452</v>
      </c>
      <c r="E545" s="102" t="s">
        <v>773</v>
      </c>
      <c r="F545" s="110"/>
      <c r="G545" s="105" t="s">
        <v>446</v>
      </c>
      <c r="H545" s="105"/>
      <c r="I545" s="106" t="s">
        <v>991</v>
      </c>
      <c r="J545" s="102"/>
      <c r="K545" s="102">
        <f t="shared" si="38"/>
        <v>5676</v>
      </c>
      <c r="L545" s="102">
        <f t="shared" si="36"/>
        <v>5685</v>
      </c>
      <c r="M545" s="107" t="s">
        <v>33</v>
      </c>
      <c r="N545" s="108"/>
      <c r="O545" s="108"/>
      <c r="P545" s="109" t="str">
        <f t="shared" si="37"/>
        <v>0000000000</v>
      </c>
    </row>
    <row r="546" spans="1:16" x14ac:dyDescent="0.25">
      <c r="A546" s="102" t="s">
        <v>455</v>
      </c>
      <c r="B546" s="103">
        <v>4</v>
      </c>
      <c r="C546" s="102"/>
      <c r="D546" s="102" t="s">
        <v>456</v>
      </c>
      <c r="E546" s="102" t="s">
        <v>774</v>
      </c>
      <c r="F546" s="110"/>
      <c r="G546" s="105" t="s">
        <v>446</v>
      </c>
      <c r="H546" s="105"/>
      <c r="I546" s="106" t="s">
        <v>988</v>
      </c>
      <c r="J546" s="102"/>
      <c r="K546" s="102">
        <f t="shared" si="38"/>
        <v>5686</v>
      </c>
      <c r="L546" s="102">
        <f t="shared" si="36"/>
        <v>5689</v>
      </c>
      <c r="M546" s="107" t="s">
        <v>33</v>
      </c>
      <c r="N546" s="108"/>
      <c r="O546" s="108"/>
      <c r="P546" s="109" t="str">
        <f t="shared" si="37"/>
        <v xml:space="preserve">    </v>
      </c>
    </row>
    <row r="547" spans="1:16" x14ac:dyDescent="0.25">
      <c r="A547" s="102" t="s">
        <v>457</v>
      </c>
      <c r="B547" s="103">
        <v>9</v>
      </c>
      <c r="C547" s="102">
        <v>0</v>
      </c>
      <c r="D547" s="102" t="s">
        <v>458</v>
      </c>
      <c r="E547" s="102" t="s">
        <v>775</v>
      </c>
      <c r="F547" s="110"/>
      <c r="G547" s="105" t="s">
        <v>446</v>
      </c>
      <c r="H547" s="105"/>
      <c r="I547" s="106" t="s">
        <v>991</v>
      </c>
      <c r="J547" s="102"/>
      <c r="K547" s="102">
        <f t="shared" si="38"/>
        <v>5690</v>
      </c>
      <c r="L547" s="102">
        <f t="shared" si="36"/>
        <v>5698</v>
      </c>
      <c r="M547" s="107" t="s">
        <v>33</v>
      </c>
      <c r="N547" s="108"/>
      <c r="O547" s="108"/>
      <c r="P547" s="109" t="str">
        <f t="shared" si="37"/>
        <v>000000000</v>
      </c>
    </row>
    <row r="548" spans="1:16" x14ac:dyDescent="0.25">
      <c r="A548" s="102" t="s">
        <v>461</v>
      </c>
      <c r="B548" s="103">
        <v>3</v>
      </c>
      <c r="C548" s="102">
        <v>0</v>
      </c>
      <c r="D548" s="102" t="s">
        <v>462</v>
      </c>
      <c r="E548" s="102" t="s">
        <v>776</v>
      </c>
      <c r="F548" s="110"/>
      <c r="G548" s="105" t="s">
        <v>446</v>
      </c>
      <c r="H548" s="105"/>
      <c r="I548" s="106" t="s">
        <v>991</v>
      </c>
      <c r="J548" s="102"/>
      <c r="K548" s="102">
        <f t="shared" si="38"/>
        <v>5699</v>
      </c>
      <c r="L548" s="102">
        <f t="shared" si="36"/>
        <v>5701</v>
      </c>
      <c r="M548" s="107" t="s">
        <v>33</v>
      </c>
      <c r="N548" s="108"/>
      <c r="O548" s="108"/>
      <c r="P548" s="109" t="str">
        <f t="shared" si="37"/>
        <v>000</v>
      </c>
    </row>
    <row r="549" spans="1:16" x14ac:dyDescent="0.25">
      <c r="A549" s="102" t="s">
        <v>442</v>
      </c>
      <c r="B549" s="103">
        <v>10</v>
      </c>
      <c r="C549" s="102">
        <v>0</v>
      </c>
      <c r="D549" s="102" t="s">
        <v>443</v>
      </c>
      <c r="E549" s="102" t="s">
        <v>777</v>
      </c>
      <c r="F549" s="110"/>
      <c r="G549" s="105" t="s">
        <v>446</v>
      </c>
      <c r="H549" s="105"/>
      <c r="I549" s="106" t="s">
        <v>991</v>
      </c>
      <c r="J549" s="102"/>
      <c r="K549" s="102">
        <f t="shared" si="38"/>
        <v>5702</v>
      </c>
      <c r="L549" s="102">
        <f t="shared" si="36"/>
        <v>5711</v>
      </c>
      <c r="M549" s="107" t="s">
        <v>33</v>
      </c>
      <c r="N549" s="108"/>
      <c r="O549" s="108"/>
      <c r="P549" s="109" t="str">
        <f t="shared" si="37"/>
        <v>0000000000</v>
      </c>
    </row>
    <row r="550" spans="1:16" x14ac:dyDescent="0.25">
      <c r="A550" s="102" t="s">
        <v>447</v>
      </c>
      <c r="B550" s="103">
        <v>8</v>
      </c>
      <c r="C550" s="102">
        <v>0</v>
      </c>
      <c r="D550" s="102" t="s">
        <v>448</v>
      </c>
      <c r="E550" s="102" t="s">
        <v>778</v>
      </c>
      <c r="F550" s="110"/>
      <c r="G550" s="105" t="s">
        <v>446</v>
      </c>
      <c r="H550" s="105"/>
      <c r="I550" s="106" t="s">
        <v>991</v>
      </c>
      <c r="J550" s="102"/>
      <c r="K550" s="102">
        <f t="shared" si="38"/>
        <v>5712</v>
      </c>
      <c r="L550" s="102">
        <f t="shared" si="36"/>
        <v>5719</v>
      </c>
      <c r="M550" s="107" t="s">
        <v>33</v>
      </c>
      <c r="N550" s="108"/>
      <c r="O550" s="108"/>
      <c r="P550" s="109" t="str">
        <f t="shared" si="37"/>
        <v>00000000</v>
      </c>
    </row>
    <row r="551" spans="1:16" x14ac:dyDescent="0.25">
      <c r="A551" s="102" t="s">
        <v>451</v>
      </c>
      <c r="B551" s="103">
        <v>10</v>
      </c>
      <c r="C551" s="102">
        <v>2</v>
      </c>
      <c r="D551" s="102" t="s">
        <v>452</v>
      </c>
      <c r="E551" s="102" t="s">
        <v>779</v>
      </c>
      <c r="F551" s="110"/>
      <c r="G551" s="105" t="s">
        <v>446</v>
      </c>
      <c r="H551" s="105"/>
      <c r="I551" s="106" t="s">
        <v>991</v>
      </c>
      <c r="J551" s="102"/>
      <c r="K551" s="102">
        <f t="shared" si="38"/>
        <v>5720</v>
      </c>
      <c r="L551" s="102">
        <f t="shared" si="36"/>
        <v>5729</v>
      </c>
      <c r="M551" s="107" t="s">
        <v>33</v>
      </c>
      <c r="N551" s="108"/>
      <c r="O551" s="108"/>
      <c r="P551" s="109" t="str">
        <f t="shared" si="37"/>
        <v>0000000000</v>
      </c>
    </row>
    <row r="552" spans="1:16" x14ac:dyDescent="0.25">
      <c r="A552" s="102" t="s">
        <v>455</v>
      </c>
      <c r="B552" s="103">
        <v>4</v>
      </c>
      <c r="C552" s="102"/>
      <c r="D552" s="102" t="s">
        <v>456</v>
      </c>
      <c r="E552" s="102" t="s">
        <v>780</v>
      </c>
      <c r="F552" s="110"/>
      <c r="G552" s="105" t="s">
        <v>446</v>
      </c>
      <c r="H552" s="105"/>
      <c r="I552" s="106" t="s">
        <v>988</v>
      </c>
      <c r="J552" s="102"/>
      <c r="K552" s="102">
        <f t="shared" si="38"/>
        <v>5730</v>
      </c>
      <c r="L552" s="102">
        <f t="shared" si="36"/>
        <v>5733</v>
      </c>
      <c r="M552" s="107" t="s">
        <v>33</v>
      </c>
      <c r="N552" s="108"/>
      <c r="O552" s="108"/>
      <c r="P552" s="109" t="str">
        <f t="shared" si="37"/>
        <v xml:space="preserve">    </v>
      </c>
    </row>
    <row r="553" spans="1:16" x14ac:dyDescent="0.25">
      <c r="A553" s="102" t="s">
        <v>457</v>
      </c>
      <c r="B553" s="103">
        <v>9</v>
      </c>
      <c r="C553" s="102">
        <v>0</v>
      </c>
      <c r="D553" s="102" t="s">
        <v>458</v>
      </c>
      <c r="E553" s="102" t="s">
        <v>781</v>
      </c>
      <c r="F553" s="110"/>
      <c r="G553" s="105" t="s">
        <v>446</v>
      </c>
      <c r="H553" s="105"/>
      <c r="I553" s="106" t="s">
        <v>991</v>
      </c>
      <c r="J553" s="102"/>
      <c r="K553" s="102">
        <f t="shared" si="38"/>
        <v>5734</v>
      </c>
      <c r="L553" s="102">
        <f t="shared" si="36"/>
        <v>5742</v>
      </c>
      <c r="M553" s="107" t="s">
        <v>33</v>
      </c>
      <c r="N553" s="108"/>
      <c r="O553" s="108"/>
      <c r="P553" s="109" t="str">
        <f t="shared" si="37"/>
        <v>000000000</v>
      </c>
    </row>
    <row r="554" spans="1:16" x14ac:dyDescent="0.25">
      <c r="A554" s="102" t="s">
        <v>461</v>
      </c>
      <c r="B554" s="103">
        <v>3</v>
      </c>
      <c r="C554" s="102">
        <v>0</v>
      </c>
      <c r="D554" s="102" t="s">
        <v>462</v>
      </c>
      <c r="E554" s="102" t="s">
        <v>782</v>
      </c>
      <c r="F554" s="110"/>
      <c r="G554" s="105" t="s">
        <v>446</v>
      </c>
      <c r="H554" s="105"/>
      <c r="I554" s="106" t="s">
        <v>991</v>
      </c>
      <c r="J554" s="102"/>
      <c r="K554" s="102">
        <f t="shared" si="38"/>
        <v>5743</v>
      </c>
      <c r="L554" s="102">
        <f t="shared" si="36"/>
        <v>5745</v>
      </c>
      <c r="M554" s="107" t="s">
        <v>33</v>
      </c>
      <c r="N554" s="108"/>
      <c r="O554" s="108"/>
      <c r="P554" s="109" t="str">
        <f t="shared" si="37"/>
        <v>000</v>
      </c>
    </row>
    <row r="555" spans="1:16" x14ac:dyDescent="0.25">
      <c r="A555" s="102" t="s">
        <v>442</v>
      </c>
      <c r="B555" s="103">
        <v>10</v>
      </c>
      <c r="C555" s="102">
        <v>0</v>
      </c>
      <c r="D555" s="102" t="s">
        <v>443</v>
      </c>
      <c r="E555" s="102" t="s">
        <v>783</v>
      </c>
      <c r="F555" s="110"/>
      <c r="G555" s="105" t="s">
        <v>446</v>
      </c>
      <c r="H555" s="105"/>
      <c r="I555" s="106" t="s">
        <v>991</v>
      </c>
      <c r="J555" s="102"/>
      <c r="K555" s="102">
        <f t="shared" si="38"/>
        <v>5746</v>
      </c>
      <c r="L555" s="102">
        <f t="shared" si="36"/>
        <v>5755</v>
      </c>
      <c r="M555" s="107" t="s">
        <v>33</v>
      </c>
      <c r="N555" s="108"/>
      <c r="O555" s="108"/>
      <c r="P555" s="109" t="str">
        <f t="shared" si="37"/>
        <v>0000000000</v>
      </c>
    </row>
    <row r="556" spans="1:16" x14ac:dyDescent="0.25">
      <c r="A556" s="102" t="s">
        <v>447</v>
      </c>
      <c r="B556" s="103">
        <v>8</v>
      </c>
      <c r="C556" s="102">
        <v>0</v>
      </c>
      <c r="D556" s="102" t="s">
        <v>448</v>
      </c>
      <c r="E556" s="102" t="s">
        <v>784</v>
      </c>
      <c r="F556" s="110"/>
      <c r="G556" s="105" t="s">
        <v>446</v>
      </c>
      <c r="H556" s="105"/>
      <c r="I556" s="106" t="s">
        <v>991</v>
      </c>
      <c r="J556" s="102"/>
      <c r="K556" s="102">
        <f t="shared" si="38"/>
        <v>5756</v>
      </c>
      <c r="L556" s="102">
        <f t="shared" si="36"/>
        <v>5763</v>
      </c>
      <c r="M556" s="107" t="s">
        <v>33</v>
      </c>
      <c r="N556" s="108"/>
      <c r="O556" s="108"/>
      <c r="P556" s="109" t="str">
        <f t="shared" si="37"/>
        <v>00000000</v>
      </c>
    </row>
    <row r="557" spans="1:16" x14ac:dyDescent="0.25">
      <c r="A557" s="102" t="s">
        <v>451</v>
      </c>
      <c r="B557" s="103">
        <v>10</v>
      </c>
      <c r="C557" s="102">
        <v>2</v>
      </c>
      <c r="D557" s="102" t="s">
        <v>452</v>
      </c>
      <c r="E557" s="102" t="s">
        <v>785</v>
      </c>
      <c r="F557" s="110"/>
      <c r="G557" s="105" t="s">
        <v>446</v>
      </c>
      <c r="H557" s="105"/>
      <c r="I557" s="106" t="s">
        <v>991</v>
      </c>
      <c r="J557" s="102"/>
      <c r="K557" s="102">
        <f t="shared" si="38"/>
        <v>5764</v>
      </c>
      <c r="L557" s="102">
        <f t="shared" si="36"/>
        <v>5773</v>
      </c>
      <c r="M557" s="107" t="s">
        <v>33</v>
      </c>
      <c r="N557" s="108"/>
      <c r="O557" s="108"/>
      <c r="P557" s="109" t="str">
        <f t="shared" si="37"/>
        <v>0000000000</v>
      </c>
    </row>
    <row r="558" spans="1:16" x14ac:dyDescent="0.25">
      <c r="A558" s="102" t="s">
        <v>455</v>
      </c>
      <c r="B558" s="103">
        <v>4</v>
      </c>
      <c r="C558" s="102"/>
      <c r="D558" s="102" t="s">
        <v>456</v>
      </c>
      <c r="E558" s="102" t="s">
        <v>786</v>
      </c>
      <c r="F558" s="110"/>
      <c r="G558" s="105" t="s">
        <v>446</v>
      </c>
      <c r="H558" s="105"/>
      <c r="I558" s="106" t="s">
        <v>988</v>
      </c>
      <c r="J558" s="102"/>
      <c r="K558" s="102">
        <f t="shared" si="38"/>
        <v>5774</v>
      </c>
      <c r="L558" s="102">
        <f t="shared" si="36"/>
        <v>5777</v>
      </c>
      <c r="M558" s="107" t="s">
        <v>33</v>
      </c>
      <c r="N558" s="108"/>
      <c r="O558" s="108"/>
      <c r="P558" s="109" t="str">
        <f t="shared" si="37"/>
        <v xml:space="preserve">    </v>
      </c>
    </row>
    <row r="559" spans="1:16" x14ac:dyDescent="0.25">
      <c r="A559" s="102" t="s">
        <v>457</v>
      </c>
      <c r="B559" s="103">
        <v>9</v>
      </c>
      <c r="C559" s="102">
        <v>0</v>
      </c>
      <c r="D559" s="102" t="s">
        <v>458</v>
      </c>
      <c r="E559" s="102" t="s">
        <v>787</v>
      </c>
      <c r="F559" s="110"/>
      <c r="G559" s="105" t="s">
        <v>446</v>
      </c>
      <c r="H559" s="105"/>
      <c r="I559" s="106" t="s">
        <v>991</v>
      </c>
      <c r="J559" s="102"/>
      <c r="K559" s="102">
        <f t="shared" si="38"/>
        <v>5778</v>
      </c>
      <c r="L559" s="102">
        <f t="shared" si="36"/>
        <v>5786</v>
      </c>
      <c r="M559" s="107" t="s">
        <v>33</v>
      </c>
      <c r="N559" s="108"/>
      <c r="O559" s="108"/>
      <c r="P559" s="109" t="str">
        <f t="shared" si="37"/>
        <v>000000000</v>
      </c>
    </row>
    <row r="560" spans="1:16" x14ac:dyDescent="0.25">
      <c r="A560" s="102" t="s">
        <v>461</v>
      </c>
      <c r="B560" s="103">
        <v>3</v>
      </c>
      <c r="C560" s="102">
        <v>0</v>
      </c>
      <c r="D560" s="102" t="s">
        <v>462</v>
      </c>
      <c r="E560" s="102" t="s">
        <v>788</v>
      </c>
      <c r="F560" s="110"/>
      <c r="G560" s="105" t="s">
        <v>446</v>
      </c>
      <c r="H560" s="105"/>
      <c r="I560" s="106" t="s">
        <v>991</v>
      </c>
      <c r="J560" s="102"/>
      <c r="K560" s="102">
        <f t="shared" si="38"/>
        <v>5787</v>
      </c>
      <c r="L560" s="102">
        <f t="shared" si="36"/>
        <v>5789</v>
      </c>
      <c r="M560" s="107" t="s">
        <v>33</v>
      </c>
      <c r="N560" s="108"/>
      <c r="O560" s="108"/>
      <c r="P560" s="109" t="str">
        <f t="shared" si="37"/>
        <v>000</v>
      </c>
    </row>
    <row r="561" spans="1:16" x14ac:dyDescent="0.25">
      <c r="A561" s="102" t="s">
        <v>442</v>
      </c>
      <c r="B561" s="103">
        <v>10</v>
      </c>
      <c r="C561" s="102">
        <v>0</v>
      </c>
      <c r="D561" s="102" t="s">
        <v>443</v>
      </c>
      <c r="E561" s="102" t="s">
        <v>789</v>
      </c>
      <c r="F561" s="110"/>
      <c r="G561" s="105" t="s">
        <v>446</v>
      </c>
      <c r="H561" s="105"/>
      <c r="I561" s="106" t="s">
        <v>991</v>
      </c>
      <c r="J561" s="102"/>
      <c r="K561" s="102">
        <f t="shared" si="38"/>
        <v>5790</v>
      </c>
      <c r="L561" s="102">
        <f t="shared" si="36"/>
        <v>5799</v>
      </c>
      <c r="M561" s="107" t="s">
        <v>33</v>
      </c>
      <c r="N561" s="108"/>
      <c r="O561" s="108"/>
      <c r="P561" s="109" t="str">
        <f t="shared" si="37"/>
        <v>0000000000</v>
      </c>
    </row>
    <row r="562" spans="1:16" x14ac:dyDescent="0.25">
      <c r="A562" s="102" t="s">
        <v>447</v>
      </c>
      <c r="B562" s="103">
        <v>8</v>
      </c>
      <c r="C562" s="102">
        <v>0</v>
      </c>
      <c r="D562" s="102" t="s">
        <v>448</v>
      </c>
      <c r="E562" s="102" t="s">
        <v>790</v>
      </c>
      <c r="F562" s="110"/>
      <c r="G562" s="105" t="s">
        <v>446</v>
      </c>
      <c r="H562" s="105"/>
      <c r="I562" s="106" t="s">
        <v>991</v>
      </c>
      <c r="J562" s="102"/>
      <c r="K562" s="102">
        <f t="shared" si="38"/>
        <v>5800</v>
      </c>
      <c r="L562" s="102">
        <f t="shared" si="36"/>
        <v>5807</v>
      </c>
      <c r="M562" s="107" t="s">
        <v>33</v>
      </c>
      <c r="N562" s="108"/>
      <c r="O562" s="108"/>
      <c r="P562" s="109" t="str">
        <f t="shared" si="37"/>
        <v>00000000</v>
      </c>
    </row>
    <row r="563" spans="1:16" x14ac:dyDescent="0.25">
      <c r="A563" s="102" t="s">
        <v>451</v>
      </c>
      <c r="B563" s="103">
        <v>10</v>
      </c>
      <c r="C563" s="102">
        <v>2</v>
      </c>
      <c r="D563" s="102" t="s">
        <v>452</v>
      </c>
      <c r="E563" s="102" t="s">
        <v>791</v>
      </c>
      <c r="F563" s="110"/>
      <c r="G563" s="105" t="s">
        <v>446</v>
      </c>
      <c r="H563" s="105"/>
      <c r="I563" s="106" t="s">
        <v>991</v>
      </c>
      <c r="J563" s="102"/>
      <c r="K563" s="102">
        <f t="shared" si="38"/>
        <v>5808</v>
      </c>
      <c r="L563" s="102">
        <f t="shared" si="36"/>
        <v>5817</v>
      </c>
      <c r="M563" s="107" t="s">
        <v>33</v>
      </c>
      <c r="N563" s="108"/>
      <c r="O563" s="108"/>
      <c r="P563" s="109" t="str">
        <f t="shared" si="37"/>
        <v>0000000000</v>
      </c>
    </row>
    <row r="564" spans="1:16" x14ac:dyDescent="0.25">
      <c r="A564" s="102" t="s">
        <v>455</v>
      </c>
      <c r="B564" s="103">
        <v>4</v>
      </c>
      <c r="C564" s="102"/>
      <c r="D564" s="102" t="s">
        <v>456</v>
      </c>
      <c r="E564" s="102" t="s">
        <v>792</v>
      </c>
      <c r="F564" s="110"/>
      <c r="G564" s="105" t="s">
        <v>446</v>
      </c>
      <c r="H564" s="105"/>
      <c r="I564" s="106" t="s">
        <v>988</v>
      </c>
      <c r="J564" s="102"/>
      <c r="K564" s="102">
        <f t="shared" si="38"/>
        <v>5818</v>
      </c>
      <c r="L564" s="102">
        <f t="shared" si="36"/>
        <v>5821</v>
      </c>
      <c r="M564" s="107" t="s">
        <v>33</v>
      </c>
      <c r="N564" s="108"/>
      <c r="O564" s="108"/>
      <c r="P564" s="109" t="str">
        <f t="shared" si="37"/>
        <v xml:space="preserve">    </v>
      </c>
    </row>
    <row r="565" spans="1:16" x14ac:dyDescent="0.25">
      <c r="A565" s="102" t="s">
        <v>457</v>
      </c>
      <c r="B565" s="103">
        <v>9</v>
      </c>
      <c r="C565" s="102">
        <v>0</v>
      </c>
      <c r="D565" s="102" t="s">
        <v>458</v>
      </c>
      <c r="E565" s="102" t="s">
        <v>793</v>
      </c>
      <c r="F565" s="110"/>
      <c r="G565" s="105" t="s">
        <v>446</v>
      </c>
      <c r="H565" s="105"/>
      <c r="I565" s="106" t="s">
        <v>991</v>
      </c>
      <c r="J565" s="102"/>
      <c r="K565" s="102">
        <f t="shared" si="38"/>
        <v>5822</v>
      </c>
      <c r="L565" s="102">
        <f t="shared" si="36"/>
        <v>5830</v>
      </c>
      <c r="M565" s="107" t="s">
        <v>33</v>
      </c>
      <c r="N565" s="108"/>
      <c r="O565" s="108"/>
      <c r="P565" s="109" t="str">
        <f t="shared" si="37"/>
        <v>000000000</v>
      </c>
    </row>
    <row r="566" spans="1:16" x14ac:dyDescent="0.25">
      <c r="A566" s="102" t="s">
        <v>461</v>
      </c>
      <c r="B566" s="103">
        <v>3</v>
      </c>
      <c r="C566" s="102">
        <v>0</v>
      </c>
      <c r="D566" s="102" t="s">
        <v>462</v>
      </c>
      <c r="E566" s="102" t="s">
        <v>794</v>
      </c>
      <c r="F566" s="110"/>
      <c r="G566" s="105" t="s">
        <v>446</v>
      </c>
      <c r="H566" s="105"/>
      <c r="I566" s="106" t="s">
        <v>991</v>
      </c>
      <c r="J566" s="102"/>
      <c r="K566" s="102">
        <f t="shared" si="38"/>
        <v>5831</v>
      </c>
      <c r="L566" s="102">
        <f t="shared" si="36"/>
        <v>5833</v>
      </c>
      <c r="M566" s="107" t="s">
        <v>33</v>
      </c>
      <c r="N566" s="108"/>
      <c r="O566" s="108"/>
      <c r="P566" s="109" t="str">
        <f t="shared" si="37"/>
        <v>000</v>
      </c>
    </row>
    <row r="567" spans="1:16" x14ac:dyDescent="0.25">
      <c r="A567" s="102" t="s">
        <v>442</v>
      </c>
      <c r="B567" s="103">
        <v>10</v>
      </c>
      <c r="C567" s="102">
        <v>0</v>
      </c>
      <c r="D567" s="102" t="s">
        <v>443</v>
      </c>
      <c r="E567" s="102" t="s">
        <v>795</v>
      </c>
      <c r="F567" s="110"/>
      <c r="G567" s="105" t="s">
        <v>446</v>
      </c>
      <c r="H567" s="105"/>
      <c r="I567" s="106" t="s">
        <v>991</v>
      </c>
      <c r="J567" s="102"/>
      <c r="K567" s="102">
        <f t="shared" si="38"/>
        <v>5834</v>
      </c>
      <c r="L567" s="102">
        <f t="shared" si="36"/>
        <v>5843</v>
      </c>
      <c r="M567" s="107" t="s">
        <v>33</v>
      </c>
      <c r="N567" s="108"/>
      <c r="O567" s="108"/>
      <c r="P567" s="109" t="str">
        <f t="shared" si="37"/>
        <v>0000000000</v>
      </c>
    </row>
    <row r="568" spans="1:16" x14ac:dyDescent="0.25">
      <c r="A568" s="102" t="s">
        <v>447</v>
      </c>
      <c r="B568" s="103">
        <v>8</v>
      </c>
      <c r="C568" s="102">
        <v>0</v>
      </c>
      <c r="D568" s="102" t="s">
        <v>448</v>
      </c>
      <c r="E568" s="102" t="s">
        <v>796</v>
      </c>
      <c r="F568" s="110"/>
      <c r="G568" s="105" t="s">
        <v>446</v>
      </c>
      <c r="H568" s="105"/>
      <c r="I568" s="106" t="s">
        <v>991</v>
      </c>
      <c r="J568" s="102"/>
      <c r="K568" s="102">
        <f t="shared" si="38"/>
        <v>5844</v>
      </c>
      <c r="L568" s="102">
        <f t="shared" si="36"/>
        <v>5851</v>
      </c>
      <c r="M568" s="107" t="s">
        <v>33</v>
      </c>
      <c r="N568" s="108"/>
      <c r="O568" s="108"/>
      <c r="P568" s="109" t="str">
        <f t="shared" si="37"/>
        <v>00000000</v>
      </c>
    </row>
    <row r="569" spans="1:16" x14ac:dyDescent="0.25">
      <c r="A569" s="102" t="s">
        <v>451</v>
      </c>
      <c r="B569" s="103">
        <v>10</v>
      </c>
      <c r="C569" s="102">
        <v>2</v>
      </c>
      <c r="D569" s="102" t="s">
        <v>452</v>
      </c>
      <c r="E569" s="102" t="s">
        <v>797</v>
      </c>
      <c r="F569" s="110"/>
      <c r="G569" s="105" t="s">
        <v>446</v>
      </c>
      <c r="H569" s="105"/>
      <c r="I569" s="106" t="s">
        <v>991</v>
      </c>
      <c r="J569" s="102"/>
      <c r="K569" s="102">
        <f t="shared" si="38"/>
        <v>5852</v>
      </c>
      <c r="L569" s="102">
        <f t="shared" si="36"/>
        <v>5861</v>
      </c>
      <c r="M569" s="107" t="s">
        <v>33</v>
      </c>
      <c r="N569" s="108"/>
      <c r="O569" s="108"/>
      <c r="P569" s="109" t="str">
        <f t="shared" si="37"/>
        <v>0000000000</v>
      </c>
    </row>
    <row r="570" spans="1:16" x14ac:dyDescent="0.25">
      <c r="A570" s="102" t="s">
        <v>455</v>
      </c>
      <c r="B570" s="103">
        <v>4</v>
      </c>
      <c r="C570" s="102"/>
      <c r="D570" s="102" t="s">
        <v>456</v>
      </c>
      <c r="E570" s="102" t="s">
        <v>798</v>
      </c>
      <c r="F570" s="110"/>
      <c r="G570" s="105" t="s">
        <v>446</v>
      </c>
      <c r="H570" s="105"/>
      <c r="I570" s="106" t="s">
        <v>988</v>
      </c>
      <c r="J570" s="102"/>
      <c r="K570" s="102">
        <f t="shared" si="38"/>
        <v>5862</v>
      </c>
      <c r="L570" s="102">
        <f t="shared" si="36"/>
        <v>5865</v>
      </c>
      <c r="M570" s="107" t="s">
        <v>33</v>
      </c>
      <c r="N570" s="108"/>
      <c r="O570" s="108"/>
      <c r="P570" s="109" t="str">
        <f t="shared" si="37"/>
        <v xml:space="preserve">    </v>
      </c>
    </row>
    <row r="571" spans="1:16" x14ac:dyDescent="0.25">
      <c r="A571" s="102" t="s">
        <v>457</v>
      </c>
      <c r="B571" s="103">
        <v>9</v>
      </c>
      <c r="C571" s="102">
        <v>0</v>
      </c>
      <c r="D571" s="102" t="s">
        <v>458</v>
      </c>
      <c r="E571" s="102" t="s">
        <v>799</v>
      </c>
      <c r="F571" s="110"/>
      <c r="G571" s="105" t="s">
        <v>446</v>
      </c>
      <c r="H571" s="105"/>
      <c r="I571" s="106" t="s">
        <v>991</v>
      </c>
      <c r="J571" s="102"/>
      <c r="K571" s="102">
        <f t="shared" si="38"/>
        <v>5866</v>
      </c>
      <c r="L571" s="102">
        <f t="shared" si="36"/>
        <v>5874</v>
      </c>
      <c r="M571" s="107" t="s">
        <v>33</v>
      </c>
      <c r="N571" s="108"/>
      <c r="O571" s="108"/>
      <c r="P571" s="109" t="str">
        <f t="shared" si="37"/>
        <v>000000000</v>
      </c>
    </row>
    <row r="572" spans="1:16" x14ac:dyDescent="0.25">
      <c r="A572" s="102" t="s">
        <v>461</v>
      </c>
      <c r="B572" s="103">
        <v>3</v>
      </c>
      <c r="C572" s="102">
        <v>0</v>
      </c>
      <c r="D572" s="102" t="s">
        <v>462</v>
      </c>
      <c r="E572" s="102" t="s">
        <v>800</v>
      </c>
      <c r="F572" s="110"/>
      <c r="G572" s="105" t="s">
        <v>446</v>
      </c>
      <c r="H572" s="105"/>
      <c r="I572" s="106" t="s">
        <v>991</v>
      </c>
      <c r="J572" s="102"/>
      <c r="K572" s="102">
        <f t="shared" si="38"/>
        <v>5875</v>
      </c>
      <c r="L572" s="102">
        <f t="shared" si="36"/>
        <v>5877</v>
      </c>
      <c r="M572" s="107" t="s">
        <v>33</v>
      </c>
      <c r="N572" s="108"/>
      <c r="O572" s="108"/>
      <c r="P572" s="109" t="str">
        <f t="shared" si="37"/>
        <v>000</v>
      </c>
    </row>
    <row r="573" spans="1:16" x14ac:dyDescent="0.25">
      <c r="A573" s="102" t="s">
        <v>442</v>
      </c>
      <c r="B573" s="103">
        <v>10</v>
      </c>
      <c r="C573" s="102">
        <v>0</v>
      </c>
      <c r="D573" s="102" t="s">
        <v>443</v>
      </c>
      <c r="E573" s="102" t="s">
        <v>801</v>
      </c>
      <c r="F573" s="110"/>
      <c r="G573" s="105" t="s">
        <v>446</v>
      </c>
      <c r="H573" s="105"/>
      <c r="I573" s="106" t="s">
        <v>991</v>
      </c>
      <c r="J573" s="102"/>
      <c r="K573" s="102">
        <f t="shared" si="38"/>
        <v>5878</v>
      </c>
      <c r="L573" s="102">
        <f t="shared" si="36"/>
        <v>5887</v>
      </c>
      <c r="M573" s="107" t="s">
        <v>33</v>
      </c>
      <c r="N573" s="108"/>
      <c r="O573" s="108"/>
      <c r="P573" s="109" t="str">
        <f t="shared" si="37"/>
        <v>0000000000</v>
      </c>
    </row>
    <row r="574" spans="1:16" x14ac:dyDescent="0.25">
      <c r="A574" s="102" t="s">
        <v>447</v>
      </c>
      <c r="B574" s="103">
        <v>8</v>
      </c>
      <c r="C574" s="102">
        <v>0</v>
      </c>
      <c r="D574" s="102" t="s">
        <v>448</v>
      </c>
      <c r="E574" s="102" t="s">
        <v>802</v>
      </c>
      <c r="F574" s="110"/>
      <c r="G574" s="105" t="s">
        <v>446</v>
      </c>
      <c r="H574" s="105"/>
      <c r="I574" s="106" t="s">
        <v>991</v>
      </c>
      <c r="J574" s="102"/>
      <c r="K574" s="102">
        <f t="shared" si="38"/>
        <v>5888</v>
      </c>
      <c r="L574" s="102">
        <f t="shared" si="36"/>
        <v>5895</v>
      </c>
      <c r="M574" s="107" t="s">
        <v>33</v>
      </c>
      <c r="N574" s="108"/>
      <c r="O574" s="108"/>
      <c r="P574" s="109" t="str">
        <f t="shared" si="37"/>
        <v>00000000</v>
      </c>
    </row>
    <row r="575" spans="1:16" x14ac:dyDescent="0.25">
      <c r="A575" s="102" t="s">
        <v>451</v>
      </c>
      <c r="B575" s="103">
        <v>10</v>
      </c>
      <c r="C575" s="102">
        <v>2</v>
      </c>
      <c r="D575" s="102" t="s">
        <v>452</v>
      </c>
      <c r="E575" s="102" t="s">
        <v>803</v>
      </c>
      <c r="F575" s="110"/>
      <c r="G575" s="105" t="s">
        <v>446</v>
      </c>
      <c r="H575" s="105"/>
      <c r="I575" s="106" t="s">
        <v>991</v>
      </c>
      <c r="J575" s="102"/>
      <c r="K575" s="102">
        <f t="shared" si="38"/>
        <v>5896</v>
      </c>
      <c r="L575" s="102">
        <f t="shared" si="36"/>
        <v>5905</v>
      </c>
      <c r="M575" s="107" t="s">
        <v>33</v>
      </c>
      <c r="N575" s="108"/>
      <c r="O575" s="108"/>
      <c r="P575" s="109" t="str">
        <f t="shared" si="37"/>
        <v>0000000000</v>
      </c>
    </row>
    <row r="576" spans="1:16" x14ac:dyDescent="0.25">
      <c r="A576" s="102" t="s">
        <v>455</v>
      </c>
      <c r="B576" s="103">
        <v>4</v>
      </c>
      <c r="C576" s="102"/>
      <c r="D576" s="102" t="s">
        <v>456</v>
      </c>
      <c r="E576" s="102" t="s">
        <v>804</v>
      </c>
      <c r="F576" s="110"/>
      <c r="G576" s="105" t="s">
        <v>446</v>
      </c>
      <c r="H576" s="105"/>
      <c r="I576" s="106" t="s">
        <v>988</v>
      </c>
      <c r="J576" s="102"/>
      <c r="K576" s="102">
        <f t="shared" si="38"/>
        <v>5906</v>
      </c>
      <c r="L576" s="102">
        <f t="shared" si="36"/>
        <v>5909</v>
      </c>
      <c r="M576" s="107" t="s">
        <v>33</v>
      </c>
      <c r="N576" s="108"/>
      <c r="O576" s="108"/>
      <c r="P576" s="109" t="str">
        <f t="shared" si="37"/>
        <v xml:space="preserve">    </v>
      </c>
    </row>
    <row r="577" spans="1:16" x14ac:dyDescent="0.25">
      <c r="A577" s="102" t="s">
        <v>457</v>
      </c>
      <c r="B577" s="103">
        <v>9</v>
      </c>
      <c r="C577" s="102">
        <v>0</v>
      </c>
      <c r="D577" s="102" t="s">
        <v>458</v>
      </c>
      <c r="E577" s="102" t="s">
        <v>805</v>
      </c>
      <c r="F577" s="110"/>
      <c r="G577" s="105" t="s">
        <v>446</v>
      </c>
      <c r="H577" s="105"/>
      <c r="I577" s="106" t="s">
        <v>991</v>
      </c>
      <c r="J577" s="102"/>
      <c r="K577" s="102">
        <f t="shared" si="38"/>
        <v>5910</v>
      </c>
      <c r="L577" s="102">
        <f t="shared" si="36"/>
        <v>5918</v>
      </c>
      <c r="M577" s="107" t="s">
        <v>33</v>
      </c>
      <c r="N577" s="108"/>
      <c r="O577" s="108"/>
      <c r="P577" s="109" t="str">
        <f t="shared" si="37"/>
        <v>000000000</v>
      </c>
    </row>
    <row r="578" spans="1:16" x14ac:dyDescent="0.25">
      <c r="A578" s="102" t="s">
        <v>461</v>
      </c>
      <c r="B578" s="103">
        <v>3</v>
      </c>
      <c r="C578" s="102">
        <v>0</v>
      </c>
      <c r="D578" s="102" t="s">
        <v>462</v>
      </c>
      <c r="E578" s="102" t="s">
        <v>806</v>
      </c>
      <c r="F578" s="110"/>
      <c r="G578" s="105" t="s">
        <v>446</v>
      </c>
      <c r="H578" s="105"/>
      <c r="I578" s="106" t="s">
        <v>991</v>
      </c>
      <c r="J578" s="102"/>
      <c r="K578" s="102">
        <f t="shared" si="38"/>
        <v>5919</v>
      </c>
      <c r="L578" s="102">
        <f t="shared" si="36"/>
        <v>5921</v>
      </c>
      <c r="M578" s="107" t="s">
        <v>33</v>
      </c>
      <c r="N578" s="108"/>
      <c r="O578" s="108"/>
      <c r="P578" s="109" t="str">
        <f t="shared" si="37"/>
        <v>000</v>
      </c>
    </row>
    <row r="579" spans="1:16" x14ac:dyDescent="0.25">
      <c r="A579" s="102" t="s">
        <v>442</v>
      </c>
      <c r="B579" s="103">
        <v>10</v>
      </c>
      <c r="C579" s="102">
        <v>0</v>
      </c>
      <c r="D579" s="102" t="s">
        <v>443</v>
      </c>
      <c r="E579" s="102" t="s">
        <v>807</v>
      </c>
      <c r="F579" s="110"/>
      <c r="G579" s="105" t="s">
        <v>446</v>
      </c>
      <c r="H579" s="105"/>
      <c r="I579" s="106" t="s">
        <v>991</v>
      </c>
      <c r="J579" s="102"/>
      <c r="K579" s="102">
        <f t="shared" si="38"/>
        <v>5922</v>
      </c>
      <c r="L579" s="102">
        <f t="shared" si="36"/>
        <v>5931</v>
      </c>
      <c r="M579" s="107" t="s">
        <v>33</v>
      </c>
      <c r="N579" s="108"/>
      <c r="O579" s="108"/>
      <c r="P579" s="109" t="str">
        <f t="shared" si="37"/>
        <v>0000000000</v>
      </c>
    </row>
    <row r="580" spans="1:16" x14ac:dyDescent="0.25">
      <c r="A580" s="102" t="s">
        <v>447</v>
      </c>
      <c r="B580" s="103">
        <v>8</v>
      </c>
      <c r="C580" s="102">
        <v>0</v>
      </c>
      <c r="D580" s="102" t="s">
        <v>448</v>
      </c>
      <c r="E580" s="102" t="s">
        <v>808</v>
      </c>
      <c r="F580" s="110"/>
      <c r="G580" s="105" t="s">
        <v>446</v>
      </c>
      <c r="H580" s="105"/>
      <c r="I580" s="106" t="s">
        <v>991</v>
      </c>
      <c r="J580" s="102"/>
      <c r="K580" s="102">
        <f t="shared" si="38"/>
        <v>5932</v>
      </c>
      <c r="L580" s="102">
        <f t="shared" ref="L580:L627" si="39">L579+B580</f>
        <v>5939</v>
      </c>
      <c r="M580" s="107" t="s">
        <v>33</v>
      </c>
      <c r="N580" s="108"/>
      <c r="O580" s="108"/>
      <c r="P580" s="109" t="str">
        <f t="shared" ref="P580:P627" si="40">MID($B$1,K580,B580)</f>
        <v>00000000</v>
      </c>
    </row>
    <row r="581" spans="1:16" x14ac:dyDescent="0.25">
      <c r="A581" s="102" t="s">
        <v>451</v>
      </c>
      <c r="B581" s="103">
        <v>10</v>
      </c>
      <c r="C581" s="102">
        <v>2</v>
      </c>
      <c r="D581" s="102" t="s">
        <v>452</v>
      </c>
      <c r="E581" s="102" t="s">
        <v>809</v>
      </c>
      <c r="F581" s="110"/>
      <c r="G581" s="105" t="s">
        <v>446</v>
      </c>
      <c r="H581" s="105"/>
      <c r="I581" s="106" t="s">
        <v>991</v>
      </c>
      <c r="J581" s="102"/>
      <c r="K581" s="102">
        <f t="shared" si="38"/>
        <v>5940</v>
      </c>
      <c r="L581" s="102">
        <f t="shared" si="39"/>
        <v>5949</v>
      </c>
      <c r="M581" s="107" t="s">
        <v>33</v>
      </c>
      <c r="N581" s="108"/>
      <c r="O581" s="108"/>
      <c r="P581" s="109" t="str">
        <f t="shared" si="40"/>
        <v>0000000000</v>
      </c>
    </row>
    <row r="582" spans="1:16" x14ac:dyDescent="0.25">
      <c r="A582" s="102" t="s">
        <v>455</v>
      </c>
      <c r="B582" s="103">
        <v>4</v>
      </c>
      <c r="C582" s="102"/>
      <c r="D582" s="102" t="s">
        <v>456</v>
      </c>
      <c r="E582" s="102" t="s">
        <v>810</v>
      </c>
      <c r="F582" s="110"/>
      <c r="G582" s="105" t="s">
        <v>446</v>
      </c>
      <c r="H582" s="105"/>
      <c r="I582" s="106" t="s">
        <v>988</v>
      </c>
      <c r="J582" s="102"/>
      <c r="K582" s="102">
        <f t="shared" si="38"/>
        <v>5950</v>
      </c>
      <c r="L582" s="102">
        <f t="shared" si="39"/>
        <v>5953</v>
      </c>
      <c r="M582" s="107" t="s">
        <v>33</v>
      </c>
      <c r="N582" s="108"/>
      <c r="O582" s="108"/>
      <c r="P582" s="109" t="str">
        <f t="shared" si="40"/>
        <v xml:space="preserve">    </v>
      </c>
    </row>
    <row r="583" spans="1:16" x14ac:dyDescent="0.25">
      <c r="A583" s="102" t="s">
        <v>457</v>
      </c>
      <c r="B583" s="103">
        <v>9</v>
      </c>
      <c r="C583" s="102">
        <v>0</v>
      </c>
      <c r="D583" s="102" t="s">
        <v>458</v>
      </c>
      <c r="E583" s="102" t="s">
        <v>811</v>
      </c>
      <c r="F583" s="110"/>
      <c r="G583" s="105" t="s">
        <v>446</v>
      </c>
      <c r="H583" s="105"/>
      <c r="I583" s="106" t="s">
        <v>991</v>
      </c>
      <c r="J583" s="102"/>
      <c r="K583" s="102">
        <f t="shared" si="38"/>
        <v>5954</v>
      </c>
      <c r="L583" s="102">
        <f t="shared" si="39"/>
        <v>5962</v>
      </c>
      <c r="M583" s="107" t="s">
        <v>33</v>
      </c>
      <c r="N583" s="108"/>
      <c r="O583" s="108"/>
      <c r="P583" s="109" t="str">
        <f t="shared" si="40"/>
        <v>000000000</v>
      </c>
    </row>
    <row r="584" spans="1:16" x14ac:dyDescent="0.25">
      <c r="A584" s="102" t="s">
        <v>461</v>
      </c>
      <c r="B584" s="103">
        <v>3</v>
      </c>
      <c r="C584" s="102">
        <v>0</v>
      </c>
      <c r="D584" s="102" t="s">
        <v>462</v>
      </c>
      <c r="E584" s="102" t="s">
        <v>812</v>
      </c>
      <c r="F584" s="110"/>
      <c r="G584" s="105" t="s">
        <v>446</v>
      </c>
      <c r="H584" s="105"/>
      <c r="I584" s="106" t="s">
        <v>991</v>
      </c>
      <c r="J584" s="102"/>
      <c r="K584" s="102">
        <f t="shared" si="38"/>
        <v>5963</v>
      </c>
      <c r="L584" s="102">
        <f t="shared" si="39"/>
        <v>5965</v>
      </c>
      <c r="M584" s="107" t="s">
        <v>33</v>
      </c>
      <c r="N584" s="108"/>
      <c r="O584" s="108"/>
      <c r="P584" s="109" t="str">
        <f t="shared" si="40"/>
        <v>000</v>
      </c>
    </row>
    <row r="585" spans="1:16" x14ac:dyDescent="0.25">
      <c r="A585" s="102" t="s">
        <v>442</v>
      </c>
      <c r="B585" s="103">
        <v>10</v>
      </c>
      <c r="C585" s="102">
        <v>0</v>
      </c>
      <c r="D585" s="102" t="s">
        <v>443</v>
      </c>
      <c r="E585" s="102" t="s">
        <v>813</v>
      </c>
      <c r="F585" s="110"/>
      <c r="G585" s="105" t="s">
        <v>446</v>
      </c>
      <c r="H585" s="105"/>
      <c r="I585" s="106" t="s">
        <v>991</v>
      </c>
      <c r="J585" s="102"/>
      <c r="K585" s="102">
        <f t="shared" si="38"/>
        <v>5966</v>
      </c>
      <c r="L585" s="102">
        <f t="shared" si="39"/>
        <v>5975</v>
      </c>
      <c r="M585" s="107" t="s">
        <v>33</v>
      </c>
      <c r="N585" s="108"/>
      <c r="O585" s="108"/>
      <c r="P585" s="109" t="str">
        <f t="shared" si="40"/>
        <v>0000000000</v>
      </c>
    </row>
    <row r="586" spans="1:16" x14ac:dyDescent="0.25">
      <c r="A586" s="102" t="s">
        <v>447</v>
      </c>
      <c r="B586" s="103">
        <v>8</v>
      </c>
      <c r="C586" s="102">
        <v>0</v>
      </c>
      <c r="D586" s="102" t="s">
        <v>448</v>
      </c>
      <c r="E586" s="102" t="s">
        <v>814</v>
      </c>
      <c r="F586" s="110"/>
      <c r="G586" s="105" t="s">
        <v>446</v>
      </c>
      <c r="H586" s="105"/>
      <c r="I586" s="106" t="s">
        <v>991</v>
      </c>
      <c r="J586" s="102"/>
      <c r="K586" s="102">
        <f t="shared" si="38"/>
        <v>5976</v>
      </c>
      <c r="L586" s="102">
        <f t="shared" si="39"/>
        <v>5983</v>
      </c>
      <c r="M586" s="107" t="s">
        <v>33</v>
      </c>
      <c r="N586" s="108"/>
      <c r="O586" s="108"/>
      <c r="P586" s="109" t="str">
        <f t="shared" si="40"/>
        <v>00000000</v>
      </c>
    </row>
    <row r="587" spans="1:16" x14ac:dyDescent="0.25">
      <c r="A587" s="102" t="s">
        <v>451</v>
      </c>
      <c r="B587" s="103">
        <v>10</v>
      </c>
      <c r="C587" s="102">
        <v>2</v>
      </c>
      <c r="D587" s="102" t="s">
        <v>452</v>
      </c>
      <c r="E587" s="102" t="s">
        <v>815</v>
      </c>
      <c r="F587" s="110"/>
      <c r="G587" s="105" t="s">
        <v>446</v>
      </c>
      <c r="H587" s="105"/>
      <c r="I587" s="106" t="s">
        <v>991</v>
      </c>
      <c r="J587" s="102"/>
      <c r="K587" s="102">
        <f t="shared" si="38"/>
        <v>5984</v>
      </c>
      <c r="L587" s="102">
        <f t="shared" si="39"/>
        <v>5993</v>
      </c>
      <c r="M587" s="107" t="s">
        <v>33</v>
      </c>
      <c r="N587" s="108"/>
      <c r="O587" s="108"/>
      <c r="P587" s="109" t="str">
        <f t="shared" si="40"/>
        <v>0000000000</v>
      </c>
    </row>
    <row r="588" spans="1:16" x14ac:dyDescent="0.25">
      <c r="A588" s="102" t="s">
        <v>455</v>
      </c>
      <c r="B588" s="103">
        <v>4</v>
      </c>
      <c r="C588" s="102"/>
      <c r="D588" s="102" t="s">
        <v>456</v>
      </c>
      <c r="E588" s="102" t="s">
        <v>816</v>
      </c>
      <c r="F588" s="110"/>
      <c r="G588" s="105" t="s">
        <v>446</v>
      </c>
      <c r="H588" s="105"/>
      <c r="I588" s="106" t="s">
        <v>988</v>
      </c>
      <c r="J588" s="102"/>
      <c r="K588" s="102">
        <f t="shared" si="38"/>
        <v>5994</v>
      </c>
      <c r="L588" s="102">
        <f t="shared" si="39"/>
        <v>5997</v>
      </c>
      <c r="M588" s="107" t="s">
        <v>33</v>
      </c>
      <c r="N588" s="108"/>
      <c r="O588" s="108"/>
      <c r="P588" s="109" t="str">
        <f t="shared" si="40"/>
        <v xml:space="preserve">    </v>
      </c>
    </row>
    <row r="589" spans="1:16" x14ac:dyDescent="0.25">
      <c r="A589" s="102" t="s">
        <v>457</v>
      </c>
      <c r="B589" s="103">
        <v>9</v>
      </c>
      <c r="C589" s="102">
        <v>0</v>
      </c>
      <c r="D589" s="102" t="s">
        <v>458</v>
      </c>
      <c r="E589" s="102" t="s">
        <v>817</v>
      </c>
      <c r="F589" s="110"/>
      <c r="G589" s="105" t="s">
        <v>446</v>
      </c>
      <c r="H589" s="105"/>
      <c r="I589" s="106" t="s">
        <v>991</v>
      </c>
      <c r="J589" s="102"/>
      <c r="K589" s="102">
        <f t="shared" si="38"/>
        <v>5998</v>
      </c>
      <c r="L589" s="102">
        <f t="shared" si="39"/>
        <v>6006</v>
      </c>
      <c r="M589" s="107" t="s">
        <v>33</v>
      </c>
      <c r="N589" s="108"/>
      <c r="O589" s="108"/>
      <c r="P589" s="109" t="str">
        <f t="shared" si="40"/>
        <v>000000000</v>
      </c>
    </row>
    <row r="590" spans="1:16" x14ac:dyDescent="0.25">
      <c r="A590" s="102" t="s">
        <v>461</v>
      </c>
      <c r="B590" s="103">
        <v>3</v>
      </c>
      <c r="C590" s="102">
        <v>0</v>
      </c>
      <c r="D590" s="102" t="s">
        <v>462</v>
      </c>
      <c r="E590" s="102" t="s">
        <v>818</v>
      </c>
      <c r="F590" s="110"/>
      <c r="G590" s="105" t="s">
        <v>446</v>
      </c>
      <c r="H590" s="105"/>
      <c r="I590" s="106" t="s">
        <v>991</v>
      </c>
      <c r="J590" s="102"/>
      <c r="K590" s="102">
        <f t="shared" si="38"/>
        <v>6007</v>
      </c>
      <c r="L590" s="102">
        <f t="shared" si="39"/>
        <v>6009</v>
      </c>
      <c r="M590" s="107" t="s">
        <v>33</v>
      </c>
      <c r="N590" s="108"/>
      <c r="O590" s="108"/>
      <c r="P590" s="109" t="str">
        <f t="shared" si="40"/>
        <v>000</v>
      </c>
    </row>
    <row r="591" spans="1:16" ht="45" x14ac:dyDescent="0.25">
      <c r="A591" s="20" t="s">
        <v>819</v>
      </c>
      <c r="B591" s="16">
        <v>10</v>
      </c>
      <c r="C591" s="20"/>
      <c r="D591" s="20" t="s">
        <v>820</v>
      </c>
      <c r="E591" s="20" t="s">
        <v>821</v>
      </c>
      <c r="F591" s="25" t="s">
        <v>822</v>
      </c>
      <c r="G591" s="30" t="s">
        <v>24</v>
      </c>
      <c r="H591" s="25" t="s">
        <v>823</v>
      </c>
      <c r="I591" s="23" t="s">
        <v>988</v>
      </c>
      <c r="J591" s="20"/>
      <c r="K591" s="20">
        <f t="shared" si="38"/>
        <v>6010</v>
      </c>
      <c r="L591" s="20">
        <f t="shared" si="39"/>
        <v>6019</v>
      </c>
      <c r="M591" s="21" t="s">
        <v>33</v>
      </c>
      <c r="N591" s="12"/>
      <c r="O591" s="12"/>
      <c r="P591" s="7" t="str">
        <f t="shared" si="40"/>
        <v xml:space="preserve">          </v>
      </c>
    </row>
    <row r="592" spans="1:16" x14ac:dyDescent="0.25">
      <c r="A592" s="20" t="s">
        <v>819</v>
      </c>
      <c r="B592" s="16">
        <v>10</v>
      </c>
      <c r="C592" s="20"/>
      <c r="D592" s="20" t="s">
        <v>820</v>
      </c>
      <c r="E592" s="20" t="s">
        <v>824</v>
      </c>
      <c r="F592" s="45"/>
      <c r="G592" s="30" t="s">
        <v>24</v>
      </c>
      <c r="H592" s="20"/>
      <c r="I592" s="23" t="s">
        <v>988</v>
      </c>
      <c r="J592" s="20"/>
      <c r="K592" s="20">
        <f t="shared" si="38"/>
        <v>6020</v>
      </c>
      <c r="L592" s="20">
        <f t="shared" si="39"/>
        <v>6029</v>
      </c>
      <c r="M592" s="21" t="s">
        <v>33</v>
      </c>
      <c r="N592" s="12"/>
      <c r="O592" s="12"/>
      <c r="P592" s="7" t="str">
        <f t="shared" si="40"/>
        <v xml:space="preserve">          </v>
      </c>
    </row>
    <row r="593" spans="1:16" x14ac:dyDescent="0.25">
      <c r="A593" s="20" t="s">
        <v>819</v>
      </c>
      <c r="B593" s="16">
        <v>10</v>
      </c>
      <c r="C593" s="20"/>
      <c r="D593" s="20" t="s">
        <v>820</v>
      </c>
      <c r="E593" s="20" t="s">
        <v>825</v>
      </c>
      <c r="F593" s="45"/>
      <c r="G593" s="30" t="s">
        <v>24</v>
      </c>
      <c r="H593" s="20"/>
      <c r="I593" s="23" t="s">
        <v>988</v>
      </c>
      <c r="J593" s="20"/>
      <c r="K593" s="20">
        <f t="shared" si="38"/>
        <v>6030</v>
      </c>
      <c r="L593" s="20">
        <f t="shared" si="39"/>
        <v>6039</v>
      </c>
      <c r="M593" s="21" t="s">
        <v>33</v>
      </c>
      <c r="N593" s="12"/>
      <c r="O593" s="12"/>
      <c r="P593" s="7" t="str">
        <f t="shared" si="40"/>
        <v xml:space="preserve">          </v>
      </c>
    </row>
    <row r="594" spans="1:16" x14ac:dyDescent="0.25">
      <c r="A594" s="20" t="s">
        <v>819</v>
      </c>
      <c r="B594" s="16">
        <v>10</v>
      </c>
      <c r="C594" s="20"/>
      <c r="D594" s="20" t="s">
        <v>820</v>
      </c>
      <c r="E594" s="20" t="s">
        <v>826</v>
      </c>
      <c r="F594" s="45"/>
      <c r="G594" s="30" t="s">
        <v>24</v>
      </c>
      <c r="H594" s="20"/>
      <c r="I594" s="23" t="s">
        <v>988</v>
      </c>
      <c r="J594" s="20"/>
      <c r="K594" s="20">
        <f t="shared" si="38"/>
        <v>6040</v>
      </c>
      <c r="L594" s="20">
        <f t="shared" si="39"/>
        <v>6049</v>
      </c>
      <c r="M594" s="21" t="s">
        <v>33</v>
      </c>
      <c r="N594" s="12"/>
      <c r="O594" s="12"/>
      <c r="P594" s="7" t="str">
        <f t="shared" si="40"/>
        <v xml:space="preserve">          </v>
      </c>
    </row>
    <row r="595" spans="1:16" x14ac:dyDescent="0.25">
      <c r="A595" s="20" t="s">
        <v>819</v>
      </c>
      <c r="B595" s="16">
        <v>10</v>
      </c>
      <c r="C595" s="20"/>
      <c r="D595" s="20" t="s">
        <v>820</v>
      </c>
      <c r="E595" s="20" t="s">
        <v>827</v>
      </c>
      <c r="F595" s="45"/>
      <c r="G595" s="30" t="s">
        <v>24</v>
      </c>
      <c r="H595" s="20"/>
      <c r="I595" s="23" t="s">
        <v>988</v>
      </c>
      <c r="J595" s="20"/>
      <c r="K595" s="20">
        <f t="shared" si="38"/>
        <v>6050</v>
      </c>
      <c r="L595" s="20">
        <f t="shared" si="39"/>
        <v>6059</v>
      </c>
      <c r="M595" s="21" t="s">
        <v>33</v>
      </c>
      <c r="N595" s="12"/>
      <c r="O595" s="12"/>
      <c r="P595" s="7" t="str">
        <f t="shared" si="40"/>
        <v xml:space="preserve">          </v>
      </c>
    </row>
    <row r="596" spans="1:16" x14ac:dyDescent="0.25">
      <c r="A596" s="20" t="s">
        <v>819</v>
      </c>
      <c r="B596" s="16">
        <v>10</v>
      </c>
      <c r="C596" s="20"/>
      <c r="D596" s="20" t="s">
        <v>820</v>
      </c>
      <c r="E596" s="20" t="s">
        <v>828</v>
      </c>
      <c r="F596" s="45"/>
      <c r="G596" s="30" t="s">
        <v>24</v>
      </c>
      <c r="H596" s="20"/>
      <c r="I596" s="23" t="s">
        <v>988</v>
      </c>
      <c r="J596" s="20"/>
      <c r="K596" s="20">
        <f t="shared" si="38"/>
        <v>6060</v>
      </c>
      <c r="L596" s="20">
        <f t="shared" si="39"/>
        <v>6069</v>
      </c>
      <c r="M596" s="21" t="s">
        <v>33</v>
      </c>
      <c r="N596" s="12"/>
      <c r="O596" s="12"/>
      <c r="P596" s="7" t="str">
        <f t="shared" si="40"/>
        <v xml:space="preserve">          </v>
      </c>
    </row>
    <row r="597" spans="1:16" x14ac:dyDescent="0.25">
      <c r="A597" s="20" t="s">
        <v>819</v>
      </c>
      <c r="B597" s="16">
        <v>10</v>
      </c>
      <c r="C597" s="20"/>
      <c r="D597" s="20" t="s">
        <v>820</v>
      </c>
      <c r="E597" s="20" t="s">
        <v>829</v>
      </c>
      <c r="F597" s="45"/>
      <c r="G597" s="30" t="s">
        <v>24</v>
      </c>
      <c r="H597" s="20"/>
      <c r="I597" s="23" t="s">
        <v>988</v>
      </c>
      <c r="J597" s="20"/>
      <c r="K597" s="20">
        <f t="shared" si="38"/>
        <v>6070</v>
      </c>
      <c r="L597" s="20">
        <f t="shared" si="39"/>
        <v>6079</v>
      </c>
      <c r="M597" s="21" t="s">
        <v>33</v>
      </c>
      <c r="N597" s="12"/>
      <c r="O597" s="12"/>
      <c r="P597" s="7" t="str">
        <f t="shared" si="40"/>
        <v xml:space="preserve">          </v>
      </c>
    </row>
    <row r="598" spans="1:16" x14ac:dyDescent="0.25">
      <c r="A598" s="20" t="s">
        <v>819</v>
      </c>
      <c r="B598" s="16">
        <v>10</v>
      </c>
      <c r="C598" s="20"/>
      <c r="D598" s="20" t="s">
        <v>820</v>
      </c>
      <c r="E598" s="20" t="s">
        <v>830</v>
      </c>
      <c r="F598" s="45"/>
      <c r="G598" s="30" t="s">
        <v>24</v>
      </c>
      <c r="H598" s="20"/>
      <c r="I598" s="23" t="s">
        <v>988</v>
      </c>
      <c r="J598" s="20"/>
      <c r="K598" s="20">
        <f t="shared" si="38"/>
        <v>6080</v>
      </c>
      <c r="L598" s="20">
        <f t="shared" si="39"/>
        <v>6089</v>
      </c>
      <c r="M598" s="21" t="s">
        <v>33</v>
      </c>
      <c r="N598" s="12"/>
      <c r="O598" s="12"/>
      <c r="P598" s="7" t="str">
        <f t="shared" si="40"/>
        <v xml:space="preserve">          </v>
      </c>
    </row>
    <row r="599" spans="1:16" x14ac:dyDescent="0.25">
      <c r="A599" s="20" t="s">
        <v>819</v>
      </c>
      <c r="B599" s="16">
        <v>10</v>
      </c>
      <c r="C599" s="20"/>
      <c r="D599" s="20" t="s">
        <v>820</v>
      </c>
      <c r="E599" s="20" t="s">
        <v>831</v>
      </c>
      <c r="F599" s="45"/>
      <c r="G599" s="30" t="s">
        <v>24</v>
      </c>
      <c r="H599" s="20"/>
      <c r="I599" s="23" t="s">
        <v>988</v>
      </c>
      <c r="J599" s="20"/>
      <c r="K599" s="20">
        <f t="shared" si="38"/>
        <v>6090</v>
      </c>
      <c r="L599" s="20">
        <f t="shared" si="39"/>
        <v>6099</v>
      </c>
      <c r="M599" s="21" t="s">
        <v>33</v>
      </c>
      <c r="N599" s="12"/>
      <c r="O599" s="12"/>
      <c r="P599" s="7" t="str">
        <f t="shared" si="40"/>
        <v xml:space="preserve">          </v>
      </c>
    </row>
    <row r="600" spans="1:16" x14ac:dyDescent="0.25">
      <c r="A600" s="20" t="s">
        <v>819</v>
      </c>
      <c r="B600" s="16">
        <v>10</v>
      </c>
      <c r="C600" s="20"/>
      <c r="D600" s="20" t="s">
        <v>820</v>
      </c>
      <c r="E600" s="20" t="s">
        <v>832</v>
      </c>
      <c r="F600" s="45"/>
      <c r="G600" s="30" t="s">
        <v>24</v>
      </c>
      <c r="H600" s="20"/>
      <c r="I600" s="23" t="s">
        <v>988</v>
      </c>
      <c r="J600" s="20"/>
      <c r="K600" s="20">
        <f t="shared" si="38"/>
        <v>6100</v>
      </c>
      <c r="L600" s="20">
        <f t="shared" si="39"/>
        <v>6109</v>
      </c>
      <c r="M600" s="21" t="s">
        <v>33</v>
      </c>
      <c r="N600" s="12"/>
      <c r="O600" s="12"/>
      <c r="P600" s="7" t="str">
        <f t="shared" si="40"/>
        <v xml:space="preserve">          </v>
      </c>
    </row>
    <row r="601" spans="1:16" x14ac:dyDescent="0.25">
      <c r="A601" s="20" t="s">
        <v>819</v>
      </c>
      <c r="B601" s="16">
        <v>10</v>
      </c>
      <c r="C601" s="20"/>
      <c r="D601" s="20" t="s">
        <v>820</v>
      </c>
      <c r="E601" s="20" t="s">
        <v>833</v>
      </c>
      <c r="F601" s="45"/>
      <c r="G601" s="30" t="s">
        <v>24</v>
      </c>
      <c r="H601" s="20"/>
      <c r="I601" s="23" t="s">
        <v>988</v>
      </c>
      <c r="J601" s="20"/>
      <c r="K601" s="20">
        <f t="shared" si="38"/>
        <v>6110</v>
      </c>
      <c r="L601" s="20">
        <f t="shared" si="39"/>
        <v>6119</v>
      </c>
      <c r="M601" s="21" t="s">
        <v>33</v>
      </c>
      <c r="N601" s="12"/>
      <c r="O601" s="12"/>
      <c r="P601" s="7" t="str">
        <f t="shared" si="40"/>
        <v xml:space="preserve">          </v>
      </c>
    </row>
    <row r="602" spans="1:16" x14ac:dyDescent="0.25">
      <c r="A602" s="20" t="s">
        <v>819</v>
      </c>
      <c r="B602" s="16">
        <v>10</v>
      </c>
      <c r="C602" s="20"/>
      <c r="D602" s="20" t="s">
        <v>820</v>
      </c>
      <c r="E602" s="20" t="s">
        <v>834</v>
      </c>
      <c r="F602" s="45"/>
      <c r="G602" s="30" t="s">
        <v>24</v>
      </c>
      <c r="H602" s="20"/>
      <c r="I602" s="23" t="s">
        <v>988</v>
      </c>
      <c r="J602" s="20"/>
      <c r="K602" s="20">
        <f t="shared" si="38"/>
        <v>6120</v>
      </c>
      <c r="L602" s="20">
        <f t="shared" si="39"/>
        <v>6129</v>
      </c>
      <c r="M602" s="21" t="s">
        <v>33</v>
      </c>
      <c r="N602" s="12"/>
      <c r="O602" s="12"/>
      <c r="P602" s="7" t="str">
        <f t="shared" si="40"/>
        <v xml:space="preserve">          </v>
      </c>
    </row>
    <row r="603" spans="1:16" x14ac:dyDescent="0.25">
      <c r="A603" s="20" t="s">
        <v>819</v>
      </c>
      <c r="B603" s="16">
        <v>10</v>
      </c>
      <c r="C603" s="20"/>
      <c r="D603" s="20" t="s">
        <v>820</v>
      </c>
      <c r="E603" s="20" t="s">
        <v>835</v>
      </c>
      <c r="F603" s="45"/>
      <c r="G603" s="30" t="s">
        <v>24</v>
      </c>
      <c r="H603" s="20"/>
      <c r="I603" s="23" t="s">
        <v>988</v>
      </c>
      <c r="J603" s="20"/>
      <c r="K603" s="20">
        <f t="shared" si="38"/>
        <v>6130</v>
      </c>
      <c r="L603" s="20">
        <f t="shared" si="39"/>
        <v>6139</v>
      </c>
      <c r="M603" s="21" t="s">
        <v>33</v>
      </c>
      <c r="N603" s="12"/>
      <c r="O603" s="12"/>
      <c r="P603" s="7" t="str">
        <f t="shared" si="40"/>
        <v xml:space="preserve">          </v>
      </c>
    </row>
    <row r="604" spans="1:16" x14ac:dyDescent="0.25">
      <c r="A604" s="20" t="s">
        <v>819</v>
      </c>
      <c r="B604" s="16">
        <v>10</v>
      </c>
      <c r="C604" s="20"/>
      <c r="D604" s="20" t="s">
        <v>820</v>
      </c>
      <c r="E604" s="20" t="s">
        <v>836</v>
      </c>
      <c r="F604" s="45"/>
      <c r="G604" s="30" t="s">
        <v>24</v>
      </c>
      <c r="H604" s="20"/>
      <c r="I604" s="23" t="s">
        <v>988</v>
      </c>
      <c r="J604" s="20"/>
      <c r="K604" s="20">
        <f t="shared" si="38"/>
        <v>6140</v>
      </c>
      <c r="L604" s="20">
        <f t="shared" si="39"/>
        <v>6149</v>
      </c>
      <c r="M604" s="21" t="s">
        <v>33</v>
      </c>
      <c r="N604" s="12"/>
      <c r="O604" s="12"/>
      <c r="P604" s="7" t="str">
        <f t="shared" si="40"/>
        <v xml:space="preserve">          </v>
      </c>
    </row>
    <row r="605" spans="1:16" x14ac:dyDescent="0.25">
      <c r="A605" s="20" t="s">
        <v>819</v>
      </c>
      <c r="B605" s="16">
        <v>10</v>
      </c>
      <c r="C605" s="20"/>
      <c r="D605" s="20" t="s">
        <v>820</v>
      </c>
      <c r="E605" s="20" t="s">
        <v>837</v>
      </c>
      <c r="F605" s="45"/>
      <c r="G605" s="30" t="s">
        <v>24</v>
      </c>
      <c r="H605" s="20"/>
      <c r="I605" s="23" t="s">
        <v>988</v>
      </c>
      <c r="J605" s="20"/>
      <c r="K605" s="20">
        <f t="shared" si="38"/>
        <v>6150</v>
      </c>
      <c r="L605" s="20">
        <f t="shared" si="39"/>
        <v>6159</v>
      </c>
      <c r="M605" s="21" t="s">
        <v>33</v>
      </c>
      <c r="N605" s="12"/>
      <c r="O605" s="12"/>
      <c r="P605" s="7" t="str">
        <f t="shared" si="40"/>
        <v xml:space="preserve">          </v>
      </c>
    </row>
    <row r="606" spans="1:16" x14ac:dyDescent="0.25">
      <c r="A606" s="20" t="s">
        <v>819</v>
      </c>
      <c r="B606" s="16">
        <v>10</v>
      </c>
      <c r="C606" s="20"/>
      <c r="D606" s="20" t="s">
        <v>820</v>
      </c>
      <c r="E606" s="20" t="s">
        <v>838</v>
      </c>
      <c r="F606" s="45"/>
      <c r="G606" s="30" t="s">
        <v>24</v>
      </c>
      <c r="H606" s="20"/>
      <c r="I606" s="23" t="s">
        <v>988</v>
      </c>
      <c r="J606" s="20"/>
      <c r="K606" s="20">
        <f t="shared" ref="K606:K616" si="41">L605+1</f>
        <v>6160</v>
      </c>
      <c r="L606" s="20">
        <f t="shared" si="39"/>
        <v>6169</v>
      </c>
      <c r="M606" s="21" t="s">
        <v>33</v>
      </c>
      <c r="N606" s="12"/>
      <c r="O606" s="12"/>
      <c r="P606" s="7" t="str">
        <f t="shared" si="40"/>
        <v xml:space="preserve">          </v>
      </c>
    </row>
    <row r="607" spans="1:16" x14ac:dyDescent="0.25">
      <c r="A607" s="20" t="s">
        <v>819</v>
      </c>
      <c r="B607" s="16">
        <v>10</v>
      </c>
      <c r="C607" s="20"/>
      <c r="D607" s="20" t="s">
        <v>820</v>
      </c>
      <c r="E607" s="20" t="s">
        <v>839</v>
      </c>
      <c r="F607" s="45"/>
      <c r="G607" s="30" t="s">
        <v>24</v>
      </c>
      <c r="H607" s="20"/>
      <c r="I607" s="23" t="s">
        <v>988</v>
      </c>
      <c r="J607" s="20"/>
      <c r="K607" s="20">
        <f t="shared" si="41"/>
        <v>6170</v>
      </c>
      <c r="L607" s="20">
        <f t="shared" si="39"/>
        <v>6179</v>
      </c>
      <c r="M607" s="21" t="s">
        <v>33</v>
      </c>
      <c r="N607" s="12"/>
      <c r="O607" s="12"/>
      <c r="P607" s="7" t="str">
        <f t="shared" si="40"/>
        <v xml:space="preserve">          </v>
      </c>
    </row>
    <row r="608" spans="1:16" x14ac:dyDescent="0.25">
      <c r="A608" s="20" t="s">
        <v>819</v>
      </c>
      <c r="B608" s="16">
        <v>10</v>
      </c>
      <c r="C608" s="20"/>
      <c r="D608" s="20" t="s">
        <v>820</v>
      </c>
      <c r="E608" s="20" t="s">
        <v>840</v>
      </c>
      <c r="F608" s="45"/>
      <c r="G608" s="30" t="s">
        <v>24</v>
      </c>
      <c r="H608" s="20"/>
      <c r="I608" s="23" t="s">
        <v>988</v>
      </c>
      <c r="J608" s="20"/>
      <c r="K608" s="20">
        <f t="shared" si="41"/>
        <v>6180</v>
      </c>
      <c r="L608" s="20">
        <f t="shared" si="39"/>
        <v>6189</v>
      </c>
      <c r="M608" s="21" t="s">
        <v>33</v>
      </c>
      <c r="N608" s="12"/>
      <c r="O608" s="12"/>
      <c r="P608" s="7" t="str">
        <f t="shared" si="40"/>
        <v xml:space="preserve">          </v>
      </c>
    </row>
    <row r="609" spans="1:16" x14ac:dyDescent="0.25">
      <c r="A609" s="20" t="s">
        <v>819</v>
      </c>
      <c r="B609" s="16">
        <v>10</v>
      </c>
      <c r="C609" s="20"/>
      <c r="D609" s="20" t="s">
        <v>820</v>
      </c>
      <c r="E609" s="20" t="s">
        <v>841</v>
      </c>
      <c r="F609" s="45"/>
      <c r="G609" s="30" t="s">
        <v>24</v>
      </c>
      <c r="H609" s="20"/>
      <c r="I609" s="23" t="s">
        <v>988</v>
      </c>
      <c r="J609" s="20"/>
      <c r="K609" s="20">
        <f t="shared" si="41"/>
        <v>6190</v>
      </c>
      <c r="L609" s="20">
        <f t="shared" si="39"/>
        <v>6199</v>
      </c>
      <c r="M609" s="21" t="s">
        <v>33</v>
      </c>
      <c r="N609" s="12"/>
      <c r="O609" s="12"/>
      <c r="P609" s="7" t="str">
        <f t="shared" si="40"/>
        <v xml:space="preserve">          </v>
      </c>
    </row>
    <row r="610" spans="1:16" x14ac:dyDescent="0.25">
      <c r="A610" s="20" t="s">
        <v>819</v>
      </c>
      <c r="B610" s="16">
        <v>10</v>
      </c>
      <c r="C610" s="20"/>
      <c r="D610" s="20" t="s">
        <v>820</v>
      </c>
      <c r="E610" s="20" t="s">
        <v>842</v>
      </c>
      <c r="F610" s="45"/>
      <c r="G610" s="30" t="s">
        <v>24</v>
      </c>
      <c r="H610" s="20"/>
      <c r="I610" s="23" t="s">
        <v>988</v>
      </c>
      <c r="J610" s="20"/>
      <c r="K610" s="20">
        <f t="shared" si="41"/>
        <v>6200</v>
      </c>
      <c r="L610" s="20">
        <f t="shared" si="39"/>
        <v>6209</v>
      </c>
      <c r="M610" s="21" t="s">
        <v>33</v>
      </c>
      <c r="N610" s="12"/>
      <c r="O610" s="12"/>
      <c r="P610" s="7" t="str">
        <f t="shared" si="40"/>
        <v xml:space="preserve">          </v>
      </c>
    </row>
    <row r="611" spans="1:16" x14ac:dyDescent="0.25">
      <c r="A611" s="20" t="s">
        <v>819</v>
      </c>
      <c r="B611" s="16">
        <v>10</v>
      </c>
      <c r="C611" s="20"/>
      <c r="D611" s="20" t="s">
        <v>820</v>
      </c>
      <c r="E611" s="20" t="s">
        <v>843</v>
      </c>
      <c r="F611" s="45"/>
      <c r="G611" s="30" t="s">
        <v>24</v>
      </c>
      <c r="H611" s="20"/>
      <c r="I611" s="23" t="s">
        <v>988</v>
      </c>
      <c r="J611" s="20"/>
      <c r="K611" s="20">
        <f t="shared" si="41"/>
        <v>6210</v>
      </c>
      <c r="L611" s="20">
        <f t="shared" si="39"/>
        <v>6219</v>
      </c>
      <c r="M611" s="21" t="s">
        <v>33</v>
      </c>
      <c r="N611" s="12"/>
      <c r="O611" s="12"/>
      <c r="P611" s="7" t="str">
        <f t="shared" si="40"/>
        <v xml:space="preserve">          </v>
      </c>
    </row>
    <row r="612" spans="1:16" x14ac:dyDescent="0.25">
      <c r="A612" s="20" t="s">
        <v>819</v>
      </c>
      <c r="B612" s="16">
        <v>10</v>
      </c>
      <c r="C612" s="20"/>
      <c r="D612" s="20" t="s">
        <v>820</v>
      </c>
      <c r="E612" s="20" t="s">
        <v>844</v>
      </c>
      <c r="F612" s="45"/>
      <c r="G612" s="30" t="s">
        <v>24</v>
      </c>
      <c r="H612" s="20"/>
      <c r="I612" s="23" t="s">
        <v>988</v>
      </c>
      <c r="J612" s="20"/>
      <c r="K612" s="20">
        <f t="shared" si="41"/>
        <v>6220</v>
      </c>
      <c r="L612" s="20">
        <f t="shared" si="39"/>
        <v>6229</v>
      </c>
      <c r="M612" s="21" t="s">
        <v>33</v>
      </c>
      <c r="N612" s="12"/>
      <c r="O612" s="12"/>
      <c r="P612" s="7" t="str">
        <f t="shared" si="40"/>
        <v xml:space="preserve">          </v>
      </c>
    </row>
    <row r="613" spans="1:16" x14ac:dyDescent="0.25">
      <c r="A613" s="20" t="s">
        <v>819</v>
      </c>
      <c r="B613" s="16">
        <v>10</v>
      </c>
      <c r="C613" s="20"/>
      <c r="D613" s="20" t="s">
        <v>820</v>
      </c>
      <c r="E613" s="20" t="s">
        <v>845</v>
      </c>
      <c r="F613" s="45"/>
      <c r="G613" s="30" t="s">
        <v>24</v>
      </c>
      <c r="H613" s="20"/>
      <c r="I613" s="23" t="s">
        <v>988</v>
      </c>
      <c r="J613" s="20"/>
      <c r="K613" s="20">
        <f t="shared" si="41"/>
        <v>6230</v>
      </c>
      <c r="L613" s="20">
        <f t="shared" si="39"/>
        <v>6239</v>
      </c>
      <c r="M613" s="21" t="s">
        <v>33</v>
      </c>
      <c r="N613" s="12"/>
      <c r="O613" s="12"/>
      <c r="P613" s="7" t="str">
        <f t="shared" si="40"/>
        <v xml:space="preserve">          </v>
      </c>
    </row>
    <row r="614" spans="1:16" x14ac:dyDescent="0.25">
      <c r="A614" s="20" t="s">
        <v>819</v>
      </c>
      <c r="B614" s="16">
        <v>10</v>
      </c>
      <c r="C614" s="20"/>
      <c r="D614" s="20" t="s">
        <v>820</v>
      </c>
      <c r="E614" s="20" t="s">
        <v>846</v>
      </c>
      <c r="F614" s="45"/>
      <c r="G614" s="30" t="s">
        <v>24</v>
      </c>
      <c r="H614" s="20"/>
      <c r="I614" s="23" t="s">
        <v>988</v>
      </c>
      <c r="J614" s="20"/>
      <c r="K614" s="20">
        <f t="shared" si="41"/>
        <v>6240</v>
      </c>
      <c r="L614" s="20">
        <f t="shared" si="39"/>
        <v>6249</v>
      </c>
      <c r="M614" s="21" t="s">
        <v>33</v>
      </c>
      <c r="N614" s="12"/>
      <c r="O614" s="12"/>
      <c r="P614" s="7" t="str">
        <f t="shared" si="40"/>
        <v xml:space="preserve">          </v>
      </c>
    </row>
    <row r="615" spans="1:16" x14ac:dyDescent="0.25">
      <c r="A615" s="20" t="s">
        <v>819</v>
      </c>
      <c r="B615" s="16">
        <v>10</v>
      </c>
      <c r="C615" s="20"/>
      <c r="D615" s="20" t="s">
        <v>820</v>
      </c>
      <c r="E615" s="20" t="s">
        <v>847</v>
      </c>
      <c r="F615" s="45"/>
      <c r="G615" s="30" t="s">
        <v>24</v>
      </c>
      <c r="H615" s="20"/>
      <c r="I615" s="23" t="s">
        <v>988</v>
      </c>
      <c r="J615" s="20"/>
      <c r="K615" s="20">
        <f t="shared" si="41"/>
        <v>6250</v>
      </c>
      <c r="L615" s="20">
        <f t="shared" si="39"/>
        <v>6259</v>
      </c>
      <c r="M615" s="21" t="s">
        <v>33</v>
      </c>
      <c r="N615" s="12"/>
      <c r="O615" s="12"/>
      <c r="P615" s="7" t="str">
        <f t="shared" si="40"/>
        <v xml:space="preserve">          </v>
      </c>
    </row>
    <row r="616" spans="1:16" s="8" customFormat="1" x14ac:dyDescent="0.25">
      <c r="A616" s="20" t="s">
        <v>869</v>
      </c>
      <c r="B616" s="16">
        <v>15</v>
      </c>
      <c r="C616" s="20">
        <v>2</v>
      </c>
      <c r="D616" s="20"/>
      <c r="E616" s="20" t="s">
        <v>870</v>
      </c>
      <c r="F616" s="45" t="s">
        <v>196</v>
      </c>
      <c r="G616" s="30" t="s">
        <v>24</v>
      </c>
      <c r="H616" s="20" t="s">
        <v>873</v>
      </c>
      <c r="I616" s="18" t="s">
        <v>991</v>
      </c>
      <c r="J616" s="20"/>
      <c r="K616" s="20">
        <f t="shared" si="41"/>
        <v>6260</v>
      </c>
      <c r="L616" s="20">
        <f t="shared" si="39"/>
        <v>6274</v>
      </c>
      <c r="M616" s="21"/>
      <c r="N616" s="15"/>
      <c r="O616" s="15"/>
      <c r="P616" s="7" t="str">
        <f t="shared" si="40"/>
        <v/>
      </c>
    </row>
    <row r="617" spans="1:16" s="8" customFormat="1" x14ac:dyDescent="0.25">
      <c r="A617" s="20" t="s">
        <v>871</v>
      </c>
      <c r="B617" s="16">
        <v>15</v>
      </c>
      <c r="C617" s="20">
        <v>2</v>
      </c>
      <c r="D617" s="20"/>
      <c r="E617" s="20" t="s">
        <v>872</v>
      </c>
      <c r="F617" s="45"/>
      <c r="G617" s="30" t="s">
        <v>24</v>
      </c>
      <c r="H617" s="20" t="s">
        <v>894</v>
      </c>
      <c r="I617" s="18" t="s">
        <v>991</v>
      </c>
      <c r="J617" s="20"/>
      <c r="K617" s="20">
        <f t="shared" ref="K617" si="42">L616+1</f>
        <v>6275</v>
      </c>
      <c r="L617" s="20">
        <f t="shared" si="39"/>
        <v>6289</v>
      </c>
      <c r="M617" s="21"/>
      <c r="N617" s="15"/>
      <c r="O617" s="15"/>
      <c r="P617" s="7" t="str">
        <f t="shared" si="40"/>
        <v/>
      </c>
    </row>
    <row r="618" spans="1:16" s="8" customFormat="1" x14ac:dyDescent="0.25">
      <c r="A618" s="20" t="s">
        <v>874</v>
      </c>
      <c r="B618" s="16">
        <v>20</v>
      </c>
      <c r="C618" s="20"/>
      <c r="D618" s="20"/>
      <c r="E618" s="20" t="s">
        <v>875</v>
      </c>
      <c r="F618" s="45"/>
      <c r="G618" s="30" t="s">
        <v>24</v>
      </c>
      <c r="H618" s="20" t="s">
        <v>895</v>
      </c>
      <c r="I618" s="23" t="s">
        <v>988</v>
      </c>
      <c r="J618" s="20"/>
      <c r="K618" s="20">
        <f t="shared" ref="K618:K627" si="43">L617+1</f>
        <v>6290</v>
      </c>
      <c r="L618" s="20">
        <f t="shared" si="39"/>
        <v>6309</v>
      </c>
      <c r="M618" s="21"/>
      <c r="N618" s="15"/>
      <c r="O618" s="15"/>
      <c r="P618" s="7" t="str">
        <f t="shared" si="40"/>
        <v/>
      </c>
    </row>
    <row r="619" spans="1:16" s="8" customFormat="1" x14ac:dyDescent="0.25">
      <c r="A619" s="20" t="s">
        <v>876</v>
      </c>
      <c r="B619" s="16">
        <v>20</v>
      </c>
      <c r="C619" s="20"/>
      <c r="D619" s="20"/>
      <c r="E619" s="20" t="s">
        <v>885</v>
      </c>
      <c r="F619" s="45"/>
      <c r="G619" s="30" t="s">
        <v>24</v>
      </c>
      <c r="H619" s="20" t="s">
        <v>896</v>
      </c>
      <c r="I619" s="23" t="s">
        <v>988</v>
      </c>
      <c r="J619" s="20"/>
      <c r="K619" s="20">
        <f t="shared" si="43"/>
        <v>6310</v>
      </c>
      <c r="L619" s="20">
        <f t="shared" si="39"/>
        <v>6329</v>
      </c>
      <c r="M619" s="21"/>
      <c r="N619" s="15"/>
      <c r="O619" s="15"/>
      <c r="P619" s="7" t="str">
        <f t="shared" si="40"/>
        <v/>
      </c>
    </row>
    <row r="620" spans="1:16" s="8" customFormat="1" x14ac:dyDescent="0.25">
      <c r="A620" s="20" t="s">
        <v>877</v>
      </c>
      <c r="B620" s="16">
        <v>20</v>
      </c>
      <c r="C620" s="20"/>
      <c r="D620" s="20"/>
      <c r="E620" s="20" t="s">
        <v>886</v>
      </c>
      <c r="F620" s="45"/>
      <c r="G620" s="30" t="s">
        <v>24</v>
      </c>
      <c r="H620" s="20" t="s">
        <v>897</v>
      </c>
      <c r="I620" s="23" t="s">
        <v>988</v>
      </c>
      <c r="J620" s="20"/>
      <c r="K620" s="20">
        <f t="shared" si="43"/>
        <v>6330</v>
      </c>
      <c r="L620" s="20">
        <f t="shared" si="39"/>
        <v>6349</v>
      </c>
      <c r="M620" s="21"/>
      <c r="N620" s="15"/>
      <c r="O620" s="15"/>
      <c r="P620" s="7" t="str">
        <f t="shared" si="40"/>
        <v/>
      </c>
    </row>
    <row r="621" spans="1:16" s="8" customFormat="1" x14ac:dyDescent="0.25">
      <c r="A621" s="20" t="s">
        <v>878</v>
      </c>
      <c r="B621" s="16">
        <v>20</v>
      </c>
      <c r="C621" s="20"/>
      <c r="D621" s="20"/>
      <c r="E621" s="20" t="s">
        <v>887</v>
      </c>
      <c r="F621" s="45"/>
      <c r="G621" s="30" t="s">
        <v>24</v>
      </c>
      <c r="H621" s="20" t="s">
        <v>898</v>
      </c>
      <c r="I621" s="23" t="s">
        <v>988</v>
      </c>
      <c r="J621" s="20"/>
      <c r="K621" s="20">
        <f t="shared" si="43"/>
        <v>6350</v>
      </c>
      <c r="L621" s="20">
        <f t="shared" si="39"/>
        <v>6369</v>
      </c>
      <c r="M621" s="21"/>
      <c r="N621" s="15"/>
      <c r="O621" s="15"/>
      <c r="P621" s="7" t="str">
        <f t="shared" si="40"/>
        <v/>
      </c>
    </row>
    <row r="622" spans="1:16" s="8" customFormat="1" x14ac:dyDescent="0.25">
      <c r="A622" s="20" t="s">
        <v>879</v>
      </c>
      <c r="B622" s="16">
        <v>20</v>
      </c>
      <c r="C622" s="20"/>
      <c r="D622" s="20"/>
      <c r="E622" s="20" t="s">
        <v>888</v>
      </c>
      <c r="F622" s="45"/>
      <c r="G622" s="30" t="s">
        <v>24</v>
      </c>
      <c r="H622" s="20" t="s">
        <v>899</v>
      </c>
      <c r="I622" s="23" t="s">
        <v>988</v>
      </c>
      <c r="J622" s="20"/>
      <c r="K622" s="20">
        <f t="shared" si="43"/>
        <v>6370</v>
      </c>
      <c r="L622" s="20">
        <f t="shared" si="39"/>
        <v>6389</v>
      </c>
      <c r="M622" s="21"/>
      <c r="N622" s="15"/>
      <c r="O622" s="15"/>
      <c r="P622" s="7" t="str">
        <f t="shared" si="40"/>
        <v/>
      </c>
    </row>
    <row r="623" spans="1:16" s="8" customFormat="1" x14ac:dyDescent="0.25">
      <c r="A623" s="20" t="s">
        <v>880</v>
      </c>
      <c r="B623" s="16">
        <v>20</v>
      </c>
      <c r="C623" s="20"/>
      <c r="D623" s="20"/>
      <c r="E623" s="20" t="s">
        <v>889</v>
      </c>
      <c r="F623" s="45"/>
      <c r="G623" s="30" t="s">
        <v>24</v>
      </c>
      <c r="H623" s="20" t="s">
        <v>900</v>
      </c>
      <c r="I623" s="23" t="s">
        <v>988</v>
      </c>
      <c r="J623" s="20"/>
      <c r="K623" s="20">
        <f t="shared" si="43"/>
        <v>6390</v>
      </c>
      <c r="L623" s="20">
        <f t="shared" si="39"/>
        <v>6409</v>
      </c>
      <c r="M623" s="21"/>
      <c r="N623" s="15"/>
      <c r="O623" s="15"/>
      <c r="P623" s="7" t="str">
        <f t="shared" si="40"/>
        <v/>
      </c>
    </row>
    <row r="624" spans="1:16" s="8" customFormat="1" x14ac:dyDescent="0.25">
      <c r="A624" s="20" t="s">
        <v>881</v>
      </c>
      <c r="B624" s="16">
        <v>20</v>
      </c>
      <c r="C624" s="20"/>
      <c r="D624" s="20"/>
      <c r="E624" s="20" t="s">
        <v>890</v>
      </c>
      <c r="F624" s="45"/>
      <c r="G624" s="30" t="s">
        <v>24</v>
      </c>
      <c r="H624" s="20" t="s">
        <v>901</v>
      </c>
      <c r="I624" s="23" t="s">
        <v>988</v>
      </c>
      <c r="J624" s="20"/>
      <c r="K624" s="20">
        <f t="shared" si="43"/>
        <v>6410</v>
      </c>
      <c r="L624" s="20">
        <f t="shared" si="39"/>
        <v>6429</v>
      </c>
      <c r="M624" s="21"/>
      <c r="N624" s="15"/>
      <c r="O624" s="15"/>
      <c r="P624" s="7" t="str">
        <f t="shared" si="40"/>
        <v/>
      </c>
    </row>
    <row r="625" spans="1:16" s="8" customFormat="1" x14ac:dyDescent="0.25">
      <c r="A625" s="20" t="s">
        <v>882</v>
      </c>
      <c r="B625" s="16">
        <v>20</v>
      </c>
      <c r="C625" s="20"/>
      <c r="D625" s="20"/>
      <c r="E625" s="20" t="s">
        <v>892</v>
      </c>
      <c r="F625" s="45"/>
      <c r="G625" s="30" t="s">
        <v>24</v>
      </c>
      <c r="H625" s="20" t="s">
        <v>902</v>
      </c>
      <c r="I625" s="23" t="s">
        <v>988</v>
      </c>
      <c r="J625" s="20"/>
      <c r="K625" s="20">
        <f t="shared" si="43"/>
        <v>6430</v>
      </c>
      <c r="L625" s="20">
        <f t="shared" si="39"/>
        <v>6449</v>
      </c>
      <c r="M625" s="21"/>
      <c r="N625" s="15"/>
      <c r="O625" s="15"/>
      <c r="P625" s="7" t="str">
        <f t="shared" si="40"/>
        <v/>
      </c>
    </row>
    <row r="626" spans="1:16" s="8" customFormat="1" x14ac:dyDescent="0.25">
      <c r="A626" s="20" t="s">
        <v>883</v>
      </c>
      <c r="B626" s="16">
        <v>20</v>
      </c>
      <c r="C626" s="20"/>
      <c r="D626" s="20"/>
      <c r="E626" s="20" t="s">
        <v>891</v>
      </c>
      <c r="F626" s="45"/>
      <c r="G626" s="30" t="s">
        <v>24</v>
      </c>
      <c r="H626" s="20" t="s">
        <v>903</v>
      </c>
      <c r="I626" s="23" t="s">
        <v>988</v>
      </c>
      <c r="J626" s="20"/>
      <c r="K626" s="20">
        <f t="shared" si="43"/>
        <v>6450</v>
      </c>
      <c r="L626" s="20">
        <f t="shared" si="39"/>
        <v>6469</v>
      </c>
      <c r="M626" s="21"/>
      <c r="N626" s="15"/>
      <c r="O626" s="15"/>
      <c r="P626" s="7" t="str">
        <f t="shared" si="40"/>
        <v/>
      </c>
    </row>
    <row r="627" spans="1:16" s="8" customFormat="1" x14ac:dyDescent="0.25">
      <c r="A627" s="20" t="s">
        <v>884</v>
      </c>
      <c r="B627" s="16">
        <v>20</v>
      </c>
      <c r="C627" s="20"/>
      <c r="D627" s="20"/>
      <c r="E627" s="20" t="s">
        <v>893</v>
      </c>
      <c r="F627" s="45"/>
      <c r="G627" s="30" t="s">
        <v>24</v>
      </c>
      <c r="H627" s="20" t="s">
        <v>904</v>
      </c>
      <c r="I627" s="23" t="s">
        <v>988</v>
      </c>
      <c r="J627" s="20"/>
      <c r="K627" s="20">
        <f t="shared" si="43"/>
        <v>6470</v>
      </c>
      <c r="L627" s="20">
        <f t="shared" si="39"/>
        <v>6489</v>
      </c>
      <c r="M627" s="21"/>
      <c r="N627" s="15"/>
      <c r="O627" s="15"/>
      <c r="P627" s="7" t="str">
        <f t="shared" si="40"/>
        <v/>
      </c>
    </row>
  </sheetData>
  <autoFilter ref="A2:J627"/>
  <mergeCells count="1">
    <mergeCell ref="B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L4" sqref="L4"/>
    </sheetView>
  </sheetViews>
  <sheetFormatPr defaultRowHeight="15" x14ac:dyDescent="0.25"/>
  <cols>
    <col min="1" max="1" width="6" bestFit="1" customWidth="1"/>
    <col min="2" max="2" width="9.7109375" bestFit="1" customWidth="1"/>
    <col min="3" max="3" width="14.85546875" bestFit="1" customWidth="1"/>
    <col min="4" max="4" width="13.28515625" bestFit="1" customWidth="1"/>
    <col min="5" max="5" width="8.28515625" bestFit="1" customWidth="1"/>
    <col min="6" max="6" width="17.85546875" bestFit="1" customWidth="1"/>
    <col min="7" max="7" width="39.28515625" bestFit="1" customWidth="1"/>
    <col min="8" max="8" width="12.28515625" bestFit="1" customWidth="1"/>
  </cols>
  <sheetData>
    <row r="1" spans="1:8" x14ac:dyDescent="0.25">
      <c r="A1" s="158" t="s">
        <v>1108</v>
      </c>
      <c r="B1" s="158" t="s">
        <v>1109</v>
      </c>
      <c r="C1" s="158" t="s">
        <v>1110</v>
      </c>
      <c r="D1" s="158" t="s">
        <v>1111</v>
      </c>
      <c r="E1" s="158" t="s">
        <v>1112</v>
      </c>
      <c r="F1" s="158" t="s">
        <v>1113</v>
      </c>
      <c r="G1" s="158" t="s">
        <v>1114</v>
      </c>
      <c r="H1" s="159" t="s">
        <v>1115</v>
      </c>
    </row>
    <row r="2" spans="1:8" x14ac:dyDescent="0.25">
      <c r="A2" s="7">
        <v>63</v>
      </c>
      <c r="B2" s="7">
        <v>985</v>
      </c>
      <c r="C2" s="7">
        <v>261</v>
      </c>
      <c r="D2" s="7">
        <v>12791</v>
      </c>
      <c r="E2" s="7" t="s">
        <v>1088</v>
      </c>
      <c r="F2" s="7">
        <v>0</v>
      </c>
      <c r="G2" s="7" t="s">
        <v>1089</v>
      </c>
      <c r="H2" s="160">
        <v>45422.656503321756</v>
      </c>
    </row>
    <row r="3" spans="1:8" x14ac:dyDescent="0.25">
      <c r="A3" s="7">
        <v>62</v>
      </c>
      <c r="B3" s="7">
        <v>985</v>
      </c>
      <c r="C3" s="7">
        <v>293</v>
      </c>
      <c r="D3" s="7">
        <v>12840</v>
      </c>
      <c r="E3" s="7" t="s">
        <v>1090</v>
      </c>
      <c r="F3" s="7">
        <v>0</v>
      </c>
      <c r="G3" s="7" t="s">
        <v>1089</v>
      </c>
      <c r="H3" s="160">
        <v>45422.497246793981</v>
      </c>
    </row>
    <row r="4" spans="1:8" x14ac:dyDescent="0.25">
      <c r="A4" s="7">
        <v>56</v>
      </c>
      <c r="B4" s="7">
        <v>985</v>
      </c>
      <c r="C4" s="7">
        <v>648</v>
      </c>
      <c r="D4" s="7">
        <v>13416</v>
      </c>
      <c r="E4" s="7" t="s">
        <v>1091</v>
      </c>
      <c r="F4" s="7">
        <v>0</v>
      </c>
      <c r="G4" s="7" t="s">
        <v>1089</v>
      </c>
      <c r="H4" s="160">
        <v>45421.643876192131</v>
      </c>
    </row>
    <row r="5" spans="1:8" x14ac:dyDescent="0.25">
      <c r="A5" s="7">
        <v>55</v>
      </c>
      <c r="B5" s="7">
        <v>985</v>
      </c>
      <c r="C5" s="7">
        <v>259</v>
      </c>
      <c r="D5" s="7">
        <v>12789</v>
      </c>
      <c r="E5" s="7" t="s">
        <v>1092</v>
      </c>
      <c r="F5" s="7">
        <v>0</v>
      </c>
      <c r="G5" s="7" t="s">
        <v>1089</v>
      </c>
      <c r="H5" s="160">
        <v>45421.577595717594</v>
      </c>
    </row>
    <row r="6" spans="1:8" x14ac:dyDescent="0.25">
      <c r="A6" s="7">
        <v>54</v>
      </c>
      <c r="B6" s="7">
        <v>985</v>
      </c>
      <c r="C6" s="7">
        <v>259</v>
      </c>
      <c r="D6" s="7">
        <v>12788</v>
      </c>
      <c r="E6" s="7" t="s">
        <v>1093</v>
      </c>
      <c r="F6" s="7">
        <v>0</v>
      </c>
      <c r="G6" s="7" t="s">
        <v>1089</v>
      </c>
      <c r="H6" s="160">
        <v>45421.571843715275</v>
      </c>
    </row>
    <row r="7" spans="1:8" x14ac:dyDescent="0.25">
      <c r="A7" s="7">
        <v>49</v>
      </c>
      <c r="B7" s="7">
        <v>985</v>
      </c>
      <c r="C7" s="7">
        <v>61</v>
      </c>
      <c r="D7" s="7">
        <v>12497</v>
      </c>
      <c r="E7" s="7" t="s">
        <v>1094</v>
      </c>
      <c r="F7" s="7">
        <v>0</v>
      </c>
      <c r="G7" s="7" t="s">
        <v>1089</v>
      </c>
      <c r="H7" s="160">
        <v>45418.700362187497</v>
      </c>
    </row>
    <row r="8" spans="1:8" x14ac:dyDescent="0.25">
      <c r="A8" s="7">
        <v>48</v>
      </c>
      <c r="B8" s="7">
        <v>985</v>
      </c>
      <c r="C8" s="7">
        <v>61</v>
      </c>
      <c r="D8" s="7">
        <v>12496</v>
      </c>
      <c r="E8" s="7" t="s">
        <v>1095</v>
      </c>
      <c r="F8" s="7">
        <v>0</v>
      </c>
      <c r="G8" s="7" t="s">
        <v>1089</v>
      </c>
      <c r="H8" s="160">
        <v>45418.700161921297</v>
      </c>
    </row>
    <row r="9" spans="1:8" x14ac:dyDescent="0.25">
      <c r="A9" s="7">
        <v>26</v>
      </c>
      <c r="B9" s="7">
        <v>985</v>
      </c>
      <c r="C9" s="7">
        <v>257</v>
      </c>
      <c r="D9" s="7">
        <v>12785</v>
      </c>
      <c r="E9" s="7" t="s">
        <v>1096</v>
      </c>
      <c r="F9" s="7">
        <v>0</v>
      </c>
      <c r="G9" s="7" t="s">
        <v>1089</v>
      </c>
      <c r="H9" s="160">
        <v>45412.768906215279</v>
      </c>
    </row>
    <row r="10" spans="1:8" x14ac:dyDescent="0.25">
      <c r="A10" s="7">
        <v>24</v>
      </c>
      <c r="B10" s="7">
        <v>985</v>
      </c>
      <c r="C10" s="7">
        <v>257</v>
      </c>
      <c r="D10" s="7">
        <v>12786</v>
      </c>
      <c r="E10" s="7" t="s">
        <v>1097</v>
      </c>
      <c r="F10" s="7">
        <v>0</v>
      </c>
      <c r="G10" s="7" t="s">
        <v>1089</v>
      </c>
      <c r="H10" s="160">
        <v>45412.731323761574</v>
      </c>
    </row>
    <row r="11" spans="1:8" x14ac:dyDescent="0.25">
      <c r="A11" s="7">
        <v>23</v>
      </c>
      <c r="B11" s="7">
        <v>985</v>
      </c>
      <c r="C11" s="7">
        <v>257</v>
      </c>
      <c r="D11" s="7">
        <v>12784</v>
      </c>
      <c r="E11" s="7" t="s">
        <v>1098</v>
      </c>
      <c r="F11" s="7">
        <v>0</v>
      </c>
      <c r="G11" s="7" t="s">
        <v>1089</v>
      </c>
      <c r="H11" s="160">
        <v>45412.730570636573</v>
      </c>
    </row>
    <row r="12" spans="1:8" x14ac:dyDescent="0.25">
      <c r="A12" s="7">
        <v>20</v>
      </c>
      <c r="B12" s="7">
        <v>985</v>
      </c>
      <c r="C12" s="7">
        <v>179</v>
      </c>
      <c r="D12" s="7">
        <v>12671</v>
      </c>
      <c r="E12" s="7" t="s">
        <v>1099</v>
      </c>
      <c r="F12" s="7">
        <v>0</v>
      </c>
      <c r="G12" s="7" t="s">
        <v>1089</v>
      </c>
      <c r="H12" s="160">
        <v>45412.630926006947</v>
      </c>
    </row>
    <row r="13" spans="1:8" x14ac:dyDescent="0.25">
      <c r="A13" s="7">
        <v>19</v>
      </c>
      <c r="B13" s="7">
        <v>985</v>
      </c>
      <c r="C13" s="7">
        <v>167</v>
      </c>
      <c r="D13" s="7">
        <v>12654</v>
      </c>
      <c r="E13" s="7" t="s">
        <v>1100</v>
      </c>
      <c r="F13" s="7">
        <v>0</v>
      </c>
      <c r="G13" s="7" t="s">
        <v>1089</v>
      </c>
      <c r="H13" s="160">
        <v>45411.489689930553</v>
      </c>
    </row>
    <row r="14" spans="1:8" x14ac:dyDescent="0.25">
      <c r="A14" s="7">
        <v>16</v>
      </c>
      <c r="B14" s="7">
        <v>985</v>
      </c>
      <c r="C14" s="7">
        <v>244</v>
      </c>
      <c r="D14" s="7">
        <v>12765</v>
      </c>
      <c r="E14" s="7" t="s">
        <v>1101</v>
      </c>
      <c r="F14" s="7">
        <v>0</v>
      </c>
      <c r="G14" s="7" t="s">
        <v>1089</v>
      </c>
      <c r="H14" s="160">
        <v>45401.687185567127</v>
      </c>
    </row>
    <row r="15" spans="1:8" x14ac:dyDescent="0.25">
      <c r="A15" s="7">
        <v>12</v>
      </c>
      <c r="B15" s="7">
        <v>985</v>
      </c>
      <c r="C15" s="7">
        <v>33</v>
      </c>
      <c r="D15" s="7">
        <v>12456</v>
      </c>
      <c r="E15" s="7" t="s">
        <v>1102</v>
      </c>
      <c r="F15" s="7">
        <v>0</v>
      </c>
      <c r="G15" s="7" t="s">
        <v>1089</v>
      </c>
      <c r="H15" s="160">
        <v>45398.483018321756</v>
      </c>
    </row>
    <row r="16" spans="1:8" x14ac:dyDescent="0.25">
      <c r="A16" s="7">
        <v>11</v>
      </c>
      <c r="B16" s="7">
        <v>985</v>
      </c>
      <c r="C16" s="7">
        <v>39</v>
      </c>
      <c r="D16" s="7">
        <v>12465</v>
      </c>
      <c r="E16" s="7" t="s">
        <v>1103</v>
      </c>
      <c r="F16" s="7">
        <v>1</v>
      </c>
      <c r="G16" s="7" t="s">
        <v>1104</v>
      </c>
      <c r="H16" s="160">
        <v>45397.633195983799</v>
      </c>
    </row>
    <row r="17" spans="1:8" x14ac:dyDescent="0.25">
      <c r="A17" s="7">
        <v>9</v>
      </c>
      <c r="B17" s="7">
        <v>985</v>
      </c>
      <c r="C17" s="7">
        <v>35</v>
      </c>
      <c r="D17" s="7">
        <v>12460</v>
      </c>
      <c r="E17" s="7" t="s">
        <v>1105</v>
      </c>
      <c r="F17" s="7">
        <v>0</v>
      </c>
      <c r="G17" s="7" t="s">
        <v>1089</v>
      </c>
      <c r="H17" s="160">
        <v>45390.5602846412</v>
      </c>
    </row>
    <row r="18" spans="1:8" x14ac:dyDescent="0.25">
      <c r="A18" s="7">
        <v>8</v>
      </c>
      <c r="B18" s="7">
        <v>985</v>
      </c>
      <c r="C18" s="7">
        <v>38</v>
      </c>
      <c r="D18" s="7">
        <v>12463</v>
      </c>
      <c r="E18" s="7" t="s">
        <v>1106</v>
      </c>
      <c r="F18" s="7">
        <v>0</v>
      </c>
      <c r="G18" s="7" t="s">
        <v>1089</v>
      </c>
      <c r="H18" s="160">
        <v>45389.452356250004</v>
      </c>
    </row>
    <row r="19" spans="1:8" x14ac:dyDescent="0.25">
      <c r="A19" s="7">
        <v>6</v>
      </c>
      <c r="B19" s="7">
        <v>985</v>
      </c>
      <c r="C19" s="7">
        <v>38</v>
      </c>
      <c r="D19" s="7">
        <v>12464</v>
      </c>
      <c r="E19" s="7" t="s">
        <v>1107</v>
      </c>
      <c r="F19" s="7">
        <v>0</v>
      </c>
      <c r="G19" s="7" t="s">
        <v>1089</v>
      </c>
      <c r="H19" s="160">
        <v>45387.444169872688</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2" sqref="B2"/>
    </sheetView>
  </sheetViews>
  <sheetFormatPr defaultRowHeight="15" x14ac:dyDescent="0.25"/>
  <cols>
    <col min="1" max="1" width="15.28515625" bestFit="1" customWidth="1"/>
    <col min="2" max="2" width="7.28515625" bestFit="1" customWidth="1"/>
    <col min="3" max="3" width="8.42578125" bestFit="1" customWidth="1"/>
    <col min="4" max="4" width="30.140625" bestFit="1" customWidth="1"/>
    <col min="5" max="5" width="37.5703125" bestFit="1" customWidth="1"/>
    <col min="6" max="6" width="15.42578125" customWidth="1"/>
    <col min="7" max="7" width="9.140625" hidden="1" customWidth="1"/>
    <col min="8" max="8" width="36" hidden="1" customWidth="1"/>
    <col min="9" max="9" width="70.42578125" bestFit="1" customWidth="1"/>
    <col min="257" max="257" width="5.5703125" bestFit="1" customWidth="1"/>
    <col min="258" max="258" width="7.28515625" bestFit="1" customWidth="1"/>
    <col min="259" max="259" width="8.42578125" bestFit="1" customWidth="1"/>
    <col min="260" max="260" width="32.28515625" bestFit="1" customWidth="1"/>
    <col min="261" max="261" width="39.5703125" bestFit="1" customWidth="1"/>
    <col min="262" max="262" width="16" bestFit="1" customWidth="1"/>
    <col min="264" max="264" width="8.28515625" bestFit="1" customWidth="1"/>
    <col min="513" max="513" width="5.5703125" bestFit="1" customWidth="1"/>
    <col min="514" max="514" width="7.28515625" bestFit="1" customWidth="1"/>
    <col min="515" max="515" width="8.42578125" bestFit="1" customWidth="1"/>
    <col min="516" max="516" width="32.28515625" bestFit="1" customWidth="1"/>
    <col min="517" max="517" width="39.5703125" bestFit="1" customWidth="1"/>
    <col min="518" max="518" width="16" bestFit="1" customWidth="1"/>
    <col min="520" max="520" width="8.28515625" bestFit="1" customWidth="1"/>
    <col min="769" max="769" width="5.5703125" bestFit="1" customWidth="1"/>
    <col min="770" max="770" width="7.28515625" bestFit="1" customWidth="1"/>
    <col min="771" max="771" width="8.42578125" bestFit="1" customWidth="1"/>
    <col min="772" max="772" width="32.28515625" bestFit="1" customWidth="1"/>
    <col min="773" max="773" width="39.5703125" bestFit="1" customWidth="1"/>
    <col min="774" max="774" width="16" bestFit="1" customWidth="1"/>
    <col min="776" max="776" width="8.28515625" bestFit="1" customWidth="1"/>
    <col min="1025" max="1025" width="5.5703125" bestFit="1" customWidth="1"/>
    <col min="1026" max="1026" width="7.28515625" bestFit="1" customWidth="1"/>
    <col min="1027" max="1027" width="8.42578125" bestFit="1" customWidth="1"/>
    <col min="1028" max="1028" width="32.28515625" bestFit="1" customWidth="1"/>
    <col min="1029" max="1029" width="39.5703125" bestFit="1" customWidth="1"/>
    <col min="1030" max="1030" width="16" bestFit="1" customWidth="1"/>
    <col min="1032" max="1032" width="8.28515625" bestFit="1" customWidth="1"/>
    <col min="1281" max="1281" width="5.5703125" bestFit="1" customWidth="1"/>
    <col min="1282" max="1282" width="7.28515625" bestFit="1" customWidth="1"/>
    <col min="1283" max="1283" width="8.42578125" bestFit="1" customWidth="1"/>
    <col min="1284" max="1284" width="32.28515625" bestFit="1" customWidth="1"/>
    <col min="1285" max="1285" width="39.5703125" bestFit="1" customWidth="1"/>
    <col min="1286" max="1286" width="16" bestFit="1" customWidth="1"/>
    <col min="1288" max="1288" width="8.28515625" bestFit="1" customWidth="1"/>
    <col min="1537" max="1537" width="5.5703125" bestFit="1" customWidth="1"/>
    <col min="1538" max="1538" width="7.28515625" bestFit="1" customWidth="1"/>
    <col min="1539" max="1539" width="8.42578125" bestFit="1" customWidth="1"/>
    <col min="1540" max="1540" width="32.28515625" bestFit="1" customWidth="1"/>
    <col min="1541" max="1541" width="39.5703125" bestFit="1" customWidth="1"/>
    <col min="1542" max="1542" width="16" bestFit="1" customWidth="1"/>
    <col min="1544" max="1544" width="8.28515625" bestFit="1" customWidth="1"/>
    <col min="1793" max="1793" width="5.5703125" bestFit="1" customWidth="1"/>
    <col min="1794" max="1794" width="7.28515625" bestFit="1" customWidth="1"/>
    <col min="1795" max="1795" width="8.42578125" bestFit="1" customWidth="1"/>
    <col min="1796" max="1796" width="32.28515625" bestFit="1" customWidth="1"/>
    <col min="1797" max="1797" width="39.5703125" bestFit="1" customWidth="1"/>
    <col min="1798" max="1798" width="16" bestFit="1" customWidth="1"/>
    <col min="1800" max="1800" width="8.28515625" bestFit="1" customWidth="1"/>
    <col min="2049" max="2049" width="5.5703125" bestFit="1" customWidth="1"/>
    <col min="2050" max="2050" width="7.28515625" bestFit="1" customWidth="1"/>
    <col min="2051" max="2051" width="8.42578125" bestFit="1" customWidth="1"/>
    <col min="2052" max="2052" width="32.28515625" bestFit="1" customWidth="1"/>
    <col min="2053" max="2053" width="39.5703125" bestFit="1" customWidth="1"/>
    <col min="2054" max="2054" width="16" bestFit="1" customWidth="1"/>
    <col min="2056" max="2056" width="8.28515625" bestFit="1" customWidth="1"/>
    <col min="2305" max="2305" width="5.5703125" bestFit="1" customWidth="1"/>
    <col min="2306" max="2306" width="7.28515625" bestFit="1" customWidth="1"/>
    <col min="2307" max="2307" width="8.42578125" bestFit="1" customWidth="1"/>
    <col min="2308" max="2308" width="32.28515625" bestFit="1" customWidth="1"/>
    <col min="2309" max="2309" width="39.5703125" bestFit="1" customWidth="1"/>
    <col min="2310" max="2310" width="16" bestFit="1" customWidth="1"/>
    <col min="2312" max="2312" width="8.28515625" bestFit="1" customWidth="1"/>
    <col min="2561" max="2561" width="5.5703125" bestFit="1" customWidth="1"/>
    <col min="2562" max="2562" width="7.28515625" bestFit="1" customWidth="1"/>
    <col min="2563" max="2563" width="8.42578125" bestFit="1" customWidth="1"/>
    <col min="2564" max="2564" width="32.28515625" bestFit="1" customWidth="1"/>
    <col min="2565" max="2565" width="39.5703125" bestFit="1" customWidth="1"/>
    <col min="2566" max="2566" width="16" bestFit="1" customWidth="1"/>
    <col min="2568" max="2568" width="8.28515625" bestFit="1" customWidth="1"/>
    <col min="2817" max="2817" width="5.5703125" bestFit="1" customWidth="1"/>
    <col min="2818" max="2818" width="7.28515625" bestFit="1" customWidth="1"/>
    <col min="2819" max="2819" width="8.42578125" bestFit="1" customWidth="1"/>
    <col min="2820" max="2820" width="32.28515625" bestFit="1" customWidth="1"/>
    <col min="2821" max="2821" width="39.5703125" bestFit="1" customWidth="1"/>
    <col min="2822" max="2822" width="16" bestFit="1" customWidth="1"/>
    <col min="2824" max="2824" width="8.28515625" bestFit="1" customWidth="1"/>
    <col min="3073" max="3073" width="5.5703125" bestFit="1" customWidth="1"/>
    <col min="3074" max="3074" width="7.28515625" bestFit="1" customWidth="1"/>
    <col min="3075" max="3075" width="8.42578125" bestFit="1" customWidth="1"/>
    <col min="3076" max="3076" width="32.28515625" bestFit="1" customWidth="1"/>
    <col min="3077" max="3077" width="39.5703125" bestFit="1" customWidth="1"/>
    <col min="3078" max="3078" width="16" bestFit="1" customWidth="1"/>
    <col min="3080" max="3080" width="8.28515625" bestFit="1" customWidth="1"/>
    <col min="3329" max="3329" width="5.5703125" bestFit="1" customWidth="1"/>
    <col min="3330" max="3330" width="7.28515625" bestFit="1" customWidth="1"/>
    <col min="3331" max="3331" width="8.42578125" bestFit="1" customWidth="1"/>
    <col min="3332" max="3332" width="32.28515625" bestFit="1" customWidth="1"/>
    <col min="3333" max="3333" width="39.5703125" bestFit="1" customWidth="1"/>
    <col min="3334" max="3334" width="16" bestFit="1" customWidth="1"/>
    <col min="3336" max="3336" width="8.28515625" bestFit="1" customWidth="1"/>
    <col min="3585" max="3585" width="5.5703125" bestFit="1" customWidth="1"/>
    <col min="3586" max="3586" width="7.28515625" bestFit="1" customWidth="1"/>
    <col min="3587" max="3587" width="8.42578125" bestFit="1" customWidth="1"/>
    <col min="3588" max="3588" width="32.28515625" bestFit="1" customWidth="1"/>
    <col min="3589" max="3589" width="39.5703125" bestFit="1" customWidth="1"/>
    <col min="3590" max="3590" width="16" bestFit="1" customWidth="1"/>
    <col min="3592" max="3592" width="8.28515625" bestFit="1" customWidth="1"/>
    <col min="3841" max="3841" width="5.5703125" bestFit="1" customWidth="1"/>
    <col min="3842" max="3842" width="7.28515625" bestFit="1" customWidth="1"/>
    <col min="3843" max="3843" width="8.42578125" bestFit="1" customWidth="1"/>
    <col min="3844" max="3844" width="32.28515625" bestFit="1" customWidth="1"/>
    <col min="3845" max="3845" width="39.5703125" bestFit="1" customWidth="1"/>
    <col min="3846" max="3846" width="16" bestFit="1" customWidth="1"/>
    <col min="3848" max="3848" width="8.28515625" bestFit="1" customWidth="1"/>
    <col min="4097" max="4097" width="5.5703125" bestFit="1" customWidth="1"/>
    <col min="4098" max="4098" width="7.28515625" bestFit="1" customWidth="1"/>
    <col min="4099" max="4099" width="8.42578125" bestFit="1" customWidth="1"/>
    <col min="4100" max="4100" width="32.28515625" bestFit="1" customWidth="1"/>
    <col min="4101" max="4101" width="39.5703125" bestFit="1" customWidth="1"/>
    <col min="4102" max="4102" width="16" bestFit="1" customWidth="1"/>
    <col min="4104" max="4104" width="8.28515625" bestFit="1" customWidth="1"/>
    <col min="4353" max="4353" width="5.5703125" bestFit="1" customWidth="1"/>
    <col min="4354" max="4354" width="7.28515625" bestFit="1" customWidth="1"/>
    <col min="4355" max="4355" width="8.42578125" bestFit="1" customWidth="1"/>
    <col min="4356" max="4356" width="32.28515625" bestFit="1" customWidth="1"/>
    <col min="4357" max="4357" width="39.5703125" bestFit="1" customWidth="1"/>
    <col min="4358" max="4358" width="16" bestFit="1" customWidth="1"/>
    <col min="4360" max="4360" width="8.28515625" bestFit="1" customWidth="1"/>
    <col min="4609" max="4609" width="5.5703125" bestFit="1" customWidth="1"/>
    <col min="4610" max="4610" width="7.28515625" bestFit="1" customWidth="1"/>
    <col min="4611" max="4611" width="8.42578125" bestFit="1" customWidth="1"/>
    <col min="4612" max="4612" width="32.28515625" bestFit="1" customWidth="1"/>
    <col min="4613" max="4613" width="39.5703125" bestFit="1" customWidth="1"/>
    <col min="4614" max="4614" width="16" bestFit="1" customWidth="1"/>
    <col min="4616" max="4616" width="8.28515625" bestFit="1" customWidth="1"/>
    <col min="4865" max="4865" width="5.5703125" bestFit="1" customWidth="1"/>
    <col min="4866" max="4866" width="7.28515625" bestFit="1" customWidth="1"/>
    <col min="4867" max="4867" width="8.42578125" bestFit="1" customWidth="1"/>
    <col min="4868" max="4868" width="32.28515625" bestFit="1" customWidth="1"/>
    <col min="4869" max="4869" width="39.5703125" bestFit="1" customWidth="1"/>
    <col min="4870" max="4870" width="16" bestFit="1" customWidth="1"/>
    <col min="4872" max="4872" width="8.28515625" bestFit="1" customWidth="1"/>
    <col min="5121" max="5121" width="5.5703125" bestFit="1" customWidth="1"/>
    <col min="5122" max="5122" width="7.28515625" bestFit="1" customWidth="1"/>
    <col min="5123" max="5123" width="8.42578125" bestFit="1" customWidth="1"/>
    <col min="5124" max="5124" width="32.28515625" bestFit="1" customWidth="1"/>
    <col min="5125" max="5125" width="39.5703125" bestFit="1" customWidth="1"/>
    <col min="5126" max="5126" width="16" bestFit="1" customWidth="1"/>
    <col min="5128" max="5128" width="8.28515625" bestFit="1" customWidth="1"/>
    <col min="5377" max="5377" width="5.5703125" bestFit="1" customWidth="1"/>
    <col min="5378" max="5378" width="7.28515625" bestFit="1" customWidth="1"/>
    <col min="5379" max="5379" width="8.42578125" bestFit="1" customWidth="1"/>
    <col min="5380" max="5380" width="32.28515625" bestFit="1" customWidth="1"/>
    <col min="5381" max="5381" width="39.5703125" bestFit="1" customWidth="1"/>
    <col min="5382" max="5382" width="16" bestFit="1" customWidth="1"/>
    <col min="5384" max="5384" width="8.28515625" bestFit="1" customWidth="1"/>
    <col min="5633" max="5633" width="5.5703125" bestFit="1" customWidth="1"/>
    <col min="5634" max="5634" width="7.28515625" bestFit="1" customWidth="1"/>
    <col min="5635" max="5635" width="8.42578125" bestFit="1" customWidth="1"/>
    <col min="5636" max="5636" width="32.28515625" bestFit="1" customWidth="1"/>
    <col min="5637" max="5637" width="39.5703125" bestFit="1" customWidth="1"/>
    <col min="5638" max="5638" width="16" bestFit="1" customWidth="1"/>
    <col min="5640" max="5640" width="8.28515625" bestFit="1" customWidth="1"/>
    <col min="5889" max="5889" width="5.5703125" bestFit="1" customWidth="1"/>
    <col min="5890" max="5890" width="7.28515625" bestFit="1" customWidth="1"/>
    <col min="5891" max="5891" width="8.42578125" bestFit="1" customWidth="1"/>
    <col min="5892" max="5892" width="32.28515625" bestFit="1" customWidth="1"/>
    <col min="5893" max="5893" width="39.5703125" bestFit="1" customWidth="1"/>
    <col min="5894" max="5894" width="16" bestFit="1" customWidth="1"/>
    <col min="5896" max="5896" width="8.28515625" bestFit="1" customWidth="1"/>
    <col min="6145" max="6145" width="5.5703125" bestFit="1" customWidth="1"/>
    <col min="6146" max="6146" width="7.28515625" bestFit="1" customWidth="1"/>
    <col min="6147" max="6147" width="8.42578125" bestFit="1" customWidth="1"/>
    <col min="6148" max="6148" width="32.28515625" bestFit="1" customWidth="1"/>
    <col min="6149" max="6149" width="39.5703125" bestFit="1" customWidth="1"/>
    <col min="6150" max="6150" width="16" bestFit="1" customWidth="1"/>
    <col min="6152" max="6152" width="8.28515625" bestFit="1" customWidth="1"/>
    <col min="6401" max="6401" width="5.5703125" bestFit="1" customWidth="1"/>
    <col min="6402" max="6402" width="7.28515625" bestFit="1" customWidth="1"/>
    <col min="6403" max="6403" width="8.42578125" bestFit="1" customWidth="1"/>
    <col min="6404" max="6404" width="32.28515625" bestFit="1" customWidth="1"/>
    <col min="6405" max="6405" width="39.5703125" bestFit="1" customWidth="1"/>
    <col min="6406" max="6406" width="16" bestFit="1" customWidth="1"/>
    <col min="6408" max="6408" width="8.28515625" bestFit="1" customWidth="1"/>
    <col min="6657" max="6657" width="5.5703125" bestFit="1" customWidth="1"/>
    <col min="6658" max="6658" width="7.28515625" bestFit="1" customWidth="1"/>
    <col min="6659" max="6659" width="8.42578125" bestFit="1" customWidth="1"/>
    <col min="6660" max="6660" width="32.28515625" bestFit="1" customWidth="1"/>
    <col min="6661" max="6661" width="39.5703125" bestFit="1" customWidth="1"/>
    <col min="6662" max="6662" width="16" bestFit="1" customWidth="1"/>
    <col min="6664" max="6664" width="8.28515625" bestFit="1" customWidth="1"/>
    <col min="6913" max="6913" width="5.5703125" bestFit="1" customWidth="1"/>
    <col min="6914" max="6914" width="7.28515625" bestFit="1" customWidth="1"/>
    <col min="6915" max="6915" width="8.42578125" bestFit="1" customWidth="1"/>
    <col min="6916" max="6916" width="32.28515625" bestFit="1" customWidth="1"/>
    <col min="6917" max="6917" width="39.5703125" bestFit="1" customWidth="1"/>
    <col min="6918" max="6918" width="16" bestFit="1" customWidth="1"/>
    <col min="6920" max="6920" width="8.28515625" bestFit="1" customWidth="1"/>
    <col min="7169" max="7169" width="5.5703125" bestFit="1" customWidth="1"/>
    <col min="7170" max="7170" width="7.28515625" bestFit="1" customWidth="1"/>
    <col min="7171" max="7171" width="8.42578125" bestFit="1" customWidth="1"/>
    <col min="7172" max="7172" width="32.28515625" bestFit="1" customWidth="1"/>
    <col min="7173" max="7173" width="39.5703125" bestFit="1" customWidth="1"/>
    <col min="7174" max="7174" width="16" bestFit="1" customWidth="1"/>
    <col min="7176" max="7176" width="8.28515625" bestFit="1" customWidth="1"/>
    <col min="7425" max="7425" width="5.5703125" bestFit="1" customWidth="1"/>
    <col min="7426" max="7426" width="7.28515625" bestFit="1" customWidth="1"/>
    <col min="7427" max="7427" width="8.42578125" bestFit="1" customWidth="1"/>
    <col min="7428" max="7428" width="32.28515625" bestFit="1" customWidth="1"/>
    <col min="7429" max="7429" width="39.5703125" bestFit="1" customWidth="1"/>
    <col min="7430" max="7430" width="16" bestFit="1" customWidth="1"/>
    <col min="7432" max="7432" width="8.28515625" bestFit="1" customWidth="1"/>
    <col min="7681" max="7681" width="5.5703125" bestFit="1" customWidth="1"/>
    <col min="7682" max="7682" width="7.28515625" bestFit="1" customWidth="1"/>
    <col min="7683" max="7683" width="8.42578125" bestFit="1" customWidth="1"/>
    <col min="7684" max="7684" width="32.28515625" bestFit="1" customWidth="1"/>
    <col min="7685" max="7685" width="39.5703125" bestFit="1" customWidth="1"/>
    <col min="7686" max="7686" width="16" bestFit="1" customWidth="1"/>
    <col min="7688" max="7688" width="8.28515625" bestFit="1" customWidth="1"/>
    <col min="7937" max="7937" width="5.5703125" bestFit="1" customWidth="1"/>
    <col min="7938" max="7938" width="7.28515625" bestFit="1" customWidth="1"/>
    <col min="7939" max="7939" width="8.42578125" bestFit="1" customWidth="1"/>
    <col min="7940" max="7940" width="32.28515625" bestFit="1" customWidth="1"/>
    <col min="7941" max="7941" width="39.5703125" bestFit="1" customWidth="1"/>
    <col min="7942" max="7942" width="16" bestFit="1" customWidth="1"/>
    <col min="7944" max="7944" width="8.28515625" bestFit="1" customWidth="1"/>
    <col min="8193" max="8193" width="5.5703125" bestFit="1" customWidth="1"/>
    <col min="8194" max="8194" width="7.28515625" bestFit="1" customWidth="1"/>
    <col min="8195" max="8195" width="8.42578125" bestFit="1" customWidth="1"/>
    <col min="8196" max="8196" width="32.28515625" bestFit="1" customWidth="1"/>
    <col min="8197" max="8197" width="39.5703125" bestFit="1" customWidth="1"/>
    <col min="8198" max="8198" width="16" bestFit="1" customWidth="1"/>
    <col min="8200" max="8200" width="8.28515625" bestFit="1" customWidth="1"/>
    <col min="8449" max="8449" width="5.5703125" bestFit="1" customWidth="1"/>
    <col min="8450" max="8450" width="7.28515625" bestFit="1" customWidth="1"/>
    <col min="8451" max="8451" width="8.42578125" bestFit="1" customWidth="1"/>
    <col min="8452" max="8452" width="32.28515625" bestFit="1" customWidth="1"/>
    <col min="8453" max="8453" width="39.5703125" bestFit="1" customWidth="1"/>
    <col min="8454" max="8454" width="16" bestFit="1" customWidth="1"/>
    <col min="8456" max="8456" width="8.28515625" bestFit="1" customWidth="1"/>
    <col min="8705" max="8705" width="5.5703125" bestFit="1" customWidth="1"/>
    <col min="8706" max="8706" width="7.28515625" bestFit="1" customWidth="1"/>
    <col min="8707" max="8707" width="8.42578125" bestFit="1" customWidth="1"/>
    <col min="8708" max="8708" width="32.28515625" bestFit="1" customWidth="1"/>
    <col min="8709" max="8709" width="39.5703125" bestFit="1" customWidth="1"/>
    <col min="8710" max="8710" width="16" bestFit="1" customWidth="1"/>
    <col min="8712" max="8712" width="8.28515625" bestFit="1" customWidth="1"/>
    <col min="8961" max="8961" width="5.5703125" bestFit="1" customWidth="1"/>
    <col min="8962" max="8962" width="7.28515625" bestFit="1" customWidth="1"/>
    <col min="8963" max="8963" width="8.42578125" bestFit="1" customWidth="1"/>
    <col min="8964" max="8964" width="32.28515625" bestFit="1" customWidth="1"/>
    <col min="8965" max="8965" width="39.5703125" bestFit="1" customWidth="1"/>
    <col min="8966" max="8966" width="16" bestFit="1" customWidth="1"/>
    <col min="8968" max="8968" width="8.28515625" bestFit="1" customWidth="1"/>
    <col min="9217" max="9217" width="5.5703125" bestFit="1" customWidth="1"/>
    <col min="9218" max="9218" width="7.28515625" bestFit="1" customWidth="1"/>
    <col min="9219" max="9219" width="8.42578125" bestFit="1" customWidth="1"/>
    <col min="9220" max="9220" width="32.28515625" bestFit="1" customWidth="1"/>
    <col min="9221" max="9221" width="39.5703125" bestFit="1" customWidth="1"/>
    <col min="9222" max="9222" width="16" bestFit="1" customWidth="1"/>
    <col min="9224" max="9224" width="8.28515625" bestFit="1" customWidth="1"/>
    <col min="9473" max="9473" width="5.5703125" bestFit="1" customWidth="1"/>
    <col min="9474" max="9474" width="7.28515625" bestFit="1" customWidth="1"/>
    <col min="9475" max="9475" width="8.42578125" bestFit="1" customWidth="1"/>
    <col min="9476" max="9476" width="32.28515625" bestFit="1" customWidth="1"/>
    <col min="9477" max="9477" width="39.5703125" bestFit="1" customWidth="1"/>
    <col min="9478" max="9478" width="16" bestFit="1" customWidth="1"/>
    <col min="9480" max="9480" width="8.28515625" bestFit="1" customWidth="1"/>
    <col min="9729" max="9729" width="5.5703125" bestFit="1" customWidth="1"/>
    <col min="9730" max="9730" width="7.28515625" bestFit="1" customWidth="1"/>
    <col min="9731" max="9731" width="8.42578125" bestFit="1" customWidth="1"/>
    <col min="9732" max="9732" width="32.28515625" bestFit="1" customWidth="1"/>
    <col min="9733" max="9733" width="39.5703125" bestFit="1" customWidth="1"/>
    <col min="9734" max="9734" width="16" bestFit="1" customWidth="1"/>
    <col min="9736" max="9736" width="8.28515625" bestFit="1" customWidth="1"/>
    <col min="9985" max="9985" width="5.5703125" bestFit="1" customWidth="1"/>
    <col min="9986" max="9986" width="7.28515625" bestFit="1" customWidth="1"/>
    <col min="9987" max="9987" width="8.42578125" bestFit="1" customWidth="1"/>
    <col min="9988" max="9988" width="32.28515625" bestFit="1" customWidth="1"/>
    <col min="9989" max="9989" width="39.5703125" bestFit="1" customWidth="1"/>
    <col min="9990" max="9990" width="16" bestFit="1" customWidth="1"/>
    <col min="9992" max="9992" width="8.28515625" bestFit="1" customWidth="1"/>
    <col min="10241" max="10241" width="5.5703125" bestFit="1" customWidth="1"/>
    <col min="10242" max="10242" width="7.28515625" bestFit="1" customWidth="1"/>
    <col min="10243" max="10243" width="8.42578125" bestFit="1" customWidth="1"/>
    <col min="10244" max="10244" width="32.28515625" bestFit="1" customWidth="1"/>
    <col min="10245" max="10245" width="39.5703125" bestFit="1" customWidth="1"/>
    <col min="10246" max="10246" width="16" bestFit="1" customWidth="1"/>
    <col min="10248" max="10248" width="8.28515625" bestFit="1" customWidth="1"/>
    <col min="10497" max="10497" width="5.5703125" bestFit="1" customWidth="1"/>
    <col min="10498" max="10498" width="7.28515625" bestFit="1" customWidth="1"/>
    <col min="10499" max="10499" width="8.42578125" bestFit="1" customWidth="1"/>
    <col min="10500" max="10500" width="32.28515625" bestFit="1" customWidth="1"/>
    <col min="10501" max="10501" width="39.5703125" bestFit="1" customWidth="1"/>
    <col min="10502" max="10502" width="16" bestFit="1" customWidth="1"/>
    <col min="10504" max="10504" width="8.28515625" bestFit="1" customWidth="1"/>
    <col min="10753" max="10753" width="5.5703125" bestFit="1" customWidth="1"/>
    <col min="10754" max="10754" width="7.28515625" bestFit="1" customWidth="1"/>
    <col min="10755" max="10755" width="8.42578125" bestFit="1" customWidth="1"/>
    <col min="10756" max="10756" width="32.28515625" bestFit="1" customWidth="1"/>
    <col min="10757" max="10757" width="39.5703125" bestFit="1" customWidth="1"/>
    <col min="10758" max="10758" width="16" bestFit="1" customWidth="1"/>
    <col min="10760" max="10760" width="8.28515625" bestFit="1" customWidth="1"/>
    <col min="11009" max="11009" width="5.5703125" bestFit="1" customWidth="1"/>
    <col min="11010" max="11010" width="7.28515625" bestFit="1" customWidth="1"/>
    <col min="11011" max="11011" width="8.42578125" bestFit="1" customWidth="1"/>
    <col min="11012" max="11012" width="32.28515625" bestFit="1" customWidth="1"/>
    <col min="11013" max="11013" width="39.5703125" bestFit="1" customWidth="1"/>
    <col min="11014" max="11014" width="16" bestFit="1" customWidth="1"/>
    <col min="11016" max="11016" width="8.28515625" bestFit="1" customWidth="1"/>
    <col min="11265" max="11265" width="5.5703125" bestFit="1" customWidth="1"/>
    <col min="11266" max="11266" width="7.28515625" bestFit="1" customWidth="1"/>
    <col min="11267" max="11267" width="8.42578125" bestFit="1" customWidth="1"/>
    <col min="11268" max="11268" width="32.28515625" bestFit="1" customWidth="1"/>
    <col min="11269" max="11269" width="39.5703125" bestFit="1" customWidth="1"/>
    <col min="11270" max="11270" width="16" bestFit="1" customWidth="1"/>
    <col min="11272" max="11272" width="8.28515625" bestFit="1" customWidth="1"/>
    <col min="11521" max="11521" width="5.5703125" bestFit="1" customWidth="1"/>
    <col min="11522" max="11522" width="7.28515625" bestFit="1" customWidth="1"/>
    <col min="11523" max="11523" width="8.42578125" bestFit="1" customWidth="1"/>
    <col min="11524" max="11524" width="32.28515625" bestFit="1" customWidth="1"/>
    <col min="11525" max="11525" width="39.5703125" bestFit="1" customWidth="1"/>
    <col min="11526" max="11526" width="16" bestFit="1" customWidth="1"/>
    <col min="11528" max="11528" width="8.28515625" bestFit="1" customWidth="1"/>
    <col min="11777" max="11777" width="5.5703125" bestFit="1" customWidth="1"/>
    <col min="11778" max="11778" width="7.28515625" bestFit="1" customWidth="1"/>
    <col min="11779" max="11779" width="8.42578125" bestFit="1" customWidth="1"/>
    <col min="11780" max="11780" width="32.28515625" bestFit="1" customWidth="1"/>
    <col min="11781" max="11781" width="39.5703125" bestFit="1" customWidth="1"/>
    <col min="11782" max="11782" width="16" bestFit="1" customWidth="1"/>
    <col min="11784" max="11784" width="8.28515625" bestFit="1" customWidth="1"/>
    <col min="12033" max="12033" width="5.5703125" bestFit="1" customWidth="1"/>
    <col min="12034" max="12034" width="7.28515625" bestFit="1" customWidth="1"/>
    <col min="12035" max="12035" width="8.42578125" bestFit="1" customWidth="1"/>
    <col min="12036" max="12036" width="32.28515625" bestFit="1" customWidth="1"/>
    <col min="12037" max="12037" width="39.5703125" bestFit="1" customWidth="1"/>
    <col min="12038" max="12038" width="16" bestFit="1" customWidth="1"/>
    <col min="12040" max="12040" width="8.28515625" bestFit="1" customWidth="1"/>
    <col min="12289" max="12289" width="5.5703125" bestFit="1" customWidth="1"/>
    <col min="12290" max="12290" width="7.28515625" bestFit="1" customWidth="1"/>
    <col min="12291" max="12291" width="8.42578125" bestFit="1" customWidth="1"/>
    <col min="12292" max="12292" width="32.28515625" bestFit="1" customWidth="1"/>
    <col min="12293" max="12293" width="39.5703125" bestFit="1" customWidth="1"/>
    <col min="12294" max="12294" width="16" bestFit="1" customWidth="1"/>
    <col min="12296" max="12296" width="8.28515625" bestFit="1" customWidth="1"/>
    <col min="12545" max="12545" width="5.5703125" bestFit="1" customWidth="1"/>
    <col min="12546" max="12546" width="7.28515625" bestFit="1" customWidth="1"/>
    <col min="12547" max="12547" width="8.42578125" bestFit="1" customWidth="1"/>
    <col min="12548" max="12548" width="32.28515625" bestFit="1" customWidth="1"/>
    <col min="12549" max="12549" width="39.5703125" bestFit="1" customWidth="1"/>
    <col min="12550" max="12550" width="16" bestFit="1" customWidth="1"/>
    <col min="12552" max="12552" width="8.28515625" bestFit="1" customWidth="1"/>
    <col min="12801" max="12801" width="5.5703125" bestFit="1" customWidth="1"/>
    <col min="12802" max="12802" width="7.28515625" bestFit="1" customWidth="1"/>
    <col min="12803" max="12803" width="8.42578125" bestFit="1" customWidth="1"/>
    <col min="12804" max="12804" width="32.28515625" bestFit="1" customWidth="1"/>
    <col min="12805" max="12805" width="39.5703125" bestFit="1" customWidth="1"/>
    <col min="12806" max="12806" width="16" bestFit="1" customWidth="1"/>
    <col min="12808" max="12808" width="8.28515625" bestFit="1" customWidth="1"/>
    <col min="13057" max="13057" width="5.5703125" bestFit="1" customWidth="1"/>
    <col min="13058" max="13058" width="7.28515625" bestFit="1" customWidth="1"/>
    <col min="13059" max="13059" width="8.42578125" bestFit="1" customWidth="1"/>
    <col min="13060" max="13060" width="32.28515625" bestFit="1" customWidth="1"/>
    <col min="13061" max="13061" width="39.5703125" bestFit="1" customWidth="1"/>
    <col min="13062" max="13062" width="16" bestFit="1" customWidth="1"/>
    <col min="13064" max="13064" width="8.28515625" bestFit="1" customWidth="1"/>
    <col min="13313" max="13313" width="5.5703125" bestFit="1" customWidth="1"/>
    <col min="13314" max="13314" width="7.28515625" bestFit="1" customWidth="1"/>
    <col min="13315" max="13315" width="8.42578125" bestFit="1" customWidth="1"/>
    <col min="13316" max="13316" width="32.28515625" bestFit="1" customWidth="1"/>
    <col min="13317" max="13317" width="39.5703125" bestFit="1" customWidth="1"/>
    <col min="13318" max="13318" width="16" bestFit="1" customWidth="1"/>
    <col min="13320" max="13320" width="8.28515625" bestFit="1" customWidth="1"/>
    <col min="13569" max="13569" width="5.5703125" bestFit="1" customWidth="1"/>
    <col min="13570" max="13570" width="7.28515625" bestFit="1" customWidth="1"/>
    <col min="13571" max="13571" width="8.42578125" bestFit="1" customWidth="1"/>
    <col min="13572" max="13572" width="32.28515625" bestFit="1" customWidth="1"/>
    <col min="13573" max="13573" width="39.5703125" bestFit="1" customWidth="1"/>
    <col min="13574" max="13574" width="16" bestFit="1" customWidth="1"/>
    <col min="13576" max="13576" width="8.28515625" bestFit="1" customWidth="1"/>
    <col min="13825" max="13825" width="5.5703125" bestFit="1" customWidth="1"/>
    <col min="13826" max="13826" width="7.28515625" bestFit="1" customWidth="1"/>
    <col min="13827" max="13827" width="8.42578125" bestFit="1" customWidth="1"/>
    <col min="13828" max="13828" width="32.28515625" bestFit="1" customWidth="1"/>
    <col min="13829" max="13829" width="39.5703125" bestFit="1" customWidth="1"/>
    <col min="13830" max="13830" width="16" bestFit="1" customWidth="1"/>
    <col min="13832" max="13832" width="8.28515625" bestFit="1" customWidth="1"/>
    <col min="14081" max="14081" width="5.5703125" bestFit="1" customWidth="1"/>
    <col min="14082" max="14082" width="7.28515625" bestFit="1" customWidth="1"/>
    <col min="14083" max="14083" width="8.42578125" bestFit="1" customWidth="1"/>
    <col min="14084" max="14084" width="32.28515625" bestFit="1" customWidth="1"/>
    <col min="14085" max="14085" width="39.5703125" bestFit="1" customWidth="1"/>
    <col min="14086" max="14086" width="16" bestFit="1" customWidth="1"/>
    <col min="14088" max="14088" width="8.28515625" bestFit="1" customWidth="1"/>
    <col min="14337" max="14337" width="5.5703125" bestFit="1" customWidth="1"/>
    <col min="14338" max="14338" width="7.28515625" bestFit="1" customWidth="1"/>
    <col min="14339" max="14339" width="8.42578125" bestFit="1" customWidth="1"/>
    <col min="14340" max="14340" width="32.28515625" bestFit="1" customWidth="1"/>
    <col min="14341" max="14341" width="39.5703125" bestFit="1" customWidth="1"/>
    <col min="14342" max="14342" width="16" bestFit="1" customWidth="1"/>
    <col min="14344" max="14344" width="8.28515625" bestFit="1" customWidth="1"/>
    <col min="14593" max="14593" width="5.5703125" bestFit="1" customWidth="1"/>
    <col min="14594" max="14594" width="7.28515625" bestFit="1" customWidth="1"/>
    <col min="14595" max="14595" width="8.42578125" bestFit="1" customWidth="1"/>
    <col min="14596" max="14596" width="32.28515625" bestFit="1" customWidth="1"/>
    <col min="14597" max="14597" width="39.5703125" bestFit="1" customWidth="1"/>
    <col min="14598" max="14598" width="16" bestFit="1" customWidth="1"/>
    <col min="14600" max="14600" width="8.28515625" bestFit="1" customWidth="1"/>
    <col min="14849" max="14849" width="5.5703125" bestFit="1" customWidth="1"/>
    <col min="14850" max="14850" width="7.28515625" bestFit="1" customWidth="1"/>
    <col min="14851" max="14851" width="8.42578125" bestFit="1" customWidth="1"/>
    <col min="14852" max="14852" width="32.28515625" bestFit="1" customWidth="1"/>
    <col min="14853" max="14853" width="39.5703125" bestFit="1" customWidth="1"/>
    <col min="14854" max="14854" width="16" bestFit="1" customWidth="1"/>
    <col min="14856" max="14856" width="8.28515625" bestFit="1" customWidth="1"/>
    <col min="15105" max="15105" width="5.5703125" bestFit="1" customWidth="1"/>
    <col min="15106" max="15106" width="7.28515625" bestFit="1" customWidth="1"/>
    <col min="15107" max="15107" width="8.42578125" bestFit="1" customWidth="1"/>
    <col min="15108" max="15108" width="32.28515625" bestFit="1" customWidth="1"/>
    <col min="15109" max="15109" width="39.5703125" bestFit="1" customWidth="1"/>
    <col min="15110" max="15110" width="16" bestFit="1" customWidth="1"/>
    <col min="15112" max="15112" width="8.28515625" bestFit="1" customWidth="1"/>
    <col min="15361" max="15361" width="5.5703125" bestFit="1" customWidth="1"/>
    <col min="15362" max="15362" width="7.28515625" bestFit="1" customWidth="1"/>
    <col min="15363" max="15363" width="8.42578125" bestFit="1" customWidth="1"/>
    <col min="15364" max="15364" width="32.28515625" bestFit="1" customWidth="1"/>
    <col min="15365" max="15365" width="39.5703125" bestFit="1" customWidth="1"/>
    <col min="15366" max="15366" width="16" bestFit="1" customWidth="1"/>
    <col min="15368" max="15368" width="8.28515625" bestFit="1" customWidth="1"/>
    <col min="15617" max="15617" width="5.5703125" bestFit="1" customWidth="1"/>
    <col min="15618" max="15618" width="7.28515625" bestFit="1" customWidth="1"/>
    <col min="15619" max="15619" width="8.42578125" bestFit="1" customWidth="1"/>
    <col min="15620" max="15620" width="32.28515625" bestFit="1" customWidth="1"/>
    <col min="15621" max="15621" width="39.5703125" bestFit="1" customWidth="1"/>
    <col min="15622" max="15622" width="16" bestFit="1" customWidth="1"/>
    <col min="15624" max="15624" width="8.28515625" bestFit="1" customWidth="1"/>
    <col min="15873" max="15873" width="5.5703125" bestFit="1" customWidth="1"/>
    <col min="15874" max="15874" width="7.28515625" bestFit="1" customWidth="1"/>
    <col min="15875" max="15875" width="8.42578125" bestFit="1" customWidth="1"/>
    <col min="15876" max="15876" width="32.28515625" bestFit="1" customWidth="1"/>
    <col min="15877" max="15877" width="39.5703125" bestFit="1" customWidth="1"/>
    <col min="15878" max="15878" width="16" bestFit="1" customWidth="1"/>
    <col min="15880" max="15880" width="8.28515625" bestFit="1" customWidth="1"/>
    <col min="16129" max="16129" width="5.5703125" bestFit="1" customWidth="1"/>
    <col min="16130" max="16130" width="7.28515625" bestFit="1" customWidth="1"/>
    <col min="16131" max="16131" width="8.42578125" bestFit="1" customWidth="1"/>
    <col min="16132" max="16132" width="32.28515625" bestFit="1" customWidth="1"/>
    <col min="16133" max="16133" width="39.5703125" bestFit="1" customWidth="1"/>
    <col min="16134" max="16134" width="16" bestFit="1" customWidth="1"/>
    <col min="16136" max="16136" width="8.28515625" bestFit="1" customWidth="1"/>
  </cols>
  <sheetData>
    <row r="1" spans="1:9" x14ac:dyDescent="0.25">
      <c r="A1" s="50" t="s">
        <v>1067</v>
      </c>
      <c r="B1" s="162" t="s">
        <v>1087</v>
      </c>
      <c r="C1" s="162"/>
      <c r="D1" s="162"/>
      <c r="E1" s="162"/>
      <c r="F1" s="162"/>
      <c r="G1" s="162"/>
      <c r="H1" s="162"/>
      <c r="I1" s="162"/>
    </row>
    <row r="2" spans="1:9" x14ac:dyDescent="0.25">
      <c r="A2" s="3" t="s">
        <v>0</v>
      </c>
      <c r="B2" s="3" t="s">
        <v>848</v>
      </c>
      <c r="C2" s="3" t="s">
        <v>849</v>
      </c>
      <c r="D2" s="3" t="s">
        <v>3</v>
      </c>
      <c r="E2" s="3" t="s">
        <v>7</v>
      </c>
      <c r="F2" s="3" t="s">
        <v>850</v>
      </c>
      <c r="G2" s="3" t="s">
        <v>851</v>
      </c>
      <c r="H2" s="3" t="s">
        <v>852</v>
      </c>
      <c r="I2" s="3" t="s">
        <v>1068</v>
      </c>
    </row>
    <row r="3" spans="1:9" s="2" customFormat="1" ht="12" x14ac:dyDescent="0.2">
      <c r="A3" s="4"/>
      <c r="B3" s="5">
        <v>11</v>
      </c>
      <c r="C3" s="5"/>
      <c r="D3" s="6" t="s">
        <v>853</v>
      </c>
      <c r="E3" s="6" t="s">
        <v>13</v>
      </c>
      <c r="F3" s="4"/>
      <c r="G3" s="4">
        <f>1</f>
        <v>1</v>
      </c>
      <c r="H3" s="4">
        <f t="shared" ref="H3:H16" si="0">G3+B3-1</f>
        <v>11</v>
      </c>
      <c r="I3" s="4" t="str">
        <f>MID(B1,G3,B3)</f>
        <v xml:space="preserve">FLOS104114 </v>
      </c>
    </row>
    <row r="4" spans="1:9" s="2" customFormat="1" ht="12" x14ac:dyDescent="0.2">
      <c r="A4" s="4"/>
      <c r="B4" s="5">
        <v>10</v>
      </c>
      <c r="C4" s="5"/>
      <c r="D4" s="6" t="s">
        <v>854</v>
      </c>
      <c r="E4" s="6"/>
      <c r="F4" s="4"/>
      <c r="G4" s="4">
        <f t="shared" ref="G4:G16" si="1">G3+B3</f>
        <v>12</v>
      </c>
      <c r="H4" s="4">
        <f t="shared" si="0"/>
        <v>21</v>
      </c>
      <c r="I4" s="4" t="str">
        <f>MID(B1,G4,B4)</f>
        <v xml:space="preserve">BTUAFG961 </v>
      </c>
    </row>
    <row r="5" spans="1:9" s="2" customFormat="1" ht="12" x14ac:dyDescent="0.2">
      <c r="A5" s="4"/>
      <c r="B5" s="5">
        <v>11</v>
      </c>
      <c r="C5" s="5">
        <v>0</v>
      </c>
      <c r="D5" s="6" t="s">
        <v>855</v>
      </c>
      <c r="E5" s="6"/>
      <c r="F5" s="4"/>
      <c r="G5" s="4">
        <f t="shared" si="1"/>
        <v>22</v>
      </c>
      <c r="H5" s="4">
        <f t="shared" si="0"/>
        <v>32</v>
      </c>
      <c r="I5" s="4" t="str">
        <f>MID(B1,G5,B5)</f>
        <v>48770103970</v>
      </c>
    </row>
    <row r="6" spans="1:9" s="2" customFormat="1" ht="12" x14ac:dyDescent="0.2">
      <c r="A6" s="4"/>
      <c r="B6" s="5">
        <v>20</v>
      </c>
      <c r="C6" s="5" t="s">
        <v>196</v>
      </c>
      <c r="D6" s="6" t="s">
        <v>856</v>
      </c>
      <c r="E6" s="6"/>
      <c r="F6" s="4"/>
      <c r="G6" s="4">
        <f t="shared" si="1"/>
        <v>33</v>
      </c>
      <c r="H6" s="4">
        <f t="shared" si="0"/>
        <v>52</v>
      </c>
      <c r="I6" s="4" t="str">
        <f>MID(B1,G6,B6)</f>
        <v xml:space="preserve">877-2024-0011       </v>
      </c>
    </row>
    <row r="7" spans="1:9" s="2" customFormat="1" ht="12" x14ac:dyDescent="0.2">
      <c r="A7" s="4"/>
      <c r="B7" s="5">
        <v>11</v>
      </c>
      <c r="C7" s="5">
        <v>0</v>
      </c>
      <c r="D7" s="6" t="s">
        <v>857</v>
      </c>
      <c r="E7" s="6"/>
      <c r="F7" s="4"/>
      <c r="G7" s="4">
        <f t="shared" si="1"/>
        <v>53</v>
      </c>
      <c r="H7" s="4">
        <f t="shared" si="0"/>
        <v>63</v>
      </c>
      <c r="I7" s="4" t="str">
        <f>MID(B1,G7,B7)</f>
        <v>48770103970</v>
      </c>
    </row>
    <row r="8" spans="1:9" s="2" customFormat="1" ht="12" x14ac:dyDescent="0.2">
      <c r="A8" s="4"/>
      <c r="B8" s="5">
        <v>11</v>
      </c>
      <c r="C8" s="5">
        <v>0</v>
      </c>
      <c r="D8" s="6" t="s">
        <v>858</v>
      </c>
      <c r="E8" s="6"/>
      <c r="F8" s="4"/>
      <c r="G8" s="4">
        <f t="shared" si="1"/>
        <v>64</v>
      </c>
      <c r="H8" s="4">
        <f t="shared" si="0"/>
        <v>74</v>
      </c>
      <c r="I8" s="4" t="str">
        <f>MID(B1,G8,B8)</f>
        <v>00000000000</v>
      </c>
    </row>
    <row r="9" spans="1:9" s="2" customFormat="1" ht="12" x14ac:dyDescent="0.2">
      <c r="A9" s="4"/>
      <c r="B9" s="5">
        <v>35</v>
      </c>
      <c r="C9" s="5"/>
      <c r="D9" s="6" t="s">
        <v>859</v>
      </c>
      <c r="E9" s="6"/>
      <c r="F9" s="4"/>
      <c r="G9" s="4">
        <f t="shared" si="1"/>
        <v>75</v>
      </c>
      <c r="H9" s="4">
        <f t="shared" si="0"/>
        <v>109</v>
      </c>
      <c r="I9" s="4" t="str">
        <f>MID(B1,G9,B9)</f>
        <v xml:space="preserve">00000139699                        </v>
      </c>
    </row>
    <row r="10" spans="1:9" s="2" customFormat="1" ht="12" x14ac:dyDescent="0.2">
      <c r="A10" s="4"/>
      <c r="B10" s="5">
        <v>35</v>
      </c>
      <c r="C10" s="5"/>
      <c r="D10" s="6" t="s">
        <v>860</v>
      </c>
      <c r="E10" s="6"/>
      <c r="F10" s="4"/>
      <c r="G10" s="4">
        <f t="shared" si="1"/>
        <v>110</v>
      </c>
      <c r="H10" s="4">
        <f t="shared" si="0"/>
        <v>144</v>
      </c>
      <c r="I10" s="4" t="str">
        <f>MID(B1,G10,B10)</f>
        <v xml:space="preserve">                                   </v>
      </c>
    </row>
    <row r="11" spans="1:9" s="2" customFormat="1" ht="12" x14ac:dyDescent="0.2">
      <c r="A11" s="4"/>
      <c r="B11" s="5">
        <v>35</v>
      </c>
      <c r="C11" s="5"/>
      <c r="D11" s="6" t="s">
        <v>861</v>
      </c>
      <c r="E11" s="6"/>
      <c r="F11" s="4"/>
      <c r="G11" s="4">
        <f t="shared" si="1"/>
        <v>145</v>
      </c>
      <c r="H11" s="4">
        <f t="shared" si="0"/>
        <v>179</v>
      </c>
      <c r="I11" s="4" t="str">
        <f>MID(B1,G11,B11)</f>
        <v xml:space="preserve">                                   </v>
      </c>
    </row>
    <row r="12" spans="1:9" s="2" customFormat="1" ht="12" x14ac:dyDescent="0.2">
      <c r="A12" s="4"/>
      <c r="B12" s="5">
        <v>6</v>
      </c>
      <c r="C12" s="5">
        <v>0</v>
      </c>
      <c r="D12" s="6" t="s">
        <v>862</v>
      </c>
      <c r="E12" s="6" t="s">
        <v>863</v>
      </c>
      <c r="F12" s="4"/>
      <c r="G12" s="4">
        <f t="shared" si="1"/>
        <v>180</v>
      </c>
      <c r="H12" s="4">
        <f t="shared" si="0"/>
        <v>185</v>
      </c>
      <c r="I12" s="4" t="str">
        <f>MID(B1,G12,B12)</f>
        <v>042424</v>
      </c>
    </row>
    <row r="13" spans="1:9" s="2" customFormat="1" ht="12" x14ac:dyDescent="0.2">
      <c r="A13" s="4"/>
      <c r="B13" s="4">
        <v>1</v>
      </c>
      <c r="C13" s="4"/>
      <c r="D13" s="4" t="s">
        <v>856</v>
      </c>
      <c r="E13" s="4" t="s">
        <v>864</v>
      </c>
      <c r="F13" s="4"/>
      <c r="G13" s="4">
        <f t="shared" si="1"/>
        <v>186</v>
      </c>
      <c r="H13" s="4">
        <f t="shared" si="0"/>
        <v>186</v>
      </c>
      <c r="I13" s="4" t="str">
        <f>MID(B1,G13,B13)</f>
        <v>A</v>
      </c>
    </row>
    <row r="14" spans="1:9" s="2" customFormat="1" ht="12" x14ac:dyDescent="0.2">
      <c r="A14" s="4"/>
      <c r="B14" s="4">
        <v>10</v>
      </c>
      <c r="C14" s="4" t="s">
        <v>196</v>
      </c>
      <c r="D14" s="4" t="s">
        <v>865</v>
      </c>
      <c r="E14" s="4" t="s">
        <v>866</v>
      </c>
      <c r="F14" s="4"/>
      <c r="G14" s="4">
        <f t="shared" si="1"/>
        <v>187</v>
      </c>
      <c r="H14" s="4">
        <f t="shared" si="0"/>
        <v>196</v>
      </c>
      <c r="I14" s="4" t="str">
        <f>MID(B1,G14,B14)</f>
        <v xml:space="preserve">          </v>
      </c>
    </row>
    <row r="15" spans="1:9" s="2" customFormat="1" ht="12" x14ac:dyDescent="0.2">
      <c r="A15" s="4"/>
      <c r="B15" s="4">
        <v>5</v>
      </c>
      <c r="C15" s="4" t="s">
        <v>196</v>
      </c>
      <c r="D15" s="4" t="s">
        <v>867</v>
      </c>
      <c r="E15" s="4" t="s">
        <v>866</v>
      </c>
      <c r="F15" s="4"/>
      <c r="G15" s="4">
        <f t="shared" si="1"/>
        <v>197</v>
      </c>
      <c r="H15" s="4">
        <f t="shared" si="0"/>
        <v>201</v>
      </c>
      <c r="I15" s="4" t="str">
        <f>MID(B1,G15,H15)</f>
        <v xml:space="preserve">00000                             </v>
      </c>
    </row>
    <row r="16" spans="1:9" s="2" customFormat="1" ht="12" x14ac:dyDescent="0.2">
      <c r="A16" s="4"/>
      <c r="B16" s="4">
        <v>7</v>
      </c>
      <c r="C16" s="4"/>
      <c r="D16" s="4" t="s">
        <v>868</v>
      </c>
      <c r="E16" s="4"/>
      <c r="F16" s="4"/>
      <c r="G16" s="4">
        <f t="shared" si="1"/>
        <v>202</v>
      </c>
      <c r="H16" s="4">
        <f t="shared" si="0"/>
        <v>208</v>
      </c>
      <c r="I16" s="4" t="str">
        <f>MID(B1,G16,H16)</f>
        <v xml:space="preserve">                             </v>
      </c>
    </row>
  </sheetData>
  <mergeCells count="1">
    <mergeCell ref="B1:I1"/>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7" workbookViewId="0">
      <selection activeCell="F15" sqref="F15"/>
    </sheetView>
  </sheetViews>
  <sheetFormatPr defaultRowHeight="15" x14ac:dyDescent="0.25"/>
  <cols>
    <col min="1" max="1" width="11.42578125" bestFit="1" customWidth="1"/>
    <col min="2" max="2" width="7" bestFit="1" customWidth="1"/>
    <col min="3" max="3" width="17.5703125" bestFit="1" customWidth="1"/>
    <col min="4" max="4" width="66.7109375" bestFit="1" customWidth="1"/>
    <col min="5" max="5" width="13.5703125" bestFit="1" customWidth="1"/>
    <col min="6" max="6" width="30.5703125" style="56" bestFit="1" customWidth="1"/>
  </cols>
  <sheetData>
    <row r="1" spans="1:6" x14ac:dyDescent="0.25">
      <c r="A1" s="59" t="s">
        <v>0</v>
      </c>
      <c r="B1" s="59" t="s">
        <v>848</v>
      </c>
      <c r="C1" s="59" t="s">
        <v>1073</v>
      </c>
      <c r="D1" s="59" t="s">
        <v>1074</v>
      </c>
      <c r="E1" s="59" t="s">
        <v>1075</v>
      </c>
      <c r="F1" s="60" t="s">
        <v>1076</v>
      </c>
    </row>
    <row r="2" spans="1:6" x14ac:dyDescent="0.25">
      <c r="A2" s="16" t="s">
        <v>176</v>
      </c>
      <c r="B2" s="16">
        <v>15</v>
      </c>
      <c r="C2" s="16" t="s">
        <v>1072</v>
      </c>
      <c r="D2" s="16" t="s">
        <v>183</v>
      </c>
      <c r="E2" s="16" t="s">
        <v>991</v>
      </c>
      <c r="F2" s="57" t="s">
        <v>1081</v>
      </c>
    </row>
    <row r="3" spans="1:6" x14ac:dyDescent="0.25">
      <c r="A3" s="16" t="s">
        <v>202</v>
      </c>
      <c r="B3" s="16">
        <v>3</v>
      </c>
      <c r="C3" s="16" t="s">
        <v>203</v>
      </c>
      <c r="D3" s="16" t="s">
        <v>203</v>
      </c>
      <c r="E3" s="16" t="s">
        <v>991</v>
      </c>
      <c r="F3" s="57" t="s">
        <v>1082</v>
      </c>
    </row>
    <row r="4" spans="1:6" x14ac:dyDescent="0.25">
      <c r="A4" s="16" t="s">
        <v>312</v>
      </c>
      <c r="B4" s="16">
        <v>11</v>
      </c>
      <c r="C4" s="16" t="s">
        <v>313</v>
      </c>
      <c r="D4" s="16" t="s">
        <v>314</v>
      </c>
      <c r="E4" s="16"/>
      <c r="F4" s="16" t="s">
        <v>1080</v>
      </c>
    </row>
    <row r="5" spans="1:6" x14ac:dyDescent="0.25">
      <c r="A5" s="16" t="s">
        <v>912</v>
      </c>
      <c r="B5" s="16">
        <v>15</v>
      </c>
      <c r="C5" s="16" t="s">
        <v>337</v>
      </c>
      <c r="D5" s="16" t="s">
        <v>338</v>
      </c>
      <c r="E5" s="16" t="s">
        <v>991</v>
      </c>
      <c r="F5" s="16" t="s">
        <v>1079</v>
      </c>
    </row>
    <row r="6" spans="1:6" x14ac:dyDescent="0.25">
      <c r="A6" s="16" t="s">
        <v>934</v>
      </c>
      <c r="B6" s="16">
        <v>40</v>
      </c>
      <c r="C6" s="16" t="s">
        <v>370</v>
      </c>
      <c r="D6" s="16" t="s">
        <v>371</v>
      </c>
      <c r="E6" s="16" t="s">
        <v>988</v>
      </c>
      <c r="F6" s="16" t="s">
        <v>1077</v>
      </c>
    </row>
    <row r="7" spans="1:6" x14ac:dyDescent="0.25">
      <c r="A7" s="16" t="s">
        <v>936</v>
      </c>
      <c r="B7" s="16">
        <v>15</v>
      </c>
      <c r="C7" s="16" t="s">
        <v>372</v>
      </c>
      <c r="D7" s="16" t="s">
        <v>373</v>
      </c>
      <c r="E7" s="16" t="s">
        <v>991</v>
      </c>
      <c r="F7" s="16" t="s">
        <v>1079</v>
      </c>
    </row>
    <row r="8" spans="1:6" x14ac:dyDescent="0.25">
      <c r="A8" s="16" t="s">
        <v>378</v>
      </c>
      <c r="B8" s="16">
        <v>11</v>
      </c>
      <c r="C8" s="16" t="s">
        <v>379</v>
      </c>
      <c r="D8" s="16" t="s">
        <v>380</v>
      </c>
      <c r="E8" s="16" t="s">
        <v>991</v>
      </c>
      <c r="F8" s="16" t="s">
        <v>1078</v>
      </c>
    </row>
    <row r="9" spans="1:6" x14ac:dyDescent="0.25">
      <c r="A9" s="16" t="s">
        <v>315</v>
      </c>
      <c r="B9" s="16">
        <v>15</v>
      </c>
      <c r="C9" s="16" t="s">
        <v>316</v>
      </c>
      <c r="D9" s="16" t="s">
        <v>317</v>
      </c>
      <c r="E9" s="16" t="s">
        <v>991</v>
      </c>
      <c r="F9" s="16" t="s">
        <v>1083</v>
      </c>
    </row>
    <row r="10" spans="1:6" x14ac:dyDescent="0.25">
      <c r="A10" s="20" t="s">
        <v>282</v>
      </c>
      <c r="B10" s="20">
        <v>11</v>
      </c>
      <c r="C10" s="20" t="s">
        <v>283</v>
      </c>
      <c r="D10" s="19" t="s">
        <v>285</v>
      </c>
      <c r="E10" s="23" t="s">
        <v>991</v>
      </c>
      <c r="F10" s="58" t="s">
        <v>1084</v>
      </c>
    </row>
    <row r="11" spans="1:6" ht="30" x14ac:dyDescent="0.25">
      <c r="A11" s="30" t="s">
        <v>308</v>
      </c>
      <c r="B11" s="17">
        <v>11</v>
      </c>
      <c r="C11" s="30" t="s">
        <v>309</v>
      </c>
      <c r="D11" s="31" t="s">
        <v>310</v>
      </c>
      <c r="E11" s="23" t="s">
        <v>991</v>
      </c>
      <c r="F11" s="58" t="s">
        <v>1085</v>
      </c>
    </row>
    <row r="15" spans="1:6" x14ac:dyDescent="0.25">
      <c r="D15">
        <v>103055</v>
      </c>
      <c r="F15">
        <v>103055</v>
      </c>
    </row>
    <row r="16" spans="1:6" x14ac:dyDescent="0.25">
      <c r="C16" s="20" t="s">
        <v>442</v>
      </c>
      <c r="D16">
        <v>103494</v>
      </c>
      <c r="F16">
        <v>103494</v>
      </c>
    </row>
    <row r="17" spans="3:6" x14ac:dyDescent="0.25">
      <c r="C17" s="20" t="s">
        <v>447</v>
      </c>
      <c r="D17">
        <v>103497</v>
      </c>
      <c r="F17">
        <v>103491</v>
      </c>
    </row>
    <row r="18" spans="3:6" x14ac:dyDescent="0.25">
      <c r="C18" s="20" t="s">
        <v>451</v>
      </c>
      <c r="D18">
        <v>103497</v>
      </c>
      <c r="F18">
        <v>103474</v>
      </c>
    </row>
    <row r="19" spans="3:6" x14ac:dyDescent="0.25">
      <c r="C19" s="20" t="s">
        <v>455</v>
      </c>
      <c r="D19">
        <v>103497</v>
      </c>
      <c r="F19">
        <v>103496</v>
      </c>
    </row>
    <row r="20" spans="3:6" x14ac:dyDescent="0.25">
      <c r="C20" s="20" t="s">
        <v>457</v>
      </c>
      <c r="D20">
        <v>103491</v>
      </c>
      <c r="F20">
        <v>103497</v>
      </c>
    </row>
    <row r="21" spans="3:6" x14ac:dyDescent="0.25">
      <c r="C21" s="20" t="s">
        <v>461</v>
      </c>
      <c r="D21">
        <v>103474</v>
      </c>
    </row>
    <row r="22" spans="3:6" x14ac:dyDescent="0.25">
      <c r="D22">
        <v>103496</v>
      </c>
    </row>
    <row r="23" spans="3:6" x14ac:dyDescent="0.25">
      <c r="D23">
        <v>103497</v>
      </c>
    </row>
  </sheetData>
  <conditionalFormatting sqref="D15:D23">
    <cfRule type="duplicateValues" dxfId="3" priority="4"/>
  </conditionalFormatting>
  <conditionalFormatting sqref="F15:F16">
    <cfRule type="duplicateValues" dxfId="2" priority="3"/>
  </conditionalFormatting>
  <conditionalFormatting sqref="F17:F19">
    <cfRule type="duplicateValues" dxfId="1" priority="2"/>
  </conditionalFormatting>
  <conditionalFormatting sqref="F20">
    <cfRule type="duplicateValues" dxfId="0" priority="1"/>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LAN CREATION REQUEST</vt:lpstr>
      <vt:lpstr>Sheet2</vt:lpstr>
      <vt:lpstr>LAN CREATION RESONSE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Virgilio Q. Retulin Jr.</dc:creator>
  <cp:lastModifiedBy>Gilbert K. Sorillo</cp:lastModifiedBy>
  <dcterms:created xsi:type="dcterms:W3CDTF">2023-10-13T08:32:28Z</dcterms:created>
  <dcterms:modified xsi:type="dcterms:W3CDTF">2025-01-07T14:19:04Z</dcterms:modified>
</cp:coreProperties>
</file>