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V:\User\Desktop\ZEV Stats updates\2023.01 - Jan Q4 ZEV Stats updates\Website Files\"/>
    </mc:Choice>
  </mc:AlternateContent>
  <xr:revisionPtr revIDLastSave="0" documentId="13_ncr:1_{C9D47025-5F32-462F-AA28-A42698B4D698}" xr6:coauthVersionLast="47" xr6:coauthVersionMax="47" xr10:uidLastSave="{00000000-0000-0000-0000-000000000000}"/>
  <bookViews>
    <workbookView xWindow="585" yWindow="3300" windowWidth="24765" windowHeight="11955" xr2:uid="{00000000-000D-0000-FFFF-FFFF00000000}"/>
  </bookViews>
  <sheets>
    <sheet name="info" sheetId="2" r:id="rId1"/>
    <sheet name="School Bus and Charger" sheetId="1"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74" i="1" l="1"/>
  <c r="R73" i="1"/>
  <c r="R72" i="1"/>
  <c r="R71"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<sst xmlns="http://schemas.openxmlformats.org/spreadsheetml/2006/main" count="683" uniqueCount="237">
  <si>
    <t>California Energy Commission Zero Emission Vehicle and Infrastructure Statistics Dashboard</t>
  </si>
  <si>
    <t>School Bus and School Bus Charger</t>
  </si>
  <si>
    <t>Senate Bill 110 allocated $75 million from Proposition 39 funding to create the California Energy Commission School Bus Replacement Program to replace California's oldest diesel buses with all-new battery electric buses and install supporting charging infrastructure. This dashboard will be updated quarterly to display the progress in delivering CEC awarded electric school buses and installing charging infrastructure throughout California. The California Air Resources Board (CARB) also funds electric school buses and supports the transition to a zero-emission school bus fleet.</t>
  </si>
  <si>
    <t>Please cite use of these data and images.</t>
  </si>
  <si>
    <t>Please submit questions and comments to:</t>
  </si>
  <si>
    <t>mediaoffice@energy.ca.gov</t>
  </si>
  <si>
    <t>Recipient Name</t>
  </si>
  <si>
    <t>Delivered or Projected</t>
  </si>
  <si>
    <t>Bus Type</t>
  </si>
  <si>
    <t>Number of Buses</t>
  </si>
  <si>
    <t>Total Buses Awarded</t>
  </si>
  <si>
    <t>Total Funding Awarded</t>
  </si>
  <si>
    <t>Region</t>
  </si>
  <si>
    <t>Address</t>
  </si>
  <si>
    <t>City</t>
  </si>
  <si>
    <t>State</t>
  </si>
  <si>
    <t>Zip Code</t>
  </si>
  <si>
    <t>County</t>
  </si>
  <si>
    <t>Latitude</t>
  </si>
  <si>
    <t>Longitude</t>
  </si>
  <si>
    <t>Number of Charging Stations</t>
  </si>
  <si>
    <t>Completed or Projected</t>
  </si>
  <si>
    <t>Funding Amount</t>
  </si>
  <si>
    <t>Infrastructure Funding Amount</t>
  </si>
  <si>
    <t>Alisal Union School District</t>
  </si>
  <si>
    <t>Delivered</t>
  </si>
  <si>
    <t>Type D</t>
  </si>
  <si>
    <t>Central</t>
  </si>
  <si>
    <t>155 Bardin Road</t>
  </si>
  <si>
    <t>Salinas</t>
  </si>
  <si>
    <t>CA</t>
  </si>
  <si>
    <t>Monterey</t>
  </si>
  <si>
    <t>Completed</t>
  </si>
  <si>
    <t>Anaheim Elementary</t>
  </si>
  <si>
    <t xml:space="preserve">Delivered  </t>
  </si>
  <si>
    <t>Type A</t>
  </si>
  <si>
    <t>Southern</t>
  </si>
  <si>
    <t>1001 S East Street</t>
  </si>
  <si>
    <t>Anaheim</t>
  </si>
  <si>
    <t>Orange</t>
  </si>
  <si>
    <t>Type C</t>
  </si>
  <si>
    <t>Anaheim Union HSD</t>
  </si>
  <si>
    <t>Projected</t>
  </si>
  <si>
    <t>501 N Crescent Way</t>
  </si>
  <si>
    <t>Antelope Valley Schools Transportation Agency</t>
  </si>
  <si>
    <t>Los Angeles</t>
  </si>
  <si>
    <t>670 W Ave L8</t>
  </si>
  <si>
    <t>Lancaster</t>
  </si>
  <si>
    <t>Arcadia Unified School District</t>
  </si>
  <si>
    <t>150 South 3rd Avenue</t>
  </si>
  <si>
    <t>Arcadia</t>
  </si>
  <si>
    <t>Baldwin Park Unified School District</t>
  </si>
  <si>
    <t>3699 Holly Avenue</t>
  </si>
  <si>
    <t>Baldwin Park</t>
  </si>
  <si>
    <t>Cajon Valley Union</t>
  </si>
  <si>
    <t>750 E Main St</t>
  </si>
  <si>
    <t>El Cajon</t>
  </si>
  <si>
    <t>San Diego</t>
  </si>
  <si>
    <t>Chawanakee Union School District</t>
  </si>
  <si>
    <t>26065 Outback Industrial Way</t>
  </si>
  <si>
    <t>O'neals</t>
  </si>
  <si>
    <t>Madera</t>
  </si>
  <si>
    <t>Chico Unified</t>
  </si>
  <si>
    <t>North</t>
  </si>
  <si>
    <t>1163 East 7th Street</t>
  </si>
  <si>
    <t>Chico</t>
  </si>
  <si>
    <t>Butte</t>
  </si>
  <si>
    <t>Chowchilla Elementary School District</t>
  </si>
  <si>
    <t>355 North Fifth Street</t>
  </si>
  <si>
    <t>Chowchilla</t>
  </si>
  <si>
    <t>Chula Vista Elementary</t>
  </si>
  <si>
    <t>84 E. J Street</t>
  </si>
  <si>
    <t>Chula Vista</t>
  </si>
  <si>
    <t>Colton Joint Unified</t>
  </si>
  <si>
    <t>Colton</t>
  </si>
  <si>
    <t>San Bernadino</t>
  </si>
  <si>
    <t>Del Norte</t>
  </si>
  <si>
    <t>301 W Washington Blvd</t>
  </si>
  <si>
    <t>Crescent City</t>
  </si>
  <si>
    <t>Downey</t>
  </si>
  <si>
    <t>12330 Woodruff Ave</t>
  </si>
  <si>
    <t>Durham Unified School District</t>
  </si>
  <si>
    <t>9420 Putney Drive</t>
  </si>
  <si>
    <t>Durham</t>
  </si>
  <si>
    <t>Escalon Unified School District</t>
  </si>
  <si>
    <t>1520 Yosemite Avenue</t>
  </si>
  <si>
    <t>Escalon</t>
  </si>
  <si>
    <t>San Joaquin</t>
  </si>
  <si>
    <t>Escondido Union High School District</t>
  </si>
  <si>
    <t xml:space="preserve">302 N Midway Drive </t>
  </si>
  <si>
    <t>Esondido</t>
  </si>
  <si>
    <t>Eureka City Schools</t>
  </si>
  <si>
    <t>642 West 14th St</t>
  </si>
  <si>
    <t>Eureka</t>
  </si>
  <si>
    <t>Humboldt</t>
  </si>
  <si>
    <t>Fall River Joint Unified</t>
  </si>
  <si>
    <t>20375 Tamarack Ave.</t>
  </si>
  <si>
    <t>Burney</t>
  </si>
  <si>
    <t>Shasta</t>
  </si>
  <si>
    <t>Fontana Unified</t>
  </si>
  <si>
    <t>9680 Citrus Avenue</t>
  </si>
  <si>
    <t>Fontana</t>
  </si>
  <si>
    <t>Garden Grove Unified School District</t>
  </si>
  <si>
    <t>10331 Stanford Avenue</t>
  </si>
  <si>
    <t>Garden Grove</t>
  </si>
  <si>
    <t>Hanford Elementary</t>
  </si>
  <si>
    <t>714 N. White Street</t>
  </si>
  <si>
    <t>Hanford</t>
  </si>
  <si>
    <t>Kings</t>
  </si>
  <si>
    <t>Hanford Joint Union High</t>
  </si>
  <si>
    <t>823 W. Lacey Blvd.</t>
  </si>
  <si>
    <t>Hemet Unified School District</t>
  </si>
  <si>
    <t>1791 West Acacia Avenue</t>
  </si>
  <si>
    <t>Hemet</t>
  </si>
  <si>
    <t>Riverside</t>
  </si>
  <si>
    <t>Holtville Unified School District</t>
  </si>
  <si>
    <t>Holtville</t>
  </si>
  <si>
    <t>Imperial</t>
  </si>
  <si>
    <t>Kern County Office of Education</t>
  </si>
  <si>
    <t>705 South Union Ave</t>
  </si>
  <si>
    <t>Bakersfield</t>
  </si>
  <si>
    <t>Kern</t>
  </si>
  <si>
    <t>La Mesa-Spring Valley School District</t>
  </si>
  <si>
    <t>4750 Date Ave</t>
  </si>
  <si>
    <t>La Mesa</t>
  </si>
  <si>
    <t>Lake Tahoe Unified</t>
  </si>
  <si>
    <t>1021 Al Tahoe Blvd.</t>
  </si>
  <si>
    <t>South Lake Tahoe</t>
  </si>
  <si>
    <t>El Dorado</t>
  </si>
  <si>
    <t>Liberty Union High School District</t>
  </si>
  <si>
    <t>20 Oak Street</t>
  </si>
  <si>
    <t>Brentwood</t>
  </si>
  <si>
    <t>Contra Costa</t>
  </si>
  <si>
    <t>Linden Unified School District</t>
  </si>
  <si>
    <t>18527 E. Main Street</t>
  </si>
  <si>
    <t>Linden</t>
  </si>
  <si>
    <t>Lindsay Unified</t>
  </si>
  <si>
    <t>371 East Hermosa Street</t>
  </si>
  <si>
    <t>Lindsay</t>
  </si>
  <si>
    <t>Tulare</t>
  </si>
  <si>
    <t>Los Angeles Unified School District</t>
  </si>
  <si>
    <t>333 South Beaudry Avenue</t>
  </si>
  <si>
    <t>Lynwood Unified School District</t>
  </si>
  <si>
    <t>11300 Wright Rd</t>
  </si>
  <si>
    <t>Lynwood</t>
  </si>
  <si>
    <t>Madera Unified School District</t>
  </si>
  <si>
    <t>1902 Howard Road</t>
  </si>
  <si>
    <t>Mountain View Elementary School District</t>
  </si>
  <si>
    <t>3320 Gilman Road</t>
  </si>
  <si>
    <t>El Monte</t>
  </si>
  <si>
    <t>Natomas USD</t>
  </si>
  <si>
    <t>1931 Arena Blvd.</t>
  </si>
  <si>
    <t>Sacramento</t>
  </si>
  <si>
    <t>Norwalk-La Mirada Unified School District</t>
  </si>
  <si>
    <t>12820 Pioneer Blvd</t>
  </si>
  <si>
    <t>Norwalk</t>
  </si>
  <si>
    <t>Ocean View</t>
  </si>
  <si>
    <t>4200 Olds Road</t>
  </si>
  <si>
    <t>Oxnard</t>
  </si>
  <si>
    <t>Ventura</t>
  </si>
  <si>
    <t>Oroville Union High School District</t>
  </si>
  <si>
    <t>2211 Washington Avenue</t>
  </si>
  <si>
    <t>Oroville</t>
  </si>
  <si>
    <t>Oxnard Union High</t>
  </si>
  <si>
    <t>309 South K Street</t>
  </si>
  <si>
    <t>Pajaro Valley Unified</t>
  </si>
  <si>
    <t>196 Grimmer Rd</t>
  </si>
  <si>
    <t>Watsonville</t>
  </si>
  <si>
    <t>Santa Cruz</t>
  </si>
  <si>
    <t>Pleasant View Elementary</t>
  </si>
  <si>
    <t>14004 Road 184</t>
  </si>
  <si>
    <t>Porterville</t>
  </si>
  <si>
    <t>Redwood City School District</t>
  </si>
  <si>
    <t>750 Bradford Street</t>
  </si>
  <si>
    <t>Redwood City</t>
  </si>
  <si>
    <t>San Mateo</t>
  </si>
  <si>
    <t>Roberts Ferry Union</t>
  </si>
  <si>
    <t>101 Roberts Ferry Road</t>
  </si>
  <si>
    <t>Waterford</t>
  </si>
  <si>
    <t>Stanislaus</t>
  </si>
  <si>
    <t>Rowland Unified School District</t>
  </si>
  <si>
    <t>1010 S Otterbein Ave</t>
  </si>
  <si>
    <t>Sacramento City Unified</t>
  </si>
  <si>
    <t>5735 47th Avenue</t>
  </si>
  <si>
    <t>Salinas City Elementary</t>
  </si>
  <si>
    <t>840 South Main Street</t>
  </si>
  <si>
    <t>Salinas Union High</t>
  </si>
  <si>
    <t>431 West Alisal Street</t>
  </si>
  <si>
    <t>San Jacinto Unified</t>
  </si>
  <si>
    <t>2045 South San Jacinto</t>
  </si>
  <si>
    <t>San Jacinto</t>
  </si>
  <si>
    <t>Santa Maria Joint Union High</t>
  </si>
  <si>
    <t>2560 Skyway Drive</t>
  </si>
  <si>
    <t>Santa Maria</t>
  </si>
  <si>
    <t>Santa Barbara</t>
  </si>
  <si>
    <t>Savanna Elementary</t>
  </si>
  <si>
    <t xml:space="preserve">1330 South Knott </t>
  </si>
  <si>
    <t>Soledad Unified School District</t>
  </si>
  <si>
    <t>1261 Metz Road</t>
  </si>
  <si>
    <t>Soledad</t>
  </si>
  <si>
    <t>Sonoma Valley Unified School District</t>
  </si>
  <si>
    <t>18751 Railroad Ave</t>
  </si>
  <si>
    <t>Sonoma</t>
  </si>
  <si>
    <t>Stockton Unified</t>
  </si>
  <si>
    <t>701 N. Madison Street</t>
  </si>
  <si>
    <t>Stockton</t>
  </si>
  <si>
    <t>Sulphur Springs Union Elementary School District</t>
  </si>
  <si>
    <t>27000 Weyerhaeuser Way</t>
  </si>
  <si>
    <t>Taft City School District</t>
  </si>
  <si>
    <t>820 6th St</t>
  </si>
  <si>
    <t>Taft</t>
  </si>
  <si>
    <t>Thermalito Union Elementary School District</t>
  </si>
  <si>
    <t>400 Grand Avenue</t>
  </si>
  <si>
    <t>Traver Joint Elementary School</t>
  </si>
  <si>
    <t>36736 Canal Drive</t>
  </si>
  <si>
    <t>Traver</t>
  </si>
  <si>
    <t>Twin Rivers</t>
  </si>
  <si>
    <t>3222 Winona Way</t>
  </si>
  <si>
    <t>Twin RIvers</t>
  </si>
  <si>
    <t>Ukiah Unified</t>
  </si>
  <si>
    <t>710 Maple Ave</t>
  </si>
  <si>
    <t>Ukiah</t>
  </si>
  <si>
    <t>Mendocino</t>
  </si>
  <si>
    <t>Vacaville Unified</t>
  </si>
  <si>
    <t>353 Brown St</t>
  </si>
  <si>
    <t>Vacaville</t>
  </si>
  <si>
    <t>Solano</t>
  </si>
  <si>
    <t>Whittier Union High School District</t>
  </si>
  <si>
    <t>9401 Painter Avenue</t>
  </si>
  <si>
    <t>Whittier</t>
  </si>
  <si>
    <t>1212 N. Valencia Drive</t>
  </si>
  <si>
    <t>621 E. 6th Street</t>
  </si>
  <si>
    <t>La Puente</t>
  </si>
  <si>
    <t>Canyon Country</t>
  </si>
  <si>
    <t>North Highlands</t>
  </si>
  <si>
    <t>California Energy Commission (2023). California Energy Commission Zero Emission Vehicle and Infrastructure Statistics. Data last updated [insert date last updated]. Retrieved [insert date retrieved] from http://www.energy.ca.gov/zevstats.</t>
  </si>
  <si>
    <t>Data as of December 30,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</si>
</sst>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164" formatCode="_([$$-409]* #,##0.00_);_([$$-409]* \(#,##0.00\);_([$$-409]* &quot;-&quot;??_);_(@_)"/>
    <numFmt numFmtId="165" formatCode="_([$$-409]* #,##0_);_([$$-409]* \(#,##0\);_([$$-409]* &quot;-&quot;??_);_(@_)"/>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FFFF"/>
      <name val="Calibri"/>
      <family val="2"/>
      <scheme val="minor"/>
    </font>
    <font>
      <u/>
      <sz val="11"/>
      <color theme="10"/>
      <name val="Calibri"/>
      <family val="2"/>
      <scheme val="minor"/>
    </font>
    <font>
      <b/>
      <sz val="12"/>
      <color theme="1"/>
      <name val="Tahoma"/>
      <family val="2"/>
    </font>
    <font>
      <sz val="11"/>
      <color theme="1"/>
      <name val="Tahoma"/>
      <family val="2"/>
    </font>
    <font>
      <b/>
      <sz val="11"/>
      <color theme="1"/>
      <name val="Tahoma"/>
      <family val="2"/>
    </font>
    <font>
      <sz val="12"/>
      <color theme="1"/>
      <name val="Tahoma"/>
      <family val="2"/>
    </font>
    <font>
      <u/>
      <sz val="12"/>
      <color theme="10"/>
      <name val="Tahoma"/>
      <family val="2"/>
    </font>
    <font>
      <sz val="11"/>
      <color rgb="FF000000"/>
      <name val="Calibri"/>
      <family val="2"/>
    </font>
    <font>
      <sz val="10"/>
      <color rgb="FF000000"/>
      <name val="Arial"/>
      <family val="2"/>
    </font>
    <font>
      <sz val="10"/>
      <name val="Arial"/>
      <family val="2"/>
    </font>
    <font>
      <sz val="10"/>
      <color indexed="8"/>
      <name val="Arial"/>
      <family val="2"/>
    </font>
    <font>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0" fillId="0" borderId="0" xfId="0" applyAlignment="1">
      <alignment horizontal="center" vertical="center"/>
    </xf>
    <xf numFmtId="0" fontId="18" fillId="0" borderId="10" xfId="0" applyFont="1" applyBorder="1" applyAlignment="1">
      <alignment horizontal="left" vertical="center"/>
    </xf>
    <xf numFmtId="164" fontId="0" fillId="0" borderId="0" xfId="0" applyNumberFormat="1"/>
    <xf numFmtId="0" fontId="20" fillId="0" borderId="0" xfId="0" applyFont="1"/>
    <xf numFmtId="0" fontId="21" fillId="0" borderId="0" xfId="0" applyFont="1"/>
    <xf numFmtId="0" fontId="23" fillId="0" borderId="0" xfId="0" applyFont="1"/>
    <xf numFmtId="0" fontId="24" fillId="0" borderId="0" xfId="42" applyFont="1"/>
    <xf numFmtId="0" fontId="21" fillId="0" borderId="0" xfId="0" applyFont="1" applyAlignment="1">
      <alignment vertical="top" wrapText="1"/>
    </xf>
    <xf numFmtId="0" fontId="21" fillId="0" borderId="0" xfId="0" applyFont="1" applyAlignment="1">
      <alignment horizontal="center" vertical="top" wrapText="1"/>
    </xf>
    <xf numFmtId="0" fontId="22" fillId="0" borderId="0" xfId="0" applyFont="1"/>
    <xf numFmtId="0" fontId="0" fillId="0" borderId="0" xfId="0" applyAlignment="1">
      <alignment horizontal="center"/>
    </xf>
    <xf numFmtId="0" fontId="28" fillId="0" borderId="10" xfId="0" applyFont="1" applyBorder="1" applyAlignment="1">
      <alignment horizontal="center" vertical="center" wrapText="1"/>
    </xf>
    <xf numFmtId="165" fontId="0" fillId="0" borderId="0" xfId="0" applyNumberFormat="1"/>
    <xf numFmtId="0" fontId="25" fillId="0" borderId="0" xfId="0" applyFont="1" applyAlignment="1">
      <alignment wrapText="1"/>
    </xf>
    <xf numFmtId="0" fontId="0" fillId="0" borderId="0" xfId="0" applyAlignment="1">
      <alignment horizontal="left" wrapText="1"/>
    </xf>
    <xf numFmtId="42" fontId="0" fillId="0" borderId="0" xfId="0" applyNumberFormat="1"/>
    <xf numFmtId="0" fontId="28" fillId="0" borderId="11" xfId="0" applyFont="1" applyBorder="1" applyAlignment="1">
      <alignment horizontal="center" vertical="center" wrapText="1"/>
    </xf>
    <xf numFmtId="0" fontId="0" fillId="0" borderId="0" xfId="0" applyAlignment="1">
      <alignment horizontal="left" vertical="top" wrapText="1"/>
    </xf>
    <xf numFmtId="0" fontId="27" fillId="0" borderId="0" xfId="0" applyFont="1" applyAlignment="1">
      <alignment wrapText="1"/>
    </xf>
    <xf numFmtId="0" fontId="29" fillId="0" borderId="11" xfId="0" applyFont="1" applyBorder="1" applyAlignment="1">
      <alignment horizontal="center" vertical="center"/>
    </xf>
    <xf numFmtId="0" fontId="28" fillId="0" borderId="0" xfId="0" applyFont="1" applyAlignment="1">
      <alignment horizontal="left" vertical="top" wrapText="1"/>
    </xf>
    <xf numFmtId="0" fontId="0" fillId="0" borderId="11" xfId="0" applyBorder="1"/>
    <xf numFmtId="0" fontId="0" fillId="0" borderId="11" xfId="0" applyBorder="1" applyAlignment="1">
      <alignment horizontal="left" wrapText="1"/>
    </xf>
    <xf numFmtId="0" fontId="28" fillId="0" borderId="0" xfId="0" applyFont="1" applyAlignment="1">
      <alignment horizontal="left" wrapText="1"/>
    </xf>
    <xf numFmtId="0" fontId="26" fillId="0" borderId="11" xfId="0" applyFont="1" applyBorder="1" applyAlignment="1">
      <alignment horizontal="center" vertical="center" wrapText="1"/>
    </xf>
    <xf numFmtId="0" fontId="0" fillId="0" borderId="11" xfId="0" applyBorder="1" applyAlignment="1">
      <alignment horizontal="left" vertical="top" wrapText="1"/>
    </xf>
    <xf numFmtId="0" fontId="0" fillId="0" borderId="11" xfId="0" applyBorder="1" applyAlignment="1">
      <alignment horizontal="center" vertical="center" wrapText="1"/>
    </xf>
    <xf numFmtId="0" fontId="0" fillId="0" borderId="11" xfId="0"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4" formatCode="_([$$-409]* #,##0.00_);_([$$-409]* \(#,##0.00\);_([$$-409]* &quot;-&quot;??_);_(@_)"/>
    </dxf>
    <dxf>
      <numFmt numFmtId="164" formatCode="_([$$-409]* #,##0.00_);_([$$-409]* \(#,##0.00\);_([$$-409]* &quot;-&quot;??_);_(@_)"/>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vertical/>
        <horizontal/>
      </border>
    </dxf>
    <dxf>
      <numFmt numFmtId="165" formatCode="_([$$-409]* #,##0_);_([$$-409]* \(#,##0\);_([$$-409]* &quot;-&quot;??_);_(@_)"/>
    </dxf>
    <dxf>
      <font>
        <b val="0"/>
        <i val="0"/>
        <strike val="0"/>
        <condense val="0"/>
        <extend val="0"/>
        <outline val="0"/>
        <shadow val="0"/>
        <u val="none"/>
        <vertAlign val="baseline"/>
        <sz val="10"/>
        <color indexed="8"/>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3ED2BC-B8AA-45F9-B104-B9B7385D8620}" name="Table1" displayName="Table1" ref="A1:R74" totalsRowShown="0">
  <autoFilter ref="A1:R74" xr:uid="{7F996D97-34B8-4061-827B-AE0C851C3CF3}"/>
  <sortState xmlns:xlrd2="http://schemas.microsoft.com/office/spreadsheetml/2017/richdata2" ref="A2:R73">
    <sortCondition ref="A1:A73"/>
  </sortState>
  <tableColumns count="18">
    <tableColumn id="1" xr3:uid="{9A16F037-9922-4808-9B48-80094D1D45F1}" name="Recipient Name" dataDxfId="10"/>
    <tableColumn id="2" xr3:uid="{BDEFF2A2-268B-4937-BAF4-6F16D41433C6}" name="Delivered or Projected"/>
    <tableColumn id="3" xr3:uid="{9B44294F-55DE-4A3A-BED0-713F4F7AA9B5}" name="Bus Type"/>
    <tableColumn id="15" xr3:uid="{EDE48446-DF5C-4CA4-A147-67D861F763BD}" name="Number of Buses"/>
    <tableColumn id="18" xr3:uid="{5C56DE9B-2D22-48AA-B5AC-3945959E499C}" name="Total Buses Awarded"/>
    <tableColumn id="19" xr3:uid="{45EB3EF5-30F9-4C4A-9F9D-4F1E0D482DC8}" name="Total Funding Awarded" dataDxfId="9"/>
    <tableColumn id="4" xr3:uid="{67DD7262-EAE9-4D68-B1B9-27244E19D21A}" name="Region" dataDxfId="8"/>
    <tableColumn id="5" xr3:uid="{AA5CD93E-7843-4468-BDB8-7C7557665A8A}" name="Address" dataDxfId="7"/>
    <tableColumn id="6" xr3:uid="{45B4B359-BAFE-45F9-B33F-3426499E5D52}" name="City" dataDxfId="6"/>
    <tableColumn id="7" xr3:uid="{3D6B1CD3-EACF-4D54-9060-AD31562CBE49}" name="State"/>
    <tableColumn id="8" xr3:uid="{788F6804-4840-4D83-847B-60954FE596EF}" name="Zip Code" dataDxfId="5"/>
    <tableColumn id="9" xr3:uid="{45CE6DD5-E5A6-4998-8173-A1D359ED02AA}" name="County" dataDxfId="4"/>
    <tableColumn id="11" xr3:uid="{A0B841BF-9210-4A18-8E8E-88BDF6449A92}" name="Latitude" dataDxfId="3"/>
    <tableColumn id="12" xr3:uid="{C9A1E675-B767-427F-A250-D74BABCE5C9E}" name="Longitude" dataDxfId="2"/>
    <tableColumn id="13" xr3:uid="{A5166EDC-D397-4336-995E-47AEAD57863F}" name="Number of Charging Stations"/>
    <tableColumn id="14" xr3:uid="{A6931238-3725-4162-BE0B-D724050880AC}" name="Completed or Projected" dataDxfId="11"/>
    <tableColumn id="10" xr3:uid="{CCEA3C8F-0C51-4B09-98F5-487663053222}" name="Funding Amount" dataDxfId="1"/>
    <tableColumn id="16" xr3:uid="{714D6CB8-DFE7-427E-A630-8964D70E4705}" name="Infrastructure Funding Amoun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ediaoffice@energy.ca.gov?subject=ZEV%20Dashboard"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5BA29-4384-4F54-9123-72B5292C345D}">
  <dimension ref="B2:L12"/>
  <sheetViews>
    <sheetView tabSelected="1" zoomScale="115" zoomScaleNormal="115" workbookViewId="0">
      <selection activeCell="B6" sqref="B6"/>
    </sheetView>
  </sheetViews>
  <sheetFormatPr defaultColWidth="8.85546875" defaultRowHeight="15" x14ac:dyDescent="0.25"/>
  <cols>
    <col min="2" max="2" width="106" customWidth="1"/>
  </cols>
  <sheetData>
    <row r="2" spans="2:12" ht="15.75" x14ac:dyDescent="0.25">
      <c r="B2" s="4" t="s">
        <v>0</v>
      </c>
    </row>
    <row r="3" spans="2:12" ht="15.75" x14ac:dyDescent="0.25">
      <c r="B3" s="4" t="s">
        <v>1</v>
      </c>
    </row>
    <row r="4" spans="2:12" x14ac:dyDescent="0.25">
      <c r="B4" s="5" t="s">
        <v>236</v>
      </c>
    </row>
    <row r="6" spans="2:12" ht="89.25" customHeight="1" x14ac:dyDescent="0.25">
      <c r="B6" s="8" t="s">
        <v>2</v>
      </c>
      <c r="C6" s="8"/>
      <c r="D6" s="8"/>
      <c r="E6" s="8"/>
      <c r="F6" s="8"/>
      <c r="G6" s="8"/>
      <c r="H6" s="8"/>
      <c r="I6" s="8"/>
      <c r="J6" s="8"/>
      <c r="K6" s="8"/>
      <c r="L6" s="8"/>
    </row>
    <row r="7" spans="2:12" x14ac:dyDescent="0.25">
      <c r="B7" s="9"/>
      <c r="C7" s="9"/>
      <c r="D7" s="9"/>
      <c r="E7" s="9"/>
      <c r="F7" s="9"/>
      <c r="G7" s="9"/>
      <c r="H7" s="9"/>
      <c r="I7" s="9"/>
      <c r="J7" s="9"/>
      <c r="K7" s="9"/>
      <c r="L7" s="9"/>
    </row>
    <row r="8" spans="2:12" x14ac:dyDescent="0.25">
      <c r="B8" s="10" t="s">
        <v>3</v>
      </c>
    </row>
    <row r="9" spans="2:12" ht="45" customHeight="1" x14ac:dyDescent="0.25">
      <c r="B9" s="8" t="s">
        <v>235</v>
      </c>
      <c r="C9" s="8"/>
      <c r="D9" s="8"/>
      <c r="E9" s="8"/>
      <c r="F9" s="8"/>
      <c r="G9" s="8"/>
      <c r="H9" s="8"/>
      <c r="I9" s="8"/>
      <c r="J9" s="8"/>
      <c r="K9" s="8"/>
      <c r="L9" s="8"/>
    </row>
    <row r="11" spans="2:12" ht="15.75" x14ac:dyDescent="0.25">
      <c r="B11" s="6" t="s">
        <v>4</v>
      </c>
    </row>
    <row r="12" spans="2:12" ht="15.75" x14ac:dyDescent="0.25">
      <c r="B12" s="7" t="s">
        <v>5</v>
      </c>
    </row>
  </sheetData>
  <hyperlinks>
    <hyperlink ref="B12" r:id="rId1" xr:uid="{8988871C-9210-4D41-BF15-0E78F18759D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4"/>
  <sheetViews>
    <sheetView topLeftCell="A55" workbookViewId="0">
      <pane xSplit="1" topLeftCell="B1" activePane="topRight" state="frozen"/>
      <selection pane="topRight" activeCell="A75" sqref="A75"/>
    </sheetView>
  </sheetViews>
  <sheetFormatPr defaultRowHeight="15" x14ac:dyDescent="0.25"/>
  <cols>
    <col min="1" max="1" width="35.28515625" style="1" customWidth="1"/>
    <col min="2" max="2" width="16.5703125" customWidth="1"/>
    <col min="3" max="3" width="13.42578125" customWidth="1"/>
    <col min="4" max="5" width="13.5703125" customWidth="1"/>
    <col min="6" max="6" width="14.140625" style="3" customWidth="1"/>
    <col min="7" max="7" width="16.85546875" customWidth="1"/>
    <col min="8" max="8" width="17.140625" customWidth="1"/>
    <col min="9" max="9" width="11.5703125" customWidth="1"/>
    <col min="10" max="10" width="9.140625" customWidth="1"/>
    <col min="11" max="11" width="11.140625" customWidth="1"/>
    <col min="12" max="12" width="11.5703125" customWidth="1"/>
    <col min="13" max="13" width="11.140625" customWidth="1"/>
    <col min="14" max="14" width="12.85546875" customWidth="1"/>
    <col min="15" max="15" width="16.140625" customWidth="1"/>
    <col min="16" max="16" width="25" style="11" customWidth="1"/>
    <col min="17" max="17" width="20.140625" style="3" customWidth="1"/>
    <col min="18" max="18" width="23.5703125" style="3" customWidth="1"/>
  </cols>
  <sheetData>
    <row r="1" spans="1:18" x14ac:dyDescent="0.25">
      <c r="A1" s="2" t="s">
        <v>6</v>
      </c>
      <c r="B1" t="s">
        <v>7</v>
      </c>
      <c r="C1" t="s">
        <v>8</v>
      </c>
      <c r="D1" t="s">
        <v>9</v>
      </c>
      <c r="E1" t="s">
        <v>10</v>
      </c>
      <c r="F1" s="3" t="s">
        <v>11</v>
      </c>
      <c r="G1" t="s">
        <v>12</v>
      </c>
      <c r="H1" t="s">
        <v>13</v>
      </c>
      <c r="I1" t="s">
        <v>14</v>
      </c>
      <c r="J1" t="s">
        <v>15</v>
      </c>
      <c r="K1" t="s">
        <v>16</v>
      </c>
      <c r="L1" t="s">
        <v>17</v>
      </c>
      <c r="M1" t="s">
        <v>18</v>
      </c>
      <c r="N1" t="s">
        <v>19</v>
      </c>
      <c r="O1" t="s">
        <v>20</v>
      </c>
      <c r="P1" s="11" t="s">
        <v>21</v>
      </c>
      <c r="Q1" s="3" t="s">
        <v>22</v>
      </c>
      <c r="R1" s="3" t="s">
        <v>23</v>
      </c>
    </row>
    <row r="2" spans="1:18" ht="18.75" customHeight="1" x14ac:dyDescent="0.25">
      <c r="A2" s="12" t="s">
        <v>24</v>
      </c>
      <c r="B2" t="s">
        <v>25</v>
      </c>
      <c r="C2" t="s">
        <v>26</v>
      </c>
      <c r="D2">
        <v>1</v>
      </c>
      <c r="E2">
        <v>1</v>
      </c>
      <c r="F2" s="13">
        <v>332009</v>
      </c>
      <c r="G2" t="s">
        <v>27</v>
      </c>
      <c r="H2" s="14" t="s">
        <v>28</v>
      </c>
      <c r="I2" t="s">
        <v>29</v>
      </c>
      <c r="J2" t="s">
        <v>30</v>
      </c>
      <c r="K2">
        <v>93905</v>
      </c>
      <c r="L2" t="s">
        <v>31</v>
      </c>
      <c r="M2" s="14">
        <v>32.494318479999997</v>
      </c>
      <c r="N2" s="14">
        <v>-90.368406050000004</v>
      </c>
      <c r="O2">
        <v>1</v>
      </c>
      <c r="P2" t="s">
        <v>32</v>
      </c>
      <c r="Q2" s="3">
        <v>332009</v>
      </c>
      <c r="R2" s="3">
        <f t="shared" ref="R2:R65" si="0">D2*60000</f>
        <v>60000</v>
      </c>
    </row>
    <row r="3" spans="1:18" x14ac:dyDescent="0.25">
      <c r="A3" s="12" t="s">
        <v>33</v>
      </c>
      <c r="B3" t="s">
        <v>34</v>
      </c>
      <c r="C3" t="s">
        <v>35</v>
      </c>
      <c r="D3">
        <v>4</v>
      </c>
      <c r="E3">
        <v>8</v>
      </c>
      <c r="F3" s="13">
        <v>2458432</v>
      </c>
      <c r="G3" s="15" t="s">
        <v>36</v>
      </c>
      <c r="H3" s="14" t="s">
        <v>37</v>
      </c>
      <c r="I3" s="14" t="s">
        <v>38</v>
      </c>
      <c r="J3" t="s">
        <v>30</v>
      </c>
      <c r="K3" s="14">
        <v>92805</v>
      </c>
      <c r="L3" s="15" t="s">
        <v>39</v>
      </c>
      <c r="M3" s="14">
        <v>35.76675934</v>
      </c>
      <c r="N3" s="14">
        <v>-78.632840029999997</v>
      </c>
      <c r="O3">
        <v>4</v>
      </c>
      <c r="P3" t="s">
        <v>32</v>
      </c>
      <c r="Q3" s="16">
        <v>1173696</v>
      </c>
      <c r="R3" s="3">
        <f t="shared" si="0"/>
        <v>240000</v>
      </c>
    </row>
    <row r="4" spans="1:18" x14ac:dyDescent="0.25">
      <c r="A4" s="17" t="s">
        <v>33</v>
      </c>
      <c r="B4" t="s">
        <v>34</v>
      </c>
      <c r="C4" t="s">
        <v>40</v>
      </c>
      <c r="D4">
        <v>4</v>
      </c>
      <c r="E4">
        <v>8</v>
      </c>
      <c r="F4" s="13">
        <v>2458432</v>
      </c>
      <c r="G4" s="15" t="s">
        <v>36</v>
      </c>
      <c r="H4" s="14" t="s">
        <v>37</v>
      </c>
      <c r="I4" s="14" t="s">
        <v>38</v>
      </c>
      <c r="J4" t="s">
        <v>30</v>
      </c>
      <c r="K4" s="14">
        <v>92805</v>
      </c>
      <c r="L4" s="15" t="s">
        <v>39</v>
      </c>
      <c r="M4" s="14">
        <v>35.76675934</v>
      </c>
      <c r="N4" s="14">
        <v>-78.632840029999997</v>
      </c>
      <c r="O4">
        <v>4</v>
      </c>
      <c r="P4" t="s">
        <v>32</v>
      </c>
      <c r="Q4" s="16">
        <v>1284736</v>
      </c>
      <c r="R4" s="3">
        <f t="shared" si="0"/>
        <v>240000</v>
      </c>
    </row>
    <row r="5" spans="1:18" ht="30" x14ac:dyDescent="0.25">
      <c r="A5" s="17" t="s">
        <v>41</v>
      </c>
      <c r="B5" t="s">
        <v>34</v>
      </c>
      <c r="C5" t="s">
        <v>40</v>
      </c>
      <c r="D5">
        <v>10</v>
      </c>
      <c r="E5">
        <v>10</v>
      </c>
      <c r="F5" s="13">
        <v>3296270</v>
      </c>
      <c r="G5" s="15" t="s">
        <v>36</v>
      </c>
      <c r="H5" s="14" t="s">
        <v>43</v>
      </c>
      <c r="I5" s="14" t="s">
        <v>38</v>
      </c>
      <c r="J5" t="s">
        <v>30</v>
      </c>
      <c r="K5" s="14">
        <v>92801</v>
      </c>
      <c r="L5" s="15" t="s">
        <v>39</v>
      </c>
      <c r="M5" s="14">
        <v>33.837156</v>
      </c>
      <c r="N5" s="14">
        <v>-117.94883</v>
      </c>
      <c r="O5">
        <v>10</v>
      </c>
      <c r="P5" t="s">
        <v>32</v>
      </c>
      <c r="Q5" s="16">
        <v>3296270</v>
      </c>
      <c r="R5" s="3">
        <f t="shared" si="0"/>
        <v>600000</v>
      </c>
    </row>
    <row r="6" spans="1:18" ht="25.5" x14ac:dyDescent="0.25">
      <c r="A6" s="17" t="s">
        <v>44</v>
      </c>
      <c r="B6" t="s">
        <v>34</v>
      </c>
      <c r="C6" t="s">
        <v>35</v>
      </c>
      <c r="D6">
        <v>4</v>
      </c>
      <c r="E6">
        <v>4</v>
      </c>
      <c r="F6" s="13">
        <v>1173696</v>
      </c>
      <c r="G6" s="18" t="s">
        <v>45</v>
      </c>
      <c r="H6" s="14" t="s">
        <v>46</v>
      </c>
      <c r="I6" t="s">
        <v>47</v>
      </c>
      <c r="J6" t="s">
        <v>30</v>
      </c>
      <c r="K6" s="14">
        <v>93534</v>
      </c>
      <c r="L6" t="s">
        <v>45</v>
      </c>
      <c r="M6" s="14">
        <v>34.652011829999999</v>
      </c>
      <c r="N6" s="14">
        <v>-118.142899</v>
      </c>
      <c r="O6">
        <v>4</v>
      </c>
      <c r="P6" t="s">
        <v>32</v>
      </c>
      <c r="Q6" s="16">
        <v>1173696</v>
      </c>
      <c r="R6" s="3">
        <f t="shared" si="0"/>
        <v>240000</v>
      </c>
    </row>
    <row r="7" spans="1:18" ht="30" x14ac:dyDescent="0.25">
      <c r="A7" s="17" t="s">
        <v>48</v>
      </c>
      <c r="B7" t="s">
        <v>34</v>
      </c>
      <c r="C7" t="s">
        <v>35</v>
      </c>
      <c r="D7">
        <v>1</v>
      </c>
      <c r="E7">
        <v>1</v>
      </c>
      <c r="F7" s="13">
        <v>293424</v>
      </c>
      <c r="G7" s="18" t="s">
        <v>45</v>
      </c>
      <c r="H7" s="14" t="s">
        <v>49</v>
      </c>
      <c r="I7" t="s">
        <v>50</v>
      </c>
      <c r="J7" t="s">
        <v>30</v>
      </c>
      <c r="K7" s="14">
        <v>91006</v>
      </c>
      <c r="L7" t="s">
        <v>45</v>
      </c>
      <c r="M7" s="14">
        <v>44.981521000000001</v>
      </c>
      <c r="N7" s="14">
        <v>-93.263036</v>
      </c>
      <c r="O7">
        <v>1</v>
      </c>
      <c r="P7" t="s">
        <v>32</v>
      </c>
      <c r="Q7" s="16">
        <v>293424</v>
      </c>
      <c r="R7" s="3">
        <f t="shared" si="0"/>
        <v>60000</v>
      </c>
    </row>
    <row r="8" spans="1:18" ht="30" x14ac:dyDescent="0.25">
      <c r="A8" s="17" t="s">
        <v>51</v>
      </c>
      <c r="B8" t="s">
        <v>34</v>
      </c>
      <c r="C8" t="s">
        <v>40</v>
      </c>
      <c r="D8">
        <v>3</v>
      </c>
      <c r="E8">
        <v>5</v>
      </c>
      <c r="F8" s="13">
        <v>1506330</v>
      </c>
      <c r="G8" s="18" t="s">
        <v>45</v>
      </c>
      <c r="H8" s="14" t="s">
        <v>52</v>
      </c>
      <c r="I8" t="s">
        <v>53</v>
      </c>
      <c r="J8" t="s">
        <v>30</v>
      </c>
      <c r="K8" s="14">
        <v>91706</v>
      </c>
      <c r="L8" t="s">
        <v>45</v>
      </c>
      <c r="M8" s="14">
        <v>34.081766999999999</v>
      </c>
      <c r="N8" s="14">
        <v>-117.960993</v>
      </c>
      <c r="O8">
        <v>3</v>
      </c>
      <c r="P8" t="s">
        <v>32</v>
      </c>
      <c r="Q8" s="16">
        <v>963552</v>
      </c>
      <c r="R8" s="3">
        <f t="shared" si="0"/>
        <v>180000</v>
      </c>
    </row>
    <row r="9" spans="1:18" ht="30" x14ac:dyDescent="0.25">
      <c r="A9" s="17" t="s">
        <v>51</v>
      </c>
      <c r="B9" t="s">
        <v>42</v>
      </c>
      <c r="C9" t="s">
        <v>35</v>
      </c>
      <c r="D9">
        <v>2</v>
      </c>
      <c r="E9">
        <v>5</v>
      </c>
      <c r="F9" s="13">
        <v>1506330</v>
      </c>
      <c r="G9" s="18" t="s">
        <v>45</v>
      </c>
      <c r="H9" s="14" t="s">
        <v>52</v>
      </c>
      <c r="I9" t="s">
        <v>53</v>
      </c>
      <c r="J9" t="s">
        <v>30</v>
      </c>
      <c r="K9" s="14">
        <v>91706</v>
      </c>
      <c r="L9" t="s">
        <v>45</v>
      </c>
      <c r="M9" s="14">
        <v>34.081766999999999</v>
      </c>
      <c r="N9" s="14">
        <v>-117.960993</v>
      </c>
      <c r="O9">
        <v>2</v>
      </c>
      <c r="P9" t="s">
        <v>32</v>
      </c>
      <c r="Q9" s="16">
        <v>542778</v>
      </c>
      <c r="R9" s="3">
        <f t="shared" si="0"/>
        <v>120000</v>
      </c>
    </row>
    <row r="10" spans="1:18" x14ac:dyDescent="0.25">
      <c r="A10" s="17" t="s">
        <v>54</v>
      </c>
      <c r="B10" t="s">
        <v>42</v>
      </c>
      <c r="C10" t="s">
        <v>26</v>
      </c>
      <c r="D10">
        <v>1</v>
      </c>
      <c r="E10">
        <v>1</v>
      </c>
      <c r="F10" s="13">
        <v>332009</v>
      </c>
      <c r="G10" s="15" t="s">
        <v>36</v>
      </c>
      <c r="H10" s="14" t="s">
        <v>55</v>
      </c>
      <c r="I10" s="14" t="s">
        <v>56</v>
      </c>
      <c r="J10" t="s">
        <v>30</v>
      </c>
      <c r="K10" s="14">
        <v>92020</v>
      </c>
      <c r="L10" s="15" t="s">
        <v>57</v>
      </c>
      <c r="M10" s="14">
        <v>40.856913810000002</v>
      </c>
      <c r="N10" s="14">
        <v>-73.167292270000004</v>
      </c>
      <c r="O10">
        <v>1</v>
      </c>
      <c r="P10" t="s">
        <v>32</v>
      </c>
      <c r="Q10" s="16">
        <v>332009</v>
      </c>
      <c r="R10" s="3">
        <f t="shared" si="0"/>
        <v>60000</v>
      </c>
    </row>
    <row r="11" spans="1:18" ht="30" x14ac:dyDescent="0.25">
      <c r="A11" s="17" t="s">
        <v>58</v>
      </c>
      <c r="B11" t="s">
        <v>42</v>
      </c>
      <c r="C11" t="s">
        <v>26</v>
      </c>
      <c r="D11">
        <v>2</v>
      </c>
      <c r="E11">
        <v>2</v>
      </c>
      <c r="F11" s="13">
        <v>678740</v>
      </c>
      <c r="G11" t="s">
        <v>27</v>
      </c>
      <c r="H11" s="14" t="s">
        <v>59</v>
      </c>
      <c r="I11" t="s">
        <v>60</v>
      </c>
      <c r="J11" t="s">
        <v>30</v>
      </c>
      <c r="K11" s="14">
        <v>93645</v>
      </c>
      <c r="L11" t="s">
        <v>61</v>
      </c>
      <c r="M11" s="19">
        <v>37.127450000000003</v>
      </c>
      <c r="N11" s="19">
        <v>-119.73216669999999</v>
      </c>
      <c r="O11">
        <v>2</v>
      </c>
      <c r="P11" t="s">
        <v>42</v>
      </c>
      <c r="Q11" s="3">
        <v>678740</v>
      </c>
      <c r="R11" s="3">
        <f t="shared" si="0"/>
        <v>120000</v>
      </c>
    </row>
    <row r="12" spans="1:18" ht="30" x14ac:dyDescent="0.25">
      <c r="A12" s="17" t="s">
        <v>62</v>
      </c>
      <c r="B12" t="s">
        <v>25</v>
      </c>
      <c r="C12" t="s">
        <v>40</v>
      </c>
      <c r="D12">
        <v>1</v>
      </c>
      <c r="E12">
        <v>1</v>
      </c>
      <c r="F12" s="13">
        <v>321184</v>
      </c>
      <c r="G12" t="s">
        <v>63</v>
      </c>
      <c r="H12" s="14" t="s">
        <v>64</v>
      </c>
      <c r="I12" t="s">
        <v>65</v>
      </c>
      <c r="J12" t="s">
        <v>30</v>
      </c>
      <c r="K12" s="14">
        <v>95928</v>
      </c>
      <c r="L12" t="s">
        <v>66</v>
      </c>
      <c r="M12" s="14">
        <v>46.713559969999999</v>
      </c>
      <c r="N12" s="14">
        <v>-92.065544169999995</v>
      </c>
      <c r="O12">
        <v>1</v>
      </c>
      <c r="P12" t="s">
        <v>32</v>
      </c>
      <c r="Q12" s="3">
        <v>321184</v>
      </c>
      <c r="R12" s="3">
        <f t="shared" si="0"/>
        <v>60000</v>
      </c>
    </row>
    <row r="13" spans="1:18" x14ac:dyDescent="0.25">
      <c r="A13" s="20" t="s">
        <v>67</v>
      </c>
      <c r="B13" t="s">
        <v>34</v>
      </c>
      <c r="C13" t="s">
        <v>40</v>
      </c>
      <c r="D13">
        <v>1</v>
      </c>
      <c r="E13">
        <v>1</v>
      </c>
      <c r="F13" s="13">
        <v>321184</v>
      </c>
      <c r="G13" t="s">
        <v>27</v>
      </c>
      <c r="H13" t="s">
        <v>68</v>
      </c>
      <c r="I13" t="s">
        <v>69</v>
      </c>
      <c r="J13" t="s">
        <v>30</v>
      </c>
      <c r="K13">
        <v>93610</v>
      </c>
      <c r="L13" t="s">
        <v>61</v>
      </c>
      <c r="M13">
        <v>37.122535900000003</v>
      </c>
      <c r="N13">
        <v>-120.2671979</v>
      </c>
      <c r="O13">
        <v>1</v>
      </c>
      <c r="P13" t="s">
        <v>42</v>
      </c>
      <c r="Q13" s="3">
        <v>321184</v>
      </c>
      <c r="R13" s="3">
        <f t="shared" si="0"/>
        <v>60000</v>
      </c>
    </row>
    <row r="14" spans="1:18" x14ac:dyDescent="0.25">
      <c r="A14" s="17" t="s">
        <v>70</v>
      </c>
      <c r="B14" t="s">
        <v>34</v>
      </c>
      <c r="C14" t="s">
        <v>40</v>
      </c>
      <c r="D14">
        <v>10</v>
      </c>
      <c r="E14">
        <v>10</v>
      </c>
      <c r="F14" s="13">
        <v>3296270</v>
      </c>
      <c r="G14" s="15" t="s">
        <v>36</v>
      </c>
      <c r="H14" s="14" t="s">
        <v>71</v>
      </c>
      <c r="I14" s="14" t="s">
        <v>72</v>
      </c>
      <c r="J14" t="s">
        <v>30</v>
      </c>
      <c r="K14" s="14">
        <v>91910</v>
      </c>
      <c r="L14" s="15" t="s">
        <v>57</v>
      </c>
      <c r="M14" s="14">
        <v>39.54446686</v>
      </c>
      <c r="N14" s="14">
        <v>-119.7408416</v>
      </c>
      <c r="O14">
        <v>10</v>
      </c>
      <c r="P14" t="s">
        <v>32</v>
      </c>
      <c r="Q14" s="16">
        <v>3296270</v>
      </c>
      <c r="R14" s="3">
        <f t="shared" si="0"/>
        <v>600000</v>
      </c>
    </row>
    <row r="15" spans="1:18" ht="30" x14ac:dyDescent="0.25">
      <c r="A15" s="17" t="s">
        <v>73</v>
      </c>
      <c r="B15" t="s">
        <v>25</v>
      </c>
      <c r="C15" t="s">
        <v>35</v>
      </c>
      <c r="D15">
        <v>1</v>
      </c>
      <c r="E15">
        <v>1</v>
      </c>
      <c r="F15" s="13">
        <v>293424</v>
      </c>
      <c r="G15" t="s">
        <v>27</v>
      </c>
      <c r="H15" s="14" t="s">
        <v>230</v>
      </c>
      <c r="I15" t="s">
        <v>74</v>
      </c>
      <c r="J15" t="s">
        <v>30</v>
      </c>
      <c r="K15" s="14">
        <v>92324</v>
      </c>
      <c r="L15" t="s">
        <v>75</v>
      </c>
      <c r="M15" s="14">
        <v>34.079773170000003</v>
      </c>
      <c r="N15" s="14">
        <v>-117.3334722</v>
      </c>
      <c r="O15">
        <v>1</v>
      </c>
      <c r="P15" t="s">
        <v>32</v>
      </c>
      <c r="Q15" s="3">
        <v>293424</v>
      </c>
      <c r="R15" s="3">
        <f t="shared" si="0"/>
        <v>60000</v>
      </c>
    </row>
    <row r="16" spans="1:18" ht="30" x14ac:dyDescent="0.25">
      <c r="A16" s="17" t="s">
        <v>76</v>
      </c>
      <c r="B16" t="s">
        <v>25</v>
      </c>
      <c r="C16" t="s">
        <v>40</v>
      </c>
      <c r="D16">
        <v>2</v>
      </c>
      <c r="E16">
        <v>2</v>
      </c>
      <c r="F16" s="13">
        <v>642368</v>
      </c>
      <c r="G16" t="s">
        <v>63</v>
      </c>
      <c r="H16" s="14" t="s">
        <v>77</v>
      </c>
      <c r="I16" t="s">
        <v>78</v>
      </c>
      <c r="J16" t="s">
        <v>30</v>
      </c>
      <c r="K16" s="14">
        <v>95531</v>
      </c>
      <c r="L16" t="s">
        <v>76</v>
      </c>
      <c r="M16" s="14">
        <v>41.772063000000003</v>
      </c>
      <c r="N16" s="14">
        <v>-124.20849</v>
      </c>
      <c r="O16">
        <v>2</v>
      </c>
      <c r="P16" t="s">
        <v>32</v>
      </c>
      <c r="Q16" s="3">
        <v>642368</v>
      </c>
      <c r="R16" s="3">
        <f t="shared" si="0"/>
        <v>120000</v>
      </c>
    </row>
    <row r="17" spans="1:18" ht="30" x14ac:dyDescent="0.25">
      <c r="A17" s="17" t="s">
        <v>79</v>
      </c>
      <c r="B17" t="s">
        <v>34</v>
      </c>
      <c r="C17" t="s">
        <v>35</v>
      </c>
      <c r="D17">
        <v>2</v>
      </c>
      <c r="E17">
        <v>2</v>
      </c>
      <c r="F17" s="13">
        <v>542778</v>
      </c>
      <c r="G17" s="21" t="s">
        <v>45</v>
      </c>
      <c r="H17" s="14" t="s">
        <v>80</v>
      </c>
      <c r="I17" t="s">
        <v>79</v>
      </c>
      <c r="J17" t="s">
        <v>30</v>
      </c>
      <c r="K17" s="14">
        <v>90241</v>
      </c>
      <c r="L17" t="s">
        <v>45</v>
      </c>
      <c r="M17" s="14">
        <v>33.9198509</v>
      </c>
      <c r="N17" s="14">
        <v>-118.11862600000001</v>
      </c>
      <c r="O17">
        <v>2</v>
      </c>
      <c r="P17" t="s">
        <v>42</v>
      </c>
      <c r="Q17" s="16">
        <v>542778</v>
      </c>
      <c r="R17" s="3">
        <f t="shared" si="0"/>
        <v>120000</v>
      </c>
    </row>
    <row r="18" spans="1:18" x14ac:dyDescent="0.25">
      <c r="A18" s="17" t="s">
        <v>81</v>
      </c>
      <c r="B18" t="s">
        <v>25</v>
      </c>
      <c r="C18" t="s">
        <v>40</v>
      </c>
      <c r="D18">
        <v>2</v>
      </c>
      <c r="E18">
        <v>2</v>
      </c>
      <c r="F18" s="13">
        <v>642368</v>
      </c>
      <c r="G18" t="s">
        <v>63</v>
      </c>
      <c r="H18" s="14" t="s">
        <v>82</v>
      </c>
      <c r="I18" t="s">
        <v>83</v>
      </c>
      <c r="J18" t="s">
        <v>30</v>
      </c>
      <c r="K18" s="14">
        <v>95938</v>
      </c>
      <c r="L18" t="s">
        <v>66</v>
      </c>
      <c r="M18" s="14">
        <v>39.646970000000003</v>
      </c>
      <c r="N18" s="14">
        <v>-121.80292</v>
      </c>
      <c r="O18">
        <v>2</v>
      </c>
      <c r="P18" t="s">
        <v>32</v>
      </c>
      <c r="Q18" s="3">
        <v>642368</v>
      </c>
      <c r="R18" s="3">
        <f t="shared" si="0"/>
        <v>120000</v>
      </c>
    </row>
    <row r="19" spans="1:18" ht="30" x14ac:dyDescent="0.25">
      <c r="A19" s="17" t="s">
        <v>84</v>
      </c>
      <c r="B19" t="s">
        <v>42</v>
      </c>
      <c r="C19" t="s">
        <v>26</v>
      </c>
      <c r="D19">
        <v>2</v>
      </c>
      <c r="E19">
        <v>2</v>
      </c>
      <c r="F19" s="13">
        <v>664018</v>
      </c>
      <c r="G19" t="s">
        <v>27</v>
      </c>
      <c r="H19" s="14" t="s">
        <v>85</v>
      </c>
      <c r="I19" t="s">
        <v>86</v>
      </c>
      <c r="J19" t="s">
        <v>30</v>
      </c>
      <c r="K19" s="14">
        <v>95320</v>
      </c>
      <c r="L19" t="s">
        <v>87</v>
      </c>
      <c r="M19" s="14">
        <v>37.799076999999997</v>
      </c>
      <c r="N19" s="14">
        <v>-120.994367</v>
      </c>
      <c r="O19">
        <v>2</v>
      </c>
      <c r="P19" t="s">
        <v>42</v>
      </c>
      <c r="Q19" s="3">
        <v>664018</v>
      </c>
      <c r="R19" s="3">
        <f t="shared" si="0"/>
        <v>120000</v>
      </c>
    </row>
    <row r="20" spans="1:18" ht="30" x14ac:dyDescent="0.25">
      <c r="A20" s="17" t="s">
        <v>88</v>
      </c>
      <c r="B20" t="s">
        <v>25</v>
      </c>
      <c r="C20" t="s">
        <v>26</v>
      </c>
      <c r="D20">
        <v>2</v>
      </c>
      <c r="E20">
        <v>2</v>
      </c>
      <c r="F20" s="13">
        <v>678740</v>
      </c>
      <c r="G20" s="15" t="s">
        <v>36</v>
      </c>
      <c r="H20" s="14" t="s">
        <v>89</v>
      </c>
      <c r="I20" s="14" t="s">
        <v>90</v>
      </c>
      <c r="J20" t="s">
        <v>30</v>
      </c>
      <c r="K20" s="14">
        <v>92027</v>
      </c>
      <c r="L20" s="15" t="s">
        <v>57</v>
      </c>
      <c r="M20" s="14">
        <v>33.136342999999997</v>
      </c>
      <c r="N20" s="14">
        <v>-117.050111</v>
      </c>
      <c r="O20">
        <v>2</v>
      </c>
      <c r="P20" t="s">
        <v>32</v>
      </c>
      <c r="Q20" s="16">
        <v>678740</v>
      </c>
      <c r="R20" s="3">
        <f t="shared" si="0"/>
        <v>120000</v>
      </c>
    </row>
    <row r="21" spans="1:18" x14ac:dyDescent="0.25">
      <c r="A21" s="17" t="s">
        <v>91</v>
      </c>
      <c r="B21" t="s">
        <v>25</v>
      </c>
      <c r="C21" t="s">
        <v>26</v>
      </c>
      <c r="D21">
        <v>1</v>
      </c>
      <c r="E21">
        <v>1</v>
      </c>
      <c r="F21" s="13">
        <v>332009</v>
      </c>
      <c r="G21" t="s">
        <v>63</v>
      </c>
      <c r="H21" s="14" t="s">
        <v>92</v>
      </c>
      <c r="I21" t="s">
        <v>93</v>
      </c>
      <c r="J21" t="s">
        <v>30</v>
      </c>
      <c r="K21" s="14">
        <v>95501</v>
      </c>
      <c r="L21" t="s">
        <v>94</v>
      </c>
      <c r="M21" s="14">
        <v>33.414194999999999</v>
      </c>
      <c r="N21" s="14">
        <v>-111.9494033</v>
      </c>
      <c r="O21">
        <v>1</v>
      </c>
      <c r="P21" t="s">
        <v>32</v>
      </c>
      <c r="Q21" s="3">
        <v>332009</v>
      </c>
      <c r="R21" s="3">
        <f t="shared" si="0"/>
        <v>60000</v>
      </c>
    </row>
    <row r="22" spans="1:18" ht="30" x14ac:dyDescent="0.25">
      <c r="A22" s="17" t="s">
        <v>95</v>
      </c>
      <c r="B22" t="s">
        <v>25</v>
      </c>
      <c r="C22" t="s">
        <v>26</v>
      </c>
      <c r="D22">
        <v>1</v>
      </c>
      <c r="E22">
        <v>1</v>
      </c>
      <c r="F22" s="13">
        <v>332009</v>
      </c>
      <c r="G22" t="s">
        <v>63</v>
      </c>
      <c r="H22" s="14" t="s">
        <v>96</v>
      </c>
      <c r="I22" t="s">
        <v>97</v>
      </c>
      <c r="J22" t="s">
        <v>30</v>
      </c>
      <c r="K22" s="14">
        <v>96013</v>
      </c>
      <c r="L22" t="s">
        <v>98</v>
      </c>
      <c r="M22" s="14">
        <v>40.879769000000003</v>
      </c>
      <c r="N22" s="14">
        <v>-121.67122999999999</v>
      </c>
      <c r="O22">
        <v>1</v>
      </c>
      <c r="P22" t="s">
        <v>32</v>
      </c>
      <c r="Q22" s="3">
        <v>332009</v>
      </c>
      <c r="R22" s="3">
        <f t="shared" si="0"/>
        <v>60000</v>
      </c>
    </row>
    <row r="23" spans="1:18" ht="30" x14ac:dyDescent="0.25">
      <c r="A23" s="17" t="s">
        <v>99</v>
      </c>
      <c r="B23" t="s">
        <v>25</v>
      </c>
      <c r="C23" t="s">
        <v>35</v>
      </c>
      <c r="D23">
        <v>2</v>
      </c>
      <c r="E23">
        <v>10</v>
      </c>
      <c r="F23" s="13">
        <v>3242920</v>
      </c>
      <c r="G23" t="s">
        <v>27</v>
      </c>
      <c r="H23" s="14" t="s">
        <v>100</v>
      </c>
      <c r="I23" t="s">
        <v>101</v>
      </c>
      <c r="J23" t="s">
        <v>30</v>
      </c>
      <c r="K23" s="14">
        <v>92335</v>
      </c>
      <c r="L23" t="s">
        <v>75</v>
      </c>
      <c r="M23" s="14">
        <v>34.060304000000002</v>
      </c>
      <c r="N23" s="14">
        <v>-117.451262</v>
      </c>
      <c r="O23">
        <v>2</v>
      </c>
      <c r="P23" t="s">
        <v>42</v>
      </c>
      <c r="Q23" s="3">
        <v>586848</v>
      </c>
      <c r="R23" s="3">
        <f t="shared" si="0"/>
        <v>120000</v>
      </c>
    </row>
    <row r="24" spans="1:18" ht="30" x14ac:dyDescent="0.25">
      <c r="A24" s="17" t="s">
        <v>99</v>
      </c>
      <c r="B24" t="s">
        <v>25</v>
      </c>
      <c r="C24" t="s">
        <v>26</v>
      </c>
      <c r="D24">
        <v>8</v>
      </c>
      <c r="E24">
        <v>10</v>
      </c>
      <c r="F24" s="13">
        <v>3242920</v>
      </c>
      <c r="G24" t="s">
        <v>27</v>
      </c>
      <c r="H24" s="14" t="s">
        <v>100</v>
      </c>
      <c r="I24" t="s">
        <v>101</v>
      </c>
      <c r="J24" t="s">
        <v>30</v>
      </c>
      <c r="K24" s="14">
        <v>92335</v>
      </c>
      <c r="L24" t="s">
        <v>75</v>
      </c>
      <c r="M24" s="14">
        <v>34.060304000000002</v>
      </c>
      <c r="N24" s="14">
        <v>-117.451262</v>
      </c>
      <c r="O24">
        <v>6</v>
      </c>
      <c r="P24" t="s">
        <v>42</v>
      </c>
      <c r="Q24" s="3">
        <v>2656072</v>
      </c>
      <c r="R24" s="3">
        <f t="shared" si="0"/>
        <v>480000</v>
      </c>
    </row>
    <row r="25" spans="1:18" ht="30" x14ac:dyDescent="0.25">
      <c r="A25" s="17" t="s">
        <v>102</v>
      </c>
      <c r="B25" t="s">
        <v>34</v>
      </c>
      <c r="C25" t="s">
        <v>40</v>
      </c>
      <c r="D25">
        <v>6</v>
      </c>
      <c r="E25">
        <v>6</v>
      </c>
      <c r="F25" s="13">
        <v>1977762</v>
      </c>
      <c r="G25" s="15" t="s">
        <v>36</v>
      </c>
      <c r="H25" s="14" t="s">
        <v>103</v>
      </c>
      <c r="I25" s="14" t="s">
        <v>104</v>
      </c>
      <c r="J25" t="s">
        <v>30</v>
      </c>
      <c r="K25" s="14">
        <v>92840</v>
      </c>
      <c r="L25" s="15" t="s">
        <v>39</v>
      </c>
      <c r="M25" s="14">
        <v>33.779261669999997</v>
      </c>
      <c r="N25" s="14">
        <v>-117.95202</v>
      </c>
      <c r="O25">
        <v>6</v>
      </c>
      <c r="P25" t="s">
        <v>32</v>
      </c>
      <c r="Q25" s="16">
        <v>1977762</v>
      </c>
      <c r="R25" s="3">
        <f t="shared" si="0"/>
        <v>360000</v>
      </c>
    </row>
    <row r="26" spans="1:18" ht="30" x14ac:dyDescent="0.25">
      <c r="A26" s="17" t="s">
        <v>105</v>
      </c>
      <c r="B26" t="s">
        <v>25</v>
      </c>
      <c r="C26" t="s">
        <v>40</v>
      </c>
      <c r="D26">
        <v>1</v>
      </c>
      <c r="E26">
        <v>5</v>
      </c>
      <c r="F26" s="13">
        <v>1657663</v>
      </c>
      <c r="G26" t="s">
        <v>27</v>
      </c>
      <c r="H26" s="14" t="s">
        <v>106</v>
      </c>
      <c r="I26" t="s">
        <v>107</v>
      </c>
      <c r="J26" t="s">
        <v>30</v>
      </c>
      <c r="K26" s="14">
        <v>93230</v>
      </c>
      <c r="L26" t="s">
        <v>108</v>
      </c>
      <c r="M26" s="14">
        <v>35.987431999999998</v>
      </c>
      <c r="N26" s="14">
        <v>-78.500969999999995</v>
      </c>
      <c r="O26">
        <v>1</v>
      </c>
      <c r="P26" t="s">
        <v>32</v>
      </c>
      <c r="Q26" s="3">
        <v>329627</v>
      </c>
      <c r="R26" s="3">
        <f t="shared" si="0"/>
        <v>60000</v>
      </c>
    </row>
    <row r="27" spans="1:18" ht="30" x14ac:dyDescent="0.25">
      <c r="A27" s="17" t="s">
        <v>105</v>
      </c>
      <c r="B27" t="s">
        <v>25</v>
      </c>
      <c r="C27" t="s">
        <v>26</v>
      </c>
      <c r="D27">
        <v>4</v>
      </c>
      <c r="E27">
        <v>5</v>
      </c>
      <c r="F27" s="13">
        <v>1657663</v>
      </c>
      <c r="G27" t="s">
        <v>27</v>
      </c>
      <c r="H27" s="14" t="s">
        <v>106</v>
      </c>
      <c r="I27" t="s">
        <v>107</v>
      </c>
      <c r="J27" t="s">
        <v>30</v>
      </c>
      <c r="K27" s="14">
        <v>93230</v>
      </c>
      <c r="L27" t="s">
        <v>108</v>
      </c>
      <c r="M27" s="14">
        <v>35.987431999999998</v>
      </c>
      <c r="N27" s="14">
        <v>-78.500969999999995</v>
      </c>
      <c r="O27">
        <v>4</v>
      </c>
      <c r="P27" t="s">
        <v>32</v>
      </c>
      <c r="Q27" s="3">
        <v>1328036</v>
      </c>
      <c r="R27" s="3">
        <f t="shared" si="0"/>
        <v>240000</v>
      </c>
    </row>
    <row r="28" spans="1:18" x14ac:dyDescent="0.25">
      <c r="A28" s="17" t="s">
        <v>109</v>
      </c>
      <c r="B28" t="s">
        <v>42</v>
      </c>
      <c r="C28" t="s">
        <v>26</v>
      </c>
      <c r="D28">
        <v>1</v>
      </c>
      <c r="E28">
        <v>1</v>
      </c>
      <c r="F28" s="13">
        <v>332009</v>
      </c>
      <c r="G28" t="s">
        <v>27</v>
      </c>
      <c r="H28" s="14" t="s">
        <v>110</v>
      </c>
      <c r="I28" t="s">
        <v>107</v>
      </c>
      <c r="J28" t="s">
        <v>30</v>
      </c>
      <c r="K28" s="14">
        <v>93230</v>
      </c>
      <c r="L28" t="s">
        <v>108</v>
      </c>
      <c r="M28" s="14">
        <v>36.327530000000003</v>
      </c>
      <c r="N28" s="14">
        <v>-119.65718</v>
      </c>
      <c r="O28">
        <v>1</v>
      </c>
      <c r="P28" t="s">
        <v>42</v>
      </c>
      <c r="Q28" s="3">
        <v>332009</v>
      </c>
      <c r="R28" s="3">
        <f t="shared" si="0"/>
        <v>60000</v>
      </c>
    </row>
    <row r="29" spans="1:18" ht="30" x14ac:dyDescent="0.25">
      <c r="A29" s="17" t="s">
        <v>111</v>
      </c>
      <c r="B29" t="s">
        <v>25</v>
      </c>
      <c r="C29" t="s">
        <v>40</v>
      </c>
      <c r="D29">
        <v>8</v>
      </c>
      <c r="E29">
        <v>8</v>
      </c>
      <c r="F29" s="13">
        <v>2637016</v>
      </c>
      <c r="G29" s="15" t="s">
        <v>36</v>
      </c>
      <c r="H29" s="14" t="s">
        <v>112</v>
      </c>
      <c r="I29" s="14" t="s">
        <v>113</v>
      </c>
      <c r="J29" t="s">
        <v>30</v>
      </c>
      <c r="K29" s="14">
        <v>92545</v>
      </c>
      <c r="L29" s="15" t="s">
        <v>114</v>
      </c>
      <c r="M29" s="14">
        <v>33.743110000000001</v>
      </c>
      <c r="N29" s="14">
        <v>-116.9902</v>
      </c>
      <c r="O29">
        <v>8</v>
      </c>
      <c r="P29" t="s">
        <v>32</v>
      </c>
      <c r="Q29" s="16">
        <v>2637016</v>
      </c>
      <c r="R29" s="3">
        <f t="shared" si="0"/>
        <v>480000</v>
      </c>
    </row>
    <row r="30" spans="1:18" x14ac:dyDescent="0.25">
      <c r="A30" s="17" t="s">
        <v>115</v>
      </c>
      <c r="B30" t="s">
        <v>25</v>
      </c>
      <c r="C30" t="s">
        <v>40</v>
      </c>
      <c r="D30">
        <v>1</v>
      </c>
      <c r="E30">
        <v>1</v>
      </c>
      <c r="F30" s="13">
        <v>321184</v>
      </c>
      <c r="G30" s="15" t="s">
        <v>36</v>
      </c>
      <c r="H30" s="14" t="s">
        <v>231</v>
      </c>
      <c r="I30" s="14" t="s">
        <v>116</v>
      </c>
      <c r="J30" t="s">
        <v>30</v>
      </c>
      <c r="K30" s="14">
        <v>92250</v>
      </c>
      <c r="L30" s="15" t="s">
        <v>117</v>
      </c>
      <c r="M30" s="14">
        <v>46.797440000000002</v>
      </c>
      <c r="N30" s="14">
        <v>-92.096699999999998</v>
      </c>
      <c r="O30">
        <v>1</v>
      </c>
      <c r="P30" t="s">
        <v>32</v>
      </c>
      <c r="Q30" s="16">
        <v>321184</v>
      </c>
      <c r="R30" s="3">
        <f t="shared" si="0"/>
        <v>60000</v>
      </c>
    </row>
    <row r="31" spans="1:18" ht="30" x14ac:dyDescent="0.25">
      <c r="A31" s="17" t="s">
        <v>118</v>
      </c>
      <c r="B31" t="s">
        <v>25</v>
      </c>
      <c r="C31" t="s">
        <v>40</v>
      </c>
      <c r="D31">
        <v>3</v>
      </c>
      <c r="E31">
        <v>3</v>
      </c>
      <c r="F31" s="13">
        <v>988881</v>
      </c>
      <c r="G31" s="22" t="s">
        <v>27</v>
      </c>
      <c r="H31" s="14" t="s">
        <v>119</v>
      </c>
      <c r="I31" t="s">
        <v>120</v>
      </c>
      <c r="J31" t="s">
        <v>30</v>
      </c>
      <c r="K31" s="14">
        <v>93307</v>
      </c>
      <c r="L31" t="s">
        <v>121</v>
      </c>
      <c r="M31" s="14">
        <v>35.374600000000001</v>
      </c>
      <c r="N31" s="14">
        <v>-119.01675</v>
      </c>
      <c r="O31">
        <v>3</v>
      </c>
      <c r="P31" t="s">
        <v>32</v>
      </c>
      <c r="Q31" s="3">
        <v>988881</v>
      </c>
      <c r="R31" s="3">
        <f t="shared" si="0"/>
        <v>180000</v>
      </c>
    </row>
    <row r="32" spans="1:18" x14ac:dyDescent="0.25">
      <c r="A32" s="17" t="s">
        <v>122</v>
      </c>
      <c r="B32" t="s">
        <v>34</v>
      </c>
      <c r="C32" t="s">
        <v>40</v>
      </c>
      <c r="D32">
        <v>1</v>
      </c>
      <c r="E32">
        <v>9</v>
      </c>
      <c r="F32" s="13">
        <v>2915985</v>
      </c>
      <c r="G32" s="23" t="s">
        <v>36</v>
      </c>
      <c r="H32" s="14" t="s">
        <v>123</v>
      </c>
      <c r="I32" s="14" t="s">
        <v>124</v>
      </c>
      <c r="J32" t="s">
        <v>30</v>
      </c>
      <c r="K32" s="14">
        <v>91942</v>
      </c>
      <c r="L32" s="24" t="s">
        <v>57</v>
      </c>
      <c r="M32" s="14">
        <v>36.701515110000003</v>
      </c>
      <c r="N32" s="14">
        <v>-119.74144320000001</v>
      </c>
      <c r="O32">
        <v>1</v>
      </c>
      <c r="P32" t="s">
        <v>32</v>
      </c>
      <c r="Q32" s="16">
        <v>2915985</v>
      </c>
      <c r="R32" s="3">
        <f t="shared" si="0"/>
        <v>60000</v>
      </c>
    </row>
    <row r="33" spans="1:18" x14ac:dyDescent="0.25">
      <c r="A33" s="17" t="s">
        <v>122</v>
      </c>
      <c r="B33" t="s">
        <v>34</v>
      </c>
      <c r="C33" t="s">
        <v>40</v>
      </c>
      <c r="D33">
        <v>8</v>
      </c>
      <c r="E33">
        <v>9</v>
      </c>
      <c r="F33" s="13">
        <v>2915985</v>
      </c>
      <c r="G33" s="23" t="s">
        <v>36</v>
      </c>
      <c r="H33" s="14" t="s">
        <v>123</v>
      </c>
      <c r="I33" s="14" t="s">
        <v>124</v>
      </c>
      <c r="J33" t="s">
        <v>30</v>
      </c>
      <c r="K33" s="14">
        <v>91942</v>
      </c>
      <c r="L33" s="24" t="s">
        <v>57</v>
      </c>
      <c r="M33" s="14">
        <v>36.701515110000003</v>
      </c>
      <c r="N33" s="14">
        <v>-119.74144320000001</v>
      </c>
      <c r="O33">
        <v>8</v>
      </c>
      <c r="P33" t="s">
        <v>32</v>
      </c>
      <c r="Q33" s="16">
        <v>2915985</v>
      </c>
      <c r="R33" s="3">
        <f t="shared" si="0"/>
        <v>480000</v>
      </c>
    </row>
    <row r="34" spans="1:18" ht="30" x14ac:dyDescent="0.25">
      <c r="A34" s="17" t="s">
        <v>125</v>
      </c>
      <c r="B34" t="s">
        <v>25</v>
      </c>
      <c r="C34" t="s">
        <v>35</v>
      </c>
      <c r="D34">
        <v>1</v>
      </c>
      <c r="E34">
        <v>1</v>
      </c>
      <c r="F34" s="13">
        <v>271389</v>
      </c>
      <c r="G34" s="22" t="s">
        <v>63</v>
      </c>
      <c r="H34" s="14" t="s">
        <v>126</v>
      </c>
      <c r="I34" s="14" t="s">
        <v>127</v>
      </c>
      <c r="J34" t="s">
        <v>30</v>
      </c>
      <c r="K34" s="14">
        <v>96150</v>
      </c>
      <c r="L34" t="s">
        <v>128</v>
      </c>
      <c r="M34" s="14">
        <v>38.934773669999998</v>
      </c>
      <c r="N34" s="14">
        <v>-119.9752658</v>
      </c>
      <c r="O34">
        <v>1</v>
      </c>
      <c r="P34" t="s">
        <v>32</v>
      </c>
      <c r="Q34" s="3">
        <v>271389</v>
      </c>
      <c r="R34" s="3">
        <f t="shared" si="0"/>
        <v>60000</v>
      </c>
    </row>
    <row r="35" spans="1:18" x14ac:dyDescent="0.25">
      <c r="A35" s="17" t="s">
        <v>129</v>
      </c>
      <c r="B35" t="s">
        <v>34</v>
      </c>
      <c r="C35" t="s">
        <v>40</v>
      </c>
      <c r="D35">
        <v>1</v>
      </c>
      <c r="E35">
        <v>1</v>
      </c>
      <c r="F35" s="13">
        <v>329627</v>
      </c>
      <c r="G35" s="22" t="s">
        <v>63</v>
      </c>
      <c r="H35" s="14" t="s">
        <v>130</v>
      </c>
      <c r="I35" s="14" t="s">
        <v>131</v>
      </c>
      <c r="J35" t="s">
        <v>30</v>
      </c>
      <c r="K35" s="14">
        <v>94513</v>
      </c>
      <c r="L35" t="s">
        <v>132</v>
      </c>
      <c r="M35" s="14">
        <v>42.319859999999998</v>
      </c>
      <c r="N35" s="14">
        <v>-79.583820000000003</v>
      </c>
      <c r="O35">
        <v>1</v>
      </c>
      <c r="P35" t="s">
        <v>32</v>
      </c>
      <c r="Q35" s="3">
        <v>329627</v>
      </c>
      <c r="R35" s="3">
        <f t="shared" si="0"/>
        <v>60000</v>
      </c>
    </row>
    <row r="36" spans="1:18" ht="30" x14ac:dyDescent="0.25">
      <c r="A36" s="17" t="s">
        <v>133</v>
      </c>
      <c r="B36" t="s">
        <v>42</v>
      </c>
      <c r="C36" t="s">
        <v>26</v>
      </c>
      <c r="D36">
        <v>2</v>
      </c>
      <c r="E36">
        <v>2</v>
      </c>
      <c r="F36" s="13">
        <v>664018</v>
      </c>
      <c r="G36" s="22" t="s">
        <v>27</v>
      </c>
      <c r="H36" s="14" t="s">
        <v>134</v>
      </c>
      <c r="I36" t="s">
        <v>135</v>
      </c>
      <c r="J36" t="s">
        <v>30</v>
      </c>
      <c r="K36" s="14">
        <v>95236</v>
      </c>
      <c r="L36" t="s">
        <v>87</v>
      </c>
      <c r="M36" s="14">
        <v>39.51839133</v>
      </c>
      <c r="N36" s="14">
        <v>-104.77235709999999</v>
      </c>
      <c r="O36">
        <v>2</v>
      </c>
      <c r="P36" t="s">
        <v>42</v>
      </c>
      <c r="Q36" s="3">
        <v>664018</v>
      </c>
      <c r="R36" s="3">
        <f t="shared" si="0"/>
        <v>120000</v>
      </c>
    </row>
    <row r="37" spans="1:18" ht="30" x14ac:dyDescent="0.25">
      <c r="A37" s="25" t="s">
        <v>136</v>
      </c>
      <c r="B37" t="s">
        <v>25</v>
      </c>
      <c r="C37" t="s">
        <v>40</v>
      </c>
      <c r="D37">
        <v>2</v>
      </c>
      <c r="E37">
        <v>2</v>
      </c>
      <c r="F37" s="13">
        <v>642368</v>
      </c>
      <c r="G37" s="22" t="s">
        <v>27</v>
      </c>
      <c r="H37" s="14" t="s">
        <v>137</v>
      </c>
      <c r="I37" t="s">
        <v>138</v>
      </c>
      <c r="J37" t="s">
        <v>30</v>
      </c>
      <c r="K37" s="14">
        <v>93247</v>
      </c>
      <c r="L37" t="s">
        <v>139</v>
      </c>
      <c r="M37" s="14">
        <v>36.206608170000003</v>
      </c>
      <c r="N37" s="14">
        <v>-119.0884652</v>
      </c>
      <c r="O37">
        <v>2</v>
      </c>
      <c r="P37" t="s">
        <v>32</v>
      </c>
      <c r="Q37" s="3">
        <v>642368</v>
      </c>
      <c r="R37" s="3">
        <f t="shared" si="0"/>
        <v>120000</v>
      </c>
    </row>
    <row r="38" spans="1:18" ht="30" x14ac:dyDescent="0.25">
      <c r="A38" s="17" t="s">
        <v>140</v>
      </c>
      <c r="B38" t="s">
        <v>34</v>
      </c>
      <c r="C38" t="s">
        <v>40</v>
      </c>
      <c r="D38">
        <v>10</v>
      </c>
      <c r="E38">
        <v>10</v>
      </c>
      <c r="F38" s="13">
        <v>3296270</v>
      </c>
      <c r="G38" s="26" t="s">
        <v>45</v>
      </c>
      <c r="H38" s="14" t="s">
        <v>141</v>
      </c>
      <c r="I38" t="s">
        <v>45</v>
      </c>
      <c r="J38" t="s">
        <v>30</v>
      </c>
      <c r="K38" s="14">
        <v>90017</v>
      </c>
      <c r="L38" t="s">
        <v>45</v>
      </c>
      <c r="M38" s="14">
        <v>34.056151999999997</v>
      </c>
      <c r="N38" s="14">
        <v>-118.25734300000001</v>
      </c>
      <c r="O38">
        <v>7</v>
      </c>
      <c r="P38" t="s">
        <v>42</v>
      </c>
      <c r="Q38" s="16">
        <v>3296270</v>
      </c>
      <c r="R38" s="3">
        <f t="shared" si="0"/>
        <v>600000</v>
      </c>
    </row>
    <row r="39" spans="1:18" x14ac:dyDescent="0.25">
      <c r="A39" s="17" t="s">
        <v>142</v>
      </c>
      <c r="B39" t="s">
        <v>25</v>
      </c>
      <c r="C39" t="s">
        <v>40</v>
      </c>
      <c r="D39">
        <v>3</v>
      </c>
      <c r="E39">
        <v>3</v>
      </c>
      <c r="F39" s="13">
        <v>988881</v>
      </c>
      <c r="G39" s="26" t="s">
        <v>45</v>
      </c>
      <c r="H39" s="14" t="s">
        <v>143</v>
      </c>
      <c r="I39" t="s">
        <v>144</v>
      </c>
      <c r="J39" t="s">
        <v>30</v>
      </c>
      <c r="K39" s="14">
        <v>90262</v>
      </c>
      <c r="L39" t="s">
        <v>45</v>
      </c>
      <c r="M39" s="14">
        <v>33.921239999999997</v>
      </c>
      <c r="N39" s="14">
        <v>-118.17976</v>
      </c>
      <c r="O39">
        <v>3</v>
      </c>
      <c r="P39" t="s">
        <v>42</v>
      </c>
      <c r="Q39" s="16">
        <v>988881</v>
      </c>
      <c r="R39" s="3">
        <f t="shared" si="0"/>
        <v>180000</v>
      </c>
    </row>
    <row r="40" spans="1:18" ht="30" x14ac:dyDescent="0.25">
      <c r="A40" s="17" t="s">
        <v>145</v>
      </c>
      <c r="B40" t="s">
        <v>25</v>
      </c>
      <c r="C40" t="s">
        <v>26</v>
      </c>
      <c r="D40">
        <v>5</v>
      </c>
      <c r="E40">
        <v>5</v>
      </c>
      <c r="F40" s="13">
        <v>1660045</v>
      </c>
      <c r="G40" s="22" t="s">
        <v>27</v>
      </c>
      <c r="H40" s="14" t="s">
        <v>146</v>
      </c>
      <c r="I40" t="s">
        <v>61</v>
      </c>
      <c r="J40" t="s">
        <v>30</v>
      </c>
      <c r="K40" s="14">
        <v>93637</v>
      </c>
      <c r="L40" t="s">
        <v>61</v>
      </c>
      <c r="M40" s="14">
        <v>36.952325000000002</v>
      </c>
      <c r="N40" s="14">
        <v>-120.0814967</v>
      </c>
      <c r="O40">
        <v>5</v>
      </c>
      <c r="P40" t="s">
        <v>32</v>
      </c>
      <c r="Q40" s="3">
        <v>1660045</v>
      </c>
      <c r="R40" s="3">
        <f t="shared" si="0"/>
        <v>300000</v>
      </c>
    </row>
    <row r="41" spans="1:18" ht="25.5" x14ac:dyDescent="0.25">
      <c r="A41" s="17" t="s">
        <v>147</v>
      </c>
      <c r="B41" t="s">
        <v>34</v>
      </c>
      <c r="C41" t="s">
        <v>26</v>
      </c>
      <c r="D41">
        <v>3</v>
      </c>
      <c r="E41">
        <v>3</v>
      </c>
      <c r="F41" s="13">
        <v>1018110</v>
      </c>
      <c r="G41" s="26" t="s">
        <v>45</v>
      </c>
      <c r="H41" s="14" t="s">
        <v>148</v>
      </c>
      <c r="I41" t="s">
        <v>149</v>
      </c>
      <c r="J41" t="s">
        <v>30</v>
      </c>
      <c r="K41" s="14">
        <v>91732</v>
      </c>
      <c r="L41" t="s">
        <v>45</v>
      </c>
      <c r="M41" s="14">
        <v>47.516607059999998</v>
      </c>
      <c r="N41" s="14">
        <v>-112.338182</v>
      </c>
      <c r="O41">
        <v>3</v>
      </c>
      <c r="P41" t="s">
        <v>32</v>
      </c>
      <c r="Q41" s="16">
        <v>1018110</v>
      </c>
      <c r="R41" s="3">
        <f t="shared" si="0"/>
        <v>180000</v>
      </c>
    </row>
    <row r="42" spans="1:18" x14ac:dyDescent="0.25">
      <c r="A42" s="17" t="s">
        <v>150</v>
      </c>
      <c r="B42" t="s">
        <v>25</v>
      </c>
      <c r="C42" t="s">
        <v>40</v>
      </c>
      <c r="D42">
        <v>3</v>
      </c>
      <c r="E42">
        <v>3</v>
      </c>
      <c r="F42" s="13">
        <v>963552</v>
      </c>
      <c r="G42" s="22" t="s">
        <v>63</v>
      </c>
      <c r="H42" s="14" t="s">
        <v>151</v>
      </c>
      <c r="I42" s="14" t="s">
        <v>152</v>
      </c>
      <c r="J42" t="s">
        <v>30</v>
      </c>
      <c r="K42" s="14">
        <v>95834</v>
      </c>
      <c r="L42" t="s">
        <v>152</v>
      </c>
      <c r="M42" s="14">
        <v>38.647650499999997</v>
      </c>
      <c r="N42" s="14">
        <v>-121.50607170000001</v>
      </c>
      <c r="O42">
        <v>3</v>
      </c>
      <c r="P42" t="s">
        <v>32</v>
      </c>
      <c r="Q42" s="3">
        <v>963552</v>
      </c>
      <c r="R42" s="3">
        <f t="shared" si="0"/>
        <v>180000</v>
      </c>
    </row>
    <row r="43" spans="1:18" ht="30" x14ac:dyDescent="0.25">
      <c r="A43" s="17" t="s">
        <v>153</v>
      </c>
      <c r="B43" t="s">
        <v>34</v>
      </c>
      <c r="C43" t="s">
        <v>35</v>
      </c>
      <c r="D43">
        <v>4</v>
      </c>
      <c r="E43">
        <v>4</v>
      </c>
      <c r="F43" s="13">
        <v>1085556</v>
      </c>
      <c r="G43" s="26" t="s">
        <v>45</v>
      </c>
      <c r="H43" s="14" t="s">
        <v>154</v>
      </c>
      <c r="I43" t="s">
        <v>155</v>
      </c>
      <c r="J43" t="s">
        <v>30</v>
      </c>
      <c r="K43" s="14">
        <v>90650</v>
      </c>
      <c r="L43" t="s">
        <v>45</v>
      </c>
      <c r="M43" s="14">
        <v>33.914470000000001</v>
      </c>
      <c r="N43" s="14">
        <v>-118.08047000000001</v>
      </c>
      <c r="O43">
        <v>4</v>
      </c>
      <c r="P43" t="s">
        <v>32</v>
      </c>
      <c r="Q43" s="16">
        <v>1085556</v>
      </c>
      <c r="R43" s="3">
        <f t="shared" si="0"/>
        <v>240000</v>
      </c>
    </row>
    <row r="44" spans="1:18" x14ac:dyDescent="0.25">
      <c r="A44" s="17" t="s">
        <v>156</v>
      </c>
      <c r="B44" t="s">
        <v>25</v>
      </c>
      <c r="C44" t="s">
        <v>26</v>
      </c>
      <c r="D44">
        <v>2</v>
      </c>
      <c r="E44">
        <v>2</v>
      </c>
      <c r="F44" s="13">
        <v>664018</v>
      </c>
      <c r="G44" s="22" t="s">
        <v>27</v>
      </c>
      <c r="H44" s="14" t="s">
        <v>157</v>
      </c>
      <c r="I44" t="s">
        <v>158</v>
      </c>
      <c r="J44" t="s">
        <v>30</v>
      </c>
      <c r="K44" s="14">
        <v>93033</v>
      </c>
      <c r="L44" t="s">
        <v>159</v>
      </c>
      <c r="M44" s="14">
        <v>34.161305830000003</v>
      </c>
      <c r="N44" s="14">
        <v>-119.14841269999999</v>
      </c>
      <c r="O44">
        <v>2</v>
      </c>
      <c r="P44" t="s">
        <v>32</v>
      </c>
      <c r="Q44" s="3">
        <v>664018</v>
      </c>
      <c r="R44" s="3">
        <f t="shared" si="0"/>
        <v>120000</v>
      </c>
    </row>
    <row r="45" spans="1:18" ht="30" x14ac:dyDescent="0.25">
      <c r="A45" s="17" t="s">
        <v>160</v>
      </c>
      <c r="B45" t="s">
        <v>25</v>
      </c>
      <c r="C45" t="s">
        <v>26</v>
      </c>
      <c r="D45">
        <v>2</v>
      </c>
      <c r="E45">
        <v>2</v>
      </c>
      <c r="F45" s="13">
        <v>664018</v>
      </c>
      <c r="G45" t="s">
        <v>63</v>
      </c>
      <c r="H45" s="14" t="s">
        <v>161</v>
      </c>
      <c r="I45" s="14" t="s">
        <v>162</v>
      </c>
      <c r="J45" t="s">
        <v>30</v>
      </c>
      <c r="K45" s="14">
        <v>95966</v>
      </c>
      <c r="L45" t="s">
        <v>66</v>
      </c>
      <c r="M45" s="14">
        <v>38.993729999999999</v>
      </c>
      <c r="N45" s="14">
        <v>-77.046719999999993</v>
      </c>
      <c r="O45">
        <v>2</v>
      </c>
      <c r="P45" t="s">
        <v>42</v>
      </c>
      <c r="Q45" s="3">
        <v>664018</v>
      </c>
      <c r="R45" s="3">
        <f t="shared" si="0"/>
        <v>120000</v>
      </c>
    </row>
    <row r="46" spans="1:18" x14ac:dyDescent="0.25">
      <c r="A46" s="17" t="s">
        <v>163</v>
      </c>
      <c r="B46" t="s">
        <v>34</v>
      </c>
      <c r="C46" t="s">
        <v>26</v>
      </c>
      <c r="D46">
        <v>3</v>
      </c>
      <c r="E46">
        <v>3</v>
      </c>
      <c r="F46" s="13">
        <v>996027</v>
      </c>
      <c r="G46" t="s">
        <v>27</v>
      </c>
      <c r="H46" s="14" t="s">
        <v>164</v>
      </c>
      <c r="I46" t="s">
        <v>158</v>
      </c>
      <c r="J46" t="s">
        <v>30</v>
      </c>
      <c r="K46" s="14">
        <v>93030</v>
      </c>
      <c r="L46" t="s">
        <v>159</v>
      </c>
      <c r="M46" s="14">
        <v>34.200287000000003</v>
      </c>
      <c r="N46" s="14">
        <v>-119.19244380000001</v>
      </c>
      <c r="O46">
        <v>3</v>
      </c>
      <c r="P46" t="s">
        <v>32</v>
      </c>
      <c r="Q46" s="3">
        <v>996027</v>
      </c>
      <c r="R46" s="3">
        <f t="shared" si="0"/>
        <v>180000</v>
      </c>
    </row>
    <row r="47" spans="1:18" x14ac:dyDescent="0.25">
      <c r="A47" s="17" t="s">
        <v>165</v>
      </c>
      <c r="B47" t="s">
        <v>42</v>
      </c>
      <c r="C47" t="s">
        <v>35</v>
      </c>
      <c r="D47">
        <v>4</v>
      </c>
      <c r="E47">
        <v>8</v>
      </c>
      <c r="F47" s="13">
        <v>2501732</v>
      </c>
      <c r="G47" t="s">
        <v>27</v>
      </c>
      <c r="H47" s="14" t="s">
        <v>166</v>
      </c>
      <c r="I47" t="s">
        <v>167</v>
      </c>
      <c r="J47" t="s">
        <v>30</v>
      </c>
      <c r="K47" s="14">
        <v>95076</v>
      </c>
      <c r="L47" t="s">
        <v>168</v>
      </c>
      <c r="M47" s="14">
        <v>36.943463999999999</v>
      </c>
      <c r="N47" s="14">
        <v>-121.753653</v>
      </c>
      <c r="O47">
        <v>4</v>
      </c>
      <c r="P47" t="s">
        <v>32</v>
      </c>
      <c r="Q47" s="3">
        <v>1173696</v>
      </c>
      <c r="R47" s="3">
        <f t="shared" si="0"/>
        <v>240000</v>
      </c>
    </row>
    <row r="48" spans="1:18" x14ac:dyDescent="0.25">
      <c r="A48" s="17" t="s">
        <v>165</v>
      </c>
      <c r="B48" t="s">
        <v>42</v>
      </c>
      <c r="C48" t="s">
        <v>26</v>
      </c>
      <c r="D48">
        <v>4</v>
      </c>
      <c r="E48">
        <v>8</v>
      </c>
      <c r="F48" s="13">
        <v>2501732</v>
      </c>
      <c r="G48" t="s">
        <v>27</v>
      </c>
      <c r="H48" s="14" t="s">
        <v>166</v>
      </c>
      <c r="I48" t="s">
        <v>167</v>
      </c>
      <c r="J48" t="s">
        <v>30</v>
      </c>
      <c r="K48" s="14">
        <v>95076</v>
      </c>
      <c r="L48" t="s">
        <v>168</v>
      </c>
      <c r="M48" s="14">
        <v>36.943463999999999</v>
      </c>
      <c r="N48" s="14">
        <v>-121.753653</v>
      </c>
      <c r="O48">
        <v>4</v>
      </c>
      <c r="P48" t="s">
        <v>32</v>
      </c>
      <c r="Q48" s="3">
        <v>1328036</v>
      </c>
      <c r="R48" s="3">
        <f t="shared" si="0"/>
        <v>240000</v>
      </c>
    </row>
    <row r="49" spans="1:18" x14ac:dyDescent="0.25">
      <c r="A49" s="17" t="s">
        <v>169</v>
      </c>
      <c r="B49" t="s">
        <v>25</v>
      </c>
      <c r="C49" t="s">
        <v>26</v>
      </c>
      <c r="D49">
        <v>2</v>
      </c>
      <c r="E49">
        <v>2</v>
      </c>
      <c r="F49" s="13">
        <v>664018</v>
      </c>
      <c r="G49" t="s">
        <v>27</v>
      </c>
      <c r="H49" s="14" t="s">
        <v>170</v>
      </c>
      <c r="I49" t="s">
        <v>171</v>
      </c>
      <c r="J49" t="s">
        <v>30</v>
      </c>
      <c r="K49" s="14">
        <v>93257</v>
      </c>
      <c r="L49" t="s">
        <v>139</v>
      </c>
      <c r="M49" s="14">
        <v>36.044218000000001</v>
      </c>
      <c r="N49" s="14">
        <v>-119.16104799999999</v>
      </c>
      <c r="O49">
        <v>2</v>
      </c>
      <c r="P49" t="s">
        <v>32</v>
      </c>
      <c r="Q49" s="3">
        <v>664018</v>
      </c>
      <c r="R49" s="3">
        <f t="shared" si="0"/>
        <v>120000</v>
      </c>
    </row>
    <row r="50" spans="1:18" ht="30" x14ac:dyDescent="0.25">
      <c r="A50" s="17" t="s">
        <v>172</v>
      </c>
      <c r="B50" t="s">
        <v>34</v>
      </c>
      <c r="C50" t="s">
        <v>35</v>
      </c>
      <c r="D50">
        <v>6</v>
      </c>
      <c r="E50">
        <v>7</v>
      </c>
      <c r="F50" s="13">
        <v>1969078</v>
      </c>
      <c r="G50" t="s">
        <v>63</v>
      </c>
      <c r="H50" s="14" t="s">
        <v>173</v>
      </c>
      <c r="I50" s="14" t="s">
        <v>174</v>
      </c>
      <c r="J50" t="s">
        <v>30</v>
      </c>
      <c r="K50" s="14">
        <v>94063</v>
      </c>
      <c r="L50" t="s">
        <v>175</v>
      </c>
      <c r="M50" s="14">
        <v>40.660508</v>
      </c>
      <c r="N50" s="14">
        <v>-73.888099999999994</v>
      </c>
      <c r="O50">
        <v>6</v>
      </c>
      <c r="P50" t="s">
        <v>32</v>
      </c>
      <c r="Q50" s="3">
        <v>1650369</v>
      </c>
      <c r="R50" s="3">
        <f t="shared" si="0"/>
        <v>360000</v>
      </c>
    </row>
    <row r="51" spans="1:18" ht="30" x14ac:dyDescent="0.25">
      <c r="A51" s="17" t="s">
        <v>172</v>
      </c>
      <c r="B51" t="s">
        <v>34</v>
      </c>
      <c r="C51" t="s">
        <v>26</v>
      </c>
      <c r="D51">
        <v>1</v>
      </c>
      <c r="E51">
        <v>7</v>
      </c>
      <c r="F51" s="13">
        <v>1969078</v>
      </c>
      <c r="G51" t="s">
        <v>63</v>
      </c>
      <c r="H51" s="14" t="s">
        <v>173</v>
      </c>
      <c r="I51" s="14" t="s">
        <v>174</v>
      </c>
      <c r="J51" t="s">
        <v>30</v>
      </c>
      <c r="K51" s="14">
        <v>94063</v>
      </c>
      <c r="L51" t="s">
        <v>175</v>
      </c>
      <c r="M51" s="14">
        <v>40.660508</v>
      </c>
      <c r="N51" s="14">
        <v>-73.888099999999994</v>
      </c>
      <c r="O51">
        <v>1</v>
      </c>
      <c r="P51" t="s">
        <v>32</v>
      </c>
      <c r="Q51" s="3">
        <v>332009</v>
      </c>
      <c r="R51" s="3">
        <f t="shared" si="0"/>
        <v>60000</v>
      </c>
    </row>
    <row r="52" spans="1:18" ht="30" x14ac:dyDescent="0.25">
      <c r="A52" s="17" t="s">
        <v>176</v>
      </c>
      <c r="B52" t="s">
        <v>25</v>
      </c>
      <c r="C52" t="s">
        <v>26</v>
      </c>
      <c r="D52">
        <v>1</v>
      </c>
      <c r="E52">
        <v>1</v>
      </c>
      <c r="F52" s="13">
        <v>332009</v>
      </c>
      <c r="G52" t="s">
        <v>27</v>
      </c>
      <c r="H52" s="14" t="s">
        <v>177</v>
      </c>
      <c r="I52" t="s">
        <v>178</v>
      </c>
      <c r="J52" t="s">
        <v>30</v>
      </c>
      <c r="K52" s="14">
        <v>95386</v>
      </c>
      <c r="L52" t="s">
        <v>179</v>
      </c>
      <c r="M52" s="14">
        <v>37.637923999999998</v>
      </c>
      <c r="N52" s="14">
        <v>-120.619107</v>
      </c>
      <c r="O52">
        <v>1</v>
      </c>
      <c r="P52" t="s">
        <v>42</v>
      </c>
      <c r="Q52" s="3">
        <v>332009</v>
      </c>
      <c r="R52" s="3">
        <f t="shared" si="0"/>
        <v>60000</v>
      </c>
    </row>
    <row r="53" spans="1:18" ht="30" x14ac:dyDescent="0.25">
      <c r="A53" s="17" t="s">
        <v>180</v>
      </c>
      <c r="B53" t="s">
        <v>42</v>
      </c>
      <c r="C53" t="s">
        <v>40</v>
      </c>
      <c r="D53">
        <v>8</v>
      </c>
      <c r="E53">
        <v>8</v>
      </c>
      <c r="F53" s="13">
        <v>2637016</v>
      </c>
      <c r="G53" s="15" t="s">
        <v>45</v>
      </c>
      <c r="H53" s="14" t="s">
        <v>181</v>
      </c>
      <c r="I53" t="s">
        <v>232</v>
      </c>
      <c r="J53" t="s">
        <v>30</v>
      </c>
      <c r="K53" s="14">
        <v>91748</v>
      </c>
      <c r="L53" t="s">
        <v>45</v>
      </c>
      <c r="M53" s="14">
        <v>33.992016939999999</v>
      </c>
      <c r="N53" s="14">
        <v>-117.8888091</v>
      </c>
      <c r="O53">
        <v>8</v>
      </c>
      <c r="P53" t="s">
        <v>42</v>
      </c>
      <c r="Q53" s="13">
        <v>2637016</v>
      </c>
      <c r="R53" s="3">
        <f t="shared" si="0"/>
        <v>480000</v>
      </c>
    </row>
    <row r="54" spans="1:18" ht="30" x14ac:dyDescent="0.25">
      <c r="A54" s="17" t="s">
        <v>180</v>
      </c>
      <c r="B54" t="s">
        <v>42</v>
      </c>
      <c r="C54" t="s">
        <v>40</v>
      </c>
      <c r="D54">
        <v>2</v>
      </c>
      <c r="E54">
        <v>2</v>
      </c>
      <c r="F54" s="13">
        <v>659254</v>
      </c>
      <c r="G54" s="15" t="s">
        <v>45</v>
      </c>
      <c r="H54" s="14" t="s">
        <v>181</v>
      </c>
      <c r="I54" t="s">
        <v>232</v>
      </c>
      <c r="J54" t="s">
        <v>30</v>
      </c>
      <c r="K54" s="14">
        <v>91748</v>
      </c>
      <c r="L54" t="s">
        <v>45</v>
      </c>
      <c r="M54" s="14">
        <v>33.992016939999999</v>
      </c>
      <c r="N54" s="14">
        <v>-117.8888091</v>
      </c>
      <c r="O54">
        <v>2</v>
      </c>
      <c r="P54" t="s">
        <v>42</v>
      </c>
      <c r="Q54" s="13">
        <v>659254</v>
      </c>
      <c r="R54" s="3">
        <f t="shared" si="0"/>
        <v>120000</v>
      </c>
    </row>
    <row r="55" spans="1:18" x14ac:dyDescent="0.25">
      <c r="A55" s="17" t="s">
        <v>182</v>
      </c>
      <c r="B55" t="s">
        <v>25</v>
      </c>
      <c r="C55" t="s">
        <v>35</v>
      </c>
      <c r="D55">
        <v>5</v>
      </c>
      <c r="E55">
        <v>5</v>
      </c>
      <c r="F55" s="13">
        <v>1356945</v>
      </c>
      <c r="G55" t="s">
        <v>63</v>
      </c>
      <c r="H55" s="14" t="s">
        <v>183</v>
      </c>
      <c r="I55" s="14" t="s">
        <v>152</v>
      </c>
      <c r="J55" t="s">
        <v>30</v>
      </c>
      <c r="K55" s="14">
        <v>95824</v>
      </c>
      <c r="L55" t="s">
        <v>152</v>
      </c>
      <c r="M55" s="14">
        <v>38.511203330000001</v>
      </c>
      <c r="N55" s="14">
        <v>-121.43939330000001</v>
      </c>
      <c r="O55">
        <v>5</v>
      </c>
      <c r="P55" t="s">
        <v>42</v>
      </c>
      <c r="Q55" s="3">
        <v>1356945</v>
      </c>
      <c r="R55" s="3">
        <f t="shared" si="0"/>
        <v>300000</v>
      </c>
    </row>
    <row r="56" spans="1:18" ht="30" x14ac:dyDescent="0.25">
      <c r="A56" s="17" t="s">
        <v>184</v>
      </c>
      <c r="B56" t="s">
        <v>25</v>
      </c>
      <c r="C56" t="s">
        <v>26</v>
      </c>
      <c r="D56">
        <v>1</v>
      </c>
      <c r="E56">
        <v>1</v>
      </c>
      <c r="F56" s="13">
        <v>332009</v>
      </c>
      <c r="G56" t="s">
        <v>27</v>
      </c>
      <c r="H56" s="14" t="s">
        <v>185</v>
      </c>
      <c r="I56" t="s">
        <v>29</v>
      </c>
      <c r="J56" t="s">
        <v>30</v>
      </c>
      <c r="K56" s="14">
        <v>93901</v>
      </c>
      <c r="L56" t="s">
        <v>31</v>
      </c>
      <c r="M56" s="14">
        <v>34.877216339999997</v>
      </c>
      <c r="N56" s="14">
        <v>-91.194759520000005</v>
      </c>
      <c r="O56">
        <v>1</v>
      </c>
      <c r="P56" t="s">
        <v>42</v>
      </c>
      <c r="Q56" s="3">
        <v>332009</v>
      </c>
      <c r="R56" s="3">
        <f t="shared" si="0"/>
        <v>60000</v>
      </c>
    </row>
    <row r="57" spans="1:18" ht="30" x14ac:dyDescent="0.25">
      <c r="A57" s="17" t="s">
        <v>186</v>
      </c>
      <c r="B57" t="s">
        <v>34</v>
      </c>
      <c r="C57" t="s">
        <v>26</v>
      </c>
      <c r="D57">
        <v>1</v>
      </c>
      <c r="E57">
        <v>1</v>
      </c>
      <c r="F57" s="13">
        <v>332009</v>
      </c>
      <c r="G57" t="s">
        <v>27</v>
      </c>
      <c r="H57" s="14" t="s">
        <v>187</v>
      </c>
      <c r="I57" t="s">
        <v>29</v>
      </c>
      <c r="J57" t="s">
        <v>30</v>
      </c>
      <c r="K57" s="14">
        <v>93901</v>
      </c>
      <c r="L57" t="s">
        <v>31</v>
      </c>
      <c r="M57" s="14">
        <v>36.672046000000002</v>
      </c>
      <c r="N57" s="14">
        <v>-121.6654238</v>
      </c>
      <c r="O57">
        <v>1</v>
      </c>
      <c r="P57" t="s">
        <v>42</v>
      </c>
      <c r="Q57" s="3">
        <v>332009</v>
      </c>
      <c r="R57" s="3">
        <f t="shared" si="0"/>
        <v>60000</v>
      </c>
    </row>
    <row r="58" spans="1:18" x14ac:dyDescent="0.25">
      <c r="A58" s="17" t="s">
        <v>188</v>
      </c>
      <c r="B58" t="s">
        <v>25</v>
      </c>
      <c r="C58" t="s">
        <v>40</v>
      </c>
      <c r="D58">
        <v>1</v>
      </c>
      <c r="E58">
        <v>1</v>
      </c>
      <c r="F58" s="13">
        <v>329627</v>
      </c>
      <c r="G58" s="15" t="s">
        <v>36</v>
      </c>
      <c r="H58" t="s">
        <v>189</v>
      </c>
      <c r="I58" t="s">
        <v>190</v>
      </c>
      <c r="J58" t="s">
        <v>30</v>
      </c>
      <c r="K58" s="14">
        <v>92583</v>
      </c>
      <c r="L58" s="24" t="s">
        <v>114</v>
      </c>
      <c r="M58" s="14">
        <v>33.765155</v>
      </c>
      <c r="N58" s="14">
        <v>-116.958338</v>
      </c>
      <c r="O58">
        <v>1</v>
      </c>
      <c r="P58" t="s">
        <v>32</v>
      </c>
      <c r="Q58" s="16">
        <v>329627</v>
      </c>
      <c r="R58" s="3">
        <f t="shared" si="0"/>
        <v>60000</v>
      </c>
    </row>
    <row r="59" spans="1:18" ht="30" x14ac:dyDescent="0.25">
      <c r="A59" s="17" t="s">
        <v>191</v>
      </c>
      <c r="B59" t="s">
        <v>25</v>
      </c>
      <c r="C59" t="s">
        <v>26</v>
      </c>
      <c r="D59">
        <v>1</v>
      </c>
      <c r="E59">
        <v>1</v>
      </c>
      <c r="F59" s="13">
        <v>332009</v>
      </c>
      <c r="G59" t="s">
        <v>27</v>
      </c>
      <c r="H59" s="14" t="s">
        <v>192</v>
      </c>
      <c r="I59" t="s">
        <v>193</v>
      </c>
      <c r="J59" t="s">
        <v>30</v>
      </c>
      <c r="K59" s="14">
        <v>93455</v>
      </c>
      <c r="L59" t="s">
        <v>194</v>
      </c>
      <c r="M59" s="14">
        <v>34.912830999999997</v>
      </c>
      <c r="N59" s="14">
        <v>-120.45294199999999</v>
      </c>
      <c r="O59">
        <v>1</v>
      </c>
      <c r="P59" t="s">
        <v>32</v>
      </c>
      <c r="Q59" s="3">
        <v>332009</v>
      </c>
      <c r="R59" s="3">
        <f t="shared" si="0"/>
        <v>60000</v>
      </c>
    </row>
    <row r="60" spans="1:18" x14ac:dyDescent="0.25">
      <c r="A60" s="17" t="s">
        <v>195</v>
      </c>
      <c r="B60" t="s">
        <v>25</v>
      </c>
      <c r="C60" t="s">
        <v>35</v>
      </c>
      <c r="D60">
        <v>1</v>
      </c>
      <c r="E60">
        <v>1</v>
      </c>
      <c r="F60" s="13">
        <v>293424</v>
      </c>
      <c r="G60" s="23" t="s">
        <v>36</v>
      </c>
      <c r="H60" t="s">
        <v>196</v>
      </c>
      <c r="I60" t="s">
        <v>38</v>
      </c>
      <c r="J60" t="s">
        <v>30</v>
      </c>
      <c r="K60" s="14">
        <v>92804</v>
      </c>
      <c r="L60" s="24" t="s">
        <v>39</v>
      </c>
      <c r="M60" s="14">
        <v>33.814532999999997</v>
      </c>
      <c r="N60" s="14">
        <v>-118.00918</v>
      </c>
      <c r="O60">
        <v>1</v>
      </c>
      <c r="P60" t="s">
        <v>32</v>
      </c>
      <c r="Q60" s="16">
        <v>293424</v>
      </c>
      <c r="R60" s="3">
        <f t="shared" si="0"/>
        <v>60000</v>
      </c>
    </row>
    <row r="61" spans="1:18" x14ac:dyDescent="0.25">
      <c r="A61" s="20" t="s">
        <v>197</v>
      </c>
      <c r="B61" t="s">
        <v>42</v>
      </c>
      <c r="C61" t="s">
        <v>26</v>
      </c>
      <c r="D61">
        <v>1</v>
      </c>
      <c r="E61">
        <v>1</v>
      </c>
      <c r="F61" s="13">
        <v>332009</v>
      </c>
      <c r="G61" t="s">
        <v>27</v>
      </c>
      <c r="H61" t="s">
        <v>198</v>
      </c>
      <c r="I61" t="s">
        <v>199</v>
      </c>
      <c r="J61" t="s">
        <v>30</v>
      </c>
      <c r="K61">
        <v>93960</v>
      </c>
      <c r="L61" t="s">
        <v>31</v>
      </c>
      <c r="M61">
        <v>36.4276512</v>
      </c>
      <c r="N61">
        <v>-121.32065249999999</v>
      </c>
      <c r="O61">
        <v>1</v>
      </c>
      <c r="P61" t="s">
        <v>42</v>
      </c>
      <c r="Q61" s="3">
        <v>332009</v>
      </c>
      <c r="R61" s="3">
        <f t="shared" si="0"/>
        <v>60000</v>
      </c>
    </row>
    <row r="62" spans="1:18" ht="30" x14ac:dyDescent="0.25">
      <c r="A62" s="17" t="s">
        <v>200</v>
      </c>
      <c r="B62" t="s">
        <v>25</v>
      </c>
      <c r="C62" t="s">
        <v>26</v>
      </c>
      <c r="D62">
        <v>2</v>
      </c>
      <c r="E62">
        <v>2</v>
      </c>
      <c r="F62" s="13">
        <v>664018</v>
      </c>
      <c r="G62" t="s">
        <v>63</v>
      </c>
      <c r="H62" s="14" t="s">
        <v>201</v>
      </c>
      <c r="I62" s="14" t="s">
        <v>202</v>
      </c>
      <c r="J62" t="s">
        <v>30</v>
      </c>
      <c r="K62" s="14">
        <v>95476</v>
      </c>
      <c r="L62" t="s">
        <v>202</v>
      </c>
      <c r="M62">
        <v>38.305228100000001</v>
      </c>
      <c r="N62">
        <v>-122.4899743</v>
      </c>
      <c r="O62">
        <v>2</v>
      </c>
      <c r="P62" t="s">
        <v>32</v>
      </c>
      <c r="Q62" s="3">
        <v>664018</v>
      </c>
      <c r="R62" s="3">
        <f t="shared" si="0"/>
        <v>120000</v>
      </c>
    </row>
    <row r="63" spans="1:18" ht="30" x14ac:dyDescent="0.25">
      <c r="A63" s="17" t="s">
        <v>203</v>
      </c>
      <c r="B63" t="s">
        <v>25</v>
      </c>
      <c r="C63" t="s">
        <v>26</v>
      </c>
      <c r="D63">
        <v>2</v>
      </c>
      <c r="E63">
        <v>2</v>
      </c>
      <c r="F63" s="13">
        <v>664018</v>
      </c>
      <c r="G63" s="22" t="s">
        <v>27</v>
      </c>
      <c r="H63" s="14" t="s">
        <v>204</v>
      </c>
      <c r="I63" t="s">
        <v>205</v>
      </c>
      <c r="J63" t="s">
        <v>30</v>
      </c>
      <c r="K63" s="14">
        <v>95202</v>
      </c>
      <c r="L63" s="22" t="s">
        <v>87</v>
      </c>
      <c r="M63" s="14">
        <v>34.81035</v>
      </c>
      <c r="N63" s="14">
        <v>-86.973110000000005</v>
      </c>
      <c r="O63">
        <v>2</v>
      </c>
      <c r="P63" t="s">
        <v>32</v>
      </c>
      <c r="Q63" s="3">
        <v>664018</v>
      </c>
      <c r="R63" s="3">
        <f t="shared" si="0"/>
        <v>120000</v>
      </c>
    </row>
    <row r="64" spans="1:18" ht="45" x14ac:dyDescent="0.25">
      <c r="A64" s="27" t="s">
        <v>206</v>
      </c>
      <c r="B64" t="s">
        <v>25</v>
      </c>
      <c r="C64" t="s">
        <v>35</v>
      </c>
      <c r="D64">
        <v>7</v>
      </c>
      <c r="E64">
        <v>9</v>
      </c>
      <c r="F64" s="13">
        <v>2681277</v>
      </c>
      <c r="G64" s="26" t="s">
        <v>45</v>
      </c>
      <c r="H64" s="14" t="s">
        <v>207</v>
      </c>
      <c r="I64" t="s">
        <v>233</v>
      </c>
      <c r="J64" t="s">
        <v>30</v>
      </c>
      <c r="K64" s="14">
        <v>91351</v>
      </c>
      <c r="L64" s="22" t="s">
        <v>45</v>
      </c>
      <c r="M64" s="14">
        <v>34.407876000000002</v>
      </c>
      <c r="N64" s="14">
        <v>-118.46708099999999</v>
      </c>
      <c r="O64">
        <v>7</v>
      </c>
      <c r="P64" t="s">
        <v>32</v>
      </c>
      <c r="Q64" s="16">
        <v>2009898</v>
      </c>
      <c r="R64" s="3">
        <f t="shared" si="0"/>
        <v>420000</v>
      </c>
    </row>
    <row r="65" spans="1:18" ht="45" x14ac:dyDescent="0.25">
      <c r="A65" s="17" t="s">
        <v>206</v>
      </c>
      <c r="B65" t="s">
        <v>25</v>
      </c>
      <c r="C65" t="s">
        <v>26</v>
      </c>
      <c r="D65">
        <v>2</v>
      </c>
      <c r="E65">
        <v>9</v>
      </c>
      <c r="F65" s="13">
        <v>2681277</v>
      </c>
      <c r="G65" s="23" t="s">
        <v>45</v>
      </c>
      <c r="H65" s="14" t="s">
        <v>207</v>
      </c>
      <c r="I65" t="s">
        <v>233</v>
      </c>
      <c r="J65" t="s">
        <v>30</v>
      </c>
      <c r="K65" s="14">
        <v>91351</v>
      </c>
      <c r="L65" s="22" t="s">
        <v>45</v>
      </c>
      <c r="M65" s="14">
        <v>34.407876000000002</v>
      </c>
      <c r="N65" s="14">
        <v>-118.46708099999999</v>
      </c>
      <c r="O65">
        <v>2</v>
      </c>
      <c r="P65" t="s">
        <v>32</v>
      </c>
      <c r="Q65" s="16">
        <v>671379</v>
      </c>
      <c r="R65" s="3">
        <f t="shared" si="0"/>
        <v>120000</v>
      </c>
    </row>
    <row r="66" spans="1:18" x14ac:dyDescent="0.25">
      <c r="A66" s="17" t="s">
        <v>208</v>
      </c>
      <c r="B66" t="s">
        <v>42</v>
      </c>
      <c r="C66" t="s">
        <v>26</v>
      </c>
      <c r="D66">
        <v>1</v>
      </c>
      <c r="E66">
        <v>1</v>
      </c>
      <c r="F66" s="13">
        <v>332009</v>
      </c>
      <c r="G66" s="22" t="s">
        <v>27</v>
      </c>
      <c r="H66" s="14" t="s">
        <v>209</v>
      </c>
      <c r="I66" t="s">
        <v>210</v>
      </c>
      <c r="J66" t="s">
        <v>30</v>
      </c>
      <c r="K66" s="14">
        <v>93268</v>
      </c>
      <c r="L66" s="22" t="s">
        <v>121</v>
      </c>
      <c r="M66" s="14">
        <v>29.923295</v>
      </c>
      <c r="N66" s="14">
        <v>-90.082458000000003</v>
      </c>
      <c r="O66">
        <v>1</v>
      </c>
      <c r="P66" t="s">
        <v>32</v>
      </c>
      <c r="Q66" s="3">
        <v>332009</v>
      </c>
      <c r="R66" s="3">
        <f t="shared" ref="R66:R74" si="1">D66*60000</f>
        <v>60000</v>
      </c>
    </row>
    <row r="67" spans="1:18" ht="25.5" x14ac:dyDescent="0.25">
      <c r="A67" s="17" t="s">
        <v>211</v>
      </c>
      <c r="B67" t="s">
        <v>34</v>
      </c>
      <c r="C67" t="s">
        <v>26</v>
      </c>
      <c r="D67">
        <v>5</v>
      </c>
      <c r="E67">
        <v>5</v>
      </c>
      <c r="F67" s="13">
        <v>1660045</v>
      </c>
      <c r="G67" s="22" t="s">
        <v>63</v>
      </c>
      <c r="H67" s="14" t="s">
        <v>212</v>
      </c>
      <c r="I67" s="14" t="s">
        <v>162</v>
      </c>
      <c r="J67" t="s">
        <v>30</v>
      </c>
      <c r="K67" s="14">
        <v>95965</v>
      </c>
      <c r="L67" s="22" t="s">
        <v>66</v>
      </c>
      <c r="M67" s="14">
        <v>40.684420000000003</v>
      </c>
      <c r="N67" s="14">
        <v>-73.962180000000004</v>
      </c>
      <c r="O67">
        <v>5</v>
      </c>
      <c r="P67" t="s">
        <v>42</v>
      </c>
      <c r="Q67" s="3">
        <v>1660045</v>
      </c>
      <c r="R67" s="3">
        <f t="shared" si="1"/>
        <v>300000</v>
      </c>
    </row>
    <row r="68" spans="1:18" x14ac:dyDescent="0.25">
      <c r="A68" s="17" t="s">
        <v>213</v>
      </c>
      <c r="B68" t="s">
        <v>25</v>
      </c>
      <c r="C68" t="s">
        <v>40</v>
      </c>
      <c r="D68">
        <v>1</v>
      </c>
      <c r="E68">
        <v>1</v>
      </c>
      <c r="F68" s="13">
        <v>321184</v>
      </c>
      <c r="G68" s="22" t="s">
        <v>27</v>
      </c>
      <c r="H68" s="14" t="s">
        <v>214</v>
      </c>
      <c r="I68" t="s">
        <v>215</v>
      </c>
      <c r="J68" t="s">
        <v>30</v>
      </c>
      <c r="K68" s="14">
        <v>93673</v>
      </c>
      <c r="L68" s="22" t="s">
        <v>139</v>
      </c>
      <c r="M68" s="14">
        <v>36.458258999999998</v>
      </c>
      <c r="N68" s="14">
        <v>-119.48231699999999</v>
      </c>
      <c r="O68">
        <v>1</v>
      </c>
      <c r="P68" t="s">
        <v>32</v>
      </c>
      <c r="Q68" s="3">
        <v>321184</v>
      </c>
      <c r="R68" s="3">
        <f t="shared" si="1"/>
        <v>60000</v>
      </c>
    </row>
    <row r="69" spans="1:18" x14ac:dyDescent="0.25">
      <c r="A69" s="28" t="s">
        <v>216</v>
      </c>
      <c r="B69" t="s">
        <v>34</v>
      </c>
      <c r="C69" t="s">
        <v>40</v>
      </c>
      <c r="D69">
        <v>5</v>
      </c>
      <c r="E69">
        <v>10</v>
      </c>
      <c r="F69" s="13">
        <v>3246965</v>
      </c>
      <c r="G69" s="22" t="s">
        <v>63</v>
      </c>
      <c r="H69" s="14" t="s">
        <v>217</v>
      </c>
      <c r="I69" t="s">
        <v>234</v>
      </c>
      <c r="J69" t="s">
        <v>30</v>
      </c>
      <c r="K69" s="14">
        <v>95660</v>
      </c>
      <c r="L69" s="22" t="s">
        <v>152</v>
      </c>
      <c r="M69" s="14">
        <v>38.650849999999998</v>
      </c>
      <c r="N69" s="14">
        <v>-121.3892</v>
      </c>
      <c r="O69">
        <v>5</v>
      </c>
      <c r="P69" t="s">
        <v>42</v>
      </c>
      <c r="Q69" s="3">
        <v>1596420</v>
      </c>
      <c r="R69" s="3">
        <f t="shared" si="1"/>
        <v>300000</v>
      </c>
    </row>
    <row r="70" spans="1:18" x14ac:dyDescent="0.25">
      <c r="A70" s="28" t="s">
        <v>218</v>
      </c>
      <c r="B70" t="s">
        <v>34</v>
      </c>
      <c r="C70" t="s">
        <v>26</v>
      </c>
      <c r="D70">
        <v>5</v>
      </c>
      <c r="E70">
        <v>10</v>
      </c>
      <c r="F70" s="13">
        <v>3246965</v>
      </c>
      <c r="G70" s="22" t="s">
        <v>63</v>
      </c>
      <c r="H70" s="14" t="s">
        <v>217</v>
      </c>
      <c r="I70" t="s">
        <v>234</v>
      </c>
      <c r="J70" t="s">
        <v>30</v>
      </c>
      <c r="K70" s="14">
        <v>95660</v>
      </c>
      <c r="L70" s="22" t="s">
        <v>152</v>
      </c>
      <c r="M70" s="14">
        <v>38.650849999999998</v>
      </c>
      <c r="N70" s="14">
        <v>-121.3892</v>
      </c>
      <c r="O70">
        <v>5</v>
      </c>
      <c r="P70" t="s">
        <v>42</v>
      </c>
      <c r="Q70" s="3">
        <v>1650545</v>
      </c>
      <c r="R70" s="3">
        <v>300000</v>
      </c>
    </row>
    <row r="71" spans="1:18" x14ac:dyDescent="0.25">
      <c r="A71" s="17" t="s">
        <v>219</v>
      </c>
      <c r="B71" t="s">
        <v>34</v>
      </c>
      <c r="C71" t="s">
        <v>35</v>
      </c>
      <c r="D71">
        <v>3</v>
      </c>
      <c r="E71">
        <v>6</v>
      </c>
      <c r="F71" s="13">
        <v>1843824</v>
      </c>
      <c r="G71" s="23" t="s">
        <v>63</v>
      </c>
      <c r="H71" s="14" t="s">
        <v>220</v>
      </c>
      <c r="I71" s="14" t="s">
        <v>221</v>
      </c>
      <c r="J71" t="s">
        <v>30</v>
      </c>
      <c r="K71" s="14">
        <v>95482</v>
      </c>
      <c r="L71" s="22" t="s">
        <v>222</v>
      </c>
      <c r="M71" s="14">
        <v>39.147370000000002</v>
      </c>
      <c r="N71" s="14">
        <v>-123.198336</v>
      </c>
      <c r="O71">
        <v>3</v>
      </c>
      <c r="P71" t="s">
        <v>32</v>
      </c>
      <c r="Q71" s="3">
        <v>880272</v>
      </c>
      <c r="R71" s="3">
        <f>D71*60000</f>
        <v>180000</v>
      </c>
    </row>
    <row r="72" spans="1:18" x14ac:dyDescent="0.25">
      <c r="A72" s="17" t="s">
        <v>219</v>
      </c>
      <c r="B72" t="s">
        <v>34</v>
      </c>
      <c r="C72" t="s">
        <v>40</v>
      </c>
      <c r="D72">
        <v>3</v>
      </c>
      <c r="E72">
        <v>6</v>
      </c>
      <c r="F72" s="13">
        <v>1843824</v>
      </c>
      <c r="G72" s="22" t="s">
        <v>63</v>
      </c>
      <c r="H72" s="14" t="s">
        <v>220</v>
      </c>
      <c r="I72" s="14" t="s">
        <v>221</v>
      </c>
      <c r="J72" t="s">
        <v>30</v>
      </c>
      <c r="K72" s="14">
        <v>95482</v>
      </c>
      <c r="L72" s="22" t="s">
        <v>222</v>
      </c>
      <c r="M72" s="14">
        <v>39.147370000000002</v>
      </c>
      <c r="N72" s="14">
        <v>-123.198336</v>
      </c>
      <c r="O72">
        <v>3</v>
      </c>
      <c r="P72" t="s">
        <v>32</v>
      </c>
      <c r="Q72" s="3">
        <v>963552</v>
      </c>
      <c r="R72" s="3">
        <f>D72*60000</f>
        <v>180000</v>
      </c>
    </row>
    <row r="73" spans="1:18" x14ac:dyDescent="0.25">
      <c r="A73" s="17" t="s">
        <v>223</v>
      </c>
      <c r="B73" t="s">
        <v>42</v>
      </c>
      <c r="C73" t="s">
        <v>26</v>
      </c>
      <c r="D73">
        <v>2</v>
      </c>
      <c r="E73">
        <v>2</v>
      </c>
      <c r="F73" s="13">
        <v>664018</v>
      </c>
      <c r="G73" s="22" t="s">
        <v>63</v>
      </c>
      <c r="H73" s="14" t="s">
        <v>224</v>
      </c>
      <c r="I73" s="14" t="s">
        <v>225</v>
      </c>
      <c r="J73" t="s">
        <v>30</v>
      </c>
      <c r="K73" s="14">
        <v>95688</v>
      </c>
      <c r="L73" s="22" t="s">
        <v>226</v>
      </c>
      <c r="M73" s="14">
        <v>38.364849999999997</v>
      </c>
      <c r="N73" s="14">
        <v>-121.953807</v>
      </c>
      <c r="O73">
        <v>2</v>
      </c>
      <c r="P73" t="s">
        <v>32</v>
      </c>
      <c r="Q73" s="3">
        <v>664018</v>
      </c>
      <c r="R73" s="3">
        <f>D73*60000</f>
        <v>120000</v>
      </c>
    </row>
    <row r="74" spans="1:18" ht="30" x14ac:dyDescent="0.25">
      <c r="A74" s="17" t="s">
        <v>227</v>
      </c>
      <c r="B74" t="s">
        <v>42</v>
      </c>
      <c r="C74" t="s">
        <v>35</v>
      </c>
      <c r="D74">
        <v>10</v>
      </c>
      <c r="E74">
        <v>10</v>
      </c>
      <c r="F74" s="13">
        <v>2802030</v>
      </c>
      <c r="G74" s="23" t="s">
        <v>45</v>
      </c>
      <c r="H74" s="14" t="s">
        <v>228</v>
      </c>
      <c r="I74" t="s">
        <v>229</v>
      </c>
      <c r="J74" t="s">
        <v>30</v>
      </c>
      <c r="K74" s="14">
        <v>90605</v>
      </c>
      <c r="L74" s="22" t="s">
        <v>45</v>
      </c>
      <c r="M74" s="14">
        <v>33.952344779999997</v>
      </c>
      <c r="N74" s="14">
        <v>-118.0439672</v>
      </c>
      <c r="O74">
        <v>10</v>
      </c>
      <c r="P74" t="s">
        <v>32</v>
      </c>
      <c r="Q74" s="16">
        <v>2802030</v>
      </c>
      <c r="R74" s="3">
        <f>D74*60000</f>
        <v>600000</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DC9A153AAEEE45BACE06E01F8272AC" ma:contentTypeVersion="10" ma:contentTypeDescription="Create a new document." ma:contentTypeScope="" ma:versionID="996593ac3dc8784e81efd577266a88d8">
  <xsd:schema xmlns:xsd="http://www.w3.org/2001/XMLSchema" xmlns:xs="http://www.w3.org/2001/XMLSchema" xmlns:p="http://schemas.microsoft.com/office/2006/metadata/properties" xmlns:ns2="785685f2-c2e1-4352-89aa-3faca8eaba52" xmlns:ns3="5067c814-4b34-462c-a21d-c185ff6548d2" targetNamespace="http://schemas.microsoft.com/office/2006/metadata/properties" ma:root="true" ma:fieldsID="741c0232310194403c6ac6b61bd9cb08" ns2:_="" ns3:_="">
    <xsd:import namespace="785685f2-c2e1-4352-89aa-3faca8eaba52"/>
    <xsd:import namespace="5067c814-4b34-462c-a21d-c185ff6548d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5685f2-c2e1-4352-89aa-3faca8eaba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67c814-4b34-462c-a21d-c185ff6548d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91E34D-FED8-459A-878E-0E8978906B5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E5951F5-C64F-4F0F-8ECB-1F4605255A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5685f2-c2e1-4352-89aa-3faca8eaba52"/>
    <ds:schemaRef ds:uri="5067c814-4b34-462c-a21d-c185ff6548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3C2FAD-09E8-4FB0-BAAD-DB3C4E379E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vt:lpstr>
      <vt:lpstr>School Bus and Charger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 Pham</dc:creator>
  <cp:keywords/>
  <dc:description/>
  <cp:lastModifiedBy>Liz Pham</cp:lastModifiedBy>
  <cp:revision/>
  <dcterms:created xsi:type="dcterms:W3CDTF">2021-01-12T16:09:43Z</dcterms:created>
  <dcterms:modified xsi:type="dcterms:W3CDTF">2023-01-31T06:40:54Z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0x01010061DC9A153AAEEE45BACE06E01F8272AC</vt:lpwstr>
  </property>
</Properties>
</file>