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7gupta\Desktop\"/>
    </mc:Choice>
  </mc:AlternateContent>
  <xr:revisionPtr revIDLastSave="0" documentId="13_ncr:1_{402E50B0-AA8B-4DB4-88EC-8E70F8F3E021}" xr6:coauthVersionLast="44" xr6:coauthVersionMax="44" xr10:uidLastSave="{00000000-0000-0000-0000-000000000000}"/>
  <bookViews>
    <workbookView xWindow="-120" yWindow="-120" windowWidth="29040" windowHeight="15840" xr2:uid="{843F1315-6687-42D9-B86C-DDC24392EF5C}"/>
  </bookViews>
  <sheets>
    <sheet name="MI" sheetId="4" r:id="rId1"/>
    <sheet name="Existing_Master" sheetId="1" r:id="rId2"/>
    <sheet name="Demand And supply" sheetId="3" r:id="rId3"/>
    <sheet name="IND_VM_Plan_July20" sheetId="2" r:id="rId4"/>
    <sheet name="VM Allocation- Team wise" sheetId="5" r:id="rId5"/>
    <sheet name="Sheet4" sheetId="9" r:id="rId6"/>
  </sheets>
  <definedNames>
    <definedName name="_xlnm._FilterDatabase" localSheetId="1" hidden="1">Existing_Master!$A$1:$D$92</definedName>
    <definedName name="_xlnm._FilterDatabase" localSheetId="3" hidden="1">IND_VM_Plan_July20!$A$1:$F$93</definedName>
    <definedName name="_xlcn.WorksheetConnection_VM_Allocation_Plan2020_V1.1.xlsxTable41" hidden="1">Table4[]</definedName>
  </definedNames>
  <calcPr calcId="191029"/>
  <pivotCaches>
    <pivotCache cacheId="35" r:id="rId7"/>
    <pivotCache cacheId="38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4" name="Table4" connection="WorksheetConnection_VM_Allocation_Plan 2020_V1.1.xlsx!Table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2" i="1"/>
  <c r="J9" i="3" l="1"/>
  <c r="J8" i="3"/>
  <c r="J7" i="3"/>
  <c r="J6" i="3"/>
  <c r="J5" i="3"/>
  <c r="J4" i="3"/>
  <c r="J3" i="3"/>
  <c r="I8" i="3"/>
  <c r="I7" i="3"/>
  <c r="I6" i="3"/>
  <c r="I5" i="3"/>
  <c r="I4" i="3"/>
  <c r="I3" i="3"/>
  <c r="H9" i="3"/>
  <c r="H8" i="3"/>
  <c r="H7" i="3"/>
  <c r="H6" i="3"/>
  <c r="H5" i="3"/>
  <c r="H4" i="3"/>
  <c r="H3" i="3"/>
  <c r="I9" i="3" l="1"/>
  <c r="J12" i="3"/>
  <c r="I12" i="3"/>
  <c r="H12" i="3"/>
  <c r="G12" i="3"/>
  <c r="F12" i="3"/>
  <c r="E12" i="3"/>
  <c r="C12" i="3"/>
  <c r="C9" i="3"/>
  <c r="D9" i="3" s="1"/>
  <c r="D12" i="3" s="1"/>
  <c r="B9" i="3"/>
  <c r="B12" i="3" s="1"/>
  <c r="D8" i="3"/>
  <c r="D7" i="3"/>
  <c r="D6" i="3"/>
  <c r="D5" i="3"/>
  <c r="D4" i="3"/>
  <c r="D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58817C-CDEE-4455-825A-9FF2DAC1E31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F60659B-F04B-4D67-96DC-B6E74E4FBBE4}" name="WorksheetConnection_VM_Allocation_Plan 2020_V1.1.xlsx!Table4" type="102" refreshedVersion="6" minRefreshableVersion="5">
    <extLst>
      <ext xmlns:x15="http://schemas.microsoft.com/office/spreadsheetml/2010/11/main" uri="{DE250136-89BD-433C-8126-D09CA5730AF9}">
        <x15:connection id="Table4" autoDelete="1">
          <x15:rangePr sourceName="_xlcn.WorksheetConnection_VM_Allocation_Plan2020_V1.1.xlsxTable41"/>
        </x15:connection>
      </ext>
    </extLst>
  </connection>
</connections>
</file>

<file path=xl/sharedStrings.xml><?xml version="1.0" encoding="utf-8"?>
<sst xmlns="http://schemas.openxmlformats.org/spreadsheetml/2006/main" count="1507" uniqueCount="266">
  <si>
    <t>Vishwashish Jha</t>
  </si>
  <si>
    <t>GTA</t>
  </si>
  <si>
    <t>GUVWPVDSON044</t>
  </si>
  <si>
    <t>GGNTEST31</t>
  </si>
  <si>
    <t>GUVWPVDSON061</t>
  </si>
  <si>
    <t>GGNTEST11</t>
  </si>
  <si>
    <t>Hemant Manwani(Devops)</t>
  </si>
  <si>
    <t>GUVWPVDSON045</t>
  </si>
  <si>
    <t>GGNTEST32</t>
  </si>
  <si>
    <t>Aman Madaan</t>
  </si>
  <si>
    <t>GUVWPVDSON062</t>
  </si>
  <si>
    <t>GGNTEST12</t>
  </si>
  <si>
    <t>Karuna</t>
  </si>
  <si>
    <t>GUVWPVDSON046</t>
  </si>
  <si>
    <t>GGNTEST33</t>
  </si>
  <si>
    <t>GUVWPVDSON063</t>
  </si>
  <si>
    <t>GGNTEST13</t>
  </si>
  <si>
    <t>Deenabandhu Panda</t>
  </si>
  <si>
    <t>GUVWPVDSON047</t>
  </si>
  <si>
    <t>GGNTEST34</t>
  </si>
  <si>
    <t>Aditya Kaushik</t>
  </si>
  <si>
    <t>GUVWPVDSON064</t>
  </si>
  <si>
    <t>GGNTEST14</t>
  </si>
  <si>
    <t>Bhupender Singh</t>
  </si>
  <si>
    <t>GUVWPVDSON048</t>
  </si>
  <si>
    <t>GGNTEST35</t>
  </si>
  <si>
    <t>Ravi Roshan</t>
  </si>
  <si>
    <t>GUVWPVDSON065</t>
  </si>
  <si>
    <t>GGNTEST15</t>
  </si>
  <si>
    <t>Aditya Gupta POC GGN</t>
  </si>
  <si>
    <t>GUVWPVDSON049</t>
  </si>
  <si>
    <t>GGNTEST36</t>
  </si>
  <si>
    <t>GUVWPVDSON066</t>
  </si>
  <si>
    <t>GGNTEST16</t>
  </si>
  <si>
    <t>Praveen K. Jha</t>
  </si>
  <si>
    <t>GUVWPVDSON050</t>
  </si>
  <si>
    <t>GGNTEST37</t>
  </si>
  <si>
    <t>GUVWPVDSON067</t>
  </si>
  <si>
    <t>GGNTEST17</t>
  </si>
  <si>
    <t>Priyanka Goyal</t>
  </si>
  <si>
    <t>GUVWPVDSON051</t>
  </si>
  <si>
    <t>GGNTEST38</t>
  </si>
  <si>
    <t>GUVWPVDSON068</t>
  </si>
  <si>
    <t>GGNTEST18</t>
  </si>
  <si>
    <t>GUVWPVDSON052</t>
  </si>
  <si>
    <t>GGNTEST39</t>
  </si>
  <si>
    <t>Vaibhav Jain</t>
  </si>
  <si>
    <t>GUVWPVDSON069</t>
  </si>
  <si>
    <t>GGNTEST19</t>
  </si>
  <si>
    <t>Prachi</t>
  </si>
  <si>
    <t>GUVWPVDSON053</t>
  </si>
  <si>
    <t>GGNTEST40</t>
  </si>
  <si>
    <t>Dhruv Aggarwal</t>
  </si>
  <si>
    <t>GUVWPVDSON070</t>
  </si>
  <si>
    <t>GGNTEST20</t>
  </si>
  <si>
    <t>Sanjay Gupta</t>
  </si>
  <si>
    <t>GUVWPVDSON054</t>
  </si>
  <si>
    <t>GGNTEST41</t>
  </si>
  <si>
    <t>GUVWPVDSON071</t>
  </si>
  <si>
    <t>GGNTEST21</t>
  </si>
  <si>
    <t>Sumant K. Yadav</t>
  </si>
  <si>
    <t>GUVWPVDSON055</t>
  </si>
  <si>
    <t>GGNTEST42</t>
  </si>
  <si>
    <t>GUVWPVDSON072</t>
  </si>
  <si>
    <t>GGNTEST22</t>
  </si>
  <si>
    <t>GUVWPVDSON056</t>
  </si>
  <si>
    <t>GGNTEST43</t>
  </si>
  <si>
    <t>GUVWPVDSON073</t>
  </si>
  <si>
    <t>GGNTEST23</t>
  </si>
  <si>
    <t>GUVWPVDSON057</t>
  </si>
  <si>
    <t>GGNTEST44</t>
  </si>
  <si>
    <t>Rajat Goel</t>
  </si>
  <si>
    <t>GUVWPVDSON074</t>
  </si>
  <si>
    <t>GGNTEST24</t>
  </si>
  <si>
    <t>Aditya Gupta(VM's POC)</t>
  </si>
  <si>
    <t>GUVWPVDSON058</t>
  </si>
  <si>
    <t>GGNTEST45</t>
  </si>
  <si>
    <t>Prashant Shandilya</t>
  </si>
  <si>
    <t>GUVWPVDSON075</t>
  </si>
  <si>
    <t>GGNTEST29</t>
  </si>
  <si>
    <t>Zuhair Haider</t>
  </si>
  <si>
    <t>GUVWPVDSON059</t>
  </si>
  <si>
    <t>GGNTEST46</t>
  </si>
  <si>
    <t>Divvya</t>
  </si>
  <si>
    <t>GUVWPVDSON076</t>
  </si>
  <si>
    <t>GGNTEST30</t>
  </si>
  <si>
    <t>GUVWPVDSON060</t>
  </si>
  <si>
    <t>GGNTEST47</t>
  </si>
  <si>
    <t>Shubham</t>
  </si>
  <si>
    <t>GGNTEST27</t>
  </si>
  <si>
    <t>Sami A Khan</t>
  </si>
  <si>
    <t>Anup</t>
  </si>
  <si>
    <t>GGNTEST28</t>
  </si>
  <si>
    <t>Manish Joshi</t>
  </si>
  <si>
    <t>GGNTEST25</t>
  </si>
  <si>
    <t>Ashish</t>
  </si>
  <si>
    <t>Amarjeet</t>
  </si>
  <si>
    <t>GGNTEST26</t>
  </si>
  <si>
    <t>Gaurav Saini</t>
  </si>
  <si>
    <t>Ankur</t>
  </si>
  <si>
    <t>N/A</t>
  </si>
  <si>
    <t>Allocated User</t>
  </si>
  <si>
    <t>Team</t>
  </si>
  <si>
    <t>VM Name</t>
  </si>
  <si>
    <t>DB Details</t>
  </si>
  <si>
    <t>No</t>
  </si>
  <si>
    <t>GUVWPVDSON083</t>
  </si>
  <si>
    <t>Aditya D. Sharma</t>
  </si>
  <si>
    <t>GUVWPVDSON084</t>
  </si>
  <si>
    <t>GUVWPVDSON085</t>
  </si>
  <si>
    <t>GUVWPVDSON086</t>
  </si>
  <si>
    <t>Gaurav Sharma</t>
  </si>
  <si>
    <t>GUVWPVDSON087</t>
  </si>
  <si>
    <t>GUVWPVDSON088</t>
  </si>
  <si>
    <t>Suraj Kumar</t>
  </si>
  <si>
    <t>GUVWPVDSON089</t>
  </si>
  <si>
    <t>GUVWPVDSON090</t>
  </si>
  <si>
    <t>GUVWPVDSON091</t>
  </si>
  <si>
    <t>GUVWPVDSON092</t>
  </si>
  <si>
    <t>GUVWPVDSON093</t>
  </si>
  <si>
    <t>Divvya Gupta</t>
  </si>
  <si>
    <t>GUVWPVDSON094</t>
  </si>
  <si>
    <t>GUVWPVDSON095</t>
  </si>
  <si>
    <t>Hemant Manwani  (POC DB Cloning)</t>
  </si>
  <si>
    <t>GUVWPVDSON096</t>
  </si>
  <si>
    <t>Hemant Manwani</t>
  </si>
  <si>
    <t>GUVWPVDSON097</t>
  </si>
  <si>
    <t>GUVWPVDSON098</t>
  </si>
  <si>
    <t>GUVWPVDSON099</t>
  </si>
  <si>
    <t>GUVWPVDSON100</t>
  </si>
  <si>
    <t>Manmohan Singh</t>
  </si>
  <si>
    <t>GUVWPVDSON101</t>
  </si>
  <si>
    <t>GUVWPVDSON102</t>
  </si>
  <si>
    <t>GUVWPVDSON103</t>
  </si>
  <si>
    <t>Shubham Saxena</t>
  </si>
  <si>
    <t>GUVWPVDSON104</t>
  </si>
  <si>
    <t>Local DB</t>
  </si>
  <si>
    <t>database.host=guvcddboracle06
db Port=1518
db Service= oracle18c
db password= password</t>
  </si>
  <si>
    <t>database.host=guscddboracle03
db Port=1512
db Service= oracle12c
db password= password</t>
  </si>
  <si>
    <t>Urvi</t>
  </si>
  <si>
    <t>Rohit</t>
  </si>
  <si>
    <t>GUVWPVDSON042</t>
  </si>
  <si>
    <t>GUVWPVDSON043</t>
  </si>
  <si>
    <t>Amit Kedia</t>
  </si>
  <si>
    <t>Nitesh Thakran</t>
  </si>
  <si>
    <t>DB details : ORACLE18C@localhost:1521
Default db user : SONATADB
Password : password</t>
  </si>
  <si>
    <t>Dhiraj</t>
  </si>
  <si>
    <t xml:space="preserve">Neha </t>
  </si>
  <si>
    <t>Karishma</t>
  </si>
  <si>
    <t>Malti</t>
  </si>
  <si>
    <t>Sweety Sharma</t>
  </si>
  <si>
    <t>Amit k Khasa</t>
  </si>
  <si>
    <t>mareddy</t>
  </si>
  <si>
    <t>Drishti</t>
  </si>
  <si>
    <t>Vineet</t>
  </si>
  <si>
    <t>Priyanka  Sengar</t>
  </si>
  <si>
    <t>Joy Sharma</t>
  </si>
  <si>
    <t>GGNTEST02</t>
  </si>
  <si>
    <t>GGNTEST03</t>
  </si>
  <si>
    <t>GGNTEST04</t>
  </si>
  <si>
    <t>GGNTEST05</t>
  </si>
  <si>
    <t>GGNTEST06</t>
  </si>
  <si>
    <t>GGNTEST07</t>
  </si>
  <si>
    <t>GGNTEST08</t>
  </si>
  <si>
    <t>GGNTEST09</t>
  </si>
  <si>
    <t>GGNTEST10</t>
  </si>
  <si>
    <t>Chaitanya</t>
  </si>
  <si>
    <t>Pradeep K Sharma</t>
  </si>
  <si>
    <t>Vipul T</t>
  </si>
  <si>
    <t>Neha</t>
  </si>
  <si>
    <t>Nishank</t>
  </si>
  <si>
    <t>Nishu</t>
  </si>
  <si>
    <t>Manisha</t>
  </si>
  <si>
    <t>Apurva</t>
  </si>
  <si>
    <r>
      <t>Urvi</t>
    </r>
    <r>
      <rPr>
        <strike/>
        <sz val="11"/>
        <color theme="1"/>
        <rFont val="Calibri"/>
        <family val="2"/>
        <scheme val="minor"/>
      </rPr>
      <t xml:space="preserve">
Dhiraj</t>
    </r>
  </si>
  <si>
    <r>
      <t xml:space="preserve">Rohit
</t>
    </r>
    <r>
      <rPr>
        <strike/>
        <sz val="11"/>
        <color theme="1"/>
        <rFont val="Calibri"/>
        <family val="2"/>
        <scheme val="minor"/>
      </rPr>
      <t>Dhiraj</t>
    </r>
  </si>
  <si>
    <r>
      <t xml:space="preserve">Scrum Pool
</t>
    </r>
    <r>
      <rPr>
        <strike/>
        <sz val="11"/>
        <color theme="1"/>
        <rFont val="Calibri"/>
        <family val="2"/>
        <scheme val="minor"/>
      </rPr>
      <t xml:space="preserve">Dhiraj
</t>
    </r>
  </si>
  <si>
    <r>
      <t xml:space="preserve">Scrum Pool
</t>
    </r>
    <r>
      <rPr>
        <strike/>
        <sz val="11"/>
        <color theme="1"/>
        <rFont val="Calibri"/>
        <family val="2"/>
        <scheme val="minor"/>
      </rPr>
      <t>Chaitanya</t>
    </r>
  </si>
  <si>
    <r>
      <t xml:space="preserve">GTA
</t>
    </r>
    <r>
      <rPr>
        <strike/>
        <sz val="11"/>
        <color theme="1"/>
        <rFont val="Calibri"/>
        <family val="2"/>
        <scheme val="minor"/>
      </rPr>
      <t>Chaitanya</t>
    </r>
  </si>
  <si>
    <t>Individual VM</t>
  </si>
  <si>
    <t>Test Farms</t>
  </si>
  <si>
    <t>Total (IVM + Test Farms)</t>
  </si>
  <si>
    <t>existing</t>
  </si>
  <si>
    <t>demand</t>
  </si>
  <si>
    <t>Gap</t>
  </si>
  <si>
    <t>Demand</t>
  </si>
  <si>
    <t>Sudhakar (42)</t>
  </si>
  <si>
    <t>Dhiraj (8)</t>
  </si>
  <si>
    <t>Chaitanya (6)</t>
  </si>
  <si>
    <t>Urvi (3)</t>
  </si>
  <si>
    <t>Rohit (3)</t>
  </si>
  <si>
    <t>Buffer for Scrum team</t>
  </si>
  <si>
    <t>Total</t>
  </si>
  <si>
    <t>Requirement in July 2020</t>
  </si>
  <si>
    <t>Sudhakar (8)</t>
  </si>
  <si>
    <t>Totals by July 2020</t>
  </si>
  <si>
    <t>GUVWTVDINTEST</t>
  </si>
  <si>
    <t>Garradin</t>
  </si>
  <si>
    <t>?</t>
  </si>
  <si>
    <t>Ankit Kumar</t>
  </si>
  <si>
    <t>unassigned</t>
  </si>
  <si>
    <t>Column Labels</t>
  </si>
  <si>
    <t>(blank)</t>
  </si>
  <si>
    <t>Grand Total</t>
  </si>
  <si>
    <t>Row Labels</t>
  </si>
  <si>
    <t>Count of VM Name</t>
  </si>
  <si>
    <t>VM Type</t>
  </si>
  <si>
    <t>Test Farm</t>
  </si>
  <si>
    <t>VM Details Team wise</t>
  </si>
  <si>
    <t>Count of VM types - By uses</t>
  </si>
  <si>
    <t>Demand July 2020</t>
  </si>
  <si>
    <t xml:space="preserve">1.Need to create 28 more "Individual VM's" and assing them back to people having "Test farm VM's"
2. Recreate Test farm VM's with the new Image.
</t>
  </si>
  <si>
    <t xml:space="preserve">Point to cosider
- Disk space(120 GB) in Individual VM and CPU(2 core, 16GB)
- Disk space(80GB) and CPU(2 core, 16GB) in test farms </t>
  </si>
  <si>
    <t>SL.No</t>
  </si>
  <si>
    <t>Name</t>
  </si>
  <si>
    <t>Manager</t>
  </si>
  <si>
    <t>Allocation</t>
  </si>
  <si>
    <t>VM allocation Count</t>
  </si>
  <si>
    <t>Amrita Kaur</t>
  </si>
  <si>
    <t>BART CI</t>
  </si>
  <si>
    <t>PMIF AU</t>
  </si>
  <si>
    <t>BART CI(MCFX)</t>
  </si>
  <si>
    <t>Pragya Mishra</t>
  </si>
  <si>
    <t>BART CI(RL)</t>
  </si>
  <si>
    <t xml:space="preserve">Sonal Grover </t>
  </si>
  <si>
    <t>Sami A khan</t>
  </si>
  <si>
    <t>Deenabandu Panda</t>
  </si>
  <si>
    <t xml:space="preserve">Ankur Singhal </t>
  </si>
  <si>
    <t>BART Maint</t>
  </si>
  <si>
    <t>Sumant K Yadav</t>
  </si>
  <si>
    <t>SBS Maint</t>
  </si>
  <si>
    <t xml:space="preserve">Aditya Kaushik </t>
  </si>
  <si>
    <t xml:space="preserve">Aman Madaan </t>
  </si>
  <si>
    <t>AUCR</t>
  </si>
  <si>
    <t xml:space="preserve">Suraj Kumar </t>
  </si>
  <si>
    <t xml:space="preserve">Ashish Gupta </t>
  </si>
  <si>
    <t>Anup K Rai</t>
  </si>
  <si>
    <t xml:space="preserve">Amarjeet Dubey </t>
  </si>
  <si>
    <t>Abinav Jha</t>
  </si>
  <si>
    <t>Manoj Sharma</t>
  </si>
  <si>
    <t>Divya Gupta</t>
  </si>
  <si>
    <t>Pankaj Gusain</t>
  </si>
  <si>
    <t xml:space="preserve">Subham Saxena </t>
  </si>
  <si>
    <t>RL</t>
  </si>
  <si>
    <t>Dhanashree Purohit</t>
  </si>
  <si>
    <t>Praveen K Jha</t>
  </si>
  <si>
    <t xml:space="preserve">Priyanka Goyal </t>
  </si>
  <si>
    <t>Ankur Singhal</t>
  </si>
  <si>
    <t xml:space="preserve">Sudhakar M </t>
  </si>
  <si>
    <t>Discovery</t>
  </si>
  <si>
    <t>Test Improvements</t>
  </si>
  <si>
    <t>BART CI/DFM CART</t>
  </si>
  <si>
    <t>BART CI/XRAY/DFM CART/ADM Activity</t>
  </si>
  <si>
    <t>Satyendra K Sharma</t>
  </si>
  <si>
    <t>Test Strategy/Microservices</t>
  </si>
  <si>
    <t xml:space="preserve">Ankit kumar </t>
  </si>
  <si>
    <t>Post Gres SQL</t>
  </si>
  <si>
    <t>Performance/Jenkins Improvement</t>
  </si>
  <si>
    <t>Aditya Gupta</t>
  </si>
  <si>
    <t>Rishab Jain</t>
  </si>
  <si>
    <t>Prashanth Shandilya</t>
  </si>
  <si>
    <t>MCFX/LGIM/Post Gres</t>
  </si>
  <si>
    <t>Aditya D Sharma</t>
  </si>
  <si>
    <t>Dhanashree</t>
  </si>
  <si>
    <t>Aditya Gupta  </t>
  </si>
  <si>
    <t>Abhinav Jha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</si>
</sst>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rgb="FF172B4D"/>
      <name val="Arial"/>
      <family val="2"/>
    </font>
    <font>
      <b/>
      <sz val="10"/>
      <color rgb="FF172B4D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72B4D"/>
      <name val="Segoe UI"/>
      <family val="2"/>
    </font>
    <font>
      <strike/>
      <sz val="11"/>
      <color rgb="FF172B4D"/>
      <name val="Segoe UI"/>
      <family val="2"/>
    </font>
    <font>
      <sz val="11"/>
      <color theme="1"/>
      <name val="Segoe UI"/>
      <family val="2"/>
    </font>
    <font>
      <sz val="11"/>
      <color rgb="FF172B4D"/>
      <name val="Calibri"/>
      <family val="2"/>
      <scheme val="minor"/>
    </font>
    <font>
      <strike/>
      <sz val="11"/>
      <color rgb="FF172B4D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4F5F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1C7D0"/>
      </left>
      <right style="medium">
        <color rgb="FFC1C7D0"/>
      </right>
      <top style="medium">
        <color rgb="FFC1C7D0"/>
      </top>
      <bottom style="medium">
        <color rgb="FFC1C7D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Border="1"/>
    <xf numFmtId="0" fontId="5" fillId="6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0" fillId="0" borderId="1" xfId="0" applyFont="1" applyBorder="1" applyAlignment="1">
      <alignment horizontal="center" vertical="center"/>
    </xf>
    <xf numFmtId="0" fontId="10" fillId="10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0" fontId="10" fillId="1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1" fillId="9" borderId="1" xfId="0" applyFont="1" applyFill="1" applyBorder="1" applyAlignment="1">
      <alignment vertical="center"/>
    </xf>
    <xf numFmtId="0" fontId="11" fillId="10" borderId="1" xfId="0" applyFont="1" applyFill="1" applyBorder="1" applyAlignment="1">
      <alignment vertical="center"/>
    </xf>
    <xf numFmtId="0" fontId="11" fillId="9" borderId="1" xfId="0" applyFont="1" applyFill="1" applyBorder="1" applyAlignment="1">
      <alignment horizontal="center" vertical="center"/>
    </xf>
    <xf numFmtId="0" fontId="0" fillId="0" borderId="0" xfId="0" applyAlignment="1">
      <alignment horizontal="left" indent="1"/>
    </xf>
    <xf numFmtId="0" fontId="9" fillId="11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indent="2"/>
    </xf>
    <xf numFmtId="0" fontId="12" fillId="12" borderId="1" xfId="0" applyFont="1" applyFill="1" applyBorder="1" applyAlignment="1">
      <alignment wrapText="1"/>
    </xf>
    <xf numFmtId="0" fontId="0" fillId="13" borderId="1" xfId="0" applyFill="1" applyBorder="1"/>
    <xf numFmtId="0" fontId="12" fillId="13" borderId="1" xfId="0" applyFont="1" applyFill="1" applyBorder="1" applyAlignment="1">
      <alignment wrapText="1"/>
    </xf>
    <xf numFmtId="0" fontId="0" fillId="0" borderId="1" xfId="0" applyBorder="1"/>
    <xf numFmtId="0" fontId="0" fillId="8" borderId="0" xfId="0" applyFill="1"/>
    <xf numFmtId="0" fontId="0" fillId="14" borderId="0" xfId="0" applyFill="1"/>
    <xf numFmtId="0" fontId="0" fillId="15" borderId="1" xfId="0" applyFill="1" applyBorder="1"/>
    <xf numFmtId="0" fontId="0" fillId="15" borderId="0" xfId="0" applyFill="1"/>
    <xf numFmtId="0" fontId="12" fillId="13" borderId="0" xfId="0" applyFont="1" applyFill="1" applyAlignment="1">
      <alignment wrapText="1"/>
    </xf>
    <xf numFmtId="0" fontId="13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0" fillId="2" borderId="0" xfId="0" applyNumberFormat="1" applyFill="1"/>
    <xf numFmtId="0" fontId="16" fillId="16" borderId="1" xfId="0" applyFont="1" applyFill="1" applyBorder="1" applyAlignment="1">
      <alignment horizontal="left" vertical="top" wrapText="1" indent="1"/>
    </xf>
    <xf numFmtId="0" fontId="0" fillId="0" borderId="0" xfId="0" applyFont="1" applyAlignment="1">
      <alignment horizontal="left" vertical="top"/>
    </xf>
    <xf numFmtId="0" fontId="16" fillId="16" borderId="1" xfId="0" applyFont="1" applyFill="1" applyBorder="1" applyAlignment="1">
      <alignment horizontal="left" vertical="top" wrapText="1"/>
    </xf>
    <xf numFmtId="0" fontId="17" fillId="16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0" fillId="2" borderId="0" xfId="0" applyFill="1" applyAlignment="1">
      <alignment horizontal="left" indent="2"/>
    </xf>
    <xf numFmtId="0" fontId="8" fillId="11" borderId="0" xfId="0" applyFont="1" applyFill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55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top" textRotation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itya Gupta" refreshedDate="44068.395145717594" backgroundQuery="1" createdVersion="6" refreshedVersion="6" minRefreshableVersion="3" recordCount="0" supportSubquery="1" supportAdvancedDrill="1" xr:uid="{4F24BAA7-FF1D-464F-96E8-F4549E0F7292}">
  <cacheSource type="external" connectionId="1"/>
  <cacheFields count="4">
    <cacheField name="[Table4].[Team].[Team]" caption="Team" numFmtId="0" hierarchy="3" level="1">
      <sharedItems count="5">
        <s v="Chaitanya"/>
        <s v="Dhiraj"/>
        <s v="GTA"/>
        <s v="Rohit"/>
        <s v="Urvi"/>
      </sharedItems>
    </cacheField>
    <cacheField name="[Table4].[VM Type].[VM Type]" caption="VM Type" numFmtId="0" hierarchy="4" level="1">
      <sharedItems count="2">
        <s v="Test Farm"/>
        <s v="Individual VM"/>
      </sharedItems>
    </cacheField>
    <cacheField name="[Table4].[Allocated User].[Allocated User]" caption="Allocated User" numFmtId="0" hierarchy="2" level="1">
      <sharedItems containsBlank="1" count="54">
        <s v="Neha"/>
        <s v="Nishank"/>
        <s v="Nishu"/>
        <s v="Pradeep K Sharma"/>
        <s v="Vipul T"/>
        <m/>
        <s v="Amit k Khasa"/>
        <s v="Joy Sharma"/>
        <s v="Karishma"/>
        <s v="mareddy"/>
        <s v="Priyanka  Sengar"/>
        <s v="Sweety Sharma"/>
        <s v="Vineet"/>
        <s v="Abhinav Jha"/>
        <s v="Aditya D. Sharma"/>
        <s v="Aditya Gupta  "/>
        <s v="Aditya Kaushik"/>
        <s v="Aman Madaan"/>
        <s v="Ankit Kumar"/>
        <s v="Bhupender Singh"/>
        <s v="Deenabandhu Panda"/>
        <s v="Dhanashree"/>
        <s v="Dhanashree Purohit"/>
        <s v="Dhruv Aggarwal"/>
        <s v="Divvya"/>
        <s v="Divvya Gupta"/>
        <s v="Gaurav Saini"/>
        <s v="Gaurav Sharma"/>
        <s v="Hemant Manwani(Devops)"/>
        <s v="Karuna"/>
        <s v="Manmohan Singh"/>
        <s v="Prachi"/>
        <s v="Prashant Shandilya"/>
        <s v="Praveen K. Jha"/>
        <s v="Priyanka Goyal"/>
        <s v="Rajat Goel"/>
        <s v="Ravi Roshan"/>
        <s v="Sanjay Gupta"/>
        <s v="Shubham Saxena"/>
        <s v="Sumant K. Yadav"/>
        <s v="Suraj Kumar"/>
        <s v="Vaibhav Jain"/>
        <s v="Vishwashish Jha"/>
        <s v="Amarjeet"/>
        <s v="Ankur"/>
        <s v="Anup"/>
        <s v="Ashish"/>
        <s v="Manish Joshi"/>
        <s v="Sami A Khan"/>
        <s v="Shubham"/>
        <s v="Apurva"/>
        <s v="Manisha"/>
        <s v="Amit Kedia"/>
        <s v="Nitesh Thakran"/>
      </sharedItems>
    </cacheField>
    <cacheField name="[Measures].[Count of VM Name]" caption="Count of VM Name" numFmtId="0" hierarchy="7" level="32767"/>
  </cacheFields>
  <cacheHierarchies count="8">
    <cacheHierarchy uniqueName="[Table4].[No]" caption="No" attribute="1" defaultMemberUniqueName="[Table4].[No].[All]" allUniqueName="[Table4].[No].[All]" dimensionUniqueName="[Table4]" displayFolder="" count="0" memberValueDatatype="20" unbalanced="0"/>
    <cacheHierarchy uniqueName="[Table4].[VM Name]" caption="VM Name" attribute="1" defaultMemberUniqueName="[Table4].[VM Name].[All]" allUniqueName="[Table4].[VM Name].[All]" dimensionUniqueName="[Table4]" displayFolder="" count="0" memberValueDatatype="130" unbalanced="0"/>
    <cacheHierarchy uniqueName="[Table4].[Allocated User]" caption="Allocated User" attribute="1" defaultMemberUniqueName="[Table4].[Allocated User].[All]" allUniqueName="[Table4].[Allocated User].[All]" dimensionUniqueName="[Table4]" displayFolder="" count="2" memberValueDatatype="130" unbalanced="0">
      <fieldsUsage count="2">
        <fieldUsage x="-1"/>
        <fieldUsage x="2"/>
      </fieldsUsage>
    </cacheHierarchy>
    <cacheHierarchy uniqueName="[Table4].[Team]" caption="Team" attribute="1" defaultMemberUniqueName="[Table4].[Team].[All]" allUniqueName="[Table4].[Team].[All]" dimensionUniqueName="[Table4]" displayFolder="" count="2" memberValueDatatype="130" unbalanced="0">
      <fieldsUsage count="2">
        <fieldUsage x="-1"/>
        <fieldUsage x="0"/>
      </fieldsUsage>
    </cacheHierarchy>
    <cacheHierarchy uniqueName="[Table4].[VM Type]" caption="VM Type" attribute="1" defaultMemberUniqueName="[Table4].[VM Type].[All]" allUniqueName="[Table4].[VM Type].[All]" dimensionUniqueName="[Table4]" displayFolder="" count="2" memberValueDatatype="130" unbalanced="0">
      <fieldsUsage count="2">
        <fieldUsage x="-1"/>
        <fieldUsage x="1"/>
      </fieldsUsage>
    </cacheHierarchy>
    <cacheHierarchy uniqueName="[Measures].[__XL_Count Table4]" caption="__XL_Count Table4" measure="1" displayFolder="" measureGroup="Table4" count="0" hidden="1"/>
    <cacheHierarchy uniqueName="[Measures].[__No measures defined]" caption="__No measures defined" measure="1" displayFolder="" count="0" hidden="1"/>
    <cacheHierarchy uniqueName="[Measures].[Count of VM Name]" caption="Count of VM Name" measure="1" displayFolder="" measureGroup="Table4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4" uniqueName="[Table4]" caption="Table4"/>
  </dimensions>
  <measureGroups count="1">
    <measureGroup name="Table4" caption="Table4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itya Gupta" refreshedDate="44068.395146643517" backgroundQuery="1" createdVersion="6" refreshedVersion="6" minRefreshableVersion="3" recordCount="0" supportSubquery="1" supportAdvancedDrill="1" xr:uid="{29D67B3B-E83F-4284-8FDE-2EFE171079F8}">
  <cacheSource type="external" connectionId="1"/>
  <cacheFields count="2">
    <cacheField name="[Table4].[VM Type].[VM Type]" caption="VM Type" numFmtId="0" hierarchy="4" level="1">
      <sharedItems count="2">
        <s v="Individual VM"/>
        <s v="Test Farm"/>
      </sharedItems>
    </cacheField>
    <cacheField name="[Measures].[Count of VM Name]" caption="Count of VM Name" numFmtId="0" hierarchy="7" level="32767"/>
  </cacheFields>
  <cacheHierarchies count="8">
    <cacheHierarchy uniqueName="[Table4].[No]" caption="No" attribute="1" defaultMemberUniqueName="[Table4].[No].[All]" allUniqueName="[Table4].[No].[All]" dimensionUniqueName="[Table4]" displayFolder="" count="0" memberValueDatatype="20" unbalanced="0"/>
    <cacheHierarchy uniqueName="[Table4].[VM Name]" caption="VM Name" attribute="1" defaultMemberUniqueName="[Table4].[VM Name].[All]" allUniqueName="[Table4].[VM Name].[All]" dimensionUniqueName="[Table4]" displayFolder="" count="0" memberValueDatatype="130" unbalanced="0"/>
    <cacheHierarchy uniqueName="[Table4].[Allocated User]" caption="Allocated User" attribute="1" defaultMemberUniqueName="[Table4].[Allocated User].[All]" allUniqueName="[Table4].[Allocated User].[All]" dimensionUniqueName="[Table4]" displayFolder="" count="0" memberValueDatatype="130" unbalanced="0"/>
    <cacheHierarchy uniqueName="[Table4].[Team]" caption="Team" attribute="1" defaultMemberUniqueName="[Table4].[Team].[All]" allUniqueName="[Table4].[Team].[All]" dimensionUniqueName="[Table4]" displayFolder="" count="0" memberValueDatatype="130" unbalanced="0"/>
    <cacheHierarchy uniqueName="[Table4].[VM Type]" caption="VM Type" attribute="1" defaultMemberUniqueName="[Table4].[VM Type].[All]" allUniqueName="[Table4].[VM Type].[All]" dimensionUniqueName="[Table4]" displayFolder="" count="2" memberValueDatatype="130" unbalanced="0">
      <fieldsUsage count="2">
        <fieldUsage x="-1"/>
        <fieldUsage x="0"/>
      </fieldsUsage>
    </cacheHierarchy>
    <cacheHierarchy uniqueName="[Measures].[__XL_Count Table4]" caption="__XL_Count Table4" measure="1" displayFolder="" measureGroup="Table4" count="0" hidden="1"/>
    <cacheHierarchy uniqueName="[Measures].[__No measures defined]" caption="__No measures defined" measure="1" displayFolder="" count="0" hidden="1"/>
    <cacheHierarchy uniqueName="[Measures].[Count of VM Name]" caption="Count of VM Name" measure="1" displayFolder="" measureGroup="Table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4" uniqueName="[Table4]" caption="Table4"/>
  </dimensions>
  <measureGroups count="1">
    <measureGroup name="Table4" caption="Table4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74FCE9-1284-4F1A-A95C-9832466BC9A1}" name="PivotTable13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4" firstHeaderRow="1" firstDataRow="1" firstDataCol="1"/>
  <pivotFields count="4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</items>
    </pivotField>
    <pivotField dataField="1" subtotalTop="0" showAll="0" defaultSubtotal="0"/>
  </pivotFields>
  <rowFields count="3">
    <field x="0"/>
    <field x="1"/>
    <field x="2"/>
  </rowFields>
  <rowItems count="71">
    <i>
      <x/>
    </i>
    <i r="1">
      <x/>
    </i>
    <i r="2">
      <x/>
    </i>
    <i r="2">
      <x v="1"/>
    </i>
    <i r="2">
      <x v="2"/>
    </i>
    <i r="2">
      <x v="3"/>
    </i>
    <i r="2">
      <x v="4"/>
    </i>
    <i>
      <x v="1"/>
    </i>
    <i r="1">
      <x/>
    </i>
    <i r="2">
      <x v="5"/>
    </i>
    <i r="2">
      <x v="6"/>
    </i>
    <i r="2">
      <x v="7"/>
    </i>
    <i r="2">
      <x v="8"/>
    </i>
    <i r="2">
      <x v="9"/>
    </i>
    <i r="2">
      <x/>
    </i>
    <i r="2">
      <x v="10"/>
    </i>
    <i r="2">
      <x v="11"/>
    </i>
    <i r="2">
      <x v="12"/>
    </i>
    <i>
      <x v="2"/>
    </i>
    <i r="1">
      <x v="1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1">
      <x/>
    </i>
    <i r="2">
      <x v="13"/>
    </i>
    <i r="2">
      <x v="43"/>
    </i>
    <i r="2">
      <x v="18"/>
    </i>
    <i r="2">
      <x v="44"/>
    </i>
    <i r="2">
      <x v="45"/>
    </i>
    <i r="2">
      <x v="46"/>
    </i>
    <i r="2">
      <x v="26"/>
    </i>
    <i r="2">
      <x v="47"/>
    </i>
    <i r="2">
      <x v="48"/>
    </i>
    <i r="2">
      <x v="49"/>
    </i>
    <i>
      <x v="3"/>
    </i>
    <i r="1">
      <x v="1"/>
    </i>
    <i r="2">
      <x v="50"/>
    </i>
    <i r="1">
      <x/>
    </i>
    <i r="2">
      <x v="51"/>
    </i>
    <i>
      <x v="4"/>
    </i>
    <i r="1">
      <x v="1"/>
    </i>
    <i r="2">
      <x v="52"/>
    </i>
    <i r="2">
      <x v="53"/>
    </i>
    <i t="grand">
      <x/>
    </i>
  </rowItems>
  <colItems count="1">
    <i/>
  </colItems>
  <dataFields count="1">
    <dataField name="Count of VM Name" fld="3" subtotal="count" baseField="0" baseItem="0"/>
  </dataFields>
  <formats count="6">
    <format dxfId="48">
      <pivotArea collapsedLevelsAreSubtotals="1" fieldPosition="0">
        <references count="3">
          <reference field="0" count="1" selected="0">
            <x v="2"/>
          </reference>
          <reference field="1" count="1" selected="0">
            <x v="1"/>
          </reference>
          <reference field="2" count="1">
            <x v="36"/>
          </reference>
        </references>
      </pivotArea>
    </format>
    <format dxfId="49">
      <pivotArea dataOnly="0" labelOnly="1" fieldPosition="0">
        <references count="3">
          <reference field="0" count="1" selected="0">
            <x v="2"/>
          </reference>
          <reference field="1" count="1" selected="0">
            <x v="1"/>
          </reference>
          <reference field="2" count="1">
            <x v="36"/>
          </reference>
        </references>
      </pivotArea>
    </format>
    <format dxfId="50">
      <pivotArea collapsedLevelsAreSubtotals="1" fieldPosition="0">
        <references count="3">
          <reference field="0" count="1" selected="0">
            <x v="2"/>
          </reference>
          <reference field="1" count="1" selected="0">
            <x v="1"/>
          </reference>
          <reference field="2" count="1">
            <x v="42"/>
          </reference>
        </references>
      </pivotArea>
    </format>
    <format dxfId="51">
      <pivotArea dataOnly="0" labelOnly="1" fieldPosition="0">
        <references count="3">
          <reference field="0" count="1" selected="0">
            <x v="2"/>
          </reference>
          <reference field="1" count="1" selected="0">
            <x v="1"/>
          </reference>
          <reference field="2" count="1">
            <x v="42"/>
          </reference>
        </references>
      </pivotArea>
    </format>
    <format dxfId="52">
      <pivotArea collapsedLevelsAreSubtotals="1" fieldPosition="0">
        <references count="3">
          <reference field="0" count="1" selected="0">
            <x v="2"/>
          </reference>
          <reference field="1" count="1" selected="0">
            <x v="1"/>
          </reference>
          <reference field="2" count="1">
            <x v="33"/>
          </reference>
        </references>
      </pivotArea>
    </format>
    <format dxfId="53">
      <pivotArea dataOnly="0" labelOnly="1" fieldPosition="0">
        <references count="3">
          <reference field="0" count="1" selected="0">
            <x v="2"/>
          </reference>
          <reference field="1" count="1" selected="0">
            <x v="1"/>
          </reference>
          <reference field="2" count="1">
            <x v="33"/>
          </reference>
        </references>
      </pivotArea>
    </format>
  </formats>
  <pivotHierarchies count="8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3"/>
    <rowHierarchyUsage hierarchyUsage="4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VM_Allocation_Plan 2020_V1.1.xlsx!Table4"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6EF219-F162-4349-80CC-1794450D39AB}" name="PivotTable15" cacheId="3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3:H5" firstHeaderRow="1" firstDataRow="2" firstDataCol="1"/>
  <pivotFields count="2"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Items count="1">
    <i/>
  </rowItems>
  <colFields count="1">
    <field x="0"/>
  </colFields>
  <colItems count="3">
    <i>
      <x/>
    </i>
    <i>
      <x v="1"/>
    </i>
    <i t="grand">
      <x/>
    </i>
  </colItems>
  <dataFields count="1">
    <dataField name="Count of VM Name" fld="1" subtotal="count" baseField="0" baseItem="0"/>
  </dataFields>
  <pivotHierarchies count="8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VM_Allocation_Plan 2020_V1.1.xlsx!Table4"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C32A452-0432-44EF-A0D2-09AE419D8509}" name="Table4" displayName="Table4" ref="A1:E92" totalsRowShown="0">
  <autoFilter ref="A1:E92" xr:uid="{BCBBC36D-BE74-4576-B671-F57000C6ED2C}"/>
  <sortState xmlns:xlrd2="http://schemas.microsoft.com/office/spreadsheetml/2017/richdata2" ref="A2:E92">
    <sortCondition ref="A1:A92"/>
  </sortState>
  <tableColumns count="5">
    <tableColumn id="1" xr3:uid="{222D9A6F-F276-497B-AFFA-52519E8A6493}" name="No"/>
    <tableColumn id="2" xr3:uid="{1535F120-45D6-49CC-B6E5-DB822EBE29F4}" name="VM Name"/>
    <tableColumn id="3" xr3:uid="{AA51607E-99E0-4BD5-B2A7-0FCCD330045F}" name="Allocated User" dataDxfId="54"/>
    <tableColumn id="4" xr3:uid="{09DB48CF-F904-4021-A805-6FBC7F6AE5B5}" name="Team"/>
    <tableColumn id="5" xr3:uid="{3176286E-9C16-4916-A5B4-4C85C1C5AE9B}" name="VM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64350-4CEE-4CA1-8A0B-869C41C64F62}">
  <dimension ref="A1:H74"/>
  <sheetViews>
    <sheetView tabSelected="1" workbookViewId="0">
      <selection activeCell="C24" sqref="C24"/>
    </sheetView>
  </sheetViews>
  <sheetFormatPr defaultRowHeight="15" x14ac:dyDescent="0.25"/>
  <cols>
    <col min="1" max="1" width="30.7109375" bestFit="1" customWidth="1"/>
    <col min="2" max="2" width="18.140625" bestFit="1" customWidth="1"/>
    <col min="3" max="4" width="15.5703125" bestFit="1" customWidth="1"/>
    <col min="5" max="5" width="18.140625" bestFit="1" customWidth="1"/>
    <col min="6" max="6" width="16.28515625" bestFit="1" customWidth="1"/>
    <col min="7" max="7" width="9.5703125" bestFit="1" customWidth="1"/>
    <col min="8" max="8" width="11.28515625" bestFit="1" customWidth="1"/>
  </cols>
  <sheetData>
    <row r="1" spans="1:8" x14ac:dyDescent="0.25">
      <c r="A1" s="65" t="s">
        <v>208</v>
      </c>
      <c r="B1" s="65"/>
      <c r="E1" s="65" t="s">
        <v>209</v>
      </c>
      <c r="F1" s="65"/>
    </row>
    <row r="3" spans="1:8" x14ac:dyDescent="0.25">
      <c r="A3" s="27" t="s">
        <v>204</v>
      </c>
      <c r="B3" t="s">
        <v>205</v>
      </c>
      <c r="F3" s="27" t="s">
        <v>201</v>
      </c>
    </row>
    <row r="4" spans="1:8" x14ac:dyDescent="0.25">
      <c r="A4" s="28" t="s">
        <v>166</v>
      </c>
      <c r="B4" s="29"/>
      <c r="F4" t="s">
        <v>179</v>
      </c>
      <c r="G4" t="s">
        <v>207</v>
      </c>
      <c r="H4" t="s">
        <v>203</v>
      </c>
    </row>
    <row r="5" spans="1:8" x14ac:dyDescent="0.25">
      <c r="A5" s="39" t="s">
        <v>207</v>
      </c>
      <c r="B5" s="29"/>
      <c r="E5" t="s">
        <v>205</v>
      </c>
      <c r="F5" s="29">
        <v>59</v>
      </c>
      <c r="G5" s="29">
        <v>32</v>
      </c>
      <c r="H5" s="29">
        <v>91</v>
      </c>
    </row>
    <row r="6" spans="1:8" x14ac:dyDescent="0.25">
      <c r="A6" s="42" t="s">
        <v>169</v>
      </c>
      <c r="B6" s="29">
        <v>2</v>
      </c>
    </row>
    <row r="7" spans="1:8" x14ac:dyDescent="0.25">
      <c r="A7" s="42" t="s">
        <v>170</v>
      </c>
      <c r="B7" s="29">
        <v>2</v>
      </c>
    </row>
    <row r="8" spans="1:8" x14ac:dyDescent="0.25">
      <c r="A8" s="42" t="s">
        <v>171</v>
      </c>
      <c r="B8" s="29">
        <v>2</v>
      </c>
    </row>
    <row r="9" spans="1:8" x14ac:dyDescent="0.25">
      <c r="A9" s="42" t="s">
        <v>167</v>
      </c>
      <c r="B9" s="29">
        <v>2</v>
      </c>
    </row>
    <row r="10" spans="1:8" x14ac:dyDescent="0.25">
      <c r="A10" s="42" t="s">
        <v>168</v>
      </c>
      <c r="B10" s="29">
        <v>2</v>
      </c>
      <c r="E10" s="40" t="s">
        <v>210</v>
      </c>
      <c r="F10" s="40" t="s">
        <v>179</v>
      </c>
      <c r="G10" s="40" t="s">
        <v>207</v>
      </c>
      <c r="H10" s="40" t="s">
        <v>203</v>
      </c>
    </row>
    <row r="11" spans="1:8" x14ac:dyDescent="0.25">
      <c r="A11" s="28" t="s">
        <v>146</v>
      </c>
      <c r="B11" s="29"/>
      <c r="E11" s="6"/>
      <c r="F11" s="6">
        <v>88</v>
      </c>
      <c r="G11" s="6">
        <v>33</v>
      </c>
      <c r="H11" s="6"/>
    </row>
    <row r="12" spans="1:8" x14ac:dyDescent="0.25">
      <c r="A12" s="39" t="s">
        <v>207</v>
      </c>
      <c r="B12" s="29"/>
    </row>
    <row r="13" spans="1:8" x14ac:dyDescent="0.25">
      <c r="A13" s="42" t="s">
        <v>202</v>
      </c>
      <c r="B13" s="29">
        <v>3</v>
      </c>
    </row>
    <row r="14" spans="1:8" x14ac:dyDescent="0.25">
      <c r="A14" s="42" t="s">
        <v>151</v>
      </c>
      <c r="B14" s="29">
        <v>1</v>
      </c>
      <c r="E14" s="66" t="s">
        <v>211</v>
      </c>
      <c r="F14" s="66"/>
      <c r="G14" s="66"/>
      <c r="H14" s="66"/>
    </row>
    <row r="15" spans="1:8" x14ac:dyDescent="0.25">
      <c r="A15" s="42" t="s">
        <v>156</v>
      </c>
      <c r="B15" s="29">
        <v>1</v>
      </c>
      <c r="E15" s="66"/>
      <c r="F15" s="66"/>
      <c r="G15" s="66"/>
      <c r="H15" s="66"/>
    </row>
    <row r="16" spans="1:8" x14ac:dyDescent="0.25">
      <c r="A16" s="42" t="s">
        <v>148</v>
      </c>
      <c r="B16" s="29">
        <v>1</v>
      </c>
      <c r="E16" s="66"/>
      <c r="F16" s="66"/>
      <c r="G16" s="66"/>
      <c r="H16" s="66"/>
    </row>
    <row r="17" spans="1:8" x14ac:dyDescent="0.25">
      <c r="A17" s="42" t="s">
        <v>152</v>
      </c>
      <c r="B17" s="29">
        <v>1</v>
      </c>
      <c r="E17" s="66"/>
      <c r="F17" s="66"/>
      <c r="G17" s="66"/>
      <c r="H17" s="66"/>
    </row>
    <row r="18" spans="1:8" x14ac:dyDescent="0.25">
      <c r="A18" s="42" t="s">
        <v>169</v>
      </c>
      <c r="B18" s="29">
        <v>1</v>
      </c>
      <c r="E18" s="66"/>
      <c r="F18" s="66"/>
      <c r="G18" s="66"/>
      <c r="H18" s="66"/>
    </row>
    <row r="19" spans="1:8" x14ac:dyDescent="0.25">
      <c r="A19" s="42" t="s">
        <v>155</v>
      </c>
      <c r="B19" s="29">
        <v>1</v>
      </c>
    </row>
    <row r="20" spans="1:8" x14ac:dyDescent="0.25">
      <c r="A20" s="42" t="s">
        <v>150</v>
      </c>
      <c r="B20" s="29">
        <v>1</v>
      </c>
      <c r="E20" s="67" t="s">
        <v>212</v>
      </c>
      <c r="F20" s="68"/>
      <c r="G20" s="68"/>
      <c r="H20" s="68"/>
    </row>
    <row r="21" spans="1:8" x14ac:dyDescent="0.25">
      <c r="A21" s="42" t="s">
        <v>154</v>
      </c>
      <c r="B21" s="29">
        <v>1</v>
      </c>
      <c r="E21" s="68"/>
      <c r="F21" s="68"/>
      <c r="G21" s="68"/>
      <c r="H21" s="68"/>
    </row>
    <row r="22" spans="1:8" x14ac:dyDescent="0.25">
      <c r="A22" s="28" t="s">
        <v>1</v>
      </c>
      <c r="B22" s="29"/>
      <c r="E22" s="68"/>
      <c r="F22" s="68"/>
      <c r="G22" s="68"/>
      <c r="H22" s="68"/>
    </row>
    <row r="23" spans="1:8" x14ac:dyDescent="0.25">
      <c r="A23" s="39" t="s">
        <v>179</v>
      </c>
      <c r="B23" s="29"/>
      <c r="E23" s="68"/>
      <c r="F23" s="68"/>
      <c r="G23" s="68"/>
      <c r="H23" s="68"/>
    </row>
    <row r="24" spans="1:8" x14ac:dyDescent="0.25">
      <c r="A24" s="42" t="s">
        <v>265</v>
      </c>
      <c r="B24" s="29">
        <v>1</v>
      </c>
    </row>
    <row r="25" spans="1:8" x14ac:dyDescent="0.25">
      <c r="A25" s="42" t="s">
        <v>107</v>
      </c>
      <c r="B25" s="29">
        <v>2</v>
      </c>
    </row>
    <row r="26" spans="1:8" x14ac:dyDescent="0.25">
      <c r="A26" s="42" t="s">
        <v>264</v>
      </c>
      <c r="B26" s="29">
        <v>2</v>
      </c>
    </row>
    <row r="27" spans="1:8" x14ac:dyDescent="0.25">
      <c r="A27" s="42" t="s">
        <v>20</v>
      </c>
      <c r="B27" s="29">
        <v>2</v>
      </c>
    </row>
    <row r="28" spans="1:8" x14ac:dyDescent="0.25">
      <c r="A28" s="42" t="s">
        <v>9</v>
      </c>
      <c r="B28" s="29">
        <v>2</v>
      </c>
    </row>
    <row r="29" spans="1:8" x14ac:dyDescent="0.25">
      <c r="A29" s="42" t="s">
        <v>199</v>
      </c>
      <c r="B29" s="29">
        <v>1</v>
      </c>
    </row>
    <row r="30" spans="1:8" x14ac:dyDescent="0.25">
      <c r="A30" s="42" t="s">
        <v>23</v>
      </c>
      <c r="B30" s="29">
        <v>1</v>
      </c>
    </row>
    <row r="31" spans="1:8" x14ac:dyDescent="0.25">
      <c r="A31" s="42" t="s">
        <v>17</v>
      </c>
      <c r="B31" s="29">
        <v>2</v>
      </c>
    </row>
    <row r="32" spans="1:8" x14ac:dyDescent="0.25">
      <c r="A32" s="42" t="s">
        <v>263</v>
      </c>
      <c r="B32" s="29">
        <v>1</v>
      </c>
    </row>
    <row r="33" spans="1:2" x14ac:dyDescent="0.25">
      <c r="A33" s="42" t="s">
        <v>244</v>
      </c>
      <c r="B33" s="29">
        <v>1</v>
      </c>
    </row>
    <row r="34" spans="1:2" x14ac:dyDescent="0.25">
      <c r="A34" s="42" t="s">
        <v>52</v>
      </c>
      <c r="B34" s="29">
        <v>2</v>
      </c>
    </row>
    <row r="35" spans="1:2" x14ac:dyDescent="0.25">
      <c r="A35" s="42" t="s">
        <v>83</v>
      </c>
      <c r="B35" s="29">
        <v>1</v>
      </c>
    </row>
    <row r="36" spans="1:2" x14ac:dyDescent="0.25">
      <c r="A36" s="42" t="s">
        <v>120</v>
      </c>
      <c r="B36" s="29">
        <v>1</v>
      </c>
    </row>
    <row r="37" spans="1:2" x14ac:dyDescent="0.25">
      <c r="A37" s="42" t="s">
        <v>98</v>
      </c>
      <c r="B37" s="29">
        <v>1</v>
      </c>
    </row>
    <row r="38" spans="1:2" x14ac:dyDescent="0.25">
      <c r="A38" s="42" t="s">
        <v>111</v>
      </c>
      <c r="B38" s="29">
        <v>2</v>
      </c>
    </row>
    <row r="39" spans="1:2" x14ac:dyDescent="0.25">
      <c r="A39" s="42" t="s">
        <v>6</v>
      </c>
      <c r="B39" s="29">
        <v>2</v>
      </c>
    </row>
    <row r="40" spans="1:2" x14ac:dyDescent="0.25">
      <c r="A40" s="42" t="s">
        <v>12</v>
      </c>
      <c r="B40" s="29">
        <v>2</v>
      </c>
    </row>
    <row r="41" spans="1:2" x14ac:dyDescent="0.25">
      <c r="A41" s="42" t="s">
        <v>130</v>
      </c>
      <c r="B41" s="29">
        <v>2</v>
      </c>
    </row>
    <row r="42" spans="1:2" x14ac:dyDescent="0.25">
      <c r="A42" s="42" t="s">
        <v>49</v>
      </c>
      <c r="B42" s="29">
        <v>2</v>
      </c>
    </row>
    <row r="43" spans="1:2" x14ac:dyDescent="0.25">
      <c r="A43" s="42" t="s">
        <v>77</v>
      </c>
      <c r="B43" s="29">
        <v>2</v>
      </c>
    </row>
    <row r="44" spans="1:2" x14ac:dyDescent="0.25">
      <c r="A44" s="64" t="s">
        <v>34</v>
      </c>
      <c r="B44" s="57">
        <v>3</v>
      </c>
    </row>
    <row r="45" spans="1:2" x14ac:dyDescent="0.25">
      <c r="A45" s="42" t="s">
        <v>39</v>
      </c>
      <c r="B45" s="29">
        <v>2</v>
      </c>
    </row>
    <row r="46" spans="1:2" x14ac:dyDescent="0.25">
      <c r="A46" s="42" t="s">
        <v>71</v>
      </c>
      <c r="B46" s="29">
        <v>2</v>
      </c>
    </row>
    <row r="47" spans="1:2" x14ac:dyDescent="0.25">
      <c r="A47" s="64" t="s">
        <v>26</v>
      </c>
      <c r="B47" s="57">
        <v>4</v>
      </c>
    </row>
    <row r="48" spans="1:2" x14ac:dyDescent="0.25">
      <c r="A48" s="42" t="s">
        <v>55</v>
      </c>
      <c r="B48" s="29">
        <v>2</v>
      </c>
    </row>
    <row r="49" spans="1:2" x14ac:dyDescent="0.25">
      <c r="A49" s="42" t="s">
        <v>134</v>
      </c>
      <c r="B49" s="29">
        <v>2</v>
      </c>
    </row>
    <row r="50" spans="1:2" x14ac:dyDescent="0.25">
      <c r="A50" s="42" t="s">
        <v>60</v>
      </c>
      <c r="B50" s="29">
        <v>2</v>
      </c>
    </row>
    <row r="51" spans="1:2" x14ac:dyDescent="0.25">
      <c r="A51" s="42" t="s">
        <v>114</v>
      </c>
      <c r="B51" s="29">
        <v>2</v>
      </c>
    </row>
    <row r="52" spans="1:2" x14ac:dyDescent="0.25">
      <c r="A52" s="42" t="s">
        <v>46</v>
      </c>
      <c r="B52" s="29">
        <v>2</v>
      </c>
    </row>
    <row r="53" spans="1:2" x14ac:dyDescent="0.25">
      <c r="A53" s="64" t="s">
        <v>0</v>
      </c>
      <c r="B53" s="57">
        <v>3</v>
      </c>
    </row>
    <row r="54" spans="1:2" x14ac:dyDescent="0.25">
      <c r="A54" s="39" t="s">
        <v>207</v>
      </c>
      <c r="B54" s="29"/>
    </row>
    <row r="55" spans="1:2" x14ac:dyDescent="0.25">
      <c r="A55" s="42" t="s">
        <v>265</v>
      </c>
      <c r="B55" s="29">
        <v>1</v>
      </c>
    </row>
    <row r="56" spans="1:2" x14ac:dyDescent="0.25">
      <c r="A56" s="42" t="s">
        <v>96</v>
      </c>
      <c r="B56" s="29">
        <v>1</v>
      </c>
    </row>
    <row r="57" spans="1:2" x14ac:dyDescent="0.25">
      <c r="A57" s="42" t="s">
        <v>199</v>
      </c>
      <c r="B57" s="29">
        <v>1</v>
      </c>
    </row>
    <row r="58" spans="1:2" x14ac:dyDescent="0.25">
      <c r="A58" s="42" t="s">
        <v>99</v>
      </c>
      <c r="B58" s="29">
        <v>1</v>
      </c>
    </row>
    <row r="59" spans="1:2" x14ac:dyDescent="0.25">
      <c r="A59" s="42" t="s">
        <v>91</v>
      </c>
      <c r="B59" s="29">
        <v>1</v>
      </c>
    </row>
    <row r="60" spans="1:2" x14ac:dyDescent="0.25">
      <c r="A60" s="42" t="s">
        <v>95</v>
      </c>
      <c r="B60" s="29">
        <v>1</v>
      </c>
    </row>
    <row r="61" spans="1:2" x14ac:dyDescent="0.25">
      <c r="A61" s="42" t="s">
        <v>98</v>
      </c>
      <c r="B61" s="29">
        <v>1</v>
      </c>
    </row>
    <row r="62" spans="1:2" x14ac:dyDescent="0.25">
      <c r="A62" s="42" t="s">
        <v>93</v>
      </c>
      <c r="B62" s="29">
        <v>1</v>
      </c>
    </row>
    <row r="63" spans="1:2" x14ac:dyDescent="0.25">
      <c r="A63" s="42" t="s">
        <v>90</v>
      </c>
      <c r="B63" s="29">
        <v>1</v>
      </c>
    </row>
    <row r="64" spans="1:2" x14ac:dyDescent="0.25">
      <c r="A64" s="42" t="s">
        <v>88</v>
      </c>
      <c r="B64" s="29">
        <v>1</v>
      </c>
    </row>
    <row r="65" spans="1:2" x14ac:dyDescent="0.25">
      <c r="A65" s="28" t="s">
        <v>140</v>
      </c>
      <c r="B65" s="29"/>
    </row>
    <row r="66" spans="1:2" x14ac:dyDescent="0.25">
      <c r="A66" s="39" t="s">
        <v>179</v>
      </c>
      <c r="B66" s="29"/>
    </row>
    <row r="67" spans="1:2" x14ac:dyDescent="0.25">
      <c r="A67" s="42" t="s">
        <v>173</v>
      </c>
      <c r="B67" s="29">
        <v>1</v>
      </c>
    </row>
    <row r="68" spans="1:2" x14ac:dyDescent="0.25">
      <c r="A68" s="39" t="s">
        <v>207</v>
      </c>
      <c r="B68" s="29"/>
    </row>
    <row r="69" spans="1:2" x14ac:dyDescent="0.25">
      <c r="A69" s="42" t="s">
        <v>172</v>
      </c>
      <c r="B69" s="29">
        <v>1</v>
      </c>
    </row>
    <row r="70" spans="1:2" x14ac:dyDescent="0.25">
      <c r="A70" s="28" t="s">
        <v>139</v>
      </c>
      <c r="B70" s="29"/>
    </row>
    <row r="71" spans="1:2" x14ac:dyDescent="0.25">
      <c r="A71" s="39" t="s">
        <v>179</v>
      </c>
      <c r="B71" s="29"/>
    </row>
    <row r="72" spans="1:2" x14ac:dyDescent="0.25">
      <c r="A72" s="42" t="s">
        <v>143</v>
      </c>
      <c r="B72" s="29">
        <v>1</v>
      </c>
    </row>
    <row r="73" spans="1:2" x14ac:dyDescent="0.25">
      <c r="A73" s="42" t="s">
        <v>144</v>
      </c>
      <c r="B73" s="29">
        <v>1</v>
      </c>
    </row>
    <row r="74" spans="1:2" x14ac:dyDescent="0.25">
      <c r="A74" s="28" t="s">
        <v>203</v>
      </c>
      <c r="B74" s="29">
        <v>91</v>
      </c>
    </row>
  </sheetData>
  <mergeCells count="4">
    <mergeCell ref="A1:B1"/>
    <mergeCell ref="E1:F1"/>
    <mergeCell ref="E14:H18"/>
    <mergeCell ref="E20:H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00CDC-B01A-4A43-BA84-590CCA7978B3}">
  <sheetPr filterMode="1"/>
  <dimension ref="A1:G92"/>
  <sheetViews>
    <sheetView topLeftCell="A24" workbookViewId="0">
      <selection activeCell="E1" sqref="E1"/>
    </sheetView>
  </sheetViews>
  <sheetFormatPr defaultRowHeight="15" x14ac:dyDescent="0.25"/>
  <cols>
    <col min="1" max="1" width="8.85546875" style="1"/>
    <col min="2" max="2" width="34.85546875" style="1" customWidth="1"/>
    <col min="3" max="3" width="33.28515625" style="1" bestFit="1" customWidth="1"/>
    <col min="4" max="4" width="9.140625" style="1"/>
    <col min="5" max="5" width="32.42578125" customWidth="1"/>
    <col min="6" max="6" width="11" style="1" bestFit="1" customWidth="1"/>
    <col min="7" max="7" width="59.42578125" style="2" customWidth="1"/>
  </cols>
  <sheetData>
    <row r="1" spans="1:7" x14ac:dyDescent="0.25">
      <c r="A1" s="38" t="s">
        <v>105</v>
      </c>
      <c r="B1" s="36" t="s">
        <v>103</v>
      </c>
      <c r="C1" s="36" t="s">
        <v>101</v>
      </c>
      <c r="D1" s="36" t="s">
        <v>102</v>
      </c>
      <c r="E1" s="36" t="s">
        <v>206</v>
      </c>
      <c r="F1" s="37" t="s">
        <v>104</v>
      </c>
      <c r="G1" s="37" t="s">
        <v>104</v>
      </c>
    </row>
    <row r="2" spans="1:7" ht="48" hidden="1" x14ac:dyDescent="0.25">
      <c r="A2" s="30">
        <v>1</v>
      </c>
      <c r="B2" s="32" t="s">
        <v>157</v>
      </c>
      <c r="C2" s="32" t="s">
        <v>167</v>
      </c>
      <c r="D2" s="32" t="s">
        <v>166</v>
      </c>
      <c r="E2" s="32" t="str">
        <f>IF(ISNUMBER(SEARCH("GGNTEST",B5)),"Test Farm","Individual VM")</f>
        <v>Test Farm</v>
      </c>
      <c r="F2" s="33" t="s">
        <v>157</v>
      </c>
      <c r="G2" s="31" t="s">
        <v>137</v>
      </c>
    </row>
    <row r="3" spans="1:7" ht="48" hidden="1" x14ac:dyDescent="0.25">
      <c r="A3" s="30">
        <v>2</v>
      </c>
      <c r="B3" s="32" t="s">
        <v>158</v>
      </c>
      <c r="C3" s="32" t="s">
        <v>167</v>
      </c>
      <c r="D3" s="32" t="s">
        <v>166</v>
      </c>
      <c r="E3" s="32" t="str">
        <f t="shared" ref="E3:E66" si="0">IF(ISNUMBER(SEARCH("GGNTEST",B6)),"Test Farm","Individual VM")</f>
        <v>Test Farm</v>
      </c>
      <c r="F3" s="33" t="s">
        <v>158</v>
      </c>
      <c r="G3" s="31" t="s">
        <v>137</v>
      </c>
    </row>
    <row r="4" spans="1:7" ht="48" hidden="1" x14ac:dyDescent="0.25">
      <c r="A4" s="30">
        <v>3</v>
      </c>
      <c r="B4" s="32" t="s">
        <v>159</v>
      </c>
      <c r="C4" s="32" t="s">
        <v>168</v>
      </c>
      <c r="D4" s="32" t="s">
        <v>166</v>
      </c>
      <c r="E4" s="32" t="str">
        <f t="shared" si="0"/>
        <v>Test Farm</v>
      </c>
      <c r="F4" s="33" t="s">
        <v>159</v>
      </c>
      <c r="G4" s="31" t="s">
        <v>137</v>
      </c>
    </row>
    <row r="5" spans="1:7" ht="48" hidden="1" x14ac:dyDescent="0.25">
      <c r="A5" s="30">
        <v>4</v>
      </c>
      <c r="B5" s="32" t="s">
        <v>160</v>
      </c>
      <c r="C5" s="32" t="s">
        <v>168</v>
      </c>
      <c r="D5" s="32" t="s">
        <v>166</v>
      </c>
      <c r="E5" s="32" t="str">
        <f t="shared" si="0"/>
        <v>Test Farm</v>
      </c>
      <c r="F5" s="33" t="s">
        <v>160</v>
      </c>
      <c r="G5" s="31" t="s">
        <v>137</v>
      </c>
    </row>
    <row r="6" spans="1:7" ht="48" hidden="1" x14ac:dyDescent="0.25">
      <c r="A6" s="30">
        <v>5</v>
      </c>
      <c r="B6" s="32" t="s">
        <v>161</v>
      </c>
      <c r="C6" s="32" t="s">
        <v>169</v>
      </c>
      <c r="D6" s="32" t="s">
        <v>166</v>
      </c>
      <c r="E6" s="32" t="str">
        <f t="shared" si="0"/>
        <v>Test Farm</v>
      </c>
      <c r="F6" s="33" t="s">
        <v>161</v>
      </c>
      <c r="G6" s="31" t="s">
        <v>137</v>
      </c>
    </row>
    <row r="7" spans="1:7" ht="48" hidden="1" x14ac:dyDescent="0.25">
      <c r="A7" s="30">
        <v>6</v>
      </c>
      <c r="B7" s="32" t="s">
        <v>162</v>
      </c>
      <c r="C7" s="32" t="s">
        <v>169</v>
      </c>
      <c r="D7" s="32" t="s">
        <v>166</v>
      </c>
      <c r="E7" s="32" t="str">
        <f t="shared" si="0"/>
        <v>Test Farm</v>
      </c>
      <c r="F7" s="33" t="s">
        <v>162</v>
      </c>
      <c r="G7" s="31" t="s">
        <v>137</v>
      </c>
    </row>
    <row r="8" spans="1:7" ht="48" hidden="1" x14ac:dyDescent="0.25">
      <c r="A8" s="30">
        <v>7</v>
      </c>
      <c r="B8" s="32" t="s">
        <v>163</v>
      </c>
      <c r="C8" s="32" t="s">
        <v>170</v>
      </c>
      <c r="D8" s="32" t="s">
        <v>166</v>
      </c>
      <c r="E8" s="32" t="str">
        <f t="shared" si="0"/>
        <v>Test Farm</v>
      </c>
      <c r="F8" s="33" t="s">
        <v>163</v>
      </c>
      <c r="G8" s="31" t="s">
        <v>137</v>
      </c>
    </row>
    <row r="9" spans="1:7" ht="48" hidden="1" x14ac:dyDescent="0.25">
      <c r="A9" s="30">
        <v>8</v>
      </c>
      <c r="B9" s="32" t="s">
        <v>164</v>
      </c>
      <c r="C9" s="32" t="s">
        <v>170</v>
      </c>
      <c r="D9" s="32" t="s">
        <v>166</v>
      </c>
      <c r="E9" s="32" t="str">
        <f t="shared" si="0"/>
        <v>Test Farm</v>
      </c>
      <c r="F9" s="33" t="s">
        <v>164</v>
      </c>
      <c r="G9" s="31" t="s">
        <v>137</v>
      </c>
    </row>
    <row r="10" spans="1:7" ht="48" hidden="1" x14ac:dyDescent="0.25">
      <c r="A10" s="30">
        <v>9</v>
      </c>
      <c r="B10" s="32" t="s">
        <v>165</v>
      </c>
      <c r="C10" s="32" t="s">
        <v>171</v>
      </c>
      <c r="D10" s="32" t="s">
        <v>166</v>
      </c>
      <c r="E10" s="32" t="str">
        <f t="shared" si="0"/>
        <v>Test Farm</v>
      </c>
      <c r="F10" s="33" t="s">
        <v>165</v>
      </c>
      <c r="G10" s="31" t="s">
        <v>137</v>
      </c>
    </row>
    <row r="11" spans="1:7" ht="48" hidden="1" x14ac:dyDescent="0.25">
      <c r="A11" s="30">
        <v>10</v>
      </c>
      <c r="B11" s="32" t="s">
        <v>5</v>
      </c>
      <c r="C11" s="32" t="s">
        <v>171</v>
      </c>
      <c r="D11" s="32" t="s">
        <v>166</v>
      </c>
      <c r="E11" s="32" t="str">
        <f t="shared" si="0"/>
        <v>Test Farm</v>
      </c>
      <c r="F11" s="33" t="s">
        <v>5</v>
      </c>
      <c r="G11" s="31" t="s">
        <v>137</v>
      </c>
    </row>
    <row r="12" spans="1:7" ht="48" hidden="1" x14ac:dyDescent="0.25">
      <c r="A12" s="30">
        <v>11</v>
      </c>
      <c r="B12" s="32" t="s">
        <v>11</v>
      </c>
      <c r="C12" s="32"/>
      <c r="D12" s="32" t="s">
        <v>146</v>
      </c>
      <c r="E12" s="32" t="str">
        <f t="shared" si="0"/>
        <v>Test Farm</v>
      </c>
      <c r="F12" s="33" t="s">
        <v>11</v>
      </c>
      <c r="G12" s="31" t="s">
        <v>137</v>
      </c>
    </row>
    <row r="13" spans="1:7" ht="48" hidden="1" x14ac:dyDescent="0.25">
      <c r="A13" s="30">
        <v>12</v>
      </c>
      <c r="B13" s="32" t="s">
        <v>16</v>
      </c>
      <c r="C13" s="32" t="s">
        <v>147</v>
      </c>
      <c r="D13" s="32" t="s">
        <v>146</v>
      </c>
      <c r="E13" s="32" t="str">
        <f t="shared" si="0"/>
        <v>Test Farm</v>
      </c>
      <c r="F13" s="33" t="s">
        <v>16</v>
      </c>
      <c r="G13" s="31" t="s">
        <v>137</v>
      </c>
    </row>
    <row r="14" spans="1:7" ht="48" hidden="1" x14ac:dyDescent="0.25">
      <c r="A14" s="30">
        <v>13</v>
      </c>
      <c r="B14" s="32" t="s">
        <v>22</v>
      </c>
      <c r="C14" s="32" t="s">
        <v>148</v>
      </c>
      <c r="D14" s="32" t="s">
        <v>146</v>
      </c>
      <c r="E14" s="32" t="str">
        <f t="shared" si="0"/>
        <v>Test Farm</v>
      </c>
      <c r="F14" s="33" t="s">
        <v>22</v>
      </c>
      <c r="G14" s="31" t="s">
        <v>137</v>
      </c>
    </row>
    <row r="15" spans="1:7" ht="48" x14ac:dyDescent="0.25">
      <c r="A15" s="30">
        <v>14</v>
      </c>
      <c r="B15" s="32" t="s">
        <v>28</v>
      </c>
      <c r="C15" s="32" t="s">
        <v>199</v>
      </c>
      <c r="D15" s="32" t="s">
        <v>1</v>
      </c>
      <c r="E15" s="32" t="str">
        <f t="shared" si="0"/>
        <v>Test Farm</v>
      </c>
      <c r="F15" s="33" t="s">
        <v>28</v>
      </c>
      <c r="G15" s="31" t="s">
        <v>137</v>
      </c>
    </row>
    <row r="16" spans="1:7" ht="48" hidden="1" x14ac:dyDescent="0.25">
      <c r="A16" s="30">
        <v>15</v>
      </c>
      <c r="B16" s="32" t="s">
        <v>33</v>
      </c>
      <c r="C16" s="32" t="s">
        <v>150</v>
      </c>
      <c r="D16" s="32" t="s">
        <v>146</v>
      </c>
      <c r="E16" s="32" t="str">
        <f t="shared" si="0"/>
        <v>Test Farm</v>
      </c>
      <c r="F16" s="33" t="s">
        <v>33</v>
      </c>
      <c r="G16" s="31" t="s">
        <v>137</v>
      </c>
    </row>
    <row r="17" spans="1:7" ht="48" hidden="1" x14ac:dyDescent="0.25">
      <c r="A17" s="30">
        <v>16</v>
      </c>
      <c r="B17" s="32" t="s">
        <v>38</v>
      </c>
      <c r="C17" s="32" t="s">
        <v>151</v>
      </c>
      <c r="D17" s="32" t="s">
        <v>146</v>
      </c>
      <c r="E17" s="32" t="str">
        <f t="shared" si="0"/>
        <v>Test Farm</v>
      </c>
      <c r="F17" s="33" t="s">
        <v>38</v>
      </c>
      <c r="G17" s="31" t="s">
        <v>137</v>
      </c>
    </row>
    <row r="18" spans="1:7" ht="48" hidden="1" x14ac:dyDescent="0.25">
      <c r="A18" s="30">
        <v>17</v>
      </c>
      <c r="B18" s="32" t="s">
        <v>43</v>
      </c>
      <c r="C18" s="32" t="s">
        <v>152</v>
      </c>
      <c r="D18" s="32" t="s">
        <v>146</v>
      </c>
      <c r="E18" s="32" t="str">
        <f t="shared" si="0"/>
        <v>Test Farm</v>
      </c>
      <c r="F18" s="33" t="s">
        <v>43</v>
      </c>
      <c r="G18" s="31" t="s">
        <v>137</v>
      </c>
    </row>
    <row r="19" spans="1:7" ht="48" hidden="1" x14ac:dyDescent="0.25">
      <c r="A19" s="30">
        <v>18</v>
      </c>
      <c r="B19" s="32" t="s">
        <v>48</v>
      </c>
      <c r="C19" s="32"/>
      <c r="D19" s="32" t="s">
        <v>146</v>
      </c>
      <c r="E19" s="32" t="str">
        <f t="shared" si="0"/>
        <v>Test Farm</v>
      </c>
      <c r="F19" s="33" t="s">
        <v>48</v>
      </c>
      <c r="G19" s="31" t="s">
        <v>137</v>
      </c>
    </row>
    <row r="20" spans="1:7" ht="48" hidden="1" x14ac:dyDescent="0.25">
      <c r="A20" s="30">
        <v>19</v>
      </c>
      <c r="B20" s="32" t="s">
        <v>54</v>
      </c>
      <c r="C20" s="32"/>
      <c r="D20" s="32" t="s">
        <v>146</v>
      </c>
      <c r="E20" s="32" t="str">
        <f t="shared" si="0"/>
        <v>Test Farm</v>
      </c>
      <c r="F20" s="33" t="s">
        <v>54</v>
      </c>
      <c r="G20" s="31" t="s">
        <v>137</v>
      </c>
    </row>
    <row r="21" spans="1:7" ht="48" hidden="1" x14ac:dyDescent="0.25">
      <c r="A21" s="30">
        <v>20</v>
      </c>
      <c r="B21" s="32" t="s">
        <v>59</v>
      </c>
      <c r="C21" s="32" t="s">
        <v>154</v>
      </c>
      <c r="D21" s="32" t="s">
        <v>146</v>
      </c>
      <c r="E21" s="32" t="str">
        <f t="shared" si="0"/>
        <v>Test Farm</v>
      </c>
      <c r="F21" s="33" t="s">
        <v>59</v>
      </c>
      <c r="G21" s="31" t="s">
        <v>137</v>
      </c>
    </row>
    <row r="22" spans="1:7" ht="48" hidden="1" x14ac:dyDescent="0.25">
      <c r="A22" s="30">
        <v>21</v>
      </c>
      <c r="B22" s="32" t="s">
        <v>64</v>
      </c>
      <c r="C22" s="32" t="s">
        <v>155</v>
      </c>
      <c r="D22" s="32" t="s">
        <v>146</v>
      </c>
      <c r="E22" s="32" t="str">
        <f t="shared" si="0"/>
        <v>Test Farm</v>
      </c>
      <c r="F22" s="33" t="s">
        <v>64</v>
      </c>
      <c r="G22" s="31" t="s">
        <v>137</v>
      </c>
    </row>
    <row r="23" spans="1:7" ht="48" hidden="1" x14ac:dyDescent="0.25">
      <c r="A23" s="30">
        <v>22</v>
      </c>
      <c r="B23" s="32" t="s">
        <v>68</v>
      </c>
      <c r="C23" s="32" t="s">
        <v>156</v>
      </c>
      <c r="D23" s="32" t="s">
        <v>146</v>
      </c>
      <c r="E23" s="32" t="str">
        <f t="shared" si="0"/>
        <v>Test Farm</v>
      </c>
      <c r="F23" s="33" t="s">
        <v>68</v>
      </c>
      <c r="G23" s="31" t="s">
        <v>137</v>
      </c>
    </row>
    <row r="24" spans="1:7" ht="48" x14ac:dyDescent="0.25">
      <c r="A24" s="30">
        <v>23</v>
      </c>
      <c r="B24" s="32" t="s">
        <v>73</v>
      </c>
      <c r="C24" s="32" t="s">
        <v>90</v>
      </c>
      <c r="D24" s="32" t="s">
        <v>1</v>
      </c>
      <c r="E24" s="32" t="str">
        <f t="shared" si="0"/>
        <v>Test Farm</v>
      </c>
      <c r="F24" s="33" t="s">
        <v>73</v>
      </c>
      <c r="G24" s="31" t="s">
        <v>137</v>
      </c>
    </row>
    <row r="25" spans="1:7" ht="48" x14ac:dyDescent="0.25">
      <c r="A25" s="30">
        <v>24</v>
      </c>
      <c r="B25" s="32" t="s">
        <v>94</v>
      </c>
      <c r="C25" s="32" t="s">
        <v>95</v>
      </c>
      <c r="D25" s="32" t="s">
        <v>1</v>
      </c>
      <c r="E25" s="32" t="str">
        <f t="shared" si="0"/>
        <v>Test Farm</v>
      </c>
      <c r="F25" s="33" t="s">
        <v>94</v>
      </c>
      <c r="G25" s="31" t="s">
        <v>138</v>
      </c>
    </row>
    <row r="26" spans="1:7" ht="48" x14ac:dyDescent="0.25">
      <c r="A26" s="30">
        <v>25</v>
      </c>
      <c r="B26" s="32" t="s">
        <v>97</v>
      </c>
      <c r="C26" s="32" t="s">
        <v>96</v>
      </c>
      <c r="D26" s="32" t="s">
        <v>1</v>
      </c>
      <c r="E26" s="32" t="str">
        <f t="shared" si="0"/>
        <v>Test Farm</v>
      </c>
      <c r="F26" s="33" t="s">
        <v>97</v>
      </c>
      <c r="G26" s="31" t="s">
        <v>138</v>
      </c>
    </row>
    <row r="27" spans="1:7" ht="48" x14ac:dyDescent="0.25">
      <c r="A27" s="30">
        <v>26</v>
      </c>
      <c r="B27" s="32" t="s">
        <v>89</v>
      </c>
      <c r="C27" s="32" t="s">
        <v>88</v>
      </c>
      <c r="D27" s="32" t="s">
        <v>1</v>
      </c>
      <c r="E27" s="32" t="str">
        <f t="shared" si="0"/>
        <v>Test Farm</v>
      </c>
      <c r="F27" s="33" t="s">
        <v>89</v>
      </c>
      <c r="G27" s="31" t="s">
        <v>138</v>
      </c>
    </row>
    <row r="28" spans="1:7" ht="48" x14ac:dyDescent="0.25">
      <c r="A28" s="30">
        <v>27</v>
      </c>
      <c r="B28" s="32" t="s">
        <v>92</v>
      </c>
      <c r="C28" s="32" t="s">
        <v>91</v>
      </c>
      <c r="D28" s="32" t="s">
        <v>1</v>
      </c>
      <c r="E28" s="32" t="str">
        <f t="shared" si="0"/>
        <v>Test Farm</v>
      </c>
      <c r="F28" s="33" t="s">
        <v>92</v>
      </c>
      <c r="G28" s="31" t="s">
        <v>138</v>
      </c>
    </row>
    <row r="29" spans="1:7" ht="48" x14ac:dyDescent="0.25">
      <c r="A29" s="30">
        <v>28</v>
      </c>
      <c r="B29" s="32" t="s">
        <v>79</v>
      </c>
      <c r="C29" s="32" t="s">
        <v>93</v>
      </c>
      <c r="D29" s="32" t="s">
        <v>1</v>
      </c>
      <c r="E29" s="32" t="str">
        <f t="shared" si="0"/>
        <v>Test Farm</v>
      </c>
      <c r="F29" s="33" t="s">
        <v>94</v>
      </c>
      <c r="G29" s="31" t="s">
        <v>137</v>
      </c>
    </row>
    <row r="30" spans="1:7" ht="48" hidden="1" x14ac:dyDescent="0.25">
      <c r="A30" s="30">
        <v>29</v>
      </c>
      <c r="B30" s="32" t="s">
        <v>85</v>
      </c>
      <c r="C30" s="32" t="s">
        <v>172</v>
      </c>
      <c r="D30" s="32" t="s">
        <v>140</v>
      </c>
      <c r="E30" s="32" t="str">
        <f t="shared" si="0"/>
        <v>Test Farm</v>
      </c>
      <c r="F30" s="33" t="s">
        <v>97</v>
      </c>
      <c r="G30" s="31" t="s">
        <v>137</v>
      </c>
    </row>
    <row r="31" spans="1:7" ht="48" x14ac:dyDescent="0.25">
      <c r="A31" s="30">
        <v>30</v>
      </c>
      <c r="B31" s="32" t="s">
        <v>3</v>
      </c>
      <c r="C31" s="32" t="s">
        <v>98</v>
      </c>
      <c r="D31" s="32" t="s">
        <v>1</v>
      </c>
      <c r="E31" s="32" t="str">
        <f t="shared" si="0"/>
        <v>Test Farm</v>
      </c>
      <c r="F31" s="33" t="s">
        <v>89</v>
      </c>
      <c r="G31" s="31" t="s">
        <v>137</v>
      </c>
    </row>
    <row r="32" spans="1:7" ht="48" x14ac:dyDescent="0.25">
      <c r="A32" s="30">
        <v>31</v>
      </c>
      <c r="B32" s="32" t="s">
        <v>8</v>
      </c>
      <c r="C32" s="32" t="s">
        <v>99</v>
      </c>
      <c r="D32" s="32" t="s">
        <v>1</v>
      </c>
      <c r="E32" s="32" t="str">
        <f t="shared" si="0"/>
        <v>Test Farm</v>
      </c>
      <c r="F32" s="33" t="s">
        <v>92</v>
      </c>
      <c r="G32" s="31" t="s">
        <v>137</v>
      </c>
    </row>
    <row r="33" spans="1:7" ht="48" hidden="1" x14ac:dyDescent="0.25">
      <c r="A33" s="30">
        <v>32</v>
      </c>
      <c r="B33" s="32" t="s">
        <v>14</v>
      </c>
      <c r="C33" s="32" t="s">
        <v>173</v>
      </c>
      <c r="D33" s="32" t="s">
        <v>140</v>
      </c>
      <c r="E33" s="32" t="str">
        <f t="shared" si="0"/>
        <v>Individual VM</v>
      </c>
      <c r="F33" s="33" t="s">
        <v>79</v>
      </c>
      <c r="G33" s="31" t="s">
        <v>137</v>
      </c>
    </row>
    <row r="34" spans="1:7" ht="48" x14ac:dyDescent="0.25">
      <c r="A34" s="30">
        <v>33</v>
      </c>
      <c r="B34" s="32" t="s">
        <v>19</v>
      </c>
      <c r="C34" s="32" t="s">
        <v>26</v>
      </c>
      <c r="D34" s="32" t="s">
        <v>1</v>
      </c>
      <c r="E34" s="32" t="str">
        <f t="shared" si="0"/>
        <v>Individual VM</v>
      </c>
      <c r="F34" s="33" t="s">
        <v>85</v>
      </c>
      <c r="G34" s="31" t="s">
        <v>137</v>
      </c>
    </row>
    <row r="35" spans="1:7" x14ac:dyDescent="0.25">
      <c r="A35" s="30">
        <v>34</v>
      </c>
      <c r="B35" s="32" t="s">
        <v>25</v>
      </c>
      <c r="C35" s="32" t="s">
        <v>200</v>
      </c>
      <c r="D35" s="32" t="s">
        <v>1</v>
      </c>
      <c r="E35" s="32" t="str">
        <f t="shared" si="0"/>
        <v>Individual VM</v>
      </c>
      <c r="F35" s="33" t="s">
        <v>100</v>
      </c>
      <c r="G35" s="31" t="s">
        <v>100</v>
      </c>
    </row>
    <row r="36" spans="1:7" ht="36" hidden="1" x14ac:dyDescent="0.25">
      <c r="A36" s="30">
        <v>35</v>
      </c>
      <c r="B36" s="34" t="s">
        <v>141</v>
      </c>
      <c r="C36" s="32" t="s">
        <v>143</v>
      </c>
      <c r="D36" s="34" t="s">
        <v>139</v>
      </c>
      <c r="E36" s="32" t="str">
        <f t="shared" si="0"/>
        <v>Individual VM</v>
      </c>
      <c r="F36" s="33" t="s">
        <v>136</v>
      </c>
      <c r="G36" s="31" t="s">
        <v>145</v>
      </c>
    </row>
    <row r="37" spans="1:7" ht="36" hidden="1" x14ac:dyDescent="0.25">
      <c r="A37" s="30">
        <v>36</v>
      </c>
      <c r="B37" s="32" t="s">
        <v>142</v>
      </c>
      <c r="C37" s="32" t="s">
        <v>144</v>
      </c>
      <c r="D37" s="32" t="s">
        <v>139</v>
      </c>
      <c r="E37" s="32" t="str">
        <f t="shared" si="0"/>
        <v>Individual VM</v>
      </c>
      <c r="F37" s="33" t="s">
        <v>136</v>
      </c>
      <c r="G37" s="31" t="s">
        <v>145</v>
      </c>
    </row>
    <row r="38" spans="1:7" ht="48" x14ac:dyDescent="0.25">
      <c r="A38" s="30">
        <v>37</v>
      </c>
      <c r="B38" s="32" t="s">
        <v>2</v>
      </c>
      <c r="C38" s="32" t="s">
        <v>0</v>
      </c>
      <c r="D38" s="32" t="s">
        <v>1</v>
      </c>
      <c r="E38" s="32" t="str">
        <f t="shared" si="0"/>
        <v>Individual VM</v>
      </c>
      <c r="F38" s="33" t="s">
        <v>3</v>
      </c>
      <c r="G38" s="31" t="s">
        <v>137</v>
      </c>
    </row>
    <row r="39" spans="1:7" ht="48" x14ac:dyDescent="0.25">
      <c r="A39" s="30">
        <v>38</v>
      </c>
      <c r="B39" s="32" t="s">
        <v>7</v>
      </c>
      <c r="C39" s="32" t="s">
        <v>6</v>
      </c>
      <c r="D39" s="32" t="s">
        <v>1</v>
      </c>
      <c r="E39" s="32" t="str">
        <f t="shared" si="0"/>
        <v>Individual VM</v>
      </c>
      <c r="F39" s="33" t="s">
        <v>8</v>
      </c>
      <c r="G39" s="31" t="s">
        <v>137</v>
      </c>
    </row>
    <row r="40" spans="1:7" ht="48" x14ac:dyDescent="0.25">
      <c r="A40" s="30">
        <v>39</v>
      </c>
      <c r="B40" s="32" t="s">
        <v>13</v>
      </c>
      <c r="C40" s="32" t="s">
        <v>12</v>
      </c>
      <c r="D40" s="32" t="s">
        <v>1</v>
      </c>
      <c r="E40" s="32" t="str">
        <f t="shared" si="0"/>
        <v>Individual VM</v>
      </c>
      <c r="F40" s="33" t="s">
        <v>14</v>
      </c>
      <c r="G40" s="31" t="s">
        <v>137</v>
      </c>
    </row>
    <row r="41" spans="1:7" ht="48" x14ac:dyDescent="0.25">
      <c r="A41" s="30">
        <v>40</v>
      </c>
      <c r="B41" s="32" t="s">
        <v>18</v>
      </c>
      <c r="C41" s="32" t="s">
        <v>17</v>
      </c>
      <c r="D41" s="32" t="s">
        <v>1</v>
      </c>
      <c r="E41" s="32" t="str">
        <f t="shared" si="0"/>
        <v>Individual VM</v>
      </c>
      <c r="F41" s="33" t="s">
        <v>19</v>
      </c>
      <c r="G41" s="31" t="s">
        <v>137</v>
      </c>
    </row>
    <row r="42" spans="1:7" ht="48" x14ac:dyDescent="0.25">
      <c r="A42" s="30">
        <v>41</v>
      </c>
      <c r="B42" s="32" t="s">
        <v>24</v>
      </c>
      <c r="C42" s="32" t="s">
        <v>23</v>
      </c>
      <c r="D42" s="32" t="s">
        <v>1</v>
      </c>
      <c r="E42" s="32" t="str">
        <f t="shared" si="0"/>
        <v>Individual VM</v>
      </c>
      <c r="F42" s="33" t="s">
        <v>25</v>
      </c>
      <c r="G42" s="31" t="s">
        <v>137</v>
      </c>
    </row>
    <row r="43" spans="1:7" ht="48" x14ac:dyDescent="0.25">
      <c r="A43" s="30">
        <v>42</v>
      </c>
      <c r="B43" s="32" t="s">
        <v>30</v>
      </c>
      <c r="C43" s="32" t="s">
        <v>29</v>
      </c>
      <c r="D43" s="32" t="s">
        <v>1</v>
      </c>
      <c r="E43" s="32" t="str">
        <f t="shared" si="0"/>
        <v>Individual VM</v>
      </c>
      <c r="F43" s="33" t="s">
        <v>31</v>
      </c>
      <c r="G43" s="31" t="s">
        <v>137</v>
      </c>
    </row>
    <row r="44" spans="1:7" ht="48" x14ac:dyDescent="0.25">
      <c r="A44" s="30">
        <v>43</v>
      </c>
      <c r="B44" s="32" t="s">
        <v>35</v>
      </c>
      <c r="C44" s="32" t="s">
        <v>34</v>
      </c>
      <c r="D44" s="32" t="s">
        <v>1</v>
      </c>
      <c r="E44" s="32" t="str">
        <f t="shared" si="0"/>
        <v>Individual VM</v>
      </c>
      <c r="F44" s="33" t="s">
        <v>36</v>
      </c>
      <c r="G44" s="31" t="s">
        <v>137</v>
      </c>
    </row>
    <row r="45" spans="1:7" ht="48" x14ac:dyDescent="0.25">
      <c r="A45" s="30">
        <v>44</v>
      </c>
      <c r="B45" s="32" t="s">
        <v>40</v>
      </c>
      <c r="C45" s="32" t="s">
        <v>39</v>
      </c>
      <c r="D45" s="32" t="s">
        <v>1</v>
      </c>
      <c r="E45" s="32" t="str">
        <f t="shared" si="0"/>
        <v>Individual VM</v>
      </c>
      <c r="F45" s="33" t="s">
        <v>41</v>
      </c>
      <c r="G45" s="31" t="s">
        <v>137</v>
      </c>
    </row>
    <row r="46" spans="1:7" s="3" customFormat="1" ht="48" x14ac:dyDescent="0.25">
      <c r="A46" s="30">
        <v>45</v>
      </c>
      <c r="B46" s="32" t="s">
        <v>44</v>
      </c>
      <c r="C46" s="32" t="s">
        <v>26</v>
      </c>
      <c r="D46" s="32" t="s">
        <v>1</v>
      </c>
      <c r="E46" s="32" t="str">
        <f t="shared" si="0"/>
        <v>Individual VM</v>
      </c>
      <c r="F46" s="33" t="s">
        <v>45</v>
      </c>
      <c r="G46" s="31" t="s">
        <v>137</v>
      </c>
    </row>
    <row r="47" spans="1:7" ht="48" x14ac:dyDescent="0.25">
      <c r="A47" s="30">
        <v>46</v>
      </c>
      <c r="B47" s="32" t="s">
        <v>50</v>
      </c>
      <c r="C47" s="32" t="s">
        <v>49</v>
      </c>
      <c r="D47" s="32" t="s">
        <v>1</v>
      </c>
      <c r="E47" s="32" t="str">
        <f t="shared" si="0"/>
        <v>Individual VM</v>
      </c>
      <c r="F47" s="33" t="s">
        <v>51</v>
      </c>
      <c r="G47" s="31" t="s">
        <v>137</v>
      </c>
    </row>
    <row r="48" spans="1:7" ht="48" x14ac:dyDescent="0.25">
      <c r="A48" s="30">
        <v>47</v>
      </c>
      <c r="B48" s="32" t="s">
        <v>56</v>
      </c>
      <c r="C48" s="32" t="s">
        <v>55</v>
      </c>
      <c r="D48" s="32" t="s">
        <v>1</v>
      </c>
      <c r="E48" s="32" t="str">
        <f t="shared" si="0"/>
        <v>Individual VM</v>
      </c>
      <c r="F48" s="33" t="s">
        <v>57</v>
      </c>
      <c r="G48" s="31" t="s">
        <v>137</v>
      </c>
    </row>
    <row r="49" spans="1:7" ht="48" x14ac:dyDescent="0.25">
      <c r="A49" s="30">
        <v>48</v>
      </c>
      <c r="B49" s="32" t="s">
        <v>61</v>
      </c>
      <c r="C49" s="32" t="s">
        <v>60</v>
      </c>
      <c r="D49" s="32" t="s">
        <v>1</v>
      </c>
      <c r="E49" s="32" t="str">
        <f t="shared" si="0"/>
        <v>Individual VM</v>
      </c>
      <c r="F49" s="33" t="s">
        <v>62</v>
      </c>
      <c r="G49" s="31" t="s">
        <v>137</v>
      </c>
    </row>
    <row r="50" spans="1:7" ht="48" x14ac:dyDescent="0.25">
      <c r="A50" s="30">
        <v>49</v>
      </c>
      <c r="B50" s="32" t="s">
        <v>65</v>
      </c>
      <c r="C50" s="32" t="s">
        <v>46</v>
      </c>
      <c r="D50" s="32" t="s">
        <v>1</v>
      </c>
      <c r="E50" s="32" t="str">
        <f t="shared" si="0"/>
        <v>Individual VM</v>
      </c>
      <c r="F50" s="33" t="s">
        <v>66</v>
      </c>
      <c r="G50" s="31" t="s">
        <v>137</v>
      </c>
    </row>
    <row r="51" spans="1:7" ht="48" x14ac:dyDescent="0.25">
      <c r="A51" s="30">
        <v>50</v>
      </c>
      <c r="B51" s="32" t="s">
        <v>69</v>
      </c>
      <c r="C51" s="32" t="s">
        <v>20</v>
      </c>
      <c r="D51" s="32" t="s">
        <v>1</v>
      </c>
      <c r="E51" s="32" t="str">
        <f t="shared" si="0"/>
        <v>Individual VM</v>
      </c>
      <c r="F51" s="33" t="s">
        <v>70</v>
      </c>
      <c r="G51" s="31" t="s">
        <v>137</v>
      </c>
    </row>
    <row r="52" spans="1:7" ht="48" x14ac:dyDescent="0.25">
      <c r="A52" s="30">
        <v>51</v>
      </c>
      <c r="B52" s="32" t="s">
        <v>75</v>
      </c>
      <c r="C52" s="32" t="s">
        <v>74</v>
      </c>
      <c r="D52" s="32" t="s">
        <v>1</v>
      </c>
      <c r="E52" s="32" t="str">
        <f t="shared" si="0"/>
        <v>Individual VM</v>
      </c>
      <c r="F52" s="33" t="s">
        <v>76</v>
      </c>
      <c r="G52" s="31" t="s">
        <v>137</v>
      </c>
    </row>
    <row r="53" spans="1:7" ht="48" x14ac:dyDescent="0.25">
      <c r="A53" s="30">
        <v>52</v>
      </c>
      <c r="B53" s="32" t="s">
        <v>81</v>
      </c>
      <c r="C53" s="32" t="s">
        <v>77</v>
      </c>
      <c r="D53" s="32" t="s">
        <v>1</v>
      </c>
      <c r="E53" s="32" t="str">
        <f t="shared" si="0"/>
        <v>Individual VM</v>
      </c>
      <c r="F53" s="33" t="s">
        <v>82</v>
      </c>
      <c r="G53" s="31" t="s">
        <v>137</v>
      </c>
    </row>
    <row r="54" spans="1:7" ht="48" x14ac:dyDescent="0.25">
      <c r="A54" s="30">
        <v>53</v>
      </c>
      <c r="B54" s="32" t="s">
        <v>86</v>
      </c>
      <c r="C54" s="32" t="s">
        <v>6</v>
      </c>
      <c r="D54" s="32" t="s">
        <v>1</v>
      </c>
      <c r="E54" s="32" t="str">
        <f t="shared" si="0"/>
        <v>Individual VM</v>
      </c>
      <c r="F54" s="33" t="s">
        <v>87</v>
      </c>
      <c r="G54" s="31" t="s">
        <v>137</v>
      </c>
    </row>
    <row r="55" spans="1:7" ht="48" x14ac:dyDescent="0.25">
      <c r="A55" s="30">
        <v>54</v>
      </c>
      <c r="B55" s="32" t="s">
        <v>4</v>
      </c>
      <c r="C55" s="32" t="s">
        <v>0</v>
      </c>
      <c r="D55" s="32" t="s">
        <v>1</v>
      </c>
      <c r="E55" s="32" t="str">
        <f t="shared" si="0"/>
        <v>Individual VM</v>
      </c>
      <c r="F55" s="33" t="s">
        <v>5</v>
      </c>
      <c r="G55" s="31" t="s">
        <v>138</v>
      </c>
    </row>
    <row r="56" spans="1:7" ht="48" x14ac:dyDescent="0.25">
      <c r="A56" s="30">
        <v>55</v>
      </c>
      <c r="B56" s="32" t="s">
        <v>10</v>
      </c>
      <c r="C56" s="32" t="s">
        <v>9</v>
      </c>
      <c r="D56" s="32" t="s">
        <v>1</v>
      </c>
      <c r="E56" s="32" t="str">
        <f t="shared" si="0"/>
        <v>Individual VM</v>
      </c>
      <c r="F56" s="33" t="s">
        <v>11</v>
      </c>
      <c r="G56" s="31" t="s">
        <v>138</v>
      </c>
    </row>
    <row r="57" spans="1:7" ht="48" x14ac:dyDescent="0.25">
      <c r="A57" s="30">
        <v>56</v>
      </c>
      <c r="B57" s="32" t="s">
        <v>15</v>
      </c>
      <c r="C57" s="32" t="s">
        <v>12</v>
      </c>
      <c r="D57" s="32" t="s">
        <v>1</v>
      </c>
      <c r="E57" s="32" t="str">
        <f t="shared" si="0"/>
        <v>Individual VM</v>
      </c>
      <c r="F57" s="33" t="s">
        <v>16</v>
      </c>
      <c r="G57" s="31" t="s">
        <v>138</v>
      </c>
    </row>
    <row r="58" spans="1:7" ht="48" x14ac:dyDescent="0.25">
      <c r="A58" s="30">
        <v>57</v>
      </c>
      <c r="B58" s="32" t="s">
        <v>21</v>
      </c>
      <c r="C58" s="32" t="s">
        <v>20</v>
      </c>
      <c r="D58" s="32" t="s">
        <v>1</v>
      </c>
      <c r="E58" s="32" t="str">
        <f t="shared" si="0"/>
        <v>Individual VM</v>
      </c>
      <c r="F58" s="33" t="s">
        <v>22</v>
      </c>
      <c r="G58" s="31" t="s">
        <v>138</v>
      </c>
    </row>
    <row r="59" spans="1:7" ht="48" x14ac:dyDescent="0.25">
      <c r="A59" s="30">
        <v>58</v>
      </c>
      <c r="B59" s="32" t="s">
        <v>27</v>
      </c>
      <c r="C59" s="32" t="s">
        <v>26</v>
      </c>
      <c r="D59" s="32" t="s">
        <v>1</v>
      </c>
      <c r="E59" s="32" t="str">
        <f t="shared" si="0"/>
        <v>Individual VM</v>
      </c>
      <c r="F59" s="33" t="s">
        <v>28</v>
      </c>
      <c r="G59" s="31" t="s">
        <v>138</v>
      </c>
    </row>
    <row r="60" spans="1:7" ht="48" x14ac:dyDescent="0.25">
      <c r="A60" s="30">
        <v>59</v>
      </c>
      <c r="B60" s="32" t="s">
        <v>32</v>
      </c>
      <c r="C60" s="32" t="s">
        <v>9</v>
      </c>
      <c r="D60" s="32" t="s">
        <v>1</v>
      </c>
      <c r="E60" s="32" t="str">
        <f t="shared" si="0"/>
        <v>Individual VM</v>
      </c>
      <c r="F60" s="33" t="s">
        <v>33</v>
      </c>
      <c r="G60" s="31" t="s">
        <v>138</v>
      </c>
    </row>
    <row r="61" spans="1:7" ht="48" x14ac:dyDescent="0.25">
      <c r="A61" s="30">
        <v>60</v>
      </c>
      <c r="B61" s="32" t="s">
        <v>37</v>
      </c>
      <c r="C61" s="32" t="s">
        <v>34</v>
      </c>
      <c r="D61" s="32" t="s">
        <v>1</v>
      </c>
      <c r="E61" s="32" t="str">
        <f t="shared" si="0"/>
        <v>Individual VM</v>
      </c>
      <c r="F61" s="33" t="s">
        <v>38</v>
      </c>
      <c r="G61" s="31" t="s">
        <v>138</v>
      </c>
    </row>
    <row r="62" spans="1:7" ht="48" x14ac:dyDescent="0.25">
      <c r="A62" s="30">
        <v>61</v>
      </c>
      <c r="B62" s="32" t="s">
        <v>42</v>
      </c>
      <c r="C62" s="32" t="s">
        <v>39</v>
      </c>
      <c r="D62" s="32" t="s">
        <v>1</v>
      </c>
      <c r="E62" s="32" t="str">
        <f t="shared" si="0"/>
        <v>Individual VM</v>
      </c>
      <c r="F62" s="33" t="s">
        <v>43</v>
      </c>
      <c r="G62" s="31" t="s">
        <v>138</v>
      </c>
    </row>
    <row r="63" spans="1:7" s="3" customFormat="1" ht="48" x14ac:dyDescent="0.25">
      <c r="A63" s="30">
        <v>62</v>
      </c>
      <c r="B63" s="32" t="s">
        <v>47</v>
      </c>
      <c r="C63" s="32" t="s">
        <v>46</v>
      </c>
      <c r="D63" s="32" t="s">
        <v>1</v>
      </c>
      <c r="E63" s="32" t="str">
        <f t="shared" si="0"/>
        <v>Individual VM</v>
      </c>
      <c r="F63" s="33" t="s">
        <v>48</v>
      </c>
      <c r="G63" s="31" t="s">
        <v>138</v>
      </c>
    </row>
    <row r="64" spans="1:7" ht="48" x14ac:dyDescent="0.25">
      <c r="A64" s="30">
        <v>63</v>
      </c>
      <c r="B64" s="32" t="s">
        <v>53</v>
      </c>
      <c r="C64" s="32" t="s">
        <v>52</v>
      </c>
      <c r="D64" s="32" t="s">
        <v>1</v>
      </c>
      <c r="E64" s="32" t="str">
        <f t="shared" si="0"/>
        <v>Individual VM</v>
      </c>
      <c r="F64" s="33" t="s">
        <v>54</v>
      </c>
      <c r="G64" s="31" t="s">
        <v>138</v>
      </c>
    </row>
    <row r="65" spans="1:7" ht="48" x14ac:dyDescent="0.25">
      <c r="A65" s="30">
        <v>64</v>
      </c>
      <c r="B65" s="32" t="s">
        <v>58</v>
      </c>
      <c r="C65" s="32" t="s">
        <v>55</v>
      </c>
      <c r="D65" s="32" t="s">
        <v>1</v>
      </c>
      <c r="E65" s="32" t="str">
        <f t="shared" si="0"/>
        <v>Individual VM</v>
      </c>
      <c r="F65" s="33" t="s">
        <v>59</v>
      </c>
      <c r="G65" s="31" t="s">
        <v>138</v>
      </c>
    </row>
    <row r="66" spans="1:7" ht="48" x14ac:dyDescent="0.25">
      <c r="A66" s="30">
        <v>65</v>
      </c>
      <c r="B66" s="32" t="s">
        <v>63</v>
      </c>
      <c r="C66" s="32" t="s">
        <v>60</v>
      </c>
      <c r="D66" s="32" t="s">
        <v>1</v>
      </c>
      <c r="E66" s="32" t="str">
        <f t="shared" si="0"/>
        <v>Individual VM</v>
      </c>
      <c r="F66" s="33" t="s">
        <v>64</v>
      </c>
      <c r="G66" s="31" t="s">
        <v>138</v>
      </c>
    </row>
    <row r="67" spans="1:7" ht="48" x14ac:dyDescent="0.25">
      <c r="A67" s="30">
        <v>66</v>
      </c>
      <c r="B67" s="32" t="s">
        <v>67</v>
      </c>
      <c r="C67" s="32" t="s">
        <v>17</v>
      </c>
      <c r="D67" s="32" t="s">
        <v>1</v>
      </c>
      <c r="E67" s="32" t="str">
        <f t="shared" ref="E67:E92" si="1">IF(ISNUMBER(SEARCH("GGNTEST",B70)),"Test Farm","Individual VM")</f>
        <v>Individual VM</v>
      </c>
      <c r="F67" s="33" t="s">
        <v>68</v>
      </c>
      <c r="G67" s="31" t="s">
        <v>138</v>
      </c>
    </row>
    <row r="68" spans="1:7" ht="48" x14ac:dyDescent="0.25">
      <c r="A68" s="30">
        <v>67</v>
      </c>
      <c r="B68" s="32" t="s">
        <v>72</v>
      </c>
      <c r="C68" s="32" t="s">
        <v>71</v>
      </c>
      <c r="D68" s="32" t="s">
        <v>1</v>
      </c>
      <c r="E68" s="32" t="str">
        <f t="shared" si="1"/>
        <v>Individual VM</v>
      </c>
      <c r="F68" s="33" t="s">
        <v>73</v>
      </c>
      <c r="G68" s="31" t="s">
        <v>138</v>
      </c>
    </row>
    <row r="69" spans="1:7" ht="48" x14ac:dyDescent="0.25">
      <c r="A69" s="30">
        <v>68</v>
      </c>
      <c r="B69" s="32" t="s">
        <v>78</v>
      </c>
      <c r="C69" s="32" t="s">
        <v>77</v>
      </c>
      <c r="D69" s="32" t="s">
        <v>1</v>
      </c>
      <c r="E69" s="32" t="str">
        <f t="shared" si="1"/>
        <v>Individual VM</v>
      </c>
      <c r="F69" s="33" t="s">
        <v>79</v>
      </c>
      <c r="G69" s="31" t="s">
        <v>138</v>
      </c>
    </row>
    <row r="70" spans="1:7" ht="48" x14ac:dyDescent="0.25">
      <c r="A70" s="30">
        <v>69</v>
      </c>
      <c r="B70" s="32" t="s">
        <v>84</v>
      </c>
      <c r="C70" s="32" t="s">
        <v>83</v>
      </c>
      <c r="D70" s="32" t="s">
        <v>1</v>
      </c>
      <c r="E70" s="32" t="str">
        <f t="shared" si="1"/>
        <v>Individual VM</v>
      </c>
      <c r="F70" s="33" t="s">
        <v>85</v>
      </c>
      <c r="G70" s="31" t="s">
        <v>138</v>
      </c>
    </row>
    <row r="71" spans="1:7" x14ac:dyDescent="0.25">
      <c r="A71" s="30">
        <v>70</v>
      </c>
      <c r="B71" s="35" t="s">
        <v>106</v>
      </c>
      <c r="C71" s="35" t="s">
        <v>107</v>
      </c>
      <c r="D71" s="32" t="s">
        <v>1</v>
      </c>
      <c r="E71" s="32" t="str">
        <f t="shared" si="1"/>
        <v>Individual VM</v>
      </c>
      <c r="F71" s="33" t="s">
        <v>136</v>
      </c>
      <c r="G71" s="33" t="s">
        <v>100</v>
      </c>
    </row>
    <row r="72" spans="1:7" x14ac:dyDescent="0.25">
      <c r="A72" s="30">
        <v>71</v>
      </c>
      <c r="B72" s="32" t="s">
        <v>108</v>
      </c>
      <c r="C72" s="32" t="s">
        <v>52</v>
      </c>
      <c r="D72" s="32" t="s">
        <v>1</v>
      </c>
      <c r="E72" s="32" t="str">
        <f t="shared" si="1"/>
        <v>Individual VM</v>
      </c>
      <c r="F72" s="33" t="s">
        <v>136</v>
      </c>
      <c r="G72" s="33"/>
    </row>
    <row r="73" spans="1:7" x14ac:dyDescent="0.25">
      <c r="A73" s="30">
        <v>72</v>
      </c>
      <c r="B73" s="32" t="s">
        <v>109</v>
      </c>
      <c r="C73" s="32" t="s">
        <v>200</v>
      </c>
      <c r="D73" s="32" t="s">
        <v>1</v>
      </c>
      <c r="E73" s="32" t="str">
        <f t="shared" si="1"/>
        <v>Individual VM</v>
      </c>
      <c r="F73" s="33" t="s">
        <v>136</v>
      </c>
      <c r="G73" s="33"/>
    </row>
    <row r="74" spans="1:7" x14ac:dyDescent="0.25">
      <c r="A74" s="30">
        <v>73</v>
      </c>
      <c r="B74" s="32" t="s">
        <v>110</v>
      </c>
      <c r="C74" s="32" t="s">
        <v>111</v>
      </c>
      <c r="D74" s="32" t="s">
        <v>1</v>
      </c>
      <c r="E74" s="32" t="str">
        <f t="shared" si="1"/>
        <v>Individual VM</v>
      </c>
      <c r="F74" s="33" t="s">
        <v>136</v>
      </c>
      <c r="G74" s="33"/>
    </row>
    <row r="75" spans="1:7" x14ac:dyDescent="0.25">
      <c r="A75" s="30">
        <v>74</v>
      </c>
      <c r="B75" s="32" t="s">
        <v>112</v>
      </c>
      <c r="C75" s="32" t="s">
        <v>200</v>
      </c>
      <c r="D75" s="32" t="s">
        <v>1</v>
      </c>
      <c r="E75" s="32" t="str">
        <f t="shared" si="1"/>
        <v>Individual VM</v>
      </c>
      <c r="F75" s="33" t="s">
        <v>136</v>
      </c>
      <c r="G75" s="33"/>
    </row>
    <row r="76" spans="1:7" x14ac:dyDescent="0.25">
      <c r="A76" s="30">
        <v>75</v>
      </c>
      <c r="B76" s="32" t="s">
        <v>113</v>
      </c>
      <c r="C76" s="32" t="s">
        <v>114</v>
      </c>
      <c r="D76" s="32" t="s">
        <v>1</v>
      </c>
      <c r="E76" s="32" t="str">
        <f t="shared" si="1"/>
        <v>Individual VM</v>
      </c>
      <c r="F76" s="33" t="s">
        <v>136</v>
      </c>
      <c r="G76" s="33"/>
    </row>
    <row r="77" spans="1:7" x14ac:dyDescent="0.25">
      <c r="A77" s="30">
        <v>76</v>
      </c>
      <c r="B77" s="32" t="s">
        <v>115</v>
      </c>
      <c r="C77" s="32" t="s">
        <v>114</v>
      </c>
      <c r="D77" s="32" t="s">
        <v>1</v>
      </c>
      <c r="E77" s="32" t="str">
        <f t="shared" si="1"/>
        <v>Individual VM</v>
      </c>
      <c r="F77" s="33" t="s">
        <v>136</v>
      </c>
      <c r="G77" s="33"/>
    </row>
    <row r="78" spans="1:7" x14ac:dyDescent="0.25">
      <c r="A78" s="30">
        <v>77</v>
      </c>
      <c r="B78" s="32" t="s">
        <v>116</v>
      </c>
      <c r="C78" s="32" t="s">
        <v>0</v>
      </c>
      <c r="D78" s="32" t="s">
        <v>1</v>
      </c>
      <c r="E78" s="32" t="str">
        <f t="shared" si="1"/>
        <v>Individual VM</v>
      </c>
      <c r="F78" s="33" t="s">
        <v>136</v>
      </c>
      <c r="G78" s="33"/>
    </row>
    <row r="79" spans="1:7" x14ac:dyDescent="0.25">
      <c r="A79" s="30">
        <v>78</v>
      </c>
      <c r="B79" s="32" t="s">
        <v>117</v>
      </c>
      <c r="C79" s="32" t="s">
        <v>71</v>
      </c>
      <c r="D79" s="32" t="s">
        <v>1</v>
      </c>
      <c r="E79" s="32" t="str">
        <f t="shared" si="1"/>
        <v>Individual VM</v>
      </c>
      <c r="F79" s="33" t="s">
        <v>136</v>
      </c>
      <c r="G79" s="33"/>
    </row>
    <row r="80" spans="1:7" x14ac:dyDescent="0.25">
      <c r="A80" s="30">
        <v>79</v>
      </c>
      <c r="B80" s="32" t="s">
        <v>118</v>
      </c>
      <c r="C80" s="32" t="s">
        <v>49</v>
      </c>
      <c r="D80" s="32" t="s">
        <v>1</v>
      </c>
      <c r="E80" s="32" t="str">
        <f t="shared" si="1"/>
        <v>Individual VM</v>
      </c>
      <c r="F80" s="33" t="s">
        <v>136</v>
      </c>
      <c r="G80" s="33"/>
    </row>
    <row r="81" spans="1:7" x14ac:dyDescent="0.25">
      <c r="A81" s="30">
        <v>80</v>
      </c>
      <c r="B81" s="32" t="s">
        <v>119</v>
      </c>
      <c r="C81" s="32" t="s">
        <v>120</v>
      </c>
      <c r="D81" s="32" t="s">
        <v>1</v>
      </c>
      <c r="E81" s="32" t="str">
        <f t="shared" si="1"/>
        <v>Individual VM</v>
      </c>
      <c r="F81" s="33" t="s">
        <v>136</v>
      </c>
      <c r="G81" s="33"/>
    </row>
    <row r="82" spans="1:7" x14ac:dyDescent="0.25">
      <c r="A82" s="30">
        <v>81</v>
      </c>
      <c r="B82" s="32" t="s">
        <v>121</v>
      </c>
      <c r="C82" s="32" t="s">
        <v>26</v>
      </c>
      <c r="D82" s="32" t="s">
        <v>1</v>
      </c>
      <c r="E82" s="32" t="str">
        <f t="shared" si="1"/>
        <v>Individual VM</v>
      </c>
      <c r="F82" s="33" t="s">
        <v>136</v>
      </c>
      <c r="G82" s="33"/>
    </row>
    <row r="83" spans="1:7" x14ac:dyDescent="0.25">
      <c r="A83" s="30">
        <v>82</v>
      </c>
      <c r="B83" s="32" t="s">
        <v>122</v>
      </c>
      <c r="C83" s="32" t="s">
        <v>123</v>
      </c>
      <c r="D83" s="32" t="s">
        <v>1</v>
      </c>
      <c r="E83" s="32" t="str">
        <f t="shared" si="1"/>
        <v>Individual VM</v>
      </c>
      <c r="F83" s="33" t="s">
        <v>136</v>
      </c>
      <c r="G83" s="33"/>
    </row>
    <row r="84" spans="1:7" x14ac:dyDescent="0.25">
      <c r="A84" s="30">
        <v>83</v>
      </c>
      <c r="B84" s="32" t="s">
        <v>124</v>
      </c>
      <c r="C84" s="32" t="s">
        <v>125</v>
      </c>
      <c r="D84" s="32" t="s">
        <v>1</v>
      </c>
      <c r="E84" s="32" t="str">
        <f t="shared" si="1"/>
        <v>Individual VM</v>
      </c>
      <c r="F84" s="33" t="s">
        <v>136</v>
      </c>
      <c r="G84" s="33"/>
    </row>
    <row r="85" spans="1:7" x14ac:dyDescent="0.25">
      <c r="A85" s="30">
        <v>84</v>
      </c>
      <c r="B85" s="32" t="s">
        <v>126</v>
      </c>
      <c r="C85" s="32" t="s">
        <v>125</v>
      </c>
      <c r="D85" s="32" t="s">
        <v>1</v>
      </c>
      <c r="E85" s="32" t="str">
        <f t="shared" si="1"/>
        <v>Individual VM</v>
      </c>
      <c r="F85" s="33" t="s">
        <v>136</v>
      </c>
      <c r="G85" s="33"/>
    </row>
    <row r="86" spans="1:7" x14ac:dyDescent="0.25">
      <c r="A86" s="30">
        <v>85</v>
      </c>
      <c r="B86" s="32" t="s">
        <v>127</v>
      </c>
      <c r="C86" s="32" t="s">
        <v>125</v>
      </c>
      <c r="D86" s="32" t="s">
        <v>1</v>
      </c>
      <c r="E86" s="32" t="str">
        <f t="shared" si="1"/>
        <v>Individual VM</v>
      </c>
      <c r="F86" s="33" t="s">
        <v>136</v>
      </c>
      <c r="G86" s="33"/>
    </row>
    <row r="87" spans="1:7" x14ac:dyDescent="0.25">
      <c r="A87" s="30">
        <v>86</v>
      </c>
      <c r="B87" s="32" t="s">
        <v>128</v>
      </c>
      <c r="C87" s="32" t="s">
        <v>200</v>
      </c>
      <c r="D87" s="32" t="s">
        <v>1</v>
      </c>
      <c r="E87" s="32" t="str">
        <f t="shared" si="1"/>
        <v>Individual VM</v>
      </c>
      <c r="F87" s="33" t="s">
        <v>136</v>
      </c>
      <c r="G87" s="33"/>
    </row>
    <row r="88" spans="1:7" x14ac:dyDescent="0.25">
      <c r="A88" s="30">
        <v>87</v>
      </c>
      <c r="B88" s="35" t="s">
        <v>129</v>
      </c>
      <c r="C88" s="35" t="s">
        <v>130</v>
      </c>
      <c r="D88" s="32" t="s">
        <v>1</v>
      </c>
      <c r="E88" s="32" t="str">
        <f t="shared" si="1"/>
        <v>Individual VM</v>
      </c>
      <c r="F88" s="33" t="s">
        <v>136</v>
      </c>
      <c r="G88" s="33"/>
    </row>
    <row r="89" spans="1:7" x14ac:dyDescent="0.25">
      <c r="A89" s="30">
        <v>88</v>
      </c>
      <c r="B89" s="32" t="s">
        <v>131</v>
      </c>
      <c r="C89" s="32" t="s">
        <v>130</v>
      </c>
      <c r="D89" s="32" t="s">
        <v>1</v>
      </c>
      <c r="E89" s="32" t="str">
        <f t="shared" si="1"/>
        <v>Individual VM</v>
      </c>
      <c r="F89" s="33" t="s">
        <v>136</v>
      </c>
      <c r="G89" s="33"/>
    </row>
    <row r="90" spans="1:7" x14ac:dyDescent="0.25">
      <c r="A90" s="30">
        <v>89</v>
      </c>
      <c r="B90" s="32" t="s">
        <v>132</v>
      </c>
      <c r="C90" s="32" t="s">
        <v>111</v>
      </c>
      <c r="D90" s="32" t="s">
        <v>1</v>
      </c>
      <c r="E90" s="32" t="str">
        <f t="shared" si="1"/>
        <v>Individual VM</v>
      </c>
      <c r="F90" s="33" t="s">
        <v>136</v>
      </c>
      <c r="G90" s="33"/>
    </row>
    <row r="91" spans="1:7" x14ac:dyDescent="0.25">
      <c r="A91" s="30">
        <v>90</v>
      </c>
      <c r="B91" s="32" t="s">
        <v>133</v>
      </c>
      <c r="C91" s="32" t="s">
        <v>134</v>
      </c>
      <c r="D91" s="32" t="s">
        <v>1</v>
      </c>
      <c r="E91" s="32" t="str">
        <f t="shared" si="1"/>
        <v>Individual VM</v>
      </c>
      <c r="F91" s="33" t="s">
        <v>136</v>
      </c>
      <c r="G91" s="33"/>
    </row>
    <row r="92" spans="1:7" x14ac:dyDescent="0.25">
      <c r="A92" s="30">
        <v>91</v>
      </c>
      <c r="B92" s="32" t="s">
        <v>135</v>
      </c>
      <c r="C92" s="32" t="s">
        <v>200</v>
      </c>
      <c r="D92" s="32" t="s">
        <v>1</v>
      </c>
      <c r="E92" s="32" t="str">
        <f t="shared" si="1"/>
        <v>Individual VM</v>
      </c>
      <c r="F92" s="33" t="s">
        <v>136</v>
      </c>
      <c r="G92" s="33"/>
    </row>
  </sheetData>
  <autoFilter ref="A1:D92" xr:uid="{2D6B5B46-FCB2-46A1-8194-9B6479A6642A}">
    <filterColumn colId="3">
      <filters>
        <filter val="GTA"/>
      </filters>
    </filterColumn>
  </autoFilter>
  <sortState xmlns:xlrd2="http://schemas.microsoft.com/office/spreadsheetml/2017/richdata2" ref="A2:D92">
    <sortCondition ref="B2:B92"/>
  </sortState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69FD6-1546-4212-9DED-7D3C44B008C1}">
  <dimension ref="A1:J12"/>
  <sheetViews>
    <sheetView workbookViewId="0">
      <selection activeCell="I11" sqref="I11"/>
    </sheetView>
  </sheetViews>
  <sheetFormatPr defaultRowHeight="15" x14ac:dyDescent="0.25"/>
  <sheetData>
    <row r="1" spans="1:10" x14ac:dyDescent="0.25">
      <c r="A1" s="17"/>
      <c r="B1" s="69" t="s">
        <v>179</v>
      </c>
      <c r="C1" s="69"/>
      <c r="D1" s="69"/>
      <c r="E1" s="69" t="s">
        <v>180</v>
      </c>
      <c r="F1" s="69"/>
      <c r="G1" s="69"/>
      <c r="H1" s="70" t="s">
        <v>181</v>
      </c>
      <c r="I1" s="70"/>
      <c r="J1" s="70"/>
    </row>
    <row r="2" spans="1:10" x14ac:dyDescent="0.25">
      <c r="A2" s="25" t="s">
        <v>102</v>
      </c>
      <c r="B2" s="21" t="s">
        <v>182</v>
      </c>
      <c r="C2" s="21" t="s">
        <v>183</v>
      </c>
      <c r="D2" s="21" t="s">
        <v>184</v>
      </c>
      <c r="E2" s="21" t="s">
        <v>182</v>
      </c>
      <c r="F2" s="21" t="s">
        <v>185</v>
      </c>
      <c r="G2" s="21" t="s">
        <v>184</v>
      </c>
      <c r="H2" s="21" t="s">
        <v>182</v>
      </c>
      <c r="I2" s="21" t="s">
        <v>185</v>
      </c>
      <c r="J2" s="21" t="s">
        <v>184</v>
      </c>
    </row>
    <row r="3" spans="1:10" ht="25.5" x14ac:dyDescent="0.25">
      <c r="A3" s="18" t="s">
        <v>186</v>
      </c>
      <c r="B3" s="20">
        <v>43</v>
      </c>
      <c r="C3" s="41">
        <v>53</v>
      </c>
      <c r="D3" s="19">
        <f t="shared" ref="D3:D9" si="0">C3-B3</f>
        <v>10</v>
      </c>
      <c r="E3" s="19">
        <v>30</v>
      </c>
      <c r="F3" s="19">
        <v>48</v>
      </c>
      <c r="G3" s="19">
        <v>18</v>
      </c>
      <c r="H3" s="19">
        <f t="shared" ref="H3:I8" si="1">SUM(B3,E3)</f>
        <v>73</v>
      </c>
      <c r="I3" s="19">
        <f t="shared" si="1"/>
        <v>101</v>
      </c>
      <c r="J3" s="19">
        <f t="shared" ref="J3:J9" si="2">I3-H3</f>
        <v>28</v>
      </c>
    </row>
    <row r="4" spans="1:10" x14ac:dyDescent="0.25">
      <c r="A4" s="18" t="s">
        <v>187</v>
      </c>
      <c r="B4" s="19">
        <v>12</v>
      </c>
      <c r="C4" s="41">
        <v>8</v>
      </c>
      <c r="D4" s="19">
        <f t="shared" si="0"/>
        <v>-4</v>
      </c>
      <c r="E4" s="19">
        <v>0</v>
      </c>
      <c r="F4" s="19">
        <v>10</v>
      </c>
      <c r="G4" s="19">
        <v>10</v>
      </c>
      <c r="H4" s="19">
        <f t="shared" si="1"/>
        <v>12</v>
      </c>
      <c r="I4" s="19">
        <f t="shared" si="1"/>
        <v>18</v>
      </c>
      <c r="J4" s="19">
        <f t="shared" si="2"/>
        <v>6</v>
      </c>
    </row>
    <row r="5" spans="1:10" ht="25.5" x14ac:dyDescent="0.25">
      <c r="A5" s="18" t="s">
        <v>188</v>
      </c>
      <c r="B5" s="20">
        <v>10</v>
      </c>
      <c r="C5" s="41">
        <v>6</v>
      </c>
      <c r="D5" s="20">
        <f t="shared" si="0"/>
        <v>-4</v>
      </c>
      <c r="E5" s="19">
        <v>10</v>
      </c>
      <c r="F5" s="19">
        <v>10</v>
      </c>
      <c r="G5" s="19">
        <v>0</v>
      </c>
      <c r="H5" s="19">
        <f t="shared" si="1"/>
        <v>20</v>
      </c>
      <c r="I5" s="19">
        <f t="shared" si="1"/>
        <v>16</v>
      </c>
      <c r="J5" s="19">
        <f t="shared" si="2"/>
        <v>-4</v>
      </c>
    </row>
    <row r="6" spans="1:10" x14ac:dyDescent="0.25">
      <c r="A6" s="18" t="s">
        <v>189</v>
      </c>
      <c r="B6" s="19">
        <v>2</v>
      </c>
      <c r="C6" s="41">
        <v>3</v>
      </c>
      <c r="D6" s="19">
        <f t="shared" si="0"/>
        <v>1</v>
      </c>
      <c r="E6" s="19">
        <v>0</v>
      </c>
      <c r="F6" s="19">
        <v>3</v>
      </c>
      <c r="G6" s="19">
        <v>3</v>
      </c>
      <c r="H6" s="19">
        <f t="shared" si="1"/>
        <v>2</v>
      </c>
      <c r="I6" s="19">
        <f t="shared" si="1"/>
        <v>6</v>
      </c>
      <c r="J6" s="19">
        <f t="shared" si="2"/>
        <v>4</v>
      </c>
    </row>
    <row r="7" spans="1:10" x14ac:dyDescent="0.25">
      <c r="A7" s="18" t="s">
        <v>190</v>
      </c>
      <c r="B7" s="19">
        <v>2</v>
      </c>
      <c r="C7" s="41">
        <v>3</v>
      </c>
      <c r="D7" s="19">
        <f t="shared" si="0"/>
        <v>1</v>
      </c>
      <c r="E7" s="19">
        <v>0</v>
      </c>
      <c r="F7" s="19">
        <v>2</v>
      </c>
      <c r="G7" s="19">
        <v>2</v>
      </c>
      <c r="H7" s="19">
        <f t="shared" si="1"/>
        <v>2</v>
      </c>
      <c r="I7" s="19">
        <f t="shared" si="1"/>
        <v>5</v>
      </c>
      <c r="J7" s="19">
        <f t="shared" si="2"/>
        <v>3</v>
      </c>
    </row>
    <row r="8" spans="1:10" ht="38.25" x14ac:dyDescent="0.25">
      <c r="A8" s="18" t="s">
        <v>191</v>
      </c>
      <c r="B8" s="19">
        <v>0</v>
      </c>
      <c r="C8" s="41">
        <v>5</v>
      </c>
      <c r="D8" s="19">
        <f t="shared" si="0"/>
        <v>5</v>
      </c>
      <c r="E8" s="19">
        <v>0</v>
      </c>
      <c r="F8" s="19">
        <v>0</v>
      </c>
      <c r="G8" s="19">
        <v>0</v>
      </c>
      <c r="H8" s="19">
        <f t="shared" si="1"/>
        <v>0</v>
      </c>
      <c r="I8" s="19">
        <f t="shared" si="1"/>
        <v>5</v>
      </c>
      <c r="J8" s="19">
        <f t="shared" si="2"/>
        <v>5</v>
      </c>
    </row>
    <row r="9" spans="1:10" x14ac:dyDescent="0.25">
      <c r="A9" s="18" t="s">
        <v>192</v>
      </c>
      <c r="B9" s="20">
        <f>SUM(B3:B8)</f>
        <v>69</v>
      </c>
      <c r="C9" s="41">
        <f>SUM(C3:C8)</f>
        <v>78</v>
      </c>
      <c r="D9" s="20">
        <f t="shared" si="0"/>
        <v>9</v>
      </c>
      <c r="E9" s="19">
        <v>40</v>
      </c>
      <c r="F9" s="19">
        <v>73</v>
      </c>
      <c r="G9" s="26">
        <v>33</v>
      </c>
      <c r="H9" s="20">
        <f>SUM(H3:H8)</f>
        <v>109</v>
      </c>
      <c r="I9" s="20">
        <f>SUM(I3:I8)</f>
        <v>151</v>
      </c>
      <c r="J9" s="19">
        <f t="shared" si="2"/>
        <v>42</v>
      </c>
    </row>
    <row r="10" spans="1:10" x14ac:dyDescent="0.25">
      <c r="A10" s="71" t="s">
        <v>193</v>
      </c>
      <c r="B10" s="71"/>
      <c r="C10" s="71"/>
      <c r="D10" s="71"/>
      <c r="E10" s="71"/>
      <c r="F10" s="71"/>
      <c r="G10" s="71"/>
      <c r="H10" s="71"/>
      <c r="I10" s="71"/>
      <c r="J10" s="71"/>
    </row>
    <row r="11" spans="1:10" ht="25.5" x14ac:dyDescent="0.25">
      <c r="A11" s="18" t="s">
        <v>194</v>
      </c>
      <c r="B11" s="19">
        <v>0</v>
      </c>
      <c r="C11" s="41">
        <v>10</v>
      </c>
      <c r="D11" s="19">
        <v>10</v>
      </c>
      <c r="E11" s="19">
        <v>0</v>
      </c>
      <c r="F11" s="20" t="s">
        <v>198</v>
      </c>
      <c r="G11" s="19">
        <v>0</v>
      </c>
      <c r="H11" s="19">
        <v>0</v>
      </c>
      <c r="I11" s="22">
        <v>10</v>
      </c>
      <c r="J11" s="19">
        <v>10</v>
      </c>
    </row>
    <row r="12" spans="1:10" ht="25.5" x14ac:dyDescent="0.25">
      <c r="A12" s="18" t="s">
        <v>195</v>
      </c>
      <c r="B12" s="23">
        <f t="shared" ref="B12:J12" si="3">SUM(B9,B11)</f>
        <v>69</v>
      </c>
      <c r="C12" s="23">
        <f t="shared" si="3"/>
        <v>88</v>
      </c>
      <c r="D12" s="24">
        <f t="shared" si="3"/>
        <v>19</v>
      </c>
      <c r="E12" s="23">
        <f t="shared" si="3"/>
        <v>40</v>
      </c>
      <c r="F12" s="23">
        <f t="shared" si="3"/>
        <v>73</v>
      </c>
      <c r="G12" s="24">
        <f t="shared" si="3"/>
        <v>33</v>
      </c>
      <c r="H12" s="23">
        <f t="shared" si="3"/>
        <v>109</v>
      </c>
      <c r="I12" s="23">
        <f t="shared" si="3"/>
        <v>161</v>
      </c>
      <c r="J12" s="23">
        <f t="shared" si="3"/>
        <v>52</v>
      </c>
    </row>
  </sheetData>
  <mergeCells count="4">
    <mergeCell ref="B1:D1"/>
    <mergeCell ref="E1:G1"/>
    <mergeCell ref="H1:J1"/>
    <mergeCell ref="A10:J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8A929-F3D3-4F25-9BA8-87ECBA9219F9}">
  <dimension ref="A1:F93"/>
  <sheetViews>
    <sheetView zoomScaleNormal="85" workbookViewId="0"/>
  </sheetViews>
  <sheetFormatPr defaultRowHeight="15" x14ac:dyDescent="0.25"/>
  <cols>
    <col min="1" max="1" width="3.5703125" bestFit="1" customWidth="1"/>
    <col min="2" max="2" width="17.5703125" bestFit="1" customWidth="1"/>
    <col min="3" max="3" width="33.28515625" style="1" bestFit="1" customWidth="1"/>
    <col min="4" max="4" width="9.7109375" bestFit="1" customWidth="1"/>
    <col min="5" max="5" width="11" bestFit="1" customWidth="1"/>
    <col min="6" max="6" width="83.7109375" bestFit="1" customWidth="1"/>
  </cols>
  <sheetData>
    <row r="1" spans="1:6" x14ac:dyDescent="0.25">
      <c r="A1" s="8" t="s">
        <v>105</v>
      </c>
      <c r="B1" s="6" t="s">
        <v>103</v>
      </c>
      <c r="C1" s="6" t="s">
        <v>101</v>
      </c>
      <c r="D1" s="6" t="s">
        <v>102</v>
      </c>
      <c r="E1" s="6" t="s">
        <v>104</v>
      </c>
      <c r="F1" s="8" t="s">
        <v>104</v>
      </c>
    </row>
    <row r="2" spans="1:6" ht="60" x14ac:dyDescent="0.25">
      <c r="A2" s="8">
        <v>1</v>
      </c>
      <c r="B2" s="6" t="s">
        <v>2</v>
      </c>
      <c r="C2" s="52" t="s">
        <v>0</v>
      </c>
      <c r="D2" s="6" t="s">
        <v>1</v>
      </c>
      <c r="E2" s="6" t="s">
        <v>3</v>
      </c>
      <c r="F2" s="9" t="s">
        <v>137</v>
      </c>
    </row>
    <row r="3" spans="1:6" ht="60" x14ac:dyDescent="0.25">
      <c r="A3" s="8">
        <v>2</v>
      </c>
      <c r="B3" s="6" t="s">
        <v>7</v>
      </c>
      <c r="C3" s="53" t="s">
        <v>6</v>
      </c>
      <c r="D3" s="6" t="s">
        <v>1</v>
      </c>
      <c r="E3" s="6" t="s">
        <v>8</v>
      </c>
      <c r="F3" s="9" t="s">
        <v>137</v>
      </c>
    </row>
    <row r="4" spans="1:6" ht="60" x14ac:dyDescent="0.25">
      <c r="A4" s="8">
        <v>3</v>
      </c>
      <c r="B4" s="6" t="s">
        <v>13</v>
      </c>
      <c r="C4" s="52" t="s">
        <v>12</v>
      </c>
      <c r="D4" s="6" t="s">
        <v>1</v>
      </c>
      <c r="E4" s="6" t="s">
        <v>14</v>
      </c>
      <c r="F4" s="9" t="s">
        <v>137</v>
      </c>
    </row>
    <row r="5" spans="1:6" ht="60" x14ac:dyDescent="0.25">
      <c r="A5" s="8">
        <v>4</v>
      </c>
      <c r="B5" s="6" t="s">
        <v>18</v>
      </c>
      <c r="C5" s="52" t="s">
        <v>17</v>
      </c>
      <c r="D5" s="6" t="s">
        <v>1</v>
      </c>
      <c r="E5" s="6" t="s">
        <v>19</v>
      </c>
      <c r="F5" s="9" t="s">
        <v>137</v>
      </c>
    </row>
    <row r="6" spans="1:6" ht="60" x14ac:dyDescent="0.25">
      <c r="A6" s="8">
        <v>5</v>
      </c>
      <c r="B6" s="6" t="s">
        <v>24</v>
      </c>
      <c r="C6" s="52" t="s">
        <v>23</v>
      </c>
      <c r="D6" s="6" t="s">
        <v>1</v>
      </c>
      <c r="E6" s="6" t="s">
        <v>25</v>
      </c>
      <c r="F6" s="9" t="s">
        <v>137</v>
      </c>
    </row>
    <row r="7" spans="1:6" ht="60" x14ac:dyDescent="0.25">
      <c r="A7" s="8">
        <v>6</v>
      </c>
      <c r="B7" s="6" t="s">
        <v>30</v>
      </c>
      <c r="C7" s="52" t="s">
        <v>29</v>
      </c>
      <c r="D7" s="6" t="s">
        <v>1</v>
      </c>
      <c r="E7" s="6" t="s">
        <v>31</v>
      </c>
      <c r="F7" s="9" t="s">
        <v>137</v>
      </c>
    </row>
    <row r="8" spans="1:6" ht="60" x14ac:dyDescent="0.25">
      <c r="A8" s="8">
        <v>7</v>
      </c>
      <c r="B8" s="6" t="s">
        <v>35</v>
      </c>
      <c r="C8" s="52" t="s">
        <v>34</v>
      </c>
      <c r="D8" s="6" t="s">
        <v>1</v>
      </c>
      <c r="E8" s="6" t="s">
        <v>36</v>
      </c>
      <c r="F8" s="9" t="s">
        <v>137</v>
      </c>
    </row>
    <row r="9" spans="1:6" ht="60" x14ac:dyDescent="0.25">
      <c r="A9" s="8">
        <v>8</v>
      </c>
      <c r="B9" s="6" t="s">
        <v>40</v>
      </c>
      <c r="C9" s="52" t="s">
        <v>39</v>
      </c>
      <c r="D9" s="6" t="s">
        <v>1</v>
      </c>
      <c r="E9" s="6" t="s">
        <v>41</v>
      </c>
      <c r="F9" s="9" t="s">
        <v>137</v>
      </c>
    </row>
    <row r="10" spans="1:6" ht="60" x14ac:dyDescent="0.25">
      <c r="A10" s="8">
        <v>9</v>
      </c>
      <c r="B10" s="6" t="s">
        <v>44</v>
      </c>
      <c r="C10" s="54" t="s">
        <v>26</v>
      </c>
      <c r="D10" s="6" t="s">
        <v>1</v>
      </c>
      <c r="E10" s="6" t="s">
        <v>45</v>
      </c>
      <c r="F10" s="9" t="s">
        <v>137</v>
      </c>
    </row>
    <row r="11" spans="1:6" ht="60" x14ac:dyDescent="0.25">
      <c r="A11" s="8">
        <v>10</v>
      </c>
      <c r="B11" s="6" t="s">
        <v>50</v>
      </c>
      <c r="C11" s="54" t="s">
        <v>49</v>
      </c>
      <c r="D11" s="6" t="s">
        <v>1</v>
      </c>
      <c r="E11" s="6" t="s">
        <v>51</v>
      </c>
      <c r="F11" s="9" t="s">
        <v>137</v>
      </c>
    </row>
    <row r="12" spans="1:6" ht="60" x14ac:dyDescent="0.25">
      <c r="A12" s="8">
        <v>11</v>
      </c>
      <c r="B12" s="6" t="s">
        <v>56</v>
      </c>
      <c r="C12" s="52" t="s">
        <v>55</v>
      </c>
      <c r="D12" s="6" t="s">
        <v>1</v>
      </c>
      <c r="E12" s="6" t="s">
        <v>57</v>
      </c>
      <c r="F12" s="9" t="s">
        <v>137</v>
      </c>
    </row>
    <row r="13" spans="1:6" ht="60" x14ac:dyDescent="0.25">
      <c r="A13" s="8">
        <v>12</v>
      </c>
      <c r="B13" s="6" t="s">
        <v>61</v>
      </c>
      <c r="C13" s="52" t="s">
        <v>60</v>
      </c>
      <c r="D13" s="6" t="s">
        <v>1</v>
      </c>
      <c r="E13" s="6" t="s">
        <v>62</v>
      </c>
      <c r="F13" s="9" t="s">
        <v>137</v>
      </c>
    </row>
    <row r="14" spans="1:6" ht="60" x14ac:dyDescent="0.25">
      <c r="A14" s="8">
        <v>13</v>
      </c>
      <c r="B14" s="6" t="s">
        <v>65</v>
      </c>
      <c r="C14" s="52" t="s">
        <v>46</v>
      </c>
      <c r="D14" s="6" t="s">
        <v>1</v>
      </c>
      <c r="E14" s="6" t="s">
        <v>66</v>
      </c>
      <c r="F14" s="9" t="s">
        <v>137</v>
      </c>
    </row>
    <row r="15" spans="1:6" ht="60" x14ac:dyDescent="0.25">
      <c r="A15" s="8">
        <v>14</v>
      </c>
      <c r="B15" s="6" t="s">
        <v>69</v>
      </c>
      <c r="C15" s="52" t="s">
        <v>20</v>
      </c>
      <c r="D15" s="6" t="s">
        <v>1</v>
      </c>
      <c r="E15" s="6" t="s">
        <v>70</v>
      </c>
      <c r="F15" s="9" t="s">
        <v>137</v>
      </c>
    </row>
    <row r="16" spans="1:6" ht="60" x14ac:dyDescent="0.25">
      <c r="A16" s="8">
        <v>15</v>
      </c>
      <c r="B16" s="6" t="s">
        <v>75</v>
      </c>
      <c r="C16" s="52" t="s">
        <v>263</v>
      </c>
      <c r="D16" s="6" t="s">
        <v>1</v>
      </c>
      <c r="E16" s="6" t="s">
        <v>76</v>
      </c>
      <c r="F16" s="9" t="s">
        <v>137</v>
      </c>
    </row>
    <row r="17" spans="1:6" ht="60" x14ac:dyDescent="0.25">
      <c r="A17" s="8">
        <v>16</v>
      </c>
      <c r="B17" s="6" t="s">
        <v>81</v>
      </c>
      <c r="C17" s="54" t="s">
        <v>77</v>
      </c>
      <c r="D17" s="6" t="s">
        <v>1</v>
      </c>
      <c r="E17" s="6" t="s">
        <v>82</v>
      </c>
      <c r="F17" s="9" t="s">
        <v>137</v>
      </c>
    </row>
    <row r="18" spans="1:6" ht="60" x14ac:dyDescent="0.25">
      <c r="A18" s="8">
        <v>17</v>
      </c>
      <c r="B18" s="6" t="s">
        <v>86</v>
      </c>
      <c r="C18" s="52" t="s">
        <v>6</v>
      </c>
      <c r="D18" s="6" t="s">
        <v>1</v>
      </c>
      <c r="E18" s="6" t="s">
        <v>87</v>
      </c>
      <c r="F18" s="9" t="s">
        <v>137</v>
      </c>
    </row>
    <row r="19" spans="1:6" ht="60" x14ac:dyDescent="0.25">
      <c r="A19" s="8">
        <v>18</v>
      </c>
      <c r="B19" s="6" t="s">
        <v>4</v>
      </c>
      <c r="C19" s="52" t="s">
        <v>0</v>
      </c>
      <c r="D19" s="6" t="s">
        <v>1</v>
      </c>
      <c r="E19" s="6" t="s">
        <v>5</v>
      </c>
      <c r="F19" s="9" t="s">
        <v>138</v>
      </c>
    </row>
    <row r="20" spans="1:6" ht="60" x14ac:dyDescent="0.25">
      <c r="A20" s="8">
        <v>19</v>
      </c>
      <c r="B20" s="6" t="s">
        <v>10</v>
      </c>
      <c r="C20" s="52" t="s">
        <v>9</v>
      </c>
      <c r="D20" s="6" t="s">
        <v>1</v>
      </c>
      <c r="E20" s="6" t="s">
        <v>11</v>
      </c>
      <c r="F20" s="9" t="s">
        <v>138</v>
      </c>
    </row>
    <row r="21" spans="1:6" ht="60" x14ac:dyDescent="0.25">
      <c r="A21" s="8">
        <v>20</v>
      </c>
      <c r="B21" s="6" t="s">
        <v>15</v>
      </c>
      <c r="C21" s="52" t="s">
        <v>12</v>
      </c>
      <c r="D21" s="6" t="s">
        <v>1</v>
      </c>
      <c r="E21" s="6" t="s">
        <v>16</v>
      </c>
      <c r="F21" s="9" t="s">
        <v>138</v>
      </c>
    </row>
    <row r="22" spans="1:6" ht="60" x14ac:dyDescent="0.25">
      <c r="A22" s="8">
        <v>21</v>
      </c>
      <c r="B22" s="6" t="s">
        <v>21</v>
      </c>
      <c r="C22" s="52" t="s">
        <v>20</v>
      </c>
      <c r="D22" s="6" t="s">
        <v>1</v>
      </c>
      <c r="E22" s="6" t="s">
        <v>22</v>
      </c>
      <c r="F22" s="9" t="s">
        <v>138</v>
      </c>
    </row>
    <row r="23" spans="1:6" ht="60" x14ac:dyDescent="0.25">
      <c r="A23" s="8">
        <v>22</v>
      </c>
      <c r="B23" s="6" t="s">
        <v>27</v>
      </c>
      <c r="C23" s="6" t="s">
        <v>26</v>
      </c>
      <c r="D23" s="6" t="s">
        <v>1</v>
      </c>
      <c r="E23" s="6" t="s">
        <v>28</v>
      </c>
      <c r="F23" s="9" t="s">
        <v>138</v>
      </c>
    </row>
    <row r="24" spans="1:6" ht="60" x14ac:dyDescent="0.25">
      <c r="A24" s="8">
        <v>23</v>
      </c>
      <c r="B24" s="6" t="s">
        <v>32</v>
      </c>
      <c r="C24" s="52" t="s">
        <v>9</v>
      </c>
      <c r="D24" s="6" t="s">
        <v>1</v>
      </c>
      <c r="E24" s="6" t="s">
        <v>33</v>
      </c>
      <c r="F24" s="9" t="s">
        <v>138</v>
      </c>
    </row>
    <row r="25" spans="1:6" ht="60" x14ac:dyDescent="0.25">
      <c r="A25" s="8">
        <v>24</v>
      </c>
      <c r="B25" s="6" t="s">
        <v>37</v>
      </c>
      <c r="C25" s="52" t="s">
        <v>34</v>
      </c>
      <c r="D25" s="6" t="s">
        <v>1</v>
      </c>
      <c r="E25" s="6" t="s">
        <v>38</v>
      </c>
      <c r="F25" s="9" t="s">
        <v>138</v>
      </c>
    </row>
    <row r="26" spans="1:6" ht="60" x14ac:dyDescent="0.25">
      <c r="A26" s="8">
        <v>25</v>
      </c>
      <c r="B26" s="6" t="s">
        <v>42</v>
      </c>
      <c r="C26" s="52" t="s">
        <v>39</v>
      </c>
      <c r="D26" s="6" t="s">
        <v>1</v>
      </c>
      <c r="E26" s="6" t="s">
        <v>43</v>
      </c>
      <c r="F26" s="9" t="s">
        <v>138</v>
      </c>
    </row>
    <row r="27" spans="1:6" ht="60" x14ac:dyDescent="0.25">
      <c r="A27" s="8">
        <v>26</v>
      </c>
      <c r="B27" s="6" t="s">
        <v>47</v>
      </c>
      <c r="C27" s="52" t="s">
        <v>46</v>
      </c>
      <c r="D27" s="6" t="s">
        <v>1</v>
      </c>
      <c r="E27" s="6" t="s">
        <v>48</v>
      </c>
      <c r="F27" s="9" t="s">
        <v>138</v>
      </c>
    </row>
    <row r="28" spans="1:6" ht="60" x14ac:dyDescent="0.25">
      <c r="A28" s="8">
        <v>27</v>
      </c>
      <c r="B28" s="6" t="s">
        <v>53</v>
      </c>
      <c r="C28" s="52" t="s">
        <v>52</v>
      </c>
      <c r="D28" s="6" t="s">
        <v>1</v>
      </c>
      <c r="E28" s="6" t="s">
        <v>54</v>
      </c>
      <c r="F28" s="9" t="s">
        <v>138</v>
      </c>
    </row>
    <row r="29" spans="1:6" ht="60" x14ac:dyDescent="0.25">
      <c r="A29" s="8">
        <v>28</v>
      </c>
      <c r="B29" s="6" t="s">
        <v>58</v>
      </c>
      <c r="C29" s="52" t="s">
        <v>55</v>
      </c>
      <c r="D29" s="6" t="s">
        <v>1</v>
      </c>
      <c r="E29" s="6" t="s">
        <v>59</v>
      </c>
      <c r="F29" s="9" t="s">
        <v>138</v>
      </c>
    </row>
    <row r="30" spans="1:6" ht="60" x14ac:dyDescent="0.25">
      <c r="A30" s="8">
        <v>29</v>
      </c>
      <c r="B30" s="6" t="s">
        <v>63</v>
      </c>
      <c r="C30" s="52" t="s">
        <v>60</v>
      </c>
      <c r="D30" s="6" t="s">
        <v>1</v>
      </c>
      <c r="E30" s="6" t="s">
        <v>64</v>
      </c>
      <c r="F30" s="9" t="s">
        <v>138</v>
      </c>
    </row>
    <row r="31" spans="1:6" ht="60" x14ac:dyDescent="0.25">
      <c r="A31" s="8">
        <v>30</v>
      </c>
      <c r="B31" s="6" t="s">
        <v>67</v>
      </c>
      <c r="C31" s="52" t="s">
        <v>17</v>
      </c>
      <c r="D31" s="6" t="s">
        <v>1</v>
      </c>
      <c r="E31" s="6" t="s">
        <v>68</v>
      </c>
      <c r="F31" s="9" t="s">
        <v>138</v>
      </c>
    </row>
    <row r="32" spans="1:6" ht="60" x14ac:dyDescent="0.25">
      <c r="A32" s="8">
        <v>31</v>
      </c>
      <c r="B32" s="6" t="s">
        <v>72</v>
      </c>
      <c r="C32" s="52" t="s">
        <v>71</v>
      </c>
      <c r="D32" s="6" t="s">
        <v>1</v>
      </c>
      <c r="E32" s="6" t="s">
        <v>73</v>
      </c>
      <c r="F32" s="9" t="s">
        <v>138</v>
      </c>
    </row>
    <row r="33" spans="1:6" ht="60" x14ac:dyDescent="0.25">
      <c r="A33" s="8">
        <v>32</v>
      </c>
      <c r="B33" s="6" t="s">
        <v>78</v>
      </c>
      <c r="C33" s="52" t="s">
        <v>77</v>
      </c>
      <c r="D33" s="6" t="s">
        <v>1</v>
      </c>
      <c r="E33" s="6" t="s">
        <v>79</v>
      </c>
      <c r="F33" s="9" t="s">
        <v>138</v>
      </c>
    </row>
    <row r="34" spans="1:6" ht="60" x14ac:dyDescent="0.25">
      <c r="A34" s="8">
        <v>33</v>
      </c>
      <c r="B34" s="6" t="s">
        <v>84</v>
      </c>
      <c r="C34" s="52" t="s">
        <v>83</v>
      </c>
      <c r="D34" s="6" t="s">
        <v>1</v>
      </c>
      <c r="E34" s="6" t="s">
        <v>85</v>
      </c>
      <c r="F34" s="9" t="s">
        <v>138</v>
      </c>
    </row>
    <row r="35" spans="1:6" ht="60" x14ac:dyDescent="0.25">
      <c r="A35" s="8">
        <v>34</v>
      </c>
      <c r="B35" s="6" t="s">
        <v>73</v>
      </c>
      <c r="C35" s="52" t="s">
        <v>90</v>
      </c>
      <c r="D35" s="6" t="s">
        <v>1</v>
      </c>
      <c r="E35" s="6" t="s">
        <v>73</v>
      </c>
      <c r="F35" s="9" t="s">
        <v>137</v>
      </c>
    </row>
    <row r="36" spans="1:6" ht="60" x14ac:dyDescent="0.25">
      <c r="A36" s="8">
        <v>35</v>
      </c>
      <c r="B36" s="6" t="s">
        <v>94</v>
      </c>
      <c r="C36" s="52" t="s">
        <v>95</v>
      </c>
      <c r="D36" s="6" t="s">
        <v>1</v>
      </c>
      <c r="E36" s="6" t="s">
        <v>94</v>
      </c>
      <c r="F36" s="9" t="s">
        <v>138</v>
      </c>
    </row>
    <row r="37" spans="1:6" ht="60" x14ac:dyDescent="0.25">
      <c r="A37" s="8">
        <v>36</v>
      </c>
      <c r="B37" s="6" t="s">
        <v>97</v>
      </c>
      <c r="C37" s="52" t="s">
        <v>96</v>
      </c>
      <c r="D37" s="6" t="s">
        <v>1</v>
      </c>
      <c r="E37" s="6" t="s">
        <v>97</v>
      </c>
      <c r="F37" s="9" t="s">
        <v>138</v>
      </c>
    </row>
    <row r="38" spans="1:6" ht="60" x14ac:dyDescent="0.25">
      <c r="A38" s="8">
        <v>37</v>
      </c>
      <c r="B38" s="6" t="s">
        <v>89</v>
      </c>
      <c r="C38" s="52" t="s">
        <v>88</v>
      </c>
      <c r="D38" s="6" t="s">
        <v>1</v>
      </c>
      <c r="E38" s="6" t="s">
        <v>89</v>
      </c>
      <c r="F38" s="9" t="s">
        <v>138</v>
      </c>
    </row>
    <row r="39" spans="1:6" ht="60" x14ac:dyDescent="0.25">
      <c r="A39" s="8">
        <v>38</v>
      </c>
      <c r="B39" s="6" t="s">
        <v>92</v>
      </c>
      <c r="C39" s="52" t="s">
        <v>91</v>
      </c>
      <c r="D39" s="6" t="s">
        <v>1</v>
      </c>
      <c r="E39" s="6" t="s">
        <v>92</v>
      </c>
      <c r="F39" s="9" t="s">
        <v>138</v>
      </c>
    </row>
    <row r="40" spans="1:6" ht="60" x14ac:dyDescent="0.25">
      <c r="A40" s="8">
        <v>39</v>
      </c>
      <c r="B40" s="6" t="s">
        <v>79</v>
      </c>
      <c r="C40" s="52" t="s">
        <v>93</v>
      </c>
      <c r="D40" s="6" t="s">
        <v>1</v>
      </c>
      <c r="E40" s="6" t="s">
        <v>94</v>
      </c>
      <c r="F40" s="9" t="s">
        <v>137</v>
      </c>
    </row>
    <row r="41" spans="1:6" ht="60" x14ac:dyDescent="0.25">
      <c r="A41" s="8">
        <v>40</v>
      </c>
      <c r="B41" s="6" t="s">
        <v>3</v>
      </c>
      <c r="C41" s="52" t="s">
        <v>98</v>
      </c>
      <c r="D41" s="6" t="s">
        <v>1</v>
      </c>
      <c r="E41" s="6" t="s">
        <v>89</v>
      </c>
      <c r="F41" s="9" t="s">
        <v>137</v>
      </c>
    </row>
    <row r="42" spans="1:6" ht="60" x14ac:dyDescent="0.25">
      <c r="A42" s="8">
        <v>41</v>
      </c>
      <c r="B42" s="6" t="s">
        <v>8</v>
      </c>
      <c r="C42" s="52" t="s">
        <v>99</v>
      </c>
      <c r="D42" s="6" t="s">
        <v>1</v>
      </c>
      <c r="E42" s="6" t="s">
        <v>92</v>
      </c>
      <c r="F42" s="9" t="s">
        <v>137</v>
      </c>
    </row>
    <row r="43" spans="1:6" ht="60" x14ac:dyDescent="0.25">
      <c r="A43" s="8">
        <v>42</v>
      </c>
      <c r="B43" s="6" t="s">
        <v>19</v>
      </c>
      <c r="C43" s="54" t="s">
        <v>26</v>
      </c>
      <c r="D43" s="6" t="s">
        <v>1</v>
      </c>
      <c r="E43" s="6" t="s">
        <v>85</v>
      </c>
      <c r="F43" s="9" t="s">
        <v>137</v>
      </c>
    </row>
    <row r="44" spans="1:6" ht="16.5" x14ac:dyDescent="0.25">
      <c r="A44" s="8">
        <v>43</v>
      </c>
      <c r="B44" s="6" t="s">
        <v>25</v>
      </c>
      <c r="C44" s="54" t="s">
        <v>265</v>
      </c>
      <c r="D44" s="6" t="s">
        <v>1</v>
      </c>
      <c r="E44" s="6" t="s">
        <v>100</v>
      </c>
      <c r="F44" s="9" t="s">
        <v>100</v>
      </c>
    </row>
    <row r="45" spans="1:6" ht="16.5" x14ac:dyDescent="0.25">
      <c r="A45" s="8">
        <v>44</v>
      </c>
      <c r="B45" s="16" t="s">
        <v>106</v>
      </c>
      <c r="C45" s="56" t="s">
        <v>107</v>
      </c>
      <c r="D45" s="16" t="s">
        <v>1</v>
      </c>
      <c r="E45" s="16" t="s">
        <v>136</v>
      </c>
      <c r="F45" s="16" t="s">
        <v>145</v>
      </c>
    </row>
    <row r="46" spans="1:6" ht="16.5" x14ac:dyDescent="0.25">
      <c r="A46" s="8">
        <v>45</v>
      </c>
      <c r="B46" s="16" t="s">
        <v>108</v>
      </c>
      <c r="C46" s="56" t="s">
        <v>52</v>
      </c>
      <c r="D46" s="16" t="s">
        <v>1</v>
      </c>
      <c r="E46" s="16" t="s">
        <v>136</v>
      </c>
      <c r="F46" s="16" t="s">
        <v>145</v>
      </c>
    </row>
    <row r="47" spans="1:6" ht="16.5" x14ac:dyDescent="0.25">
      <c r="A47" s="8">
        <v>46</v>
      </c>
      <c r="B47" s="16" t="s">
        <v>109</v>
      </c>
      <c r="C47" s="56" t="s">
        <v>264</v>
      </c>
      <c r="D47" s="16" t="s">
        <v>1</v>
      </c>
      <c r="E47" s="16" t="s">
        <v>136</v>
      </c>
      <c r="F47" s="16" t="s">
        <v>145</v>
      </c>
    </row>
    <row r="48" spans="1:6" ht="16.5" x14ac:dyDescent="0.25">
      <c r="A48" s="8">
        <v>47</v>
      </c>
      <c r="B48" s="16" t="s">
        <v>110</v>
      </c>
      <c r="C48" s="56" t="s">
        <v>111</v>
      </c>
      <c r="D48" s="16" t="s">
        <v>1</v>
      </c>
      <c r="E48" s="16" t="s">
        <v>136</v>
      </c>
      <c r="F48" s="16" t="s">
        <v>145</v>
      </c>
    </row>
    <row r="49" spans="1:6" ht="16.5" x14ac:dyDescent="0.25">
      <c r="A49" s="8">
        <v>48</v>
      </c>
      <c r="B49" s="16" t="s">
        <v>112</v>
      </c>
      <c r="C49" s="56" t="s">
        <v>34</v>
      </c>
      <c r="D49" s="16" t="s">
        <v>1</v>
      </c>
      <c r="E49" s="16" t="s">
        <v>136</v>
      </c>
      <c r="F49" s="16" t="s">
        <v>145</v>
      </c>
    </row>
    <row r="50" spans="1:6" ht="16.5" x14ac:dyDescent="0.25">
      <c r="A50" s="8">
        <v>49</v>
      </c>
      <c r="B50" s="16" t="s">
        <v>113</v>
      </c>
      <c r="C50" s="56" t="s">
        <v>114</v>
      </c>
      <c r="D50" s="16" t="s">
        <v>1</v>
      </c>
      <c r="E50" s="16" t="s">
        <v>136</v>
      </c>
      <c r="F50" s="16" t="s">
        <v>145</v>
      </c>
    </row>
    <row r="51" spans="1:6" ht="16.5" x14ac:dyDescent="0.25">
      <c r="A51" s="8">
        <v>50</v>
      </c>
      <c r="B51" s="16" t="s">
        <v>115</v>
      </c>
      <c r="C51" s="56" t="s">
        <v>114</v>
      </c>
      <c r="D51" s="16" t="s">
        <v>1</v>
      </c>
      <c r="E51" s="16" t="s">
        <v>136</v>
      </c>
      <c r="F51" s="16" t="s">
        <v>145</v>
      </c>
    </row>
    <row r="52" spans="1:6" ht="16.5" x14ac:dyDescent="0.25">
      <c r="A52" s="8">
        <v>51</v>
      </c>
      <c r="B52" s="16" t="s">
        <v>116</v>
      </c>
      <c r="C52" s="56" t="s">
        <v>0</v>
      </c>
      <c r="D52" s="16" t="s">
        <v>1</v>
      </c>
      <c r="E52" s="16" t="s">
        <v>136</v>
      </c>
      <c r="F52" s="16" t="s">
        <v>145</v>
      </c>
    </row>
    <row r="53" spans="1:6" ht="16.5" x14ac:dyDescent="0.25">
      <c r="A53" s="8">
        <v>52</v>
      </c>
      <c r="B53" s="16" t="s">
        <v>117</v>
      </c>
      <c r="C53" s="56" t="s">
        <v>71</v>
      </c>
      <c r="D53" s="16" t="s">
        <v>1</v>
      </c>
      <c r="E53" s="16" t="s">
        <v>136</v>
      </c>
      <c r="F53" s="16" t="s">
        <v>145</v>
      </c>
    </row>
    <row r="54" spans="1:6" ht="16.5" x14ac:dyDescent="0.25">
      <c r="A54" s="8">
        <v>53</v>
      </c>
      <c r="B54" s="16" t="s">
        <v>118</v>
      </c>
      <c r="C54" s="56" t="s">
        <v>49</v>
      </c>
      <c r="D54" s="16" t="s">
        <v>1</v>
      </c>
      <c r="E54" s="16" t="s">
        <v>136</v>
      </c>
      <c r="F54" s="16" t="s">
        <v>145</v>
      </c>
    </row>
    <row r="55" spans="1:6" ht="16.5" x14ac:dyDescent="0.25">
      <c r="A55" s="8">
        <v>54</v>
      </c>
      <c r="B55" s="16" t="s">
        <v>119</v>
      </c>
      <c r="C55" s="56" t="s">
        <v>120</v>
      </c>
      <c r="D55" s="16" t="s">
        <v>1</v>
      </c>
      <c r="E55" s="16" t="s">
        <v>136</v>
      </c>
      <c r="F55" s="16" t="s">
        <v>145</v>
      </c>
    </row>
    <row r="56" spans="1:6" ht="16.5" x14ac:dyDescent="0.25">
      <c r="A56" s="8">
        <v>55</v>
      </c>
      <c r="B56" s="16" t="s">
        <v>121</v>
      </c>
      <c r="C56" s="56" t="s">
        <v>26</v>
      </c>
      <c r="D56" s="16" t="s">
        <v>1</v>
      </c>
      <c r="E56" s="16" t="s">
        <v>136</v>
      </c>
      <c r="F56" s="16" t="s">
        <v>145</v>
      </c>
    </row>
    <row r="57" spans="1:6" ht="16.5" x14ac:dyDescent="0.25">
      <c r="A57" s="8">
        <v>56</v>
      </c>
      <c r="B57" s="16" t="s">
        <v>122</v>
      </c>
      <c r="C57" s="56" t="s">
        <v>244</v>
      </c>
      <c r="D57" s="16" t="s">
        <v>1</v>
      </c>
      <c r="E57" s="16" t="s">
        <v>136</v>
      </c>
      <c r="F57" s="16" t="s">
        <v>145</v>
      </c>
    </row>
    <row r="58" spans="1:6" ht="16.5" x14ac:dyDescent="0.25">
      <c r="A58" s="8">
        <v>57</v>
      </c>
      <c r="B58" s="16" t="s">
        <v>124</v>
      </c>
      <c r="C58" s="56" t="s">
        <v>134</v>
      </c>
      <c r="D58" s="16" t="s">
        <v>1</v>
      </c>
      <c r="E58" s="16" t="s">
        <v>136</v>
      </c>
      <c r="F58" s="16" t="s">
        <v>145</v>
      </c>
    </row>
    <row r="59" spans="1:6" ht="16.5" x14ac:dyDescent="0.25">
      <c r="A59" s="8">
        <v>58</v>
      </c>
      <c r="B59" s="16" t="s">
        <v>126</v>
      </c>
      <c r="C59" s="56" t="s">
        <v>199</v>
      </c>
      <c r="D59" s="16" t="s">
        <v>1</v>
      </c>
      <c r="E59" s="16" t="s">
        <v>136</v>
      </c>
      <c r="F59" s="16" t="s">
        <v>145</v>
      </c>
    </row>
    <row r="60" spans="1:6" ht="16.5" x14ac:dyDescent="0.25">
      <c r="A60" s="8">
        <v>59</v>
      </c>
      <c r="B60" s="16" t="s">
        <v>127</v>
      </c>
      <c r="C60" s="56" t="s">
        <v>265</v>
      </c>
      <c r="D60" s="16" t="s">
        <v>1</v>
      </c>
      <c r="E60" s="16" t="s">
        <v>136</v>
      </c>
      <c r="F60" s="16" t="s">
        <v>145</v>
      </c>
    </row>
    <row r="61" spans="1:6" ht="16.5" x14ac:dyDescent="0.25">
      <c r="A61" s="8">
        <v>60</v>
      </c>
      <c r="B61" s="16" t="s">
        <v>128</v>
      </c>
      <c r="C61" s="56" t="s">
        <v>107</v>
      </c>
      <c r="D61" s="16" t="s">
        <v>1</v>
      </c>
      <c r="E61" s="16" t="s">
        <v>136</v>
      </c>
      <c r="F61" s="16" t="s">
        <v>145</v>
      </c>
    </row>
    <row r="62" spans="1:6" ht="16.5" x14ac:dyDescent="0.25">
      <c r="A62" s="8">
        <v>61</v>
      </c>
      <c r="B62" s="16" t="s">
        <v>129</v>
      </c>
      <c r="C62" s="56" t="s">
        <v>130</v>
      </c>
      <c r="D62" s="16" t="s">
        <v>1</v>
      </c>
      <c r="E62" s="16" t="s">
        <v>136</v>
      </c>
      <c r="F62" s="16" t="s">
        <v>145</v>
      </c>
    </row>
    <row r="63" spans="1:6" ht="16.5" x14ac:dyDescent="0.25">
      <c r="A63" s="8">
        <v>62</v>
      </c>
      <c r="B63" s="16" t="s">
        <v>131</v>
      </c>
      <c r="C63" s="56" t="s">
        <v>130</v>
      </c>
      <c r="D63" s="16" t="s">
        <v>1</v>
      </c>
      <c r="E63" s="16" t="s">
        <v>136</v>
      </c>
      <c r="F63" s="16" t="s">
        <v>145</v>
      </c>
    </row>
    <row r="64" spans="1:6" ht="16.5" x14ac:dyDescent="0.25">
      <c r="A64" s="8">
        <v>63</v>
      </c>
      <c r="B64" s="16" t="s">
        <v>132</v>
      </c>
      <c r="C64" s="56" t="s">
        <v>111</v>
      </c>
      <c r="D64" s="16" t="s">
        <v>1</v>
      </c>
      <c r="E64" s="16" t="s">
        <v>136</v>
      </c>
      <c r="F64" s="16" t="s">
        <v>145</v>
      </c>
    </row>
    <row r="65" spans="1:6" ht="16.5" x14ac:dyDescent="0.25">
      <c r="A65" s="8">
        <v>64</v>
      </c>
      <c r="B65" s="12" t="s">
        <v>133</v>
      </c>
      <c r="C65" s="55" t="s">
        <v>134</v>
      </c>
      <c r="D65" s="12" t="s">
        <v>1</v>
      </c>
      <c r="E65" s="12" t="s">
        <v>136</v>
      </c>
      <c r="F65" s="12" t="s">
        <v>145</v>
      </c>
    </row>
    <row r="66" spans="1:6" ht="16.5" x14ac:dyDescent="0.25">
      <c r="A66" s="8">
        <v>65</v>
      </c>
      <c r="B66" s="12" t="s">
        <v>135</v>
      </c>
      <c r="C66" s="55" t="s">
        <v>98</v>
      </c>
      <c r="D66" s="12" t="s">
        <v>1</v>
      </c>
      <c r="E66" s="12" t="s">
        <v>136</v>
      </c>
      <c r="F66" s="12" t="s">
        <v>145</v>
      </c>
    </row>
    <row r="67" spans="1:6" x14ac:dyDescent="0.25">
      <c r="A67" s="8">
        <v>66</v>
      </c>
      <c r="B67" s="12" t="s">
        <v>196</v>
      </c>
      <c r="C67" s="12" t="s">
        <v>197</v>
      </c>
      <c r="D67" s="12" t="s">
        <v>1</v>
      </c>
      <c r="E67" s="12" t="s">
        <v>100</v>
      </c>
      <c r="F67" s="11" t="s">
        <v>100</v>
      </c>
    </row>
    <row r="68" spans="1:6" ht="60" x14ac:dyDescent="0.25">
      <c r="A68" s="8">
        <v>67</v>
      </c>
      <c r="B68" s="5" t="s">
        <v>85</v>
      </c>
      <c r="C68" s="5" t="s">
        <v>172</v>
      </c>
      <c r="D68" s="5" t="s">
        <v>140</v>
      </c>
      <c r="E68" s="5" t="s">
        <v>97</v>
      </c>
      <c r="F68" s="9" t="s">
        <v>137</v>
      </c>
    </row>
    <row r="69" spans="1:6" ht="60" x14ac:dyDescent="0.25">
      <c r="A69" s="8">
        <v>68</v>
      </c>
      <c r="B69" s="5" t="s">
        <v>14</v>
      </c>
      <c r="C69" s="5" t="s">
        <v>173</v>
      </c>
      <c r="D69" s="5" t="s">
        <v>140</v>
      </c>
      <c r="E69" s="5" t="s">
        <v>79</v>
      </c>
      <c r="F69" s="9" t="s">
        <v>137</v>
      </c>
    </row>
    <row r="70" spans="1:6" ht="45" x14ac:dyDescent="0.25">
      <c r="A70" s="8">
        <v>69</v>
      </c>
      <c r="B70" s="10" t="s">
        <v>141</v>
      </c>
      <c r="C70" s="5" t="s">
        <v>143</v>
      </c>
      <c r="D70" s="10" t="s">
        <v>139</v>
      </c>
      <c r="E70" s="6" t="s">
        <v>136</v>
      </c>
      <c r="F70" s="4" t="s">
        <v>145</v>
      </c>
    </row>
    <row r="71" spans="1:6" ht="45" x14ac:dyDescent="0.25">
      <c r="A71" s="8">
        <v>70</v>
      </c>
      <c r="B71" s="5" t="s">
        <v>142</v>
      </c>
      <c r="C71" s="5" t="s">
        <v>144</v>
      </c>
      <c r="D71" s="5" t="s">
        <v>139</v>
      </c>
      <c r="E71" s="6" t="s">
        <v>136</v>
      </c>
      <c r="F71" s="4" t="s">
        <v>145</v>
      </c>
    </row>
    <row r="72" spans="1:6" ht="60" x14ac:dyDescent="0.25">
      <c r="A72" s="8">
        <v>71</v>
      </c>
      <c r="B72" s="7" t="s">
        <v>11</v>
      </c>
      <c r="C72" s="7"/>
      <c r="D72" s="13" t="s">
        <v>174</v>
      </c>
      <c r="E72" s="7" t="s">
        <v>11</v>
      </c>
      <c r="F72" s="14" t="s">
        <v>137</v>
      </c>
    </row>
    <row r="73" spans="1:6" ht="60" x14ac:dyDescent="0.25">
      <c r="A73" s="8">
        <v>72</v>
      </c>
      <c r="B73" s="5" t="s">
        <v>16</v>
      </c>
      <c r="C73" s="5" t="s">
        <v>147</v>
      </c>
      <c r="D73" s="5" t="s">
        <v>146</v>
      </c>
      <c r="E73" s="5" t="s">
        <v>16</v>
      </c>
      <c r="F73" s="9" t="s">
        <v>137</v>
      </c>
    </row>
    <row r="74" spans="1:6" ht="60" x14ac:dyDescent="0.25">
      <c r="A74" s="8">
        <v>73</v>
      </c>
      <c r="B74" s="5" t="s">
        <v>22</v>
      </c>
      <c r="C74" s="5" t="s">
        <v>148</v>
      </c>
      <c r="D74" s="5" t="s">
        <v>146</v>
      </c>
      <c r="E74" s="5" t="s">
        <v>22</v>
      </c>
      <c r="F74" s="9" t="s">
        <v>137</v>
      </c>
    </row>
    <row r="75" spans="1:6" ht="60" x14ac:dyDescent="0.25">
      <c r="A75" s="8">
        <v>74</v>
      </c>
      <c r="B75" s="7" t="s">
        <v>28</v>
      </c>
      <c r="C75" s="15" t="s">
        <v>149</v>
      </c>
      <c r="D75" s="13" t="s">
        <v>175</v>
      </c>
      <c r="E75" s="7" t="s">
        <v>28</v>
      </c>
      <c r="F75" s="14" t="s">
        <v>137</v>
      </c>
    </row>
    <row r="76" spans="1:6" ht="60" x14ac:dyDescent="0.25">
      <c r="A76" s="8">
        <v>75</v>
      </c>
      <c r="B76" s="5" t="s">
        <v>33</v>
      </c>
      <c r="C76" s="5" t="s">
        <v>150</v>
      </c>
      <c r="D76" s="5" t="s">
        <v>146</v>
      </c>
      <c r="E76" s="5" t="s">
        <v>33</v>
      </c>
      <c r="F76" s="9" t="s">
        <v>137</v>
      </c>
    </row>
    <row r="77" spans="1:6" ht="60" x14ac:dyDescent="0.25">
      <c r="A77" s="8">
        <v>76</v>
      </c>
      <c r="B77" s="5" t="s">
        <v>38</v>
      </c>
      <c r="C77" s="5" t="s">
        <v>151</v>
      </c>
      <c r="D77" s="5" t="s">
        <v>146</v>
      </c>
      <c r="E77" s="5" t="s">
        <v>38</v>
      </c>
      <c r="F77" s="9" t="s">
        <v>137</v>
      </c>
    </row>
    <row r="78" spans="1:6" ht="60" x14ac:dyDescent="0.25">
      <c r="A78" s="8">
        <v>77</v>
      </c>
      <c r="B78" s="5" t="s">
        <v>43</v>
      </c>
      <c r="C78" s="5" t="s">
        <v>152</v>
      </c>
      <c r="D78" s="5" t="s">
        <v>146</v>
      </c>
      <c r="E78" s="5" t="s">
        <v>43</v>
      </c>
      <c r="F78" s="9" t="s">
        <v>137</v>
      </c>
    </row>
    <row r="79" spans="1:6" ht="60" x14ac:dyDescent="0.25">
      <c r="A79" s="8">
        <v>78</v>
      </c>
      <c r="B79" s="7" t="s">
        <v>48</v>
      </c>
      <c r="C79" s="7" t="s">
        <v>153</v>
      </c>
      <c r="D79" s="13" t="s">
        <v>176</v>
      </c>
      <c r="E79" s="7" t="s">
        <v>48</v>
      </c>
      <c r="F79" s="14" t="s">
        <v>137</v>
      </c>
    </row>
    <row r="80" spans="1:6" ht="60" x14ac:dyDescent="0.25">
      <c r="A80" s="8">
        <v>79</v>
      </c>
      <c r="B80" s="7" t="s">
        <v>54</v>
      </c>
      <c r="C80" s="7" t="s">
        <v>153</v>
      </c>
      <c r="D80" s="13" t="s">
        <v>176</v>
      </c>
      <c r="E80" s="7" t="s">
        <v>54</v>
      </c>
      <c r="F80" s="14" t="s">
        <v>137</v>
      </c>
    </row>
    <row r="81" spans="1:6" ht="60" x14ac:dyDescent="0.25">
      <c r="A81" s="8">
        <v>80</v>
      </c>
      <c r="B81" s="5" t="s">
        <v>59</v>
      </c>
      <c r="C81" s="5" t="s">
        <v>154</v>
      </c>
      <c r="D81" s="5" t="s">
        <v>146</v>
      </c>
      <c r="E81" s="5" t="s">
        <v>59</v>
      </c>
      <c r="F81" s="9" t="s">
        <v>137</v>
      </c>
    </row>
    <row r="82" spans="1:6" ht="60" x14ac:dyDescent="0.25">
      <c r="A82" s="8">
        <v>81</v>
      </c>
      <c r="B82" s="5" t="s">
        <v>64</v>
      </c>
      <c r="C82" s="5" t="s">
        <v>155</v>
      </c>
      <c r="D82" s="5" t="s">
        <v>146</v>
      </c>
      <c r="E82" s="5" t="s">
        <v>64</v>
      </c>
      <c r="F82" s="9" t="s">
        <v>137</v>
      </c>
    </row>
    <row r="83" spans="1:6" ht="60" x14ac:dyDescent="0.25">
      <c r="A83" s="8">
        <v>82</v>
      </c>
      <c r="B83" s="5" t="s">
        <v>68</v>
      </c>
      <c r="C83" s="5" t="s">
        <v>156</v>
      </c>
      <c r="D83" s="5" t="s">
        <v>146</v>
      </c>
      <c r="E83" s="5" t="s">
        <v>68</v>
      </c>
      <c r="F83" s="9" t="s">
        <v>137</v>
      </c>
    </row>
    <row r="84" spans="1:6" ht="60" x14ac:dyDescent="0.25">
      <c r="A84" s="8">
        <v>83</v>
      </c>
      <c r="B84" s="5" t="s">
        <v>157</v>
      </c>
      <c r="C84" s="5" t="s">
        <v>167</v>
      </c>
      <c r="D84" s="5" t="s">
        <v>166</v>
      </c>
      <c r="E84" s="5" t="s">
        <v>157</v>
      </c>
      <c r="F84" s="9" t="s">
        <v>137</v>
      </c>
    </row>
    <row r="85" spans="1:6" ht="60" x14ac:dyDescent="0.25">
      <c r="A85" s="8">
        <v>84</v>
      </c>
      <c r="B85" s="7" t="s">
        <v>158</v>
      </c>
      <c r="C85" s="7" t="s">
        <v>167</v>
      </c>
      <c r="D85" s="13" t="s">
        <v>178</v>
      </c>
      <c r="E85" s="7" t="s">
        <v>158</v>
      </c>
      <c r="F85" s="14" t="s">
        <v>137</v>
      </c>
    </row>
    <row r="86" spans="1:6" ht="60" x14ac:dyDescent="0.25">
      <c r="A86" s="8">
        <v>85</v>
      </c>
      <c r="B86" s="5" t="s">
        <v>159</v>
      </c>
      <c r="C86" s="5" t="s">
        <v>168</v>
      </c>
      <c r="D86" s="5" t="s">
        <v>166</v>
      </c>
      <c r="E86" s="5" t="s">
        <v>159</v>
      </c>
      <c r="F86" s="9" t="s">
        <v>137</v>
      </c>
    </row>
    <row r="87" spans="1:6" ht="60" x14ac:dyDescent="0.25">
      <c r="A87" s="8">
        <v>86</v>
      </c>
      <c r="B87" s="5" t="s">
        <v>160</v>
      </c>
      <c r="C87" s="5" t="s">
        <v>168</v>
      </c>
      <c r="D87" s="5" t="s">
        <v>166</v>
      </c>
      <c r="E87" s="5" t="s">
        <v>160</v>
      </c>
      <c r="F87" s="9" t="s">
        <v>137</v>
      </c>
    </row>
    <row r="88" spans="1:6" ht="60" x14ac:dyDescent="0.25">
      <c r="A88" s="8">
        <v>87</v>
      </c>
      <c r="B88" s="5" t="s">
        <v>161</v>
      </c>
      <c r="C88" s="5" t="s">
        <v>169</v>
      </c>
      <c r="D88" s="5" t="s">
        <v>166</v>
      </c>
      <c r="E88" s="5" t="s">
        <v>161</v>
      </c>
      <c r="F88" s="9" t="s">
        <v>137</v>
      </c>
    </row>
    <row r="89" spans="1:6" ht="60" x14ac:dyDescent="0.25">
      <c r="A89" s="8">
        <v>88</v>
      </c>
      <c r="B89" s="7" t="s">
        <v>162</v>
      </c>
      <c r="C89" s="7" t="s">
        <v>169</v>
      </c>
      <c r="D89" s="13" t="s">
        <v>177</v>
      </c>
      <c r="E89" s="7" t="s">
        <v>162</v>
      </c>
      <c r="F89" s="14" t="s">
        <v>137</v>
      </c>
    </row>
    <row r="90" spans="1:6" ht="60" x14ac:dyDescent="0.25">
      <c r="A90" s="8">
        <v>89</v>
      </c>
      <c r="B90" s="5" t="s">
        <v>163</v>
      </c>
      <c r="C90" s="5" t="s">
        <v>170</v>
      </c>
      <c r="D90" s="5" t="s">
        <v>166</v>
      </c>
      <c r="E90" s="5" t="s">
        <v>163</v>
      </c>
      <c r="F90" s="9" t="s">
        <v>137</v>
      </c>
    </row>
    <row r="91" spans="1:6" ht="60" x14ac:dyDescent="0.25">
      <c r="A91" s="8">
        <v>90</v>
      </c>
      <c r="B91" s="7" t="s">
        <v>164</v>
      </c>
      <c r="C91" s="7" t="s">
        <v>170</v>
      </c>
      <c r="D91" s="13" t="s">
        <v>177</v>
      </c>
      <c r="E91" s="7" t="s">
        <v>164</v>
      </c>
      <c r="F91" s="14" t="s">
        <v>137</v>
      </c>
    </row>
    <row r="92" spans="1:6" ht="60" x14ac:dyDescent="0.25">
      <c r="A92" s="8">
        <v>91</v>
      </c>
      <c r="B92" s="5" t="s">
        <v>165</v>
      </c>
      <c r="C92" s="5" t="s">
        <v>171</v>
      </c>
      <c r="D92" s="5" t="s">
        <v>166</v>
      </c>
      <c r="E92" s="5" t="s">
        <v>165</v>
      </c>
      <c r="F92" s="9" t="s">
        <v>137</v>
      </c>
    </row>
    <row r="93" spans="1:6" ht="60" x14ac:dyDescent="0.25">
      <c r="A93" s="8">
        <v>92</v>
      </c>
      <c r="B93" s="7" t="s">
        <v>5</v>
      </c>
      <c r="C93" s="7" t="s">
        <v>171</v>
      </c>
      <c r="D93" s="13" t="s">
        <v>177</v>
      </c>
      <c r="E93" s="7" t="s">
        <v>5</v>
      </c>
      <c r="F93" s="14" t="s">
        <v>137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F94D8-99A8-4ED7-A0D0-5A1B13B235AE}">
  <dimension ref="A1:Q41"/>
  <sheetViews>
    <sheetView workbookViewId="0">
      <selection activeCell="G13" sqref="G13"/>
    </sheetView>
  </sheetViews>
  <sheetFormatPr defaultRowHeight="15" x14ac:dyDescent="0.25"/>
  <sheetData>
    <row r="1" spans="1:17" ht="45" x14ac:dyDescent="0.25">
      <c r="A1" s="43" t="s">
        <v>213</v>
      </c>
      <c r="B1" s="43" t="s">
        <v>214</v>
      </c>
      <c r="C1" s="43" t="s">
        <v>215</v>
      </c>
      <c r="D1" s="43" t="s">
        <v>216</v>
      </c>
      <c r="E1" s="43" t="s">
        <v>217</v>
      </c>
    </row>
    <row r="2" spans="1:17" ht="30" x14ac:dyDescent="0.25">
      <c r="A2" s="44">
        <v>1</v>
      </c>
      <c r="B2" s="45" t="s">
        <v>49</v>
      </c>
      <c r="C2" s="45" t="s">
        <v>218</v>
      </c>
      <c r="D2" s="44" t="s">
        <v>219</v>
      </c>
      <c r="E2" s="46">
        <v>1</v>
      </c>
    </row>
    <row r="3" spans="1:17" ht="30" x14ac:dyDescent="0.25">
      <c r="A3" s="45">
        <v>2</v>
      </c>
      <c r="B3" s="45" t="s">
        <v>71</v>
      </c>
      <c r="C3" s="45" t="s">
        <v>218</v>
      </c>
      <c r="D3" s="44" t="s">
        <v>220</v>
      </c>
      <c r="E3" s="46">
        <v>1</v>
      </c>
    </row>
    <row r="4" spans="1:17" ht="30" x14ac:dyDescent="0.25">
      <c r="A4" s="45">
        <v>3</v>
      </c>
      <c r="B4" s="45" t="s">
        <v>98</v>
      </c>
      <c r="C4" s="45" t="s">
        <v>218</v>
      </c>
      <c r="D4" s="44" t="s">
        <v>221</v>
      </c>
      <c r="E4" s="46">
        <v>1</v>
      </c>
    </row>
    <row r="5" spans="1:17" ht="30" x14ac:dyDescent="0.25">
      <c r="A5" s="44">
        <v>4</v>
      </c>
      <c r="B5" s="45" t="s">
        <v>222</v>
      </c>
      <c r="C5" s="45" t="s">
        <v>218</v>
      </c>
      <c r="D5" s="44" t="s">
        <v>197</v>
      </c>
      <c r="E5" s="46"/>
    </row>
    <row r="6" spans="1:17" ht="30" x14ac:dyDescent="0.25">
      <c r="A6" s="45">
        <v>5</v>
      </c>
      <c r="B6" s="45" t="s">
        <v>93</v>
      </c>
      <c r="C6" s="45" t="s">
        <v>218</v>
      </c>
      <c r="D6" s="44" t="s">
        <v>223</v>
      </c>
      <c r="E6" s="45">
        <v>1</v>
      </c>
    </row>
    <row r="7" spans="1:17" ht="30" x14ac:dyDescent="0.25">
      <c r="A7" s="45">
        <v>6</v>
      </c>
      <c r="B7" s="45" t="s">
        <v>224</v>
      </c>
      <c r="C7" s="45" t="s">
        <v>218</v>
      </c>
      <c r="D7" s="44" t="s">
        <v>220</v>
      </c>
      <c r="E7" s="46">
        <v>1</v>
      </c>
    </row>
    <row r="8" spans="1:17" ht="30" x14ac:dyDescent="0.25">
      <c r="A8" s="44">
        <v>19</v>
      </c>
      <c r="B8" s="45" t="s">
        <v>225</v>
      </c>
      <c r="C8" s="45" t="s">
        <v>218</v>
      </c>
      <c r="D8" s="44" t="s">
        <v>220</v>
      </c>
      <c r="E8" s="46">
        <v>1</v>
      </c>
    </row>
    <row r="9" spans="1:17" ht="45" x14ac:dyDescent="0.25">
      <c r="A9" s="44">
        <v>7</v>
      </c>
      <c r="B9" s="45" t="s">
        <v>226</v>
      </c>
      <c r="C9" s="45" t="s">
        <v>227</v>
      </c>
      <c r="D9" s="44" t="s">
        <v>228</v>
      </c>
      <c r="E9" s="46">
        <v>2</v>
      </c>
    </row>
    <row r="10" spans="1:17" ht="30" x14ac:dyDescent="0.25">
      <c r="A10" s="45">
        <v>8</v>
      </c>
      <c r="B10" s="45" t="s">
        <v>52</v>
      </c>
      <c r="C10" s="45" t="s">
        <v>227</v>
      </c>
      <c r="D10" s="44" t="s">
        <v>228</v>
      </c>
      <c r="E10" s="46">
        <v>2</v>
      </c>
    </row>
    <row r="11" spans="1:17" ht="30" x14ac:dyDescent="0.25">
      <c r="A11" s="45">
        <v>9</v>
      </c>
      <c r="B11" s="45" t="s">
        <v>55</v>
      </c>
      <c r="C11" s="45" t="s">
        <v>227</v>
      </c>
      <c r="D11" s="44" t="s">
        <v>228</v>
      </c>
      <c r="E11" s="46">
        <v>2</v>
      </c>
    </row>
    <row r="12" spans="1:17" s="48" customFormat="1" ht="30" x14ac:dyDescent="0.25">
      <c r="A12" s="44">
        <v>10</v>
      </c>
      <c r="B12" s="45" t="s">
        <v>229</v>
      </c>
      <c r="C12" s="45" t="s">
        <v>227</v>
      </c>
      <c r="D12" s="44" t="s">
        <v>228</v>
      </c>
      <c r="E12" s="46">
        <v>2</v>
      </c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</row>
    <row r="13" spans="1:17" ht="30" x14ac:dyDescent="0.25">
      <c r="A13" s="45">
        <v>11</v>
      </c>
      <c r="B13" s="45" t="s">
        <v>0</v>
      </c>
      <c r="C13" s="45" t="s">
        <v>227</v>
      </c>
      <c r="D13" s="44" t="s">
        <v>228</v>
      </c>
      <c r="E13" s="46">
        <v>2</v>
      </c>
    </row>
    <row r="14" spans="1:17" ht="30" x14ac:dyDescent="0.25">
      <c r="A14" s="45">
        <v>12</v>
      </c>
      <c r="B14" s="45" t="s">
        <v>23</v>
      </c>
      <c r="C14" s="45" t="s">
        <v>227</v>
      </c>
      <c r="D14" s="44" t="s">
        <v>230</v>
      </c>
      <c r="E14" s="46">
        <v>2</v>
      </c>
    </row>
    <row r="15" spans="1:17" ht="30" x14ac:dyDescent="0.25">
      <c r="A15" s="44">
        <v>13</v>
      </c>
      <c r="B15" s="45" t="s">
        <v>12</v>
      </c>
      <c r="C15" s="45" t="s">
        <v>227</v>
      </c>
      <c r="D15" s="44" t="s">
        <v>228</v>
      </c>
      <c r="E15" s="46">
        <v>2</v>
      </c>
    </row>
    <row r="16" spans="1:17" ht="30" x14ac:dyDescent="0.25">
      <c r="A16" s="45">
        <v>14</v>
      </c>
      <c r="B16" s="45" t="s">
        <v>46</v>
      </c>
      <c r="C16" s="45" t="s">
        <v>227</v>
      </c>
      <c r="D16" s="44" t="s">
        <v>228</v>
      </c>
      <c r="E16" s="46">
        <v>2</v>
      </c>
    </row>
    <row r="17" spans="1:5" ht="30" x14ac:dyDescent="0.25">
      <c r="A17" s="45">
        <v>15</v>
      </c>
      <c r="B17" s="45" t="s">
        <v>231</v>
      </c>
      <c r="C17" s="45" t="s">
        <v>227</v>
      </c>
      <c r="D17" s="44" t="s">
        <v>228</v>
      </c>
      <c r="E17" s="46">
        <v>2</v>
      </c>
    </row>
    <row r="18" spans="1:5" ht="30" x14ac:dyDescent="0.25">
      <c r="A18" s="44">
        <v>16</v>
      </c>
      <c r="B18" s="45" t="s">
        <v>232</v>
      </c>
      <c r="C18" s="45" t="s">
        <v>227</v>
      </c>
      <c r="D18" s="44" t="s">
        <v>228</v>
      </c>
      <c r="E18" s="46">
        <v>2</v>
      </c>
    </row>
    <row r="19" spans="1:5" ht="30" x14ac:dyDescent="0.25">
      <c r="A19" s="45">
        <v>17</v>
      </c>
      <c r="B19" s="45" t="s">
        <v>26</v>
      </c>
      <c r="C19" s="45" t="s">
        <v>227</v>
      </c>
      <c r="D19" s="44" t="s">
        <v>233</v>
      </c>
      <c r="E19" s="46">
        <v>2</v>
      </c>
    </row>
    <row r="20" spans="1:5" ht="30" x14ac:dyDescent="0.25">
      <c r="A20" s="45">
        <v>18</v>
      </c>
      <c r="B20" s="44" t="s">
        <v>234</v>
      </c>
      <c r="C20" s="45" t="s">
        <v>227</v>
      </c>
      <c r="D20" s="44" t="s">
        <v>228</v>
      </c>
      <c r="E20" s="46">
        <v>2</v>
      </c>
    </row>
    <row r="21" spans="1:5" ht="14.1" customHeight="1" x14ac:dyDescent="0.25">
      <c r="A21" s="45">
        <v>20</v>
      </c>
      <c r="B21" s="44" t="s">
        <v>235</v>
      </c>
      <c r="C21" s="44" t="s">
        <v>236</v>
      </c>
      <c r="D21" s="44" t="s">
        <v>219</v>
      </c>
      <c r="E21" s="46">
        <v>1</v>
      </c>
    </row>
    <row r="22" spans="1:5" x14ac:dyDescent="0.25">
      <c r="A22" s="45">
        <v>21</v>
      </c>
      <c r="B22" s="44" t="s">
        <v>237</v>
      </c>
      <c r="C22" s="44" t="s">
        <v>236</v>
      </c>
      <c r="D22" s="44" t="s">
        <v>219</v>
      </c>
      <c r="E22" s="46">
        <v>1</v>
      </c>
    </row>
    <row r="23" spans="1:5" ht="30" x14ac:dyDescent="0.25">
      <c r="A23" s="44">
        <v>22</v>
      </c>
      <c r="B23" s="45" t="s">
        <v>238</v>
      </c>
      <c r="C23" s="45" t="s">
        <v>239</v>
      </c>
      <c r="D23" s="44" t="s">
        <v>228</v>
      </c>
      <c r="E23" s="46">
        <v>2</v>
      </c>
    </row>
    <row r="24" spans="1:5" ht="30" x14ac:dyDescent="0.25">
      <c r="A24" s="45">
        <v>27</v>
      </c>
      <c r="B24" s="45" t="s">
        <v>240</v>
      </c>
      <c r="C24" s="45" t="s">
        <v>241</v>
      </c>
      <c r="D24" s="44" t="s">
        <v>233</v>
      </c>
      <c r="E24" s="46">
        <v>2</v>
      </c>
    </row>
    <row r="25" spans="1:5" ht="30" x14ac:dyDescent="0.25">
      <c r="A25" s="44">
        <v>28</v>
      </c>
      <c r="B25" s="45" t="s">
        <v>242</v>
      </c>
      <c r="C25" s="45" t="s">
        <v>241</v>
      </c>
      <c r="D25" s="44" t="s">
        <v>243</v>
      </c>
      <c r="E25" s="46">
        <v>1</v>
      </c>
    </row>
    <row r="26" spans="1:5" ht="45" x14ac:dyDescent="0.25">
      <c r="A26" s="45">
        <v>29</v>
      </c>
      <c r="B26" s="45" t="s">
        <v>244</v>
      </c>
      <c r="C26" s="45" t="s">
        <v>241</v>
      </c>
      <c r="D26" s="44" t="s">
        <v>243</v>
      </c>
      <c r="E26" s="46">
        <v>1</v>
      </c>
    </row>
    <row r="27" spans="1:5" ht="30" x14ac:dyDescent="0.25">
      <c r="A27" s="45">
        <v>30</v>
      </c>
      <c r="B27" s="45" t="s">
        <v>245</v>
      </c>
      <c r="C27" s="45" t="s">
        <v>26</v>
      </c>
      <c r="D27" s="44" t="s">
        <v>233</v>
      </c>
      <c r="E27" s="46">
        <v>2</v>
      </c>
    </row>
    <row r="28" spans="1:5" ht="30" x14ac:dyDescent="0.25">
      <c r="A28" s="44">
        <v>31</v>
      </c>
      <c r="B28" s="45" t="s">
        <v>246</v>
      </c>
      <c r="C28" s="45" t="s">
        <v>26</v>
      </c>
      <c r="D28" s="44" t="s">
        <v>233</v>
      </c>
      <c r="E28" s="46">
        <v>2</v>
      </c>
    </row>
    <row r="29" spans="1:5" ht="30" x14ac:dyDescent="0.25">
      <c r="A29" s="45">
        <v>32</v>
      </c>
      <c r="B29" s="45" t="s">
        <v>247</v>
      </c>
      <c r="C29" s="45" t="s">
        <v>248</v>
      </c>
      <c r="D29" s="44" t="s">
        <v>228</v>
      </c>
      <c r="E29" s="46">
        <v>1</v>
      </c>
    </row>
    <row r="30" spans="1:5" ht="30" x14ac:dyDescent="0.25">
      <c r="A30" s="45">
        <v>33</v>
      </c>
      <c r="B30" s="45" t="s">
        <v>80</v>
      </c>
      <c r="C30" s="45" t="s">
        <v>248</v>
      </c>
      <c r="D30" s="44" t="s">
        <v>249</v>
      </c>
      <c r="E30" s="46"/>
    </row>
    <row r="31" spans="1:5" ht="30" x14ac:dyDescent="0.25">
      <c r="A31" s="44">
        <v>34</v>
      </c>
      <c r="B31" s="45" t="s">
        <v>241</v>
      </c>
      <c r="C31" s="45" t="s">
        <v>248</v>
      </c>
      <c r="D31" s="44" t="s">
        <v>250</v>
      </c>
      <c r="E31" s="46"/>
    </row>
    <row r="32" spans="1:5" ht="30" x14ac:dyDescent="0.25">
      <c r="A32" s="45">
        <v>35</v>
      </c>
      <c r="B32" s="45" t="s">
        <v>236</v>
      </c>
      <c r="C32" s="45" t="s">
        <v>248</v>
      </c>
      <c r="D32" s="44" t="s">
        <v>251</v>
      </c>
      <c r="E32" s="46"/>
    </row>
    <row r="33" spans="1:6" ht="30" x14ac:dyDescent="0.25">
      <c r="A33" s="45">
        <v>36</v>
      </c>
      <c r="B33" s="45" t="s">
        <v>218</v>
      </c>
      <c r="C33" s="45" t="s">
        <v>248</v>
      </c>
      <c r="D33" s="44" t="s">
        <v>252</v>
      </c>
      <c r="E33" s="46"/>
    </row>
    <row r="34" spans="1:6" ht="14.65" customHeight="1" x14ac:dyDescent="0.25">
      <c r="A34" s="44">
        <v>37</v>
      </c>
      <c r="B34" s="45" t="s">
        <v>253</v>
      </c>
      <c r="C34" s="45" t="s">
        <v>248</v>
      </c>
      <c r="D34" s="44" t="s">
        <v>254</v>
      </c>
      <c r="E34" s="46">
        <v>1</v>
      </c>
    </row>
    <row r="35" spans="1:6" s="50" customFormat="1" ht="30" x14ac:dyDescent="0.25">
      <c r="A35" s="45">
        <v>24</v>
      </c>
      <c r="B35" s="45" t="s">
        <v>255</v>
      </c>
      <c r="C35" s="45" t="s">
        <v>80</v>
      </c>
      <c r="D35" s="44" t="s">
        <v>256</v>
      </c>
      <c r="E35" s="49">
        <v>1</v>
      </c>
    </row>
    <row r="36" spans="1:6" s="50" customFormat="1" ht="30" x14ac:dyDescent="0.25">
      <c r="A36" s="45">
        <v>38</v>
      </c>
      <c r="B36" s="45" t="s">
        <v>130</v>
      </c>
      <c r="C36" s="45" t="s">
        <v>80</v>
      </c>
      <c r="D36" s="44" t="s">
        <v>257</v>
      </c>
      <c r="E36" s="49">
        <v>1</v>
      </c>
    </row>
    <row r="37" spans="1:6" ht="30" x14ac:dyDescent="0.25">
      <c r="A37" s="45">
        <v>39</v>
      </c>
      <c r="B37" s="45" t="s">
        <v>258</v>
      </c>
      <c r="C37" s="45" t="s">
        <v>80</v>
      </c>
      <c r="D37" s="44" t="s">
        <v>180</v>
      </c>
      <c r="E37" s="46">
        <v>1</v>
      </c>
    </row>
    <row r="38" spans="1:6" ht="30" x14ac:dyDescent="0.25">
      <c r="A38" s="44">
        <v>40</v>
      </c>
      <c r="B38" s="45" t="s">
        <v>259</v>
      </c>
      <c r="C38" s="45" t="s">
        <v>80</v>
      </c>
      <c r="D38" s="44" t="s">
        <v>249</v>
      </c>
      <c r="E38" s="46">
        <v>2</v>
      </c>
      <c r="F38" t="s">
        <v>198</v>
      </c>
    </row>
    <row r="39" spans="1:6" ht="60" x14ac:dyDescent="0.25">
      <c r="A39" s="45">
        <v>42</v>
      </c>
      <c r="B39" s="45" t="s">
        <v>260</v>
      </c>
      <c r="C39" s="45" t="s">
        <v>80</v>
      </c>
      <c r="D39" s="44" t="s">
        <v>261</v>
      </c>
      <c r="E39" s="46">
        <v>1</v>
      </c>
      <c r="F39" s="51" t="s">
        <v>198</v>
      </c>
    </row>
    <row r="40" spans="1:6" ht="30" x14ac:dyDescent="0.25">
      <c r="A40" s="44">
        <v>43</v>
      </c>
      <c r="B40" s="45" t="s">
        <v>111</v>
      </c>
      <c r="C40" s="45" t="s">
        <v>80</v>
      </c>
      <c r="D40" s="44" t="s">
        <v>249</v>
      </c>
      <c r="E40" s="46">
        <v>1</v>
      </c>
      <c r="F40" t="s">
        <v>198</v>
      </c>
    </row>
    <row r="41" spans="1:6" ht="30" x14ac:dyDescent="0.25">
      <c r="A41" s="45">
        <v>44</v>
      </c>
      <c r="B41" s="44" t="s">
        <v>262</v>
      </c>
      <c r="C41" s="45" t="s">
        <v>80</v>
      </c>
      <c r="D41" s="44" t="s">
        <v>233</v>
      </c>
      <c r="E41" s="46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95141-0C03-4BCD-9887-45B9408A101F}">
  <dimension ref="A1:E92"/>
  <sheetViews>
    <sheetView topLeftCell="A38" workbookViewId="0">
      <selection activeCell="C43" sqref="C43"/>
    </sheetView>
  </sheetViews>
  <sheetFormatPr defaultRowHeight="15" x14ac:dyDescent="0.25"/>
  <cols>
    <col min="2" max="2" width="17.5703125" bestFit="1" customWidth="1"/>
    <col min="3" max="3" width="33.28515625" bestFit="1" customWidth="1"/>
    <col min="5" max="5" width="13.42578125" bestFit="1" customWidth="1"/>
  </cols>
  <sheetData>
    <row r="1" spans="1:5" x14ac:dyDescent="0.25">
      <c r="A1" t="s">
        <v>105</v>
      </c>
      <c r="B1" t="s">
        <v>103</v>
      </c>
      <c r="C1" t="s">
        <v>101</v>
      </c>
      <c r="D1" t="s">
        <v>102</v>
      </c>
      <c r="E1" t="s">
        <v>206</v>
      </c>
    </row>
    <row r="2" spans="1:5" x14ac:dyDescent="0.25">
      <c r="A2">
        <v>1</v>
      </c>
      <c r="B2" t="s">
        <v>157</v>
      </c>
      <c r="C2" s="59" t="s">
        <v>167</v>
      </c>
      <c r="D2" t="s">
        <v>166</v>
      </c>
      <c r="E2" t="s">
        <v>207</v>
      </c>
    </row>
    <row r="3" spans="1:5" x14ac:dyDescent="0.25">
      <c r="A3">
        <v>2</v>
      </c>
      <c r="B3" t="s">
        <v>158</v>
      </c>
      <c r="C3" s="59" t="s">
        <v>167</v>
      </c>
      <c r="D3" t="s">
        <v>166</v>
      </c>
      <c r="E3" t="s">
        <v>207</v>
      </c>
    </row>
    <row r="4" spans="1:5" x14ac:dyDescent="0.25">
      <c r="A4">
        <v>3</v>
      </c>
      <c r="B4" t="s">
        <v>159</v>
      </c>
      <c r="C4" s="59" t="s">
        <v>168</v>
      </c>
      <c r="D4" t="s">
        <v>166</v>
      </c>
      <c r="E4" t="s">
        <v>207</v>
      </c>
    </row>
    <row r="5" spans="1:5" x14ac:dyDescent="0.25">
      <c r="A5">
        <v>4</v>
      </c>
      <c r="B5" t="s">
        <v>160</v>
      </c>
      <c r="C5" s="59" t="s">
        <v>168</v>
      </c>
      <c r="D5" t="s">
        <v>166</v>
      </c>
      <c r="E5" t="s">
        <v>207</v>
      </c>
    </row>
    <row r="6" spans="1:5" x14ac:dyDescent="0.25">
      <c r="A6">
        <v>5</v>
      </c>
      <c r="B6" t="s">
        <v>161</v>
      </c>
      <c r="C6" s="59" t="s">
        <v>169</v>
      </c>
      <c r="D6" t="s">
        <v>166</v>
      </c>
      <c r="E6" t="s">
        <v>207</v>
      </c>
    </row>
    <row r="7" spans="1:5" x14ac:dyDescent="0.25">
      <c r="A7">
        <v>6</v>
      </c>
      <c r="B7" t="s">
        <v>162</v>
      </c>
      <c r="C7" s="59" t="s">
        <v>169</v>
      </c>
      <c r="D7" t="s">
        <v>166</v>
      </c>
      <c r="E7" t="s">
        <v>207</v>
      </c>
    </row>
    <row r="8" spans="1:5" x14ac:dyDescent="0.25">
      <c r="A8">
        <v>7</v>
      </c>
      <c r="B8" t="s">
        <v>163</v>
      </c>
      <c r="C8" s="59" t="s">
        <v>170</v>
      </c>
      <c r="D8" t="s">
        <v>166</v>
      </c>
      <c r="E8" t="s">
        <v>207</v>
      </c>
    </row>
    <row r="9" spans="1:5" x14ac:dyDescent="0.25">
      <c r="A9">
        <v>8</v>
      </c>
      <c r="B9" t="s">
        <v>164</v>
      </c>
      <c r="C9" s="59" t="s">
        <v>170</v>
      </c>
      <c r="D9" t="s">
        <v>166</v>
      </c>
      <c r="E9" t="s">
        <v>207</v>
      </c>
    </row>
    <row r="10" spans="1:5" x14ac:dyDescent="0.25">
      <c r="A10">
        <v>9</v>
      </c>
      <c r="B10" t="s">
        <v>165</v>
      </c>
      <c r="C10" s="59" t="s">
        <v>171</v>
      </c>
      <c r="D10" t="s">
        <v>166</v>
      </c>
      <c r="E10" t="s">
        <v>207</v>
      </c>
    </row>
    <row r="11" spans="1:5" x14ac:dyDescent="0.25">
      <c r="A11">
        <v>10</v>
      </c>
      <c r="B11" t="s">
        <v>5</v>
      </c>
      <c r="C11" s="59" t="s">
        <v>171</v>
      </c>
      <c r="D11" t="s">
        <v>166</v>
      </c>
      <c r="E11" t="s">
        <v>207</v>
      </c>
    </row>
    <row r="12" spans="1:5" x14ac:dyDescent="0.25">
      <c r="A12">
        <v>11</v>
      </c>
      <c r="B12" t="s">
        <v>11</v>
      </c>
      <c r="C12" s="59"/>
      <c r="D12" t="s">
        <v>146</v>
      </c>
      <c r="E12" t="s">
        <v>207</v>
      </c>
    </row>
    <row r="13" spans="1:5" x14ac:dyDescent="0.25">
      <c r="A13">
        <v>12</v>
      </c>
      <c r="B13" t="s">
        <v>16</v>
      </c>
      <c r="C13" s="59" t="s">
        <v>147</v>
      </c>
      <c r="D13" t="s">
        <v>146</v>
      </c>
      <c r="E13" t="s">
        <v>207</v>
      </c>
    </row>
    <row r="14" spans="1:5" x14ac:dyDescent="0.25">
      <c r="A14">
        <v>13</v>
      </c>
      <c r="B14" t="s">
        <v>22</v>
      </c>
      <c r="C14" s="59" t="s">
        <v>148</v>
      </c>
      <c r="D14" t="s">
        <v>146</v>
      </c>
      <c r="E14" t="s">
        <v>207</v>
      </c>
    </row>
    <row r="15" spans="1:5" x14ac:dyDescent="0.25">
      <c r="A15">
        <v>14</v>
      </c>
      <c r="B15" t="s">
        <v>28</v>
      </c>
      <c r="C15" s="59" t="s">
        <v>199</v>
      </c>
      <c r="D15" t="s">
        <v>1</v>
      </c>
      <c r="E15" t="s">
        <v>207</v>
      </c>
    </row>
    <row r="16" spans="1:5" x14ac:dyDescent="0.25">
      <c r="A16">
        <v>15</v>
      </c>
      <c r="B16" t="s">
        <v>33</v>
      </c>
      <c r="C16" s="59" t="s">
        <v>150</v>
      </c>
      <c r="D16" t="s">
        <v>146</v>
      </c>
      <c r="E16" t="s">
        <v>207</v>
      </c>
    </row>
    <row r="17" spans="1:5" x14ac:dyDescent="0.25">
      <c r="A17">
        <v>16</v>
      </c>
      <c r="B17" t="s">
        <v>38</v>
      </c>
      <c r="C17" s="59" t="s">
        <v>151</v>
      </c>
      <c r="D17" t="s">
        <v>146</v>
      </c>
      <c r="E17" t="s">
        <v>207</v>
      </c>
    </row>
    <row r="18" spans="1:5" x14ac:dyDescent="0.25">
      <c r="A18">
        <v>17</v>
      </c>
      <c r="B18" t="s">
        <v>43</v>
      </c>
      <c r="C18" s="59" t="s">
        <v>152</v>
      </c>
      <c r="D18" t="s">
        <v>146</v>
      </c>
      <c r="E18" t="s">
        <v>207</v>
      </c>
    </row>
    <row r="19" spans="1:5" x14ac:dyDescent="0.25">
      <c r="A19">
        <v>18</v>
      </c>
      <c r="B19" t="s">
        <v>48</v>
      </c>
      <c r="C19" s="59"/>
      <c r="D19" t="s">
        <v>146</v>
      </c>
      <c r="E19" t="s">
        <v>207</v>
      </c>
    </row>
    <row r="20" spans="1:5" x14ac:dyDescent="0.25">
      <c r="A20">
        <v>19</v>
      </c>
      <c r="B20" t="s">
        <v>54</v>
      </c>
      <c r="C20" s="59"/>
      <c r="D20" t="s">
        <v>146</v>
      </c>
      <c r="E20" t="s">
        <v>207</v>
      </c>
    </row>
    <row r="21" spans="1:5" x14ac:dyDescent="0.25">
      <c r="A21">
        <v>20</v>
      </c>
      <c r="B21" t="s">
        <v>59</v>
      </c>
      <c r="C21" s="59" t="s">
        <v>154</v>
      </c>
      <c r="D21" t="s">
        <v>146</v>
      </c>
      <c r="E21" t="s">
        <v>207</v>
      </c>
    </row>
    <row r="22" spans="1:5" x14ac:dyDescent="0.25">
      <c r="A22">
        <v>21</v>
      </c>
      <c r="B22" t="s">
        <v>64</v>
      </c>
      <c r="C22" s="59" t="s">
        <v>155</v>
      </c>
      <c r="D22" t="s">
        <v>146</v>
      </c>
      <c r="E22" t="s">
        <v>207</v>
      </c>
    </row>
    <row r="23" spans="1:5" x14ac:dyDescent="0.25">
      <c r="A23">
        <v>22</v>
      </c>
      <c r="B23" t="s">
        <v>68</v>
      </c>
      <c r="C23" s="59" t="s">
        <v>156</v>
      </c>
      <c r="D23" t="s">
        <v>146</v>
      </c>
      <c r="E23" t="s">
        <v>207</v>
      </c>
    </row>
    <row r="24" spans="1:5" x14ac:dyDescent="0.25">
      <c r="A24">
        <v>23</v>
      </c>
      <c r="B24" t="s">
        <v>73</v>
      </c>
      <c r="C24" s="59" t="s">
        <v>90</v>
      </c>
      <c r="D24" t="s">
        <v>1</v>
      </c>
      <c r="E24" t="s">
        <v>207</v>
      </c>
    </row>
    <row r="25" spans="1:5" x14ac:dyDescent="0.25">
      <c r="A25">
        <v>24</v>
      </c>
      <c r="B25" t="s">
        <v>94</v>
      </c>
      <c r="C25" s="59" t="s">
        <v>95</v>
      </c>
      <c r="D25" t="s">
        <v>1</v>
      </c>
      <c r="E25" t="s">
        <v>207</v>
      </c>
    </row>
    <row r="26" spans="1:5" x14ac:dyDescent="0.25">
      <c r="A26">
        <v>25</v>
      </c>
      <c r="B26" t="s">
        <v>97</v>
      </c>
      <c r="C26" s="59" t="s">
        <v>96</v>
      </c>
      <c r="D26" t="s">
        <v>1</v>
      </c>
      <c r="E26" t="s">
        <v>207</v>
      </c>
    </row>
    <row r="27" spans="1:5" x14ac:dyDescent="0.25">
      <c r="A27">
        <v>26</v>
      </c>
      <c r="B27" t="s">
        <v>89</v>
      </c>
      <c r="C27" s="59" t="s">
        <v>88</v>
      </c>
      <c r="D27" t="s">
        <v>1</v>
      </c>
      <c r="E27" t="s">
        <v>207</v>
      </c>
    </row>
    <row r="28" spans="1:5" x14ac:dyDescent="0.25">
      <c r="A28">
        <v>27</v>
      </c>
      <c r="B28" t="s">
        <v>92</v>
      </c>
      <c r="C28" s="59" t="s">
        <v>91</v>
      </c>
      <c r="D28" t="s">
        <v>1</v>
      </c>
      <c r="E28" t="s">
        <v>207</v>
      </c>
    </row>
    <row r="29" spans="1:5" x14ac:dyDescent="0.25">
      <c r="A29">
        <v>28</v>
      </c>
      <c r="B29" t="s">
        <v>79</v>
      </c>
      <c r="C29" s="59" t="s">
        <v>93</v>
      </c>
      <c r="D29" t="s">
        <v>1</v>
      </c>
      <c r="E29" t="s">
        <v>207</v>
      </c>
    </row>
    <row r="30" spans="1:5" x14ac:dyDescent="0.25">
      <c r="A30">
        <v>29</v>
      </c>
      <c r="B30" t="s">
        <v>85</v>
      </c>
      <c r="C30" s="59" t="s">
        <v>172</v>
      </c>
      <c r="D30" t="s">
        <v>140</v>
      </c>
      <c r="E30" t="s">
        <v>207</v>
      </c>
    </row>
    <row r="31" spans="1:5" x14ac:dyDescent="0.25">
      <c r="A31">
        <v>30</v>
      </c>
      <c r="B31" t="s">
        <v>3</v>
      </c>
      <c r="C31" s="59" t="s">
        <v>98</v>
      </c>
      <c r="D31" t="s">
        <v>1</v>
      </c>
      <c r="E31" t="s">
        <v>207</v>
      </c>
    </row>
    <row r="32" spans="1:5" x14ac:dyDescent="0.25">
      <c r="A32">
        <v>31</v>
      </c>
      <c r="B32" t="s">
        <v>8</v>
      </c>
      <c r="C32" s="59" t="s">
        <v>99</v>
      </c>
      <c r="D32" t="s">
        <v>1</v>
      </c>
      <c r="E32" t="s">
        <v>207</v>
      </c>
    </row>
    <row r="33" spans="1:5" x14ac:dyDescent="0.25">
      <c r="A33">
        <v>32</v>
      </c>
      <c r="B33" t="s">
        <v>14</v>
      </c>
      <c r="C33" s="59" t="s">
        <v>173</v>
      </c>
      <c r="D33" t="s">
        <v>140</v>
      </c>
      <c r="E33" t="s">
        <v>179</v>
      </c>
    </row>
    <row r="34" spans="1:5" x14ac:dyDescent="0.25">
      <c r="A34">
        <v>32</v>
      </c>
      <c r="B34" t="s">
        <v>25</v>
      </c>
      <c r="C34" s="59" t="s">
        <v>265</v>
      </c>
      <c r="D34" t="s">
        <v>1</v>
      </c>
      <c r="E34" t="s">
        <v>207</v>
      </c>
    </row>
    <row r="35" spans="1:5" x14ac:dyDescent="0.25">
      <c r="A35">
        <v>33</v>
      </c>
      <c r="B35" t="s">
        <v>19</v>
      </c>
      <c r="C35" s="59" t="s">
        <v>26</v>
      </c>
      <c r="D35" t="s">
        <v>1</v>
      </c>
      <c r="E35" t="s">
        <v>179</v>
      </c>
    </row>
    <row r="36" spans="1:5" x14ac:dyDescent="0.25">
      <c r="A36">
        <v>35</v>
      </c>
      <c r="B36" t="s">
        <v>141</v>
      </c>
      <c r="C36" s="59" t="s">
        <v>143</v>
      </c>
      <c r="D36" t="s">
        <v>139</v>
      </c>
      <c r="E36" t="s">
        <v>179</v>
      </c>
    </row>
    <row r="37" spans="1:5" x14ac:dyDescent="0.25">
      <c r="A37">
        <v>36</v>
      </c>
      <c r="B37" t="s">
        <v>142</v>
      </c>
      <c r="C37" s="59" t="s">
        <v>144</v>
      </c>
      <c r="D37" t="s">
        <v>139</v>
      </c>
      <c r="E37" t="s">
        <v>179</v>
      </c>
    </row>
    <row r="38" spans="1:5" x14ac:dyDescent="0.25">
      <c r="A38">
        <v>37</v>
      </c>
      <c r="B38" t="s">
        <v>2</v>
      </c>
      <c r="C38" s="60" t="s">
        <v>0</v>
      </c>
      <c r="D38" t="s">
        <v>1</v>
      </c>
      <c r="E38" t="s">
        <v>179</v>
      </c>
    </row>
    <row r="39" spans="1:5" x14ac:dyDescent="0.25">
      <c r="A39">
        <v>38</v>
      </c>
      <c r="B39" t="s">
        <v>7</v>
      </c>
      <c r="C39" s="61" t="s">
        <v>6</v>
      </c>
      <c r="D39" t="s">
        <v>1</v>
      </c>
      <c r="E39" t="s">
        <v>179</v>
      </c>
    </row>
    <row r="40" spans="1:5" x14ac:dyDescent="0.25">
      <c r="A40">
        <v>39</v>
      </c>
      <c r="B40" t="s">
        <v>13</v>
      </c>
      <c r="C40" s="60" t="s">
        <v>12</v>
      </c>
      <c r="D40" t="s">
        <v>1</v>
      </c>
      <c r="E40" t="s">
        <v>179</v>
      </c>
    </row>
    <row r="41" spans="1:5" x14ac:dyDescent="0.25">
      <c r="A41">
        <v>40</v>
      </c>
      <c r="B41" t="s">
        <v>18</v>
      </c>
      <c r="C41" s="60" t="s">
        <v>17</v>
      </c>
      <c r="D41" t="s">
        <v>1</v>
      </c>
      <c r="E41" t="s">
        <v>179</v>
      </c>
    </row>
    <row r="42" spans="1:5" x14ac:dyDescent="0.25">
      <c r="A42">
        <v>41</v>
      </c>
      <c r="B42" t="s">
        <v>24</v>
      </c>
      <c r="C42" s="60" t="s">
        <v>23</v>
      </c>
      <c r="D42" t="s">
        <v>1</v>
      </c>
      <c r="E42" t="s">
        <v>179</v>
      </c>
    </row>
    <row r="43" spans="1:5" x14ac:dyDescent="0.25">
      <c r="A43">
        <v>42</v>
      </c>
      <c r="B43" t="s">
        <v>30</v>
      </c>
      <c r="C43" s="62" t="s">
        <v>264</v>
      </c>
      <c r="D43" t="s">
        <v>1</v>
      </c>
      <c r="E43" t="s">
        <v>179</v>
      </c>
    </row>
    <row r="44" spans="1:5" x14ac:dyDescent="0.25">
      <c r="A44">
        <v>43</v>
      </c>
      <c r="B44" t="s">
        <v>35</v>
      </c>
      <c r="C44" s="60" t="s">
        <v>34</v>
      </c>
      <c r="D44" t="s">
        <v>1</v>
      </c>
      <c r="E44" t="s">
        <v>179</v>
      </c>
    </row>
    <row r="45" spans="1:5" x14ac:dyDescent="0.25">
      <c r="A45">
        <v>44</v>
      </c>
      <c r="B45" t="s">
        <v>40</v>
      </c>
      <c r="C45" s="60" t="s">
        <v>39</v>
      </c>
      <c r="D45" t="s">
        <v>1</v>
      </c>
      <c r="E45" t="s">
        <v>179</v>
      </c>
    </row>
    <row r="46" spans="1:5" x14ac:dyDescent="0.25">
      <c r="A46">
        <v>45</v>
      </c>
      <c r="B46" t="s">
        <v>44</v>
      </c>
      <c r="C46" s="62" t="s">
        <v>26</v>
      </c>
      <c r="D46" t="s">
        <v>1</v>
      </c>
      <c r="E46" t="s">
        <v>179</v>
      </c>
    </row>
    <row r="47" spans="1:5" x14ac:dyDescent="0.25">
      <c r="A47">
        <v>46</v>
      </c>
      <c r="B47" t="s">
        <v>50</v>
      </c>
      <c r="C47" s="62" t="s">
        <v>49</v>
      </c>
      <c r="D47" t="s">
        <v>1</v>
      </c>
      <c r="E47" t="s">
        <v>179</v>
      </c>
    </row>
    <row r="48" spans="1:5" x14ac:dyDescent="0.25">
      <c r="A48">
        <v>47</v>
      </c>
      <c r="B48" t="s">
        <v>56</v>
      </c>
      <c r="C48" s="60" t="s">
        <v>55</v>
      </c>
      <c r="D48" t="s">
        <v>1</v>
      </c>
      <c r="E48" t="s">
        <v>179</v>
      </c>
    </row>
    <row r="49" spans="1:5" x14ac:dyDescent="0.25">
      <c r="A49">
        <v>48</v>
      </c>
      <c r="B49" t="s">
        <v>61</v>
      </c>
      <c r="C49" s="60" t="s">
        <v>60</v>
      </c>
      <c r="D49" t="s">
        <v>1</v>
      </c>
      <c r="E49" t="s">
        <v>179</v>
      </c>
    </row>
    <row r="50" spans="1:5" x14ac:dyDescent="0.25">
      <c r="A50">
        <v>49</v>
      </c>
      <c r="B50" t="s">
        <v>65</v>
      </c>
      <c r="C50" s="60" t="s">
        <v>46</v>
      </c>
      <c r="D50" t="s">
        <v>1</v>
      </c>
      <c r="E50" t="s">
        <v>179</v>
      </c>
    </row>
    <row r="51" spans="1:5" x14ac:dyDescent="0.25">
      <c r="A51">
        <v>50</v>
      </c>
      <c r="B51" t="s">
        <v>69</v>
      </c>
      <c r="C51" s="60" t="s">
        <v>20</v>
      </c>
      <c r="D51" t="s">
        <v>1</v>
      </c>
      <c r="E51" t="s">
        <v>179</v>
      </c>
    </row>
    <row r="52" spans="1:5" x14ac:dyDescent="0.25">
      <c r="A52">
        <v>51</v>
      </c>
      <c r="B52" t="s">
        <v>75</v>
      </c>
      <c r="C52" s="60" t="s">
        <v>263</v>
      </c>
      <c r="D52" t="s">
        <v>1</v>
      </c>
      <c r="E52" t="s">
        <v>179</v>
      </c>
    </row>
    <row r="53" spans="1:5" x14ac:dyDescent="0.25">
      <c r="A53">
        <v>52</v>
      </c>
      <c r="B53" t="s">
        <v>81</v>
      </c>
      <c r="C53" s="62" t="s">
        <v>77</v>
      </c>
      <c r="D53" t="s">
        <v>1</v>
      </c>
      <c r="E53" t="s">
        <v>179</v>
      </c>
    </row>
    <row r="54" spans="1:5" x14ac:dyDescent="0.25">
      <c r="A54">
        <v>53</v>
      </c>
      <c r="B54" t="s">
        <v>86</v>
      </c>
      <c r="C54" s="60" t="s">
        <v>6</v>
      </c>
      <c r="D54" t="s">
        <v>1</v>
      </c>
      <c r="E54" t="s">
        <v>179</v>
      </c>
    </row>
    <row r="55" spans="1:5" x14ac:dyDescent="0.25">
      <c r="A55">
        <v>54</v>
      </c>
      <c r="B55" t="s">
        <v>4</v>
      </c>
      <c r="C55" s="60" t="s">
        <v>0</v>
      </c>
      <c r="D55" t="s">
        <v>1</v>
      </c>
      <c r="E55" t="s">
        <v>179</v>
      </c>
    </row>
    <row r="56" spans="1:5" x14ac:dyDescent="0.25">
      <c r="A56">
        <v>55</v>
      </c>
      <c r="B56" t="s">
        <v>10</v>
      </c>
      <c r="C56" s="58" t="s">
        <v>9</v>
      </c>
      <c r="D56" t="s">
        <v>1</v>
      </c>
      <c r="E56" t="s">
        <v>179</v>
      </c>
    </row>
    <row r="57" spans="1:5" x14ac:dyDescent="0.25">
      <c r="A57">
        <v>56</v>
      </c>
      <c r="B57" t="s">
        <v>15</v>
      </c>
      <c r="C57" s="58" t="s">
        <v>12</v>
      </c>
      <c r="D57" t="s">
        <v>1</v>
      </c>
      <c r="E57" t="s">
        <v>179</v>
      </c>
    </row>
    <row r="58" spans="1:5" x14ac:dyDescent="0.25">
      <c r="A58">
        <v>57</v>
      </c>
      <c r="B58" t="s">
        <v>21</v>
      </c>
      <c r="C58" s="58" t="s">
        <v>20</v>
      </c>
      <c r="D58" t="s">
        <v>1</v>
      </c>
      <c r="E58" t="s">
        <v>179</v>
      </c>
    </row>
    <row r="59" spans="1:5" x14ac:dyDescent="0.25">
      <c r="A59">
        <v>58</v>
      </c>
      <c r="B59" t="s">
        <v>27</v>
      </c>
      <c r="C59" s="62" t="s">
        <v>26</v>
      </c>
      <c r="D59" t="s">
        <v>1</v>
      </c>
      <c r="E59" t="s">
        <v>179</v>
      </c>
    </row>
    <row r="60" spans="1:5" x14ac:dyDescent="0.25">
      <c r="A60">
        <v>59</v>
      </c>
      <c r="B60" t="s">
        <v>32</v>
      </c>
      <c r="C60" s="58" t="s">
        <v>9</v>
      </c>
      <c r="D60" t="s">
        <v>1</v>
      </c>
      <c r="E60" t="s">
        <v>179</v>
      </c>
    </row>
    <row r="61" spans="1:5" x14ac:dyDescent="0.25">
      <c r="A61">
        <v>60</v>
      </c>
      <c r="B61" t="s">
        <v>37</v>
      </c>
      <c r="C61" s="60" t="s">
        <v>34</v>
      </c>
      <c r="D61" t="s">
        <v>1</v>
      </c>
      <c r="E61" t="s">
        <v>179</v>
      </c>
    </row>
    <row r="62" spans="1:5" x14ac:dyDescent="0.25">
      <c r="A62">
        <v>61</v>
      </c>
      <c r="B62" t="s">
        <v>42</v>
      </c>
      <c r="C62" s="60" t="s">
        <v>39</v>
      </c>
      <c r="D62" t="s">
        <v>1</v>
      </c>
      <c r="E62" t="s">
        <v>179</v>
      </c>
    </row>
    <row r="63" spans="1:5" x14ac:dyDescent="0.25">
      <c r="A63">
        <v>62</v>
      </c>
      <c r="B63" t="s">
        <v>47</v>
      </c>
      <c r="C63" s="60" t="s">
        <v>46</v>
      </c>
      <c r="D63" t="s">
        <v>1</v>
      </c>
      <c r="E63" t="s">
        <v>179</v>
      </c>
    </row>
    <row r="64" spans="1:5" x14ac:dyDescent="0.25">
      <c r="A64">
        <v>63</v>
      </c>
      <c r="B64" t="s">
        <v>53</v>
      </c>
      <c r="C64" s="60" t="s">
        <v>52</v>
      </c>
      <c r="D64" t="s">
        <v>1</v>
      </c>
      <c r="E64" t="s">
        <v>179</v>
      </c>
    </row>
    <row r="65" spans="1:5" x14ac:dyDescent="0.25">
      <c r="A65">
        <v>64</v>
      </c>
      <c r="B65" t="s">
        <v>58</v>
      </c>
      <c r="C65" s="60" t="s">
        <v>55</v>
      </c>
      <c r="D65" t="s">
        <v>1</v>
      </c>
      <c r="E65" t="s">
        <v>179</v>
      </c>
    </row>
    <row r="66" spans="1:5" x14ac:dyDescent="0.25">
      <c r="A66">
        <v>65</v>
      </c>
      <c r="B66" t="s">
        <v>63</v>
      </c>
      <c r="C66" s="60" t="s">
        <v>60</v>
      </c>
      <c r="D66" t="s">
        <v>1</v>
      </c>
      <c r="E66" t="s">
        <v>179</v>
      </c>
    </row>
    <row r="67" spans="1:5" x14ac:dyDescent="0.25">
      <c r="A67">
        <v>66</v>
      </c>
      <c r="B67" t="s">
        <v>67</v>
      </c>
      <c r="C67" s="60" t="s">
        <v>17</v>
      </c>
      <c r="D67" t="s">
        <v>1</v>
      </c>
      <c r="E67" t="s">
        <v>179</v>
      </c>
    </row>
    <row r="68" spans="1:5" x14ac:dyDescent="0.25">
      <c r="A68">
        <v>67</v>
      </c>
      <c r="B68" t="s">
        <v>72</v>
      </c>
      <c r="C68" s="60" t="s">
        <v>71</v>
      </c>
      <c r="D68" t="s">
        <v>1</v>
      </c>
      <c r="E68" t="s">
        <v>179</v>
      </c>
    </row>
    <row r="69" spans="1:5" x14ac:dyDescent="0.25">
      <c r="A69">
        <v>68</v>
      </c>
      <c r="B69" t="s">
        <v>78</v>
      </c>
      <c r="C69" s="60" t="s">
        <v>77</v>
      </c>
      <c r="D69" t="s">
        <v>1</v>
      </c>
      <c r="E69" t="s">
        <v>179</v>
      </c>
    </row>
    <row r="70" spans="1:5" x14ac:dyDescent="0.25">
      <c r="A70">
        <v>69</v>
      </c>
      <c r="B70" t="s">
        <v>84</v>
      </c>
      <c r="C70" s="60" t="s">
        <v>83</v>
      </c>
      <c r="D70" t="s">
        <v>1</v>
      </c>
      <c r="E70" t="s">
        <v>179</v>
      </c>
    </row>
    <row r="71" spans="1:5" x14ac:dyDescent="0.25">
      <c r="A71">
        <v>70</v>
      </c>
      <c r="B71" t="s">
        <v>106</v>
      </c>
      <c r="C71" s="62" t="s">
        <v>107</v>
      </c>
      <c r="D71" t="s">
        <v>1</v>
      </c>
      <c r="E71" t="s">
        <v>179</v>
      </c>
    </row>
    <row r="72" spans="1:5" x14ac:dyDescent="0.25">
      <c r="A72">
        <v>71</v>
      </c>
      <c r="B72" t="s">
        <v>108</v>
      </c>
      <c r="C72" s="62" t="s">
        <v>52</v>
      </c>
      <c r="D72" t="s">
        <v>1</v>
      </c>
      <c r="E72" t="s">
        <v>179</v>
      </c>
    </row>
    <row r="73" spans="1:5" x14ac:dyDescent="0.25">
      <c r="A73">
        <v>72</v>
      </c>
      <c r="B73" t="s">
        <v>109</v>
      </c>
      <c r="C73" s="62" t="s">
        <v>264</v>
      </c>
      <c r="D73" t="s">
        <v>1</v>
      </c>
      <c r="E73" t="s">
        <v>179</v>
      </c>
    </row>
    <row r="74" spans="1:5" x14ac:dyDescent="0.25">
      <c r="A74">
        <v>73</v>
      </c>
      <c r="B74" t="s">
        <v>110</v>
      </c>
      <c r="C74" s="62" t="s">
        <v>111</v>
      </c>
      <c r="D74" t="s">
        <v>1</v>
      </c>
      <c r="E74" t="s">
        <v>179</v>
      </c>
    </row>
    <row r="75" spans="1:5" x14ac:dyDescent="0.25">
      <c r="A75">
        <v>74</v>
      </c>
      <c r="B75" t="s">
        <v>112</v>
      </c>
      <c r="C75" s="62" t="s">
        <v>34</v>
      </c>
      <c r="D75" t="s">
        <v>1</v>
      </c>
      <c r="E75" t="s">
        <v>179</v>
      </c>
    </row>
    <row r="76" spans="1:5" x14ac:dyDescent="0.25">
      <c r="A76">
        <v>75</v>
      </c>
      <c r="B76" t="s">
        <v>113</v>
      </c>
      <c r="C76" s="62" t="s">
        <v>114</v>
      </c>
      <c r="D76" t="s">
        <v>1</v>
      </c>
      <c r="E76" t="s">
        <v>179</v>
      </c>
    </row>
    <row r="77" spans="1:5" x14ac:dyDescent="0.25">
      <c r="A77">
        <v>76</v>
      </c>
      <c r="B77" t="s">
        <v>115</v>
      </c>
      <c r="C77" s="62" t="s">
        <v>114</v>
      </c>
      <c r="D77" t="s">
        <v>1</v>
      </c>
      <c r="E77" t="s">
        <v>179</v>
      </c>
    </row>
    <row r="78" spans="1:5" x14ac:dyDescent="0.25">
      <c r="A78">
        <v>77</v>
      </c>
      <c r="B78" t="s">
        <v>116</v>
      </c>
      <c r="C78" s="62" t="s">
        <v>0</v>
      </c>
      <c r="D78" t="s">
        <v>1</v>
      </c>
      <c r="E78" t="s">
        <v>179</v>
      </c>
    </row>
    <row r="79" spans="1:5" x14ac:dyDescent="0.25">
      <c r="A79">
        <v>78</v>
      </c>
      <c r="B79" t="s">
        <v>117</v>
      </c>
      <c r="C79" s="62" t="s">
        <v>71</v>
      </c>
      <c r="D79" t="s">
        <v>1</v>
      </c>
      <c r="E79" t="s">
        <v>179</v>
      </c>
    </row>
    <row r="80" spans="1:5" x14ac:dyDescent="0.25">
      <c r="A80">
        <v>79</v>
      </c>
      <c r="B80" t="s">
        <v>118</v>
      </c>
      <c r="C80" s="62" t="s">
        <v>49</v>
      </c>
      <c r="D80" t="s">
        <v>1</v>
      </c>
      <c r="E80" t="s">
        <v>179</v>
      </c>
    </row>
    <row r="81" spans="1:5" x14ac:dyDescent="0.25">
      <c r="A81">
        <v>80</v>
      </c>
      <c r="B81" t="s">
        <v>119</v>
      </c>
      <c r="C81" s="62" t="s">
        <v>120</v>
      </c>
      <c r="D81" t="s">
        <v>1</v>
      </c>
      <c r="E81" t="s">
        <v>179</v>
      </c>
    </row>
    <row r="82" spans="1:5" x14ac:dyDescent="0.25">
      <c r="A82">
        <v>81</v>
      </c>
      <c r="B82" t="s">
        <v>121</v>
      </c>
      <c r="C82" s="62" t="s">
        <v>26</v>
      </c>
      <c r="D82" t="s">
        <v>1</v>
      </c>
      <c r="E82" t="s">
        <v>179</v>
      </c>
    </row>
    <row r="83" spans="1:5" x14ac:dyDescent="0.25">
      <c r="A83">
        <v>82</v>
      </c>
      <c r="B83" t="s">
        <v>122</v>
      </c>
      <c r="C83" s="62" t="s">
        <v>244</v>
      </c>
      <c r="D83" t="s">
        <v>1</v>
      </c>
      <c r="E83" t="s">
        <v>179</v>
      </c>
    </row>
    <row r="84" spans="1:5" x14ac:dyDescent="0.25">
      <c r="A84">
        <v>83</v>
      </c>
      <c r="B84" t="s">
        <v>124</v>
      </c>
      <c r="C84" s="62" t="s">
        <v>134</v>
      </c>
      <c r="D84" t="s">
        <v>1</v>
      </c>
      <c r="E84" t="s">
        <v>179</v>
      </c>
    </row>
    <row r="85" spans="1:5" x14ac:dyDescent="0.25">
      <c r="A85">
        <v>84</v>
      </c>
      <c r="B85" t="s">
        <v>126</v>
      </c>
      <c r="C85" s="62" t="s">
        <v>199</v>
      </c>
      <c r="D85" t="s">
        <v>1</v>
      </c>
      <c r="E85" t="s">
        <v>179</v>
      </c>
    </row>
    <row r="86" spans="1:5" x14ac:dyDescent="0.25">
      <c r="A86">
        <v>85</v>
      </c>
      <c r="B86" t="s">
        <v>127</v>
      </c>
      <c r="C86" s="62" t="s">
        <v>265</v>
      </c>
      <c r="D86" t="s">
        <v>1</v>
      </c>
      <c r="E86" t="s">
        <v>179</v>
      </c>
    </row>
    <row r="87" spans="1:5" ht="15.75" thickBot="1" x14ac:dyDescent="0.3">
      <c r="A87">
        <v>86</v>
      </c>
      <c r="B87" t="s">
        <v>128</v>
      </c>
      <c r="C87" s="62" t="s">
        <v>107</v>
      </c>
      <c r="D87" t="s">
        <v>1</v>
      </c>
      <c r="E87" t="s">
        <v>179</v>
      </c>
    </row>
    <row r="88" spans="1:5" ht="15.75" thickBot="1" x14ac:dyDescent="0.3">
      <c r="A88">
        <v>87</v>
      </c>
      <c r="B88" t="s">
        <v>129</v>
      </c>
      <c r="C88" s="63" t="s">
        <v>130</v>
      </c>
      <c r="D88" t="s">
        <v>1</v>
      </c>
      <c r="E88" t="s">
        <v>179</v>
      </c>
    </row>
    <row r="89" spans="1:5" ht="15.75" thickBot="1" x14ac:dyDescent="0.3">
      <c r="A89">
        <v>88</v>
      </c>
      <c r="B89" t="s">
        <v>131</v>
      </c>
      <c r="C89" s="63" t="s">
        <v>130</v>
      </c>
      <c r="D89" t="s">
        <v>1</v>
      </c>
      <c r="E89" t="s">
        <v>179</v>
      </c>
    </row>
    <row r="90" spans="1:5" ht="15.75" thickBot="1" x14ac:dyDescent="0.3">
      <c r="A90">
        <v>89</v>
      </c>
      <c r="B90" t="s">
        <v>132</v>
      </c>
      <c r="C90" s="63" t="s">
        <v>111</v>
      </c>
      <c r="D90" t="s">
        <v>1</v>
      </c>
      <c r="E90" t="s">
        <v>179</v>
      </c>
    </row>
    <row r="91" spans="1:5" ht="15.75" thickBot="1" x14ac:dyDescent="0.3">
      <c r="A91">
        <v>90</v>
      </c>
      <c r="B91" t="s">
        <v>133</v>
      </c>
      <c r="C91" s="59" t="s">
        <v>134</v>
      </c>
      <c r="D91" t="s">
        <v>1</v>
      </c>
      <c r="E91" t="s">
        <v>179</v>
      </c>
    </row>
    <row r="92" spans="1:5" ht="15.75" thickBot="1" x14ac:dyDescent="0.3">
      <c r="A92">
        <v>91</v>
      </c>
      <c r="B92" t="s">
        <v>135</v>
      </c>
      <c r="C92" s="63" t="s">
        <v>98</v>
      </c>
      <c r="D92" t="s">
        <v>1</v>
      </c>
      <c r="E92" t="s">
        <v>179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</vt:lpstr>
      <vt:lpstr>Existing_Master</vt:lpstr>
      <vt:lpstr>Demand And supply</vt:lpstr>
      <vt:lpstr>IND_VM_Plan_July20</vt:lpstr>
      <vt:lpstr>VM Allocation- Team wise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Zuhair Haider</dc:creator>
  <cp:lastModifiedBy>Aditya Gupta</cp:lastModifiedBy>
  <dcterms:created xsi:type="dcterms:W3CDTF">2020-06-19T09:20:43Z</dcterms:created>
  <dcterms:modified xsi:type="dcterms:W3CDTF">2020-08-25T03:59:10Z</dcterms:modified>
</cp:coreProperties>
</file>