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7238bcb4af3285/Desktop/Excel/Excelytics - Excel/Excelytics Project- Excel/Attendance Tracker project/"/>
    </mc:Choice>
  </mc:AlternateContent>
  <xr:revisionPtr revIDLastSave="363" documentId="8_{14EB1082-0431-4588-AE61-5E6C7EB7EF37}" xr6:coauthVersionLast="47" xr6:coauthVersionMax="47" xr10:uidLastSave="{8E27B132-114E-4A9B-92EE-2EC0A52CC4F2}"/>
  <bookViews>
    <workbookView xWindow="-108" yWindow="-108" windowWidth="23256" windowHeight="12456" xr2:uid="{FDEE5BE1-95C2-4157-933A-EABD50A07EFB}"/>
  </bookViews>
  <sheets>
    <sheet name="Sheet1" sheetId="1" r:id="rId1"/>
    <sheet name="Sheet2" sheetId="2" r:id="rId2"/>
  </sheets>
  <definedNames>
    <definedName name="Months">Sheet2!$C$4:$C$15</definedName>
    <definedName name="Years">Sheet2!$D$4:$D$12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E8" i="1"/>
  <c r="F8" i="1" s="1"/>
  <c r="G8" i="1" s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AO16" i="1"/>
  <c r="AK10" i="1"/>
  <c r="AL10" i="1"/>
  <c r="AM10" i="1"/>
  <c r="AN10" i="1"/>
  <c r="AO10" i="1"/>
  <c r="AQ10" i="1"/>
  <c r="AK11" i="1"/>
  <c r="AL11" i="1"/>
  <c r="AM11" i="1"/>
  <c r="AN11" i="1"/>
  <c r="AO11" i="1"/>
  <c r="AQ11" i="1"/>
  <c r="AK12" i="1"/>
  <c r="AL12" i="1"/>
  <c r="AM12" i="1"/>
  <c r="AN12" i="1"/>
  <c r="AO12" i="1"/>
  <c r="AQ12" i="1"/>
  <c r="AK13" i="1"/>
  <c r="AL13" i="1"/>
  <c r="AM13" i="1"/>
  <c r="AN13" i="1"/>
  <c r="AO13" i="1"/>
  <c r="AQ13" i="1"/>
  <c r="AK14" i="1"/>
  <c r="AL14" i="1"/>
  <c r="AM14" i="1"/>
  <c r="AN14" i="1"/>
  <c r="AO14" i="1"/>
  <c r="AQ14" i="1"/>
  <c r="AK15" i="1"/>
  <c r="AL15" i="1"/>
  <c r="AM15" i="1"/>
  <c r="AN15" i="1"/>
  <c r="AO15" i="1"/>
  <c r="AQ15" i="1"/>
  <c r="AK16" i="1"/>
  <c r="AL16" i="1"/>
  <c r="AM16" i="1"/>
  <c r="AN16" i="1"/>
  <c r="AQ16" i="1"/>
  <c r="AK17" i="1"/>
  <c r="AL17" i="1"/>
  <c r="AM17" i="1"/>
  <c r="AN17" i="1"/>
  <c r="AO17" i="1"/>
  <c r="AQ17" i="1"/>
  <c r="AK18" i="1"/>
  <c r="AL18" i="1"/>
  <c r="AM18" i="1"/>
  <c r="AN18" i="1"/>
  <c r="AO18" i="1"/>
  <c r="AQ18" i="1"/>
  <c r="AK19" i="1"/>
  <c r="AL19" i="1"/>
  <c r="AM19" i="1"/>
  <c r="AN19" i="1"/>
  <c r="AO19" i="1"/>
  <c r="AQ19" i="1"/>
  <c r="AK20" i="1"/>
  <c r="AL20" i="1"/>
  <c r="AM20" i="1"/>
  <c r="AN20" i="1"/>
  <c r="AO20" i="1"/>
  <c r="AQ20" i="1"/>
  <c r="AK21" i="1"/>
  <c r="AL21" i="1"/>
  <c r="AM21" i="1"/>
  <c r="AN21" i="1"/>
  <c r="AO21" i="1"/>
  <c r="AQ21" i="1"/>
  <c r="AK22" i="1"/>
  <c r="AL22" i="1"/>
  <c r="AM22" i="1"/>
  <c r="AN22" i="1"/>
  <c r="AO22" i="1"/>
  <c r="AQ22" i="1"/>
  <c r="AK23" i="1"/>
  <c r="AL23" i="1"/>
  <c r="AM23" i="1"/>
  <c r="AN23" i="1"/>
  <c r="AO23" i="1"/>
  <c r="AQ23" i="1"/>
  <c r="AK24" i="1"/>
  <c r="AL24" i="1"/>
  <c r="AM24" i="1"/>
  <c r="AN24" i="1"/>
  <c r="AO24" i="1"/>
  <c r="AQ24" i="1"/>
  <c r="AK25" i="1"/>
  <c r="AL25" i="1"/>
  <c r="AM25" i="1"/>
  <c r="AN25" i="1"/>
  <c r="AO25" i="1"/>
  <c r="AQ25" i="1"/>
  <c r="AK26" i="1"/>
  <c r="AL26" i="1"/>
  <c r="AM26" i="1"/>
  <c r="AN26" i="1"/>
  <c r="AO26" i="1"/>
  <c r="AQ26" i="1"/>
  <c r="AK27" i="1"/>
  <c r="AL27" i="1"/>
  <c r="AM27" i="1"/>
  <c r="AN27" i="1"/>
  <c r="AO27" i="1"/>
  <c r="AQ27" i="1"/>
  <c r="AK28" i="1"/>
  <c r="AL28" i="1"/>
  <c r="AM28" i="1"/>
  <c r="AN28" i="1"/>
  <c r="AO28" i="1"/>
  <c r="AQ28" i="1"/>
  <c r="AQ9" i="1"/>
  <c r="AO9" i="1"/>
  <c r="AN9" i="1"/>
  <c r="AM9" i="1"/>
  <c r="AL9" i="1"/>
  <c r="AK9" i="1"/>
  <c r="G7" i="1" l="1"/>
  <c r="H8" i="1"/>
  <c r="E6" i="1"/>
  <c r="E7" i="1"/>
  <c r="F6" i="1"/>
  <c r="F7" i="1"/>
  <c r="H7" i="1" l="1"/>
  <c r="I8" i="1"/>
  <c r="G6" i="1"/>
  <c r="J8" i="1" l="1"/>
  <c r="I7" i="1"/>
  <c r="H6" i="1"/>
  <c r="K8" i="1" l="1"/>
  <c r="J7" i="1"/>
  <c r="I6" i="1"/>
  <c r="L8" i="1" l="1"/>
  <c r="K7" i="1"/>
  <c r="J6" i="1"/>
  <c r="M8" i="1" l="1"/>
  <c r="L7" i="1"/>
  <c r="K6" i="1"/>
  <c r="N8" i="1" l="1"/>
  <c r="M7" i="1"/>
  <c r="L6" i="1"/>
  <c r="O8" i="1" l="1"/>
  <c r="N7" i="1"/>
  <c r="M6" i="1"/>
  <c r="P8" i="1" l="1"/>
  <c r="O7" i="1"/>
  <c r="N6" i="1"/>
  <c r="Q8" i="1" l="1"/>
  <c r="P7" i="1"/>
  <c r="O6" i="1"/>
  <c r="R8" i="1" l="1"/>
  <c r="Q7" i="1"/>
  <c r="P6" i="1"/>
  <c r="S8" i="1" l="1"/>
  <c r="R7" i="1"/>
  <c r="Q6" i="1"/>
  <c r="T8" i="1" l="1"/>
  <c r="S7" i="1"/>
  <c r="R6" i="1"/>
  <c r="U8" i="1" l="1"/>
  <c r="T7" i="1"/>
  <c r="S6" i="1"/>
  <c r="V8" i="1" l="1"/>
  <c r="U7" i="1"/>
  <c r="T6" i="1"/>
  <c r="W8" i="1" l="1"/>
  <c r="V7" i="1"/>
  <c r="U6" i="1"/>
  <c r="X8" i="1" l="1"/>
  <c r="W7" i="1"/>
  <c r="V6" i="1"/>
  <c r="Y8" i="1" l="1"/>
  <c r="X7" i="1"/>
  <c r="W6" i="1"/>
  <c r="Z8" i="1" l="1"/>
  <c r="Y7" i="1"/>
  <c r="X6" i="1"/>
  <c r="AA8" i="1" l="1"/>
  <c r="Z7" i="1"/>
  <c r="Y6" i="1"/>
  <c r="AB8" i="1" l="1"/>
  <c r="AA7" i="1"/>
  <c r="Z6" i="1"/>
  <c r="AC8" i="1" l="1"/>
  <c r="AB7" i="1"/>
  <c r="AA6" i="1"/>
  <c r="AD8" i="1" l="1"/>
  <c r="AC7" i="1"/>
  <c r="AB6" i="1"/>
  <c r="AE8" i="1" l="1"/>
  <c r="AD7" i="1"/>
  <c r="AC6" i="1"/>
  <c r="AF8" i="1" l="1"/>
  <c r="AE7" i="1"/>
  <c r="AD6" i="1"/>
  <c r="AG8" i="1" l="1"/>
  <c r="AF7" i="1"/>
  <c r="AE6" i="1"/>
  <c r="AH8" i="1" l="1"/>
  <c r="AG7" i="1"/>
  <c r="AF6" i="1"/>
  <c r="AI8" i="1" l="1"/>
  <c r="AI7" i="1" s="1"/>
  <c r="AH7" i="1"/>
  <c r="AG6" i="1"/>
  <c r="AH6" i="1" l="1"/>
  <c r="AI6" i="1" l="1"/>
</calcChain>
</file>

<file path=xl/sharedStrings.xml><?xml version="1.0" encoding="utf-8"?>
<sst xmlns="http://schemas.openxmlformats.org/spreadsheetml/2006/main" count="113" uniqueCount="77">
  <si>
    <t>Select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</si>
  <si>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</si>
  <si>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</si>
  <si>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</si>
  <si>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</si>
  <si>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</si>
  <si>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</si>
  <si>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</si>
  <si>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</si>
  <si>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</si>
  <si>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</si>
  <si>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</si>
  <si>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</si>
  <si>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</si>
  <si>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</si>
  <si>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Attendance Tracker</t>
  </si>
  <si>
    <t>Si.No</t>
  </si>
  <si>
    <t>Name of the Employee</t>
  </si>
  <si>
    <t xml:space="preserve">Emp Id </t>
  </si>
  <si>
    <t>Process</t>
  </si>
  <si>
    <t>User1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</si>
  <si>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</si>
  <si>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</si>
  <si>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</si>
  <si>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</si>
  <si>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</si>
  <si>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</si>
  <si>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</si>
  <si>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</si>
  <si>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</si>
  <si>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</si>
  <si>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</si>
  <si>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</si>
  <si>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</si>
  <si>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</si>
  <si>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</si>
  <si>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</si>
  <si>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</si>
  <si>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</si>
  <si>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</si>
  <si>
    <t>E0001</t>
  </si>
  <si>
    <t>E0002</t>
  </si>
  <si>
    <t>E0003</t>
  </si>
  <si>
    <t>E0004</t>
  </si>
  <si>
    <t>E0005</t>
  </si>
  <si>
    <t>E0006</t>
  </si>
  <si>
    <t>E0007</t>
  </si>
  <si>
    <t>E0008</t>
  </si>
  <si>
    <t>E0009</t>
  </si>
  <si>
    <t>E0010</t>
  </si>
  <si>
    <t>E0011</t>
  </si>
  <si>
    <t>E0012</t>
  </si>
  <si>
    <t>E0013</t>
  </si>
  <si>
    <t>E0014</t>
  </si>
  <si>
    <t>E0015</t>
  </si>
  <si>
    <t>E0016</t>
  </si>
  <si>
    <t>E0017</t>
  </si>
  <si>
    <t>E0018</t>
  </si>
  <si>
    <t>E0019</t>
  </si>
  <si>
    <t>E0020</t>
  </si>
  <si>
    <t>P1</t>
  </si>
  <si>
    <t>P2</t>
  </si>
  <si>
    <t>LC</t>
  </si>
  <si>
    <t>AB</t>
  </si>
  <si>
    <t>HD</t>
  </si>
  <si>
    <t>LV</t>
  </si>
  <si>
    <t>AL</t>
  </si>
  <si>
    <t>PR</t>
  </si>
  <si>
    <t>P</t>
  </si>
  <si>
    <t>Late coming</t>
  </si>
  <si>
    <t>Half Day Leave</t>
  </si>
  <si>
    <t>Leave</t>
  </si>
  <si>
    <t>Applied leave</t>
  </si>
  <si>
    <t>Permission</t>
  </si>
  <si>
    <t>Absent</t>
  </si>
  <si>
    <t>Present</t>
  </si>
  <si>
    <t>=optional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</si>
</sst>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indexed="8"/>
      <name val="Calibri"/>
      <family val="2"/>
    </font>
    <font>
      <b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0000"/>
        <bgColor indexed="2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3"/>
        <bgColor indexed="52"/>
      </patternFill>
    </fill>
    <fill>
      <patternFill patternType="solid">
        <fgColor indexed="62"/>
        <bgColor indexed="5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 vertical="center" textRotation="90"/>
    </xf>
    <xf numFmtId="0" fontId="0" fillId="0" borderId="1" xfId="0" applyBorder="1"/>
    <xf numFmtId="14" fontId="3" fillId="0" borderId="1" xfId="0" applyNumberFormat="1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textRotation="90"/>
    </xf>
    <xf numFmtId="0" fontId="4" fillId="4" borderId="7" xfId="0" applyFont="1" applyFill="1" applyBorder="1" applyAlignment="1">
      <alignment horizontal="center" vertical="center" textRotation="90"/>
    </xf>
    <xf numFmtId="0" fontId="5" fillId="2" borderId="7" xfId="0" applyFont="1" applyFill="1" applyBorder="1" applyAlignment="1">
      <alignment horizontal="center" vertical="center" textRotation="90"/>
    </xf>
    <xf numFmtId="0" fontId="4" fillId="5" borderId="7" xfId="0" applyFont="1" applyFill="1" applyBorder="1" applyAlignment="1">
      <alignment horizontal="center" vertical="center" textRotation="90"/>
    </xf>
    <xf numFmtId="0" fontId="4" fillId="6" borderId="7" xfId="0" applyFont="1" applyFill="1" applyBorder="1" applyAlignment="1">
      <alignment horizontal="center" vertical="center" textRotation="90"/>
    </xf>
    <xf numFmtId="0" fontId="5" fillId="7" borderId="7" xfId="0" applyFont="1" applyFill="1" applyBorder="1" applyAlignment="1">
      <alignment horizontal="center" vertical="center" textRotation="90"/>
    </xf>
    <xf numFmtId="0" fontId="4" fillId="0" borderId="8" xfId="0" applyFont="1" applyBorder="1" applyAlignment="1">
      <alignment horizontal="center" vertical="center" textRotation="90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quotePrefix="1"/>
    <xf numFmtId="0" fontId="1" fillId="0" borderId="0" xfId="0" applyFont="1" applyAlignment="1">
      <alignment horizontal="center"/>
    </xf>
  </cellXfs>
  <cellStyles count="1">
    <cellStyle name="Normal" xfId="0" builtinId="0"/>
  </cellStyles>
  <dxfs count="31">
    <dxf>
      <font>
        <b/>
        <i val="0"/>
        <color theme="0"/>
      </font>
      <fill>
        <patternFill>
          <bgColor rgb="FF00206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40C0"/>
        </patternFill>
      </fill>
    </dxf>
    <dxf>
      <font>
        <b/>
        <i val="0"/>
      </font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5"/>
        </patternFill>
      </fill>
    </dxf>
    <dxf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40C0"/>
        </patternFill>
      </fill>
    </dxf>
    <dxf>
      <font>
        <b/>
        <i val="0"/>
      </font>
    </dxf>
    <dxf>
      <font>
        <b/>
        <i val="0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0</xdr:row>
      <xdr:rowOff>0</xdr:rowOff>
    </xdr:from>
    <xdr:to>
      <xdr:col>2</xdr:col>
      <xdr:colOff>186006</xdr:colOff>
      <xdr:row>3</xdr:row>
      <xdr:rowOff>8890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3C5326-997A-4DE5-9B3A-6A60B1B635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714" b="10714"/>
        <a:stretch/>
      </xdr:blipFill>
      <xdr:spPr>
        <a:xfrm>
          <a:off x="15240" y="0"/>
          <a:ext cx="2418666" cy="5575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99E60-076C-4B3F-A48A-1A293CA74F87}">
  <dimension ref="A2:AQ37"/>
  <sheetViews>
    <sheetView tabSelected="1" workbookViewId="0">
      <selection activeCell="K14" sqref="K14"/>
    </sheetView>
  </sheetViews>
  <sheetFormatPr defaultRowHeight="14.4" x14ac:dyDescent="0.3"/>
  <cols>
    <col min="2" max="2" width="23.88671875" customWidth="1"/>
    <col min="3" max="4" width="8.88671875" customWidth="1"/>
    <col min="5" max="35" width="3.5546875" bestFit="1" customWidth="1"/>
    <col min="36" max="36" width="4.21875" customWidth="1"/>
    <col min="37" max="43" width="3.5546875" bestFit="1" customWidth="1"/>
  </cols>
  <sheetData>
    <row r="2" spans="1:43" x14ac:dyDescent="0.3">
      <c r="A2" s="26" t="s">
        <v>15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</row>
    <row r="5" spans="1:43" x14ac:dyDescent="0.3">
      <c r="A5" s="1" t="s">
        <v>0</v>
      </c>
      <c r="B5" s="2" t="s">
        <v>3</v>
      </c>
      <c r="C5" s="1">
        <v>2024</v>
      </c>
    </row>
    <row r="6" spans="1:43" ht="15" thickBot="1" x14ac:dyDescent="0.35">
      <c r="D6" s="25" t="s">
        <v>76</v>
      </c>
      <c r="E6" s="4">
        <f>WEEKDAY(E8)</f>
        <v>5</v>
      </c>
      <c r="F6" s="4">
        <f t="shared" ref="F6:AI6" si="0">WEEKDAY(F8)</f>
        <v>6</v>
      </c>
      <c r="G6" s="4">
        <f t="shared" si="0"/>
        <v>7</v>
      </c>
      <c r="H6" s="4">
        <f t="shared" si="0"/>
        <v>1</v>
      </c>
      <c r="I6" s="4">
        <f t="shared" si="0"/>
        <v>2</v>
      </c>
      <c r="J6" s="4">
        <f t="shared" si="0"/>
        <v>3</v>
      </c>
      <c r="K6" s="4">
        <f t="shared" si="0"/>
        <v>4</v>
      </c>
      <c r="L6" s="4">
        <f t="shared" si="0"/>
        <v>5</v>
      </c>
      <c r="M6" s="4">
        <f t="shared" si="0"/>
        <v>6</v>
      </c>
      <c r="N6" s="4">
        <f t="shared" si="0"/>
        <v>7</v>
      </c>
      <c r="O6" s="4">
        <f t="shared" si="0"/>
        <v>1</v>
      </c>
      <c r="P6" s="4">
        <f t="shared" si="0"/>
        <v>2</v>
      </c>
      <c r="Q6" s="4">
        <f t="shared" si="0"/>
        <v>3</v>
      </c>
      <c r="R6" s="4">
        <f t="shared" si="0"/>
        <v>4</v>
      </c>
      <c r="S6" s="4">
        <f t="shared" si="0"/>
        <v>5</v>
      </c>
      <c r="T6" s="4">
        <f t="shared" si="0"/>
        <v>6</v>
      </c>
      <c r="U6" s="4">
        <f t="shared" si="0"/>
        <v>7</v>
      </c>
      <c r="V6" s="4">
        <f t="shared" si="0"/>
        <v>1</v>
      </c>
      <c r="W6" s="4">
        <f t="shared" si="0"/>
        <v>2</v>
      </c>
      <c r="X6" s="4">
        <f t="shared" si="0"/>
        <v>3</v>
      </c>
      <c r="Y6" s="4">
        <f t="shared" si="0"/>
        <v>4</v>
      </c>
      <c r="Z6" s="4">
        <f t="shared" si="0"/>
        <v>5</v>
      </c>
      <c r="AA6" s="4">
        <f t="shared" si="0"/>
        <v>6</v>
      </c>
      <c r="AB6" s="4">
        <f t="shared" si="0"/>
        <v>7</v>
      </c>
      <c r="AC6" s="4">
        <f t="shared" si="0"/>
        <v>1</v>
      </c>
      <c r="AD6" s="4">
        <f t="shared" si="0"/>
        <v>2</v>
      </c>
      <c r="AE6" s="4">
        <f t="shared" si="0"/>
        <v>3</v>
      </c>
      <c r="AF6" s="4">
        <f t="shared" si="0"/>
        <v>4</v>
      </c>
      <c r="AG6" s="4">
        <f t="shared" si="0"/>
        <v>5</v>
      </c>
      <c r="AH6" s="4">
        <f t="shared" si="0"/>
        <v>6</v>
      </c>
      <c r="AI6" s="4">
        <f t="shared" si="0"/>
        <v>7</v>
      </c>
    </row>
    <row r="7" spans="1:43" ht="22.8" x14ac:dyDescent="0.3">
      <c r="E7" s="6" t="str">
        <f>TEXT(E8,"ddd")</f>
        <v>Thu</v>
      </c>
      <c r="F7" s="6" t="str">
        <f t="shared" ref="F7" si="1">TEXT(F8,"ddd")</f>
        <v>Fri</v>
      </c>
      <c r="G7" s="6" t="str">
        <f t="shared" ref="G7" si="2">TEXT(G8,"ddd")</f>
        <v>Sat</v>
      </c>
      <c r="H7" s="6" t="str">
        <f t="shared" ref="H7" si="3">TEXT(H8,"ddd")</f>
        <v>Sun</v>
      </c>
      <c r="I7" s="6" t="str">
        <f t="shared" ref="I7" si="4">TEXT(I8,"ddd")</f>
        <v>Mon</v>
      </c>
      <c r="J7" s="6" t="str">
        <f t="shared" ref="J7" si="5">TEXT(J8,"ddd")</f>
        <v>Tue</v>
      </c>
      <c r="K7" s="6" t="str">
        <f t="shared" ref="K7" si="6">TEXT(K8,"ddd")</f>
        <v>Wed</v>
      </c>
      <c r="L7" s="6" t="str">
        <f t="shared" ref="L7" si="7">TEXT(L8,"ddd")</f>
        <v>Thu</v>
      </c>
      <c r="M7" s="6" t="str">
        <f t="shared" ref="M7" si="8">TEXT(M8,"ddd")</f>
        <v>Fri</v>
      </c>
      <c r="N7" s="6" t="str">
        <f t="shared" ref="N7" si="9">TEXT(N8,"ddd")</f>
        <v>Sat</v>
      </c>
      <c r="O7" s="6" t="str">
        <f t="shared" ref="O7" si="10">TEXT(O8,"ddd")</f>
        <v>Sun</v>
      </c>
      <c r="P7" s="6" t="str">
        <f t="shared" ref="P7" si="11">TEXT(P8,"ddd")</f>
        <v>Mon</v>
      </c>
      <c r="Q7" s="6" t="str">
        <f t="shared" ref="Q7" si="12">TEXT(Q8,"ddd")</f>
        <v>Tue</v>
      </c>
      <c r="R7" s="6" t="str">
        <f t="shared" ref="R7" si="13">TEXT(R8,"ddd")</f>
        <v>Wed</v>
      </c>
      <c r="S7" s="6" t="str">
        <f t="shared" ref="S7" si="14">TEXT(S8,"ddd")</f>
        <v>Thu</v>
      </c>
      <c r="T7" s="6" t="str">
        <f t="shared" ref="T7" si="15">TEXT(T8,"ddd")</f>
        <v>Fri</v>
      </c>
      <c r="U7" s="6" t="str">
        <f t="shared" ref="U7" si="16">TEXT(U8,"ddd")</f>
        <v>Sat</v>
      </c>
      <c r="V7" s="6" t="str">
        <f t="shared" ref="V7" si="17">TEXT(V8,"ddd")</f>
        <v>Sun</v>
      </c>
      <c r="W7" s="6" t="str">
        <f t="shared" ref="W7" si="18">TEXT(W8,"ddd")</f>
        <v>Mon</v>
      </c>
      <c r="X7" s="6" t="str">
        <f t="shared" ref="X7" si="19">TEXT(X8,"ddd")</f>
        <v>Tue</v>
      </c>
      <c r="Y7" s="6" t="str">
        <f t="shared" ref="Y7" si="20">TEXT(Y8,"ddd")</f>
        <v>Wed</v>
      </c>
      <c r="Z7" s="6" t="str">
        <f t="shared" ref="Z7" si="21">TEXT(Z8,"ddd")</f>
        <v>Thu</v>
      </c>
      <c r="AA7" s="6" t="str">
        <f t="shared" ref="AA7" si="22">TEXT(AA8,"ddd")</f>
        <v>Fri</v>
      </c>
      <c r="AB7" s="6" t="str">
        <f t="shared" ref="AB7" si="23">TEXT(AB8,"ddd")</f>
        <v>Sat</v>
      </c>
      <c r="AC7" s="6" t="str">
        <f t="shared" ref="AC7" si="24">TEXT(AC8,"ddd")</f>
        <v>Sun</v>
      </c>
      <c r="AD7" s="6" t="str">
        <f t="shared" ref="AD7" si="25">TEXT(AD8,"ddd")</f>
        <v>Mon</v>
      </c>
      <c r="AE7" s="6" t="str">
        <f t="shared" ref="AE7" si="26">TEXT(AE8,"ddd")</f>
        <v>Tue</v>
      </c>
      <c r="AF7" s="6" t="str">
        <f t="shared" ref="AF7" si="27">TEXT(AF8,"ddd")</f>
        <v>Wed</v>
      </c>
      <c r="AG7" s="6" t="str">
        <f t="shared" ref="AG7" si="28">TEXT(AG8,"ddd")</f>
        <v>Thu</v>
      </c>
      <c r="AH7" s="6" t="str">
        <f t="shared" ref="AH7" si="29">TEXT(AH8,"ddd")</f>
        <v>Fri</v>
      </c>
      <c r="AI7" s="6" t="str">
        <f t="shared" ref="AI7" si="30">TEXT(AI8,"ddd")</f>
        <v>Sat</v>
      </c>
      <c r="AK7" s="8" t="s">
        <v>62</v>
      </c>
      <c r="AL7" s="9" t="s">
        <v>64</v>
      </c>
      <c r="AM7" s="10" t="s">
        <v>65</v>
      </c>
      <c r="AN7" s="11" t="s">
        <v>66</v>
      </c>
      <c r="AO7" s="12" t="s">
        <v>67</v>
      </c>
      <c r="AP7" s="13" t="s">
        <v>63</v>
      </c>
      <c r="AQ7" s="14" t="s">
        <v>68</v>
      </c>
    </row>
    <row r="8" spans="1:43" ht="73.8" customHeight="1" thickBot="1" x14ac:dyDescent="0.35">
      <c r="A8" s="7" t="s">
        <v>16</v>
      </c>
      <c r="B8" s="7" t="s">
        <v>17</v>
      </c>
      <c r="C8" s="7" t="s">
        <v>18</v>
      </c>
      <c r="D8" s="7" t="s">
        <v>19</v>
      </c>
      <c r="E8" s="5">
        <f>DATEVALUE(CONCATENATE(1,"-",B5,"-",C5))</f>
        <v>45323</v>
      </c>
      <c r="F8" s="5">
        <f>E8+1</f>
        <v>45324</v>
      </c>
      <c r="G8" s="5">
        <f t="shared" ref="G8:AI8" si="31">F8+1</f>
        <v>45325</v>
      </c>
      <c r="H8" s="5">
        <f t="shared" si="31"/>
        <v>45326</v>
      </c>
      <c r="I8" s="5">
        <f t="shared" si="31"/>
        <v>45327</v>
      </c>
      <c r="J8" s="5">
        <f t="shared" si="31"/>
        <v>45328</v>
      </c>
      <c r="K8" s="5">
        <f t="shared" si="31"/>
        <v>45329</v>
      </c>
      <c r="L8" s="5">
        <f t="shared" si="31"/>
        <v>45330</v>
      </c>
      <c r="M8" s="5">
        <f t="shared" si="31"/>
        <v>45331</v>
      </c>
      <c r="N8" s="5">
        <f t="shared" si="31"/>
        <v>45332</v>
      </c>
      <c r="O8" s="5">
        <f t="shared" si="31"/>
        <v>45333</v>
      </c>
      <c r="P8" s="5">
        <f t="shared" si="31"/>
        <v>45334</v>
      </c>
      <c r="Q8" s="5">
        <f t="shared" si="31"/>
        <v>45335</v>
      </c>
      <c r="R8" s="5">
        <f t="shared" si="31"/>
        <v>45336</v>
      </c>
      <c r="S8" s="5">
        <f t="shared" si="31"/>
        <v>45337</v>
      </c>
      <c r="T8" s="5">
        <f t="shared" si="31"/>
        <v>45338</v>
      </c>
      <c r="U8" s="5">
        <f t="shared" si="31"/>
        <v>45339</v>
      </c>
      <c r="V8" s="5">
        <f t="shared" si="31"/>
        <v>45340</v>
      </c>
      <c r="W8" s="5">
        <f t="shared" si="31"/>
        <v>45341</v>
      </c>
      <c r="X8" s="5">
        <f t="shared" si="31"/>
        <v>45342</v>
      </c>
      <c r="Y8" s="5">
        <f t="shared" si="31"/>
        <v>45343</v>
      </c>
      <c r="Z8" s="5">
        <f t="shared" si="31"/>
        <v>45344</v>
      </c>
      <c r="AA8" s="5">
        <f t="shared" si="31"/>
        <v>45345</v>
      </c>
      <c r="AB8" s="5">
        <f t="shared" si="31"/>
        <v>45346</v>
      </c>
      <c r="AC8" s="5">
        <f t="shared" si="31"/>
        <v>45347</v>
      </c>
      <c r="AD8" s="5">
        <f t="shared" si="31"/>
        <v>45348</v>
      </c>
      <c r="AE8" s="5">
        <f t="shared" si="31"/>
        <v>45349</v>
      </c>
      <c r="AF8" s="5">
        <f t="shared" si="31"/>
        <v>45350</v>
      </c>
      <c r="AG8" s="5">
        <f t="shared" si="31"/>
        <v>45351</v>
      </c>
      <c r="AH8" s="5">
        <f t="shared" si="31"/>
        <v>45352</v>
      </c>
      <c r="AI8" s="5">
        <f t="shared" si="31"/>
        <v>45353</v>
      </c>
      <c r="AJ8" s="3"/>
      <c r="AK8" s="15" t="s">
        <v>69</v>
      </c>
      <c r="AL8" s="16" t="s">
        <v>70</v>
      </c>
      <c r="AM8" s="17" t="s">
        <v>71</v>
      </c>
      <c r="AN8" s="18" t="s">
        <v>72</v>
      </c>
      <c r="AO8" s="19" t="s">
        <v>73</v>
      </c>
      <c r="AP8" s="20" t="s">
        <v>74</v>
      </c>
      <c r="AQ8" s="21" t="s">
        <v>75</v>
      </c>
    </row>
    <row r="9" spans="1:43" x14ac:dyDescent="0.3">
      <c r="A9" s="4">
        <v>1</v>
      </c>
      <c r="B9" s="4" t="s">
        <v>20</v>
      </c>
      <c r="C9" s="4" t="s">
        <v>40</v>
      </c>
      <c r="D9" s="4" t="s">
        <v>60</v>
      </c>
      <c r="E9" s="4" t="s">
        <v>62</v>
      </c>
      <c r="F9" s="4"/>
      <c r="G9" s="4"/>
      <c r="H9" s="4"/>
      <c r="I9" s="4"/>
      <c r="J9" s="4"/>
      <c r="K9" s="4"/>
      <c r="L9" s="4" t="s">
        <v>64</v>
      </c>
      <c r="M9" s="4"/>
      <c r="N9" s="4"/>
      <c r="O9" s="4"/>
      <c r="P9" s="4"/>
      <c r="Q9" s="4"/>
      <c r="R9" s="4"/>
      <c r="S9" s="4" t="s">
        <v>66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K9" s="22">
        <f>COUNTIF($E9:$AI9,"LC")</f>
        <v>1</v>
      </c>
      <c r="AL9" s="22">
        <f>COUNTIF($E9:$AI9,"HD")</f>
        <v>1</v>
      </c>
      <c r="AM9" s="22">
        <f>COUNTIF($E9:$AI9,"LV")</f>
        <v>0</v>
      </c>
      <c r="AN9" s="22">
        <f>COUNTIF($E9:$AI9,"AL")</f>
        <v>1</v>
      </c>
      <c r="AO9" s="22">
        <f>COUNTIF($E9:$AI9,"PR")</f>
        <v>0</v>
      </c>
      <c r="AP9" s="22">
        <f>COUNTIF($E9:$AI9,"AB")</f>
        <v>0</v>
      </c>
      <c r="AQ9" s="22">
        <f>COUNTIF($E9:$AI9,"P")</f>
        <v>0</v>
      </c>
    </row>
    <row r="10" spans="1:43" x14ac:dyDescent="0.3">
      <c r="A10" s="4">
        <v>2</v>
      </c>
      <c r="B10" s="4" t="s">
        <v>21</v>
      </c>
      <c r="C10" s="4" t="s">
        <v>41</v>
      </c>
      <c r="D10" s="4" t="s">
        <v>60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K10" s="22">
        <f t="shared" ref="AK10:AK28" si="32">COUNTIF($E10:$AI10,"LC")</f>
        <v>0</v>
      </c>
      <c r="AL10" s="22">
        <f t="shared" ref="AL10:AL28" si="33">COUNTIF($E10:$AI10,"HD")</f>
        <v>0</v>
      </c>
      <c r="AM10" s="22">
        <f t="shared" ref="AM10:AM28" si="34">COUNTIF($E10:$AI10,"LV")</f>
        <v>0</v>
      </c>
      <c r="AN10" s="22">
        <f t="shared" ref="AN10:AN28" si="35">COUNTIF($E10:$AI10,"AL")</f>
        <v>0</v>
      </c>
      <c r="AO10" s="22">
        <f t="shared" ref="AO10:AO28" si="36">COUNTIF($E10:$AI10,"PR")</f>
        <v>0</v>
      </c>
      <c r="AP10" s="22">
        <f t="shared" ref="AP10:AP28" si="37">COUNTIF($E10:$AI10,"AB")</f>
        <v>0</v>
      </c>
      <c r="AQ10" s="22">
        <f t="shared" ref="AQ10:AQ28" si="38">COUNTIF($E10:$AI10,"P")</f>
        <v>0</v>
      </c>
    </row>
    <row r="11" spans="1:43" x14ac:dyDescent="0.3">
      <c r="A11" s="4">
        <v>3</v>
      </c>
      <c r="B11" s="4" t="s">
        <v>22</v>
      </c>
      <c r="C11" s="4" t="s">
        <v>42</v>
      </c>
      <c r="D11" s="4" t="s">
        <v>60</v>
      </c>
      <c r="E11" s="4"/>
      <c r="F11" s="4" t="s">
        <v>63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K11" s="22">
        <f t="shared" si="32"/>
        <v>0</v>
      </c>
      <c r="AL11" s="22">
        <f t="shared" si="33"/>
        <v>0</v>
      </c>
      <c r="AM11" s="22">
        <f t="shared" si="34"/>
        <v>0</v>
      </c>
      <c r="AN11" s="22">
        <f t="shared" si="35"/>
        <v>0</v>
      </c>
      <c r="AO11" s="22">
        <f t="shared" si="36"/>
        <v>0</v>
      </c>
      <c r="AP11" s="22">
        <f t="shared" si="37"/>
        <v>1</v>
      </c>
      <c r="AQ11" s="22">
        <f t="shared" si="38"/>
        <v>0</v>
      </c>
    </row>
    <row r="12" spans="1:43" x14ac:dyDescent="0.3">
      <c r="A12" s="4">
        <v>4</v>
      </c>
      <c r="B12" s="4" t="s">
        <v>23</v>
      </c>
      <c r="C12" s="4" t="s">
        <v>43</v>
      </c>
      <c r="D12" s="4" t="s">
        <v>60</v>
      </c>
      <c r="E12" s="4" t="s">
        <v>68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K12" s="22">
        <f t="shared" si="32"/>
        <v>0</v>
      </c>
      <c r="AL12" s="22">
        <f t="shared" si="33"/>
        <v>0</v>
      </c>
      <c r="AM12" s="22">
        <f t="shared" si="34"/>
        <v>0</v>
      </c>
      <c r="AN12" s="22">
        <f t="shared" si="35"/>
        <v>0</v>
      </c>
      <c r="AO12" s="22">
        <f t="shared" si="36"/>
        <v>0</v>
      </c>
      <c r="AP12" s="22">
        <f t="shared" si="37"/>
        <v>0</v>
      </c>
      <c r="AQ12" s="22">
        <f t="shared" si="38"/>
        <v>1</v>
      </c>
    </row>
    <row r="13" spans="1:43" x14ac:dyDescent="0.3">
      <c r="A13" s="4">
        <v>5</v>
      </c>
      <c r="B13" s="4" t="s">
        <v>24</v>
      </c>
      <c r="C13" s="4" t="s">
        <v>44</v>
      </c>
      <c r="D13" s="4" t="s">
        <v>60</v>
      </c>
      <c r="E13" s="4"/>
      <c r="F13" s="4"/>
      <c r="G13" s="4"/>
      <c r="H13" s="4"/>
      <c r="I13" s="4"/>
      <c r="J13" s="4" t="s">
        <v>65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K13" s="22">
        <f t="shared" si="32"/>
        <v>0</v>
      </c>
      <c r="AL13" s="22">
        <f t="shared" si="33"/>
        <v>0</v>
      </c>
      <c r="AM13" s="22">
        <f t="shared" si="34"/>
        <v>1</v>
      </c>
      <c r="AN13" s="22">
        <f t="shared" si="35"/>
        <v>0</v>
      </c>
      <c r="AO13" s="22">
        <f t="shared" si="36"/>
        <v>0</v>
      </c>
      <c r="AP13" s="22">
        <f t="shared" si="37"/>
        <v>0</v>
      </c>
      <c r="AQ13" s="22">
        <f t="shared" si="38"/>
        <v>0</v>
      </c>
    </row>
    <row r="14" spans="1:43" x14ac:dyDescent="0.3">
      <c r="A14" s="4">
        <v>6</v>
      </c>
      <c r="B14" s="4" t="s">
        <v>25</v>
      </c>
      <c r="C14" s="4" t="s">
        <v>45</v>
      </c>
      <c r="D14" s="4" t="s">
        <v>60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 t="s">
        <v>64</v>
      </c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K14" s="22">
        <f t="shared" si="32"/>
        <v>0</v>
      </c>
      <c r="AL14" s="22">
        <f t="shared" si="33"/>
        <v>1</v>
      </c>
      <c r="AM14" s="22">
        <f t="shared" si="34"/>
        <v>0</v>
      </c>
      <c r="AN14" s="22">
        <f t="shared" si="35"/>
        <v>0</v>
      </c>
      <c r="AO14" s="22">
        <f t="shared" si="36"/>
        <v>0</v>
      </c>
      <c r="AP14" s="22">
        <f t="shared" si="37"/>
        <v>0</v>
      </c>
      <c r="AQ14" s="22">
        <f t="shared" si="38"/>
        <v>0</v>
      </c>
    </row>
    <row r="15" spans="1:43" x14ac:dyDescent="0.3">
      <c r="A15" s="4">
        <v>7</v>
      </c>
      <c r="B15" s="4" t="s">
        <v>26</v>
      </c>
      <c r="C15" s="4" t="s">
        <v>46</v>
      </c>
      <c r="D15" s="4" t="s">
        <v>60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 t="s">
        <v>62</v>
      </c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K15" s="22">
        <f t="shared" si="32"/>
        <v>1</v>
      </c>
      <c r="AL15" s="22">
        <f t="shared" si="33"/>
        <v>0</v>
      </c>
      <c r="AM15" s="22">
        <f t="shared" si="34"/>
        <v>0</v>
      </c>
      <c r="AN15" s="22">
        <f t="shared" si="35"/>
        <v>0</v>
      </c>
      <c r="AO15" s="22">
        <f t="shared" si="36"/>
        <v>0</v>
      </c>
      <c r="AP15" s="22">
        <f t="shared" si="37"/>
        <v>0</v>
      </c>
      <c r="AQ15" s="22">
        <f t="shared" si="38"/>
        <v>0</v>
      </c>
    </row>
    <row r="16" spans="1:43" x14ac:dyDescent="0.3">
      <c r="A16" s="4">
        <v>8</v>
      </c>
      <c r="B16" s="4" t="s">
        <v>27</v>
      </c>
      <c r="C16" s="4" t="s">
        <v>47</v>
      </c>
      <c r="D16" s="4" t="s">
        <v>60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K16" s="22">
        <f t="shared" si="32"/>
        <v>0</v>
      </c>
      <c r="AL16" s="22">
        <f t="shared" si="33"/>
        <v>0</v>
      </c>
      <c r="AM16" s="22">
        <f t="shared" si="34"/>
        <v>0</v>
      </c>
      <c r="AN16" s="22">
        <f t="shared" si="35"/>
        <v>0</v>
      </c>
      <c r="AO16" s="22">
        <f>COUNTIF($E16:$AI16,"PR")</f>
        <v>0</v>
      </c>
      <c r="AP16" s="22">
        <f t="shared" si="37"/>
        <v>0</v>
      </c>
      <c r="AQ16" s="22">
        <f t="shared" si="38"/>
        <v>0</v>
      </c>
    </row>
    <row r="17" spans="1:43" x14ac:dyDescent="0.3">
      <c r="A17" s="4">
        <v>9</v>
      </c>
      <c r="B17" s="4" t="s">
        <v>28</v>
      </c>
      <c r="C17" s="4" t="s">
        <v>48</v>
      </c>
      <c r="D17" s="4" t="s">
        <v>60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K17" s="22">
        <f t="shared" si="32"/>
        <v>0</v>
      </c>
      <c r="AL17" s="22">
        <f t="shared" si="33"/>
        <v>0</v>
      </c>
      <c r="AM17" s="22">
        <f t="shared" si="34"/>
        <v>0</v>
      </c>
      <c r="AN17" s="22">
        <f t="shared" si="35"/>
        <v>0</v>
      </c>
      <c r="AO17" s="22">
        <f t="shared" si="36"/>
        <v>0</v>
      </c>
      <c r="AP17" s="22">
        <f t="shared" si="37"/>
        <v>0</v>
      </c>
      <c r="AQ17" s="22">
        <f t="shared" si="38"/>
        <v>0</v>
      </c>
    </row>
    <row r="18" spans="1:43" x14ac:dyDescent="0.3">
      <c r="A18" s="4">
        <v>10</v>
      </c>
      <c r="B18" s="4" t="s">
        <v>29</v>
      </c>
      <c r="C18" s="4" t="s">
        <v>49</v>
      </c>
      <c r="D18" s="4" t="s">
        <v>60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 t="s">
        <v>66</v>
      </c>
      <c r="AA18" s="4"/>
      <c r="AB18" s="4"/>
      <c r="AC18" s="4"/>
      <c r="AD18" s="4"/>
      <c r="AE18" s="4"/>
      <c r="AF18" s="4"/>
      <c r="AG18" s="4"/>
      <c r="AH18" s="4"/>
      <c r="AI18" s="4"/>
      <c r="AK18" s="22">
        <f t="shared" si="32"/>
        <v>0</v>
      </c>
      <c r="AL18" s="22">
        <f t="shared" si="33"/>
        <v>0</v>
      </c>
      <c r="AM18" s="22">
        <f t="shared" si="34"/>
        <v>0</v>
      </c>
      <c r="AN18" s="22">
        <f t="shared" si="35"/>
        <v>1</v>
      </c>
      <c r="AO18" s="22">
        <f t="shared" si="36"/>
        <v>0</v>
      </c>
      <c r="AP18" s="22">
        <f t="shared" si="37"/>
        <v>0</v>
      </c>
      <c r="AQ18" s="22">
        <f t="shared" si="38"/>
        <v>0</v>
      </c>
    </row>
    <row r="19" spans="1:43" x14ac:dyDescent="0.3">
      <c r="A19" s="4">
        <v>11</v>
      </c>
      <c r="B19" s="4" t="s">
        <v>30</v>
      </c>
      <c r="C19" s="4" t="s">
        <v>50</v>
      </c>
      <c r="D19" s="4" t="s">
        <v>60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 t="s">
        <v>67</v>
      </c>
      <c r="AH19" s="4"/>
      <c r="AI19" s="4"/>
      <c r="AK19" s="22">
        <f t="shared" si="32"/>
        <v>0</v>
      </c>
      <c r="AL19" s="22">
        <f t="shared" si="33"/>
        <v>0</v>
      </c>
      <c r="AM19" s="22">
        <f t="shared" si="34"/>
        <v>0</v>
      </c>
      <c r="AN19" s="22">
        <f t="shared" si="35"/>
        <v>0</v>
      </c>
      <c r="AO19" s="22">
        <f t="shared" si="36"/>
        <v>1</v>
      </c>
      <c r="AP19" s="22">
        <f t="shared" si="37"/>
        <v>0</v>
      </c>
      <c r="AQ19" s="22">
        <f t="shared" si="38"/>
        <v>0</v>
      </c>
    </row>
    <row r="20" spans="1:43" x14ac:dyDescent="0.3">
      <c r="A20" s="4">
        <v>12</v>
      </c>
      <c r="B20" s="4" t="s">
        <v>31</v>
      </c>
      <c r="C20" s="4" t="s">
        <v>51</v>
      </c>
      <c r="D20" s="4" t="s">
        <v>60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K20" s="22">
        <f t="shared" si="32"/>
        <v>0</v>
      </c>
      <c r="AL20" s="22">
        <f t="shared" si="33"/>
        <v>0</v>
      </c>
      <c r="AM20" s="22">
        <f t="shared" si="34"/>
        <v>0</v>
      </c>
      <c r="AN20" s="22">
        <f t="shared" si="35"/>
        <v>0</v>
      </c>
      <c r="AO20" s="22">
        <f t="shared" si="36"/>
        <v>0</v>
      </c>
      <c r="AP20" s="22">
        <f t="shared" si="37"/>
        <v>0</v>
      </c>
      <c r="AQ20" s="22">
        <f t="shared" si="38"/>
        <v>0</v>
      </c>
    </row>
    <row r="21" spans="1:43" x14ac:dyDescent="0.3">
      <c r="A21" s="4">
        <v>13</v>
      </c>
      <c r="B21" s="4" t="s">
        <v>32</v>
      </c>
      <c r="C21" s="4" t="s">
        <v>52</v>
      </c>
      <c r="D21" s="4" t="s">
        <v>60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K21" s="22">
        <f t="shared" si="32"/>
        <v>0</v>
      </c>
      <c r="AL21" s="22">
        <f t="shared" si="33"/>
        <v>0</v>
      </c>
      <c r="AM21" s="22">
        <f t="shared" si="34"/>
        <v>0</v>
      </c>
      <c r="AN21" s="22">
        <f t="shared" si="35"/>
        <v>0</v>
      </c>
      <c r="AO21" s="22">
        <f t="shared" si="36"/>
        <v>0</v>
      </c>
      <c r="AP21" s="22">
        <f t="shared" si="37"/>
        <v>0</v>
      </c>
      <c r="AQ21" s="22">
        <f t="shared" si="38"/>
        <v>0</v>
      </c>
    </row>
    <row r="22" spans="1:43" x14ac:dyDescent="0.3">
      <c r="A22" s="4">
        <v>14</v>
      </c>
      <c r="B22" s="4" t="s">
        <v>33</v>
      </c>
      <c r="C22" s="4" t="s">
        <v>53</v>
      </c>
      <c r="D22" s="4" t="s">
        <v>61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K22" s="22">
        <f t="shared" si="32"/>
        <v>0</v>
      </c>
      <c r="AL22" s="22">
        <f t="shared" si="33"/>
        <v>0</v>
      </c>
      <c r="AM22" s="22">
        <f t="shared" si="34"/>
        <v>0</v>
      </c>
      <c r="AN22" s="22">
        <f t="shared" si="35"/>
        <v>0</v>
      </c>
      <c r="AO22" s="22">
        <f t="shared" si="36"/>
        <v>0</v>
      </c>
      <c r="AP22" s="22">
        <f t="shared" si="37"/>
        <v>0</v>
      </c>
      <c r="AQ22" s="22">
        <f t="shared" si="38"/>
        <v>0</v>
      </c>
    </row>
    <row r="23" spans="1:43" x14ac:dyDescent="0.3">
      <c r="A23" s="4">
        <v>15</v>
      </c>
      <c r="B23" s="4" t="s">
        <v>34</v>
      </c>
      <c r="C23" s="4" t="s">
        <v>54</v>
      </c>
      <c r="D23" s="4" t="s">
        <v>61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K23" s="22">
        <f t="shared" si="32"/>
        <v>0</v>
      </c>
      <c r="AL23" s="22">
        <f t="shared" si="33"/>
        <v>0</v>
      </c>
      <c r="AM23" s="22">
        <f t="shared" si="34"/>
        <v>0</v>
      </c>
      <c r="AN23" s="22">
        <f t="shared" si="35"/>
        <v>0</v>
      </c>
      <c r="AO23" s="22">
        <f t="shared" si="36"/>
        <v>0</v>
      </c>
      <c r="AP23" s="22">
        <f t="shared" si="37"/>
        <v>0</v>
      </c>
      <c r="AQ23" s="22">
        <f t="shared" si="38"/>
        <v>0</v>
      </c>
    </row>
    <row r="24" spans="1:43" x14ac:dyDescent="0.3">
      <c r="A24" s="4">
        <v>16</v>
      </c>
      <c r="B24" s="4" t="s">
        <v>35</v>
      </c>
      <c r="C24" s="4" t="s">
        <v>55</v>
      </c>
      <c r="D24" s="4" t="s">
        <v>61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K24" s="22">
        <f t="shared" si="32"/>
        <v>0</v>
      </c>
      <c r="AL24" s="22">
        <f t="shared" si="33"/>
        <v>0</v>
      </c>
      <c r="AM24" s="22">
        <f t="shared" si="34"/>
        <v>0</v>
      </c>
      <c r="AN24" s="22">
        <f t="shared" si="35"/>
        <v>0</v>
      </c>
      <c r="AO24" s="22">
        <f t="shared" si="36"/>
        <v>0</v>
      </c>
      <c r="AP24" s="22">
        <f t="shared" si="37"/>
        <v>0</v>
      </c>
      <c r="AQ24" s="22">
        <f t="shared" si="38"/>
        <v>0</v>
      </c>
    </row>
    <row r="25" spans="1:43" x14ac:dyDescent="0.3">
      <c r="A25" s="4">
        <v>17</v>
      </c>
      <c r="B25" s="4" t="s">
        <v>36</v>
      </c>
      <c r="C25" s="4" t="s">
        <v>56</v>
      </c>
      <c r="D25" s="4" t="s">
        <v>61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K25" s="22">
        <f t="shared" si="32"/>
        <v>0</v>
      </c>
      <c r="AL25" s="22">
        <f t="shared" si="33"/>
        <v>0</v>
      </c>
      <c r="AM25" s="22">
        <f t="shared" si="34"/>
        <v>0</v>
      </c>
      <c r="AN25" s="22">
        <f t="shared" si="35"/>
        <v>0</v>
      </c>
      <c r="AO25" s="22">
        <f t="shared" si="36"/>
        <v>0</v>
      </c>
      <c r="AP25" s="22">
        <f t="shared" si="37"/>
        <v>0</v>
      </c>
      <c r="AQ25" s="22">
        <f t="shared" si="38"/>
        <v>0</v>
      </c>
    </row>
    <row r="26" spans="1:43" x14ac:dyDescent="0.3">
      <c r="A26" s="4">
        <v>18</v>
      </c>
      <c r="B26" s="4" t="s">
        <v>37</v>
      </c>
      <c r="C26" s="4" t="s">
        <v>57</v>
      </c>
      <c r="D26" s="4" t="s">
        <v>61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K26" s="22">
        <f t="shared" si="32"/>
        <v>0</v>
      </c>
      <c r="AL26" s="22">
        <f t="shared" si="33"/>
        <v>0</v>
      </c>
      <c r="AM26" s="22">
        <f t="shared" si="34"/>
        <v>0</v>
      </c>
      <c r="AN26" s="22">
        <f t="shared" si="35"/>
        <v>0</v>
      </c>
      <c r="AO26" s="22">
        <f t="shared" si="36"/>
        <v>0</v>
      </c>
      <c r="AP26" s="22">
        <f t="shared" si="37"/>
        <v>0</v>
      </c>
      <c r="AQ26" s="22">
        <f t="shared" si="38"/>
        <v>0</v>
      </c>
    </row>
    <row r="27" spans="1:43" x14ac:dyDescent="0.3">
      <c r="A27" s="4">
        <v>19</v>
      </c>
      <c r="B27" s="4" t="s">
        <v>38</v>
      </c>
      <c r="C27" s="4" t="s">
        <v>58</v>
      </c>
      <c r="D27" s="4" t="s">
        <v>61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K27" s="22">
        <f t="shared" si="32"/>
        <v>0</v>
      </c>
      <c r="AL27" s="22">
        <f t="shared" si="33"/>
        <v>0</v>
      </c>
      <c r="AM27" s="22">
        <f t="shared" si="34"/>
        <v>0</v>
      </c>
      <c r="AN27" s="22">
        <f t="shared" si="35"/>
        <v>0</v>
      </c>
      <c r="AO27" s="22">
        <f t="shared" si="36"/>
        <v>0</v>
      </c>
      <c r="AP27" s="22">
        <f t="shared" si="37"/>
        <v>0</v>
      </c>
      <c r="AQ27" s="22">
        <f t="shared" si="38"/>
        <v>0</v>
      </c>
    </row>
    <row r="28" spans="1:43" x14ac:dyDescent="0.3">
      <c r="A28" s="4">
        <v>20</v>
      </c>
      <c r="B28" s="4" t="s">
        <v>39</v>
      </c>
      <c r="C28" s="4" t="s">
        <v>59</v>
      </c>
      <c r="D28" s="4" t="s">
        <v>61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K28" s="22">
        <f t="shared" si="32"/>
        <v>0</v>
      </c>
      <c r="AL28" s="22">
        <f t="shared" si="33"/>
        <v>0</v>
      </c>
      <c r="AM28" s="22">
        <f t="shared" si="34"/>
        <v>0</v>
      </c>
      <c r="AN28" s="22">
        <f t="shared" si="35"/>
        <v>0</v>
      </c>
      <c r="AO28" s="22">
        <f t="shared" si="36"/>
        <v>0</v>
      </c>
      <c r="AP28" s="22">
        <f t="shared" si="37"/>
        <v>0</v>
      </c>
      <c r="AQ28" s="22">
        <f t="shared" si="38"/>
        <v>0</v>
      </c>
    </row>
    <row r="31" spans="1:43" ht="15" thickBot="1" x14ac:dyDescent="0.35">
      <c r="D31" s="24" t="s">
        <v>62</v>
      </c>
      <c r="E31" s="23">
        <f>COUNTIF($E9:$AI9,"LC")</f>
        <v>1</v>
      </c>
      <c r="F31" s="23">
        <f>COUNTIF($E10:$AI10,"LC")</f>
        <v>0</v>
      </c>
      <c r="G31" s="23">
        <f>COUNTIF($E11:$AI11,"LC")</f>
        <v>0</v>
      </c>
      <c r="H31" s="23">
        <f>COUNTIF($E12:$AI12,"LC")</f>
        <v>0</v>
      </c>
      <c r="I31" s="23">
        <f>COUNTIF($E13:$AI13,"LC")</f>
        <v>0</v>
      </c>
      <c r="J31" s="23">
        <f>COUNTIF($E14:$AI14,"LC")</f>
        <v>0</v>
      </c>
      <c r="K31" s="23">
        <f>COUNTIF($E15:$AI15,"LC")</f>
        <v>1</v>
      </c>
      <c r="L31" s="23">
        <f>COUNTIF($E16:$AI16,"LC")</f>
        <v>0</v>
      </c>
      <c r="M31" s="23">
        <f>COUNTIF($E17:$AI17,"LC")</f>
        <v>0</v>
      </c>
      <c r="N31" s="23">
        <f>COUNTIF($E18:$AI18,"LC")</f>
        <v>0</v>
      </c>
      <c r="O31" s="23">
        <f>COUNTIF($E19:$AI19,"LC")</f>
        <v>0</v>
      </c>
      <c r="P31" s="23">
        <f>COUNTIF($E20:$AI20,"LC")</f>
        <v>0</v>
      </c>
      <c r="Q31" s="23">
        <f>COUNTIF($E21:$AI21,"LC")</f>
        <v>0</v>
      </c>
      <c r="R31" s="23">
        <f>COUNTIF($E22:$AI22,"LC")</f>
        <v>0</v>
      </c>
      <c r="S31" s="23">
        <f>COUNTIF($E23:$AI23,"LC")</f>
        <v>0</v>
      </c>
      <c r="T31" s="23">
        <f>COUNTIF($E24:$AI24,"LC")</f>
        <v>0</v>
      </c>
      <c r="U31" s="23">
        <f>COUNTIF($E25:$AI25,"LC")</f>
        <v>0</v>
      </c>
      <c r="V31" s="23">
        <f>COUNTIF($E26:$AI26,"LC")</f>
        <v>0</v>
      </c>
      <c r="W31" s="23">
        <f>COUNTIF($E27:$AI27,"LC")</f>
        <v>0</v>
      </c>
      <c r="X31" s="23">
        <f>COUNTIF($E28:$AI28,"LC")</f>
        <v>0</v>
      </c>
    </row>
    <row r="32" spans="1:43" ht="15" thickBot="1" x14ac:dyDescent="0.35">
      <c r="D32" s="9" t="s">
        <v>64</v>
      </c>
      <c r="E32" s="22">
        <f>COUNTIF($E9:$AI9,"HD")</f>
        <v>1</v>
      </c>
      <c r="F32" s="22">
        <f>COUNTIF($E10:$AI10,"HD")</f>
        <v>0</v>
      </c>
      <c r="G32" s="22">
        <f>COUNTIF($E11:$AI11,"HD")</f>
        <v>0</v>
      </c>
      <c r="H32" s="22">
        <f>COUNTIF($E12:$AI12,"HD")</f>
        <v>0</v>
      </c>
      <c r="I32" s="22">
        <f>COUNTIF($E13:$AI13,"HD")</f>
        <v>0</v>
      </c>
      <c r="J32" s="22">
        <f>COUNTIF($E14:$AI14,"HD")</f>
        <v>1</v>
      </c>
      <c r="K32" s="22">
        <f>COUNTIF($E15:$AI15,"HD")</f>
        <v>0</v>
      </c>
      <c r="L32" s="22">
        <f>COUNTIF($E16:$AI16,"HD")</f>
        <v>0</v>
      </c>
      <c r="M32" s="22">
        <f>COUNTIF($E17:$AI17,"HD")</f>
        <v>0</v>
      </c>
      <c r="N32" s="22">
        <f>COUNTIF($E18:$AI18,"HD")</f>
        <v>0</v>
      </c>
      <c r="O32" s="22">
        <f>COUNTIF($E19:$AI19,"HD")</f>
        <v>0</v>
      </c>
      <c r="P32" s="22">
        <f>COUNTIF($E20:$AI20,"HD")</f>
        <v>0</v>
      </c>
      <c r="Q32" s="22">
        <f>COUNTIF($E21:$AI21,"HD")</f>
        <v>0</v>
      </c>
      <c r="R32" s="22">
        <f>COUNTIF($E22:$AI22,"HD")</f>
        <v>0</v>
      </c>
      <c r="S32" s="22">
        <f>COUNTIF($E23:$AI23,"HD")</f>
        <v>0</v>
      </c>
      <c r="T32" s="22">
        <f>COUNTIF($E24:$AI24,"HD")</f>
        <v>0</v>
      </c>
      <c r="U32" s="22">
        <f>COUNTIF($E25:$AI25,"HD")</f>
        <v>0</v>
      </c>
      <c r="V32" s="22">
        <f>COUNTIF($E26:$AI26,"HD")</f>
        <v>0</v>
      </c>
      <c r="W32" s="22">
        <f>COUNTIF($E27:$AI27,"HD")</f>
        <v>0</v>
      </c>
      <c r="X32" s="22">
        <f>COUNTIF($E28:$AI28,"HD")</f>
        <v>0</v>
      </c>
    </row>
    <row r="33" spans="4:24" ht="15" thickBot="1" x14ac:dyDescent="0.35">
      <c r="D33" s="10" t="s">
        <v>65</v>
      </c>
      <c r="E33" s="22">
        <f>COUNTIF($E9:$AI9,"LV")</f>
        <v>0</v>
      </c>
      <c r="F33" s="22">
        <f>COUNTIF($E10:$AI10,"LV")</f>
        <v>0</v>
      </c>
      <c r="G33" s="22">
        <f>COUNTIF($E11:$AI11,"LV")</f>
        <v>0</v>
      </c>
      <c r="H33" s="22">
        <f>COUNTIF($E12:$AI12,"LV")</f>
        <v>0</v>
      </c>
      <c r="I33" s="22">
        <f>COUNTIF($E13:$AI13,"LV")</f>
        <v>1</v>
      </c>
      <c r="J33" s="22">
        <f>COUNTIF($E14:$AI14,"LV")</f>
        <v>0</v>
      </c>
      <c r="K33" s="22">
        <f>COUNTIF($E15:$AI15,"LV")</f>
        <v>0</v>
      </c>
      <c r="L33" s="22">
        <f>COUNTIF($E16:$AI16,"LV")</f>
        <v>0</v>
      </c>
      <c r="M33" s="22">
        <f>COUNTIF($E17:$AI17,"LV")</f>
        <v>0</v>
      </c>
      <c r="N33" s="22">
        <f>COUNTIF($E18:$AI18,"LV")</f>
        <v>0</v>
      </c>
      <c r="O33" s="22">
        <f>COUNTIF($E19:$AI19,"LV")</f>
        <v>0</v>
      </c>
      <c r="P33" s="22">
        <f>COUNTIF($E20:$AI20,"LV")</f>
        <v>0</v>
      </c>
      <c r="Q33" s="22">
        <f>COUNTIF($E21:$AI21,"LV")</f>
        <v>0</v>
      </c>
      <c r="R33" s="22">
        <f>COUNTIF($E22:$AI22,"LV")</f>
        <v>0</v>
      </c>
      <c r="S33" s="22">
        <f>COUNTIF($E23:$AI23,"LV")</f>
        <v>0</v>
      </c>
      <c r="T33" s="22">
        <f>COUNTIF($E24:$AI24,"LV")</f>
        <v>0</v>
      </c>
      <c r="U33" s="22">
        <f>COUNTIF($E25:$AI25,"LV")</f>
        <v>0</v>
      </c>
      <c r="V33" s="22">
        <f>COUNTIF($E26:$AI26,"LV")</f>
        <v>0</v>
      </c>
      <c r="W33" s="22">
        <f>COUNTIF($E27:$AI27,"LV")</f>
        <v>0</v>
      </c>
      <c r="X33" s="22">
        <f>COUNTIF($E28:$AI28,"LV")</f>
        <v>0</v>
      </c>
    </row>
    <row r="34" spans="4:24" ht="15" thickBot="1" x14ac:dyDescent="0.35">
      <c r="D34" s="11" t="s">
        <v>66</v>
      </c>
      <c r="E34" s="22">
        <f>COUNTIF($E9:$AI9,"AL")</f>
        <v>1</v>
      </c>
      <c r="F34" s="22">
        <f>COUNTIF($E10:$AI10,"AL")</f>
        <v>0</v>
      </c>
      <c r="G34" s="22">
        <f>COUNTIF($E11:$AI11,"AL")</f>
        <v>0</v>
      </c>
      <c r="H34" s="22">
        <f>COUNTIF($E12:$AI12,"AL")</f>
        <v>0</v>
      </c>
      <c r="I34" s="22">
        <f>COUNTIF($E13:$AI13,"AL")</f>
        <v>0</v>
      </c>
      <c r="J34" s="22">
        <f>COUNTIF($E14:$AI14,"AL")</f>
        <v>0</v>
      </c>
      <c r="K34" s="22">
        <f>COUNTIF($E15:$AI15,"AL")</f>
        <v>0</v>
      </c>
      <c r="L34" s="22">
        <f>COUNTIF($E16:$AI16,"AL")</f>
        <v>0</v>
      </c>
      <c r="M34" s="22">
        <f>COUNTIF($E17:$AI17,"AL")</f>
        <v>0</v>
      </c>
      <c r="N34" s="22">
        <f>COUNTIF($E18:$AI18,"AL")</f>
        <v>1</v>
      </c>
      <c r="O34" s="22">
        <f>COUNTIF($E19:$AI19,"AL")</f>
        <v>0</v>
      </c>
      <c r="P34" s="22">
        <f>COUNTIF($E20:$AI20,"AL")</f>
        <v>0</v>
      </c>
      <c r="Q34" s="22">
        <f>COUNTIF($E21:$AI21,"AL")</f>
        <v>0</v>
      </c>
      <c r="R34" s="22">
        <f>COUNTIF($E22:$AI22,"AL")</f>
        <v>0</v>
      </c>
      <c r="S34" s="22">
        <f>COUNTIF($E23:$AI23,"AL")</f>
        <v>0</v>
      </c>
      <c r="T34" s="22">
        <f>COUNTIF($E24:$AI24,"AL")</f>
        <v>0</v>
      </c>
      <c r="U34" s="22">
        <f>COUNTIF($E25:$AI25,"AL")</f>
        <v>0</v>
      </c>
      <c r="V34" s="22">
        <f>COUNTIF($E26:$AI26,"AL")</f>
        <v>0</v>
      </c>
      <c r="W34" s="22">
        <f>COUNTIF($E27:$AI27,"AL")</f>
        <v>0</v>
      </c>
      <c r="X34" s="22">
        <f>COUNTIF($E28:$AI28,"AL")</f>
        <v>0</v>
      </c>
    </row>
    <row r="35" spans="4:24" ht="15" thickBot="1" x14ac:dyDescent="0.35">
      <c r="D35" s="12" t="s">
        <v>67</v>
      </c>
      <c r="E35" s="22">
        <f>COUNTIF($E9:$AI9,"PR")</f>
        <v>0</v>
      </c>
      <c r="F35" s="22">
        <f>COUNTIF($E10:$AI10,"PR")</f>
        <v>0</v>
      </c>
      <c r="G35" s="22">
        <f>COUNTIF($E11:$AI11,"PR")</f>
        <v>0</v>
      </c>
      <c r="H35" s="22">
        <f>COUNTIF($E12:$AI12,"PR")</f>
        <v>0</v>
      </c>
      <c r="I35" s="22">
        <f>COUNTIF($E13:$AI13,"PR")</f>
        <v>0</v>
      </c>
      <c r="J35" s="22">
        <f>COUNTIF($E14:$AI14,"PR")</f>
        <v>0</v>
      </c>
      <c r="K35" s="22">
        <f>COUNTIF($E15:$AI15,"PR")</f>
        <v>0</v>
      </c>
      <c r="L35" s="22">
        <f>COUNTIF($E16:$AI16,"PR")</f>
        <v>0</v>
      </c>
      <c r="M35" s="22">
        <f>COUNTIF($E17:$AI17,"PR")</f>
        <v>0</v>
      </c>
      <c r="N35" s="22">
        <f>COUNTIF($E18:$AI18,"PR")</f>
        <v>0</v>
      </c>
      <c r="O35" s="22">
        <f>COUNTIF($E19:$AI19,"PR")</f>
        <v>1</v>
      </c>
      <c r="P35" s="22">
        <f>COUNTIF($E20:$AI20,"PR")</f>
        <v>0</v>
      </c>
      <c r="Q35" s="22">
        <f>COUNTIF($E21:$AI21,"PR")</f>
        <v>0</v>
      </c>
      <c r="R35" s="22">
        <f>COUNTIF($E22:$AI22,"PR")</f>
        <v>0</v>
      </c>
      <c r="S35" s="22">
        <f>COUNTIF($E23:$AI23,"PR")</f>
        <v>0</v>
      </c>
      <c r="T35" s="22">
        <f>COUNTIF($E24:$AI24,"PR")</f>
        <v>0</v>
      </c>
      <c r="U35" s="22">
        <f>COUNTIF($E25:$AI25,"PR")</f>
        <v>0</v>
      </c>
      <c r="V35" s="22">
        <f>COUNTIF($E26:$AI26,"PR")</f>
        <v>0</v>
      </c>
      <c r="W35" s="22">
        <f>COUNTIF($E27:$AI27,"PR")</f>
        <v>0</v>
      </c>
      <c r="X35" s="22">
        <f>COUNTIF($E28:$AI28,"PR")</f>
        <v>0</v>
      </c>
    </row>
    <row r="36" spans="4:24" ht="15" thickBot="1" x14ac:dyDescent="0.35">
      <c r="D36" s="13" t="s">
        <v>63</v>
      </c>
      <c r="E36" s="22">
        <f>COUNTIF($E9:$AI9,"AB")</f>
        <v>0</v>
      </c>
      <c r="F36" s="22">
        <f>COUNTIF($E10:$AI10,"AB")</f>
        <v>0</v>
      </c>
      <c r="G36" s="22">
        <f>COUNTIF($E11:$AI11,"AB")</f>
        <v>1</v>
      </c>
      <c r="H36" s="22">
        <f>COUNTIF($E12:$AI12,"AB")</f>
        <v>0</v>
      </c>
      <c r="I36" s="22">
        <f>COUNTIF($E13:$AI13,"AB")</f>
        <v>0</v>
      </c>
      <c r="J36" s="22">
        <f>COUNTIF($E14:$AI14,"AB")</f>
        <v>0</v>
      </c>
      <c r="K36" s="22">
        <f>COUNTIF($E15:$AI15,"AB")</f>
        <v>0</v>
      </c>
      <c r="L36" s="22">
        <f>COUNTIF($E16:$AI16,"AB")</f>
        <v>0</v>
      </c>
      <c r="M36" s="22">
        <f>COUNTIF($E17:$AI17,"AB")</f>
        <v>0</v>
      </c>
      <c r="N36" s="22">
        <f>COUNTIF($E18:$AI18,"AB")</f>
        <v>0</v>
      </c>
      <c r="O36" s="22">
        <f>COUNTIF($E19:$AI19,"AB")</f>
        <v>0</v>
      </c>
      <c r="P36" s="22">
        <f>COUNTIF($E20:$AI20,"AB")</f>
        <v>0</v>
      </c>
      <c r="Q36" s="22">
        <f>COUNTIF($E21:$AI21,"AB")</f>
        <v>0</v>
      </c>
      <c r="R36" s="22">
        <f>COUNTIF($E22:$AI22,"AB")</f>
        <v>0</v>
      </c>
      <c r="S36" s="22">
        <f>COUNTIF($E23:$AI23,"AB")</f>
        <v>0</v>
      </c>
      <c r="T36" s="22">
        <f>COUNTIF($E24:$AI24,"AB")</f>
        <v>0</v>
      </c>
      <c r="U36" s="22">
        <f>COUNTIF($E25:$AI25,"AB")</f>
        <v>0</v>
      </c>
      <c r="V36" s="22">
        <f>COUNTIF($E26:$AI26,"AB")</f>
        <v>0</v>
      </c>
      <c r="W36" s="22">
        <f>COUNTIF($E27:$AI27,"AB")</f>
        <v>0</v>
      </c>
      <c r="X36" s="22">
        <f>COUNTIF($E28:$AI28,"AB")</f>
        <v>0</v>
      </c>
    </row>
    <row r="37" spans="4:24" x14ac:dyDescent="0.3">
      <c r="D37" s="14" t="s">
        <v>68</v>
      </c>
      <c r="E37" s="22">
        <f>COUNTIF($E9:$AI9,"P")</f>
        <v>0</v>
      </c>
      <c r="F37" s="22">
        <f>COUNTIF($E10:$AI10,"P")</f>
        <v>0</v>
      </c>
      <c r="G37" s="22">
        <f>COUNTIF($E11:$AI11,"P")</f>
        <v>0</v>
      </c>
      <c r="H37" s="22">
        <f>COUNTIF($E12:$AI12,"P")</f>
        <v>1</v>
      </c>
      <c r="I37" s="22">
        <f>COUNTIF($E13:$AI13,"P")</f>
        <v>0</v>
      </c>
      <c r="J37" s="22">
        <f>COUNTIF($E14:$AI14,"P")</f>
        <v>0</v>
      </c>
      <c r="K37" s="22">
        <f>COUNTIF($E15:$AI15,"P")</f>
        <v>0</v>
      </c>
      <c r="L37" s="22">
        <f>COUNTIF($E16:$AI16,"P")</f>
        <v>0</v>
      </c>
      <c r="M37" s="22">
        <f>COUNTIF($E17:$AI17,"P")</f>
        <v>0</v>
      </c>
      <c r="N37" s="22">
        <f>COUNTIF($E18:$AI18,"P")</f>
        <v>0</v>
      </c>
      <c r="O37" s="22">
        <f>COUNTIF($E19:$AI19,"P")</f>
        <v>0</v>
      </c>
      <c r="P37" s="22">
        <f>COUNTIF($E20:$AI20,"P")</f>
        <v>0</v>
      </c>
      <c r="Q37" s="22">
        <f>COUNTIF($E21:$AI21,"P")</f>
        <v>0</v>
      </c>
      <c r="R37" s="22">
        <f>COUNTIF($E22:$AI22,"P")</f>
        <v>0</v>
      </c>
      <c r="S37" s="22">
        <f>COUNTIF($E23:$AI23,"P")</f>
        <v>0</v>
      </c>
      <c r="T37" s="22">
        <f>COUNTIF($E24:$AI24,"P")</f>
        <v>0</v>
      </c>
      <c r="U37" s="22">
        <f>COUNTIF($E25:$AI25,"P")</f>
        <v>0</v>
      </c>
      <c r="V37" s="22">
        <f>COUNTIF($E26:$AI26,"P")</f>
        <v>0</v>
      </c>
      <c r="W37" s="22">
        <f>COUNTIF($E27:$AI27,"P")</f>
        <v>0</v>
      </c>
      <c r="X37" s="22">
        <f>COUNTIF($E28:$AI28,"P")</f>
        <v>0</v>
      </c>
    </row>
  </sheetData>
  <mergeCells count="1">
    <mergeCell ref="A2:AI2"/>
  </mergeCells>
  <phoneticPr fontId="2" type="noConversion"/>
  <conditionalFormatting sqref="D33">
    <cfRule type="containsText" dxfId="30" priority="18" stopIfTrue="1" operator="containsText" text="PR">
      <formula>NOT(ISERROR(SEARCH("PR",D33)))</formula>
    </cfRule>
    <cfRule type="containsText" dxfId="29" priority="19" stopIfTrue="1" operator="containsText" text="P">
      <formula>NOT(ISERROR(SEARCH("P",D33)))</formula>
    </cfRule>
    <cfRule type="containsText" dxfId="28" priority="20" stopIfTrue="1" operator="containsText" text="AB">
      <formula>NOT(ISERROR(SEARCH("AB",D33)))</formula>
    </cfRule>
    <cfRule type="containsText" dxfId="27" priority="21" stopIfTrue="1" operator="containsText" text="AL">
      <formula>NOT(ISERROR(SEARCH("AL",D33)))</formula>
    </cfRule>
    <cfRule type="containsText" dxfId="26" priority="22" stopIfTrue="1" operator="containsText" text="LV">
      <formula>NOT(ISERROR(SEARCH("LV",D33)))</formula>
    </cfRule>
    <cfRule type="containsText" dxfId="25" priority="23" stopIfTrue="1" operator="containsText" text="HD">
      <formula>NOT(ISERROR(SEARCH("HD",D33)))</formula>
    </cfRule>
    <cfRule type="containsText" dxfId="24" priority="24" stopIfTrue="1" operator="containsText" text="LC">
      <formula>NOT(ISERROR(SEARCH("LC",D33)))</formula>
    </cfRule>
  </conditionalFormatting>
  <conditionalFormatting sqref="E31:X37">
    <cfRule type="cellIs" dxfId="23" priority="17" operator="greaterThan">
      <formula>0</formula>
    </cfRule>
  </conditionalFormatting>
  <conditionalFormatting sqref="E7:AI28">
    <cfRule type="expression" dxfId="22" priority="1">
      <formula>$B$5&lt;&gt;TEXT(E$8,"Mmmm")</formula>
    </cfRule>
    <cfRule type="expression" dxfId="21" priority="2">
      <formula>IF(OR(WEEKDAY(E$8)=1,WEEKDAY(E$8)=7),1,0)</formula>
    </cfRule>
  </conditionalFormatting>
  <conditionalFormatting sqref="E9:AI28">
    <cfRule type="containsText" dxfId="20" priority="39" operator="containsText" text="AB">
      <formula>NOT(ISERROR(SEARCH("AB",E9)))</formula>
    </cfRule>
    <cfRule type="containsText" dxfId="19" priority="40" operator="containsText" text="P">
      <formula>NOT(ISERROR(SEARCH("P",E9)))</formula>
    </cfRule>
    <cfRule type="containsText" dxfId="18" priority="41" operator="containsText" text="PR">
      <formula>NOT(ISERROR(SEARCH("PR",E9)))</formula>
    </cfRule>
    <cfRule type="containsText" dxfId="17" priority="42" operator="containsText" text="AL">
      <formula>NOT(ISERROR(SEARCH("AL",E9)))</formula>
    </cfRule>
    <cfRule type="containsText" dxfId="16" priority="43" operator="containsText" text="LV">
      <formula>NOT(ISERROR(SEARCH("LV",E9)))</formula>
    </cfRule>
    <cfRule type="containsText" dxfId="15" priority="44" operator="containsText" text="HD">
      <formula>NOT(ISERROR(SEARCH("HD",E9)))</formula>
    </cfRule>
    <cfRule type="containsText" dxfId="14" priority="45" operator="containsText" text="LC">
      <formula>NOT(ISERROR(SEARCH("LC",E9)))</formula>
    </cfRule>
  </conditionalFormatting>
  <conditionalFormatting sqref="AK9:AK28">
    <cfRule type="cellIs" dxfId="13" priority="15" operator="greaterThan">
      <formula>0</formula>
    </cfRule>
  </conditionalFormatting>
  <conditionalFormatting sqref="AK9:AQ28">
    <cfRule type="containsText" dxfId="12" priority="16" operator="containsText" text="LC">
      <formula>NOT(ISERROR(SEARCH("LC",AK9)))</formula>
    </cfRule>
  </conditionalFormatting>
  <conditionalFormatting sqref="AL9:AL28">
    <cfRule type="cellIs" dxfId="11" priority="14" operator="greaterThan">
      <formula>0</formula>
    </cfRule>
  </conditionalFormatting>
  <conditionalFormatting sqref="AM7:AM8">
    <cfRule type="containsText" dxfId="10" priority="32" stopIfTrue="1" operator="containsText" text="PR">
      <formula>NOT(ISERROR(SEARCH("PR",AM7)))</formula>
    </cfRule>
    <cfRule type="containsText" dxfId="9" priority="33" stopIfTrue="1" operator="containsText" text="P">
      <formula>NOT(ISERROR(SEARCH("P",AM7)))</formula>
    </cfRule>
    <cfRule type="containsText" dxfId="8" priority="34" stopIfTrue="1" operator="containsText" text="AB">
      <formula>NOT(ISERROR(SEARCH("AB",AM7)))</formula>
    </cfRule>
    <cfRule type="containsText" dxfId="7" priority="35" stopIfTrue="1" operator="containsText" text="AL">
      <formula>NOT(ISERROR(SEARCH("AL",AM7)))</formula>
    </cfRule>
    <cfRule type="containsText" dxfId="6" priority="36" stopIfTrue="1" operator="containsText" text="LV">
      <formula>NOT(ISERROR(SEARCH("LV",AM7)))</formula>
    </cfRule>
    <cfRule type="containsText" dxfId="5" priority="37" stopIfTrue="1" operator="containsText" text="HD">
      <formula>NOT(ISERROR(SEARCH("HD",AM7)))</formula>
    </cfRule>
    <cfRule type="containsText" dxfId="4" priority="38" stopIfTrue="1" operator="containsText" text="LC">
      <formula>NOT(ISERROR(SEARCH("LC",AM7)))</formula>
    </cfRule>
  </conditionalFormatting>
  <conditionalFormatting sqref="AM9:AM28">
    <cfRule type="cellIs" dxfId="3" priority="13" operator="greaterThan">
      <formula>0</formula>
    </cfRule>
  </conditionalFormatting>
  <conditionalFormatting sqref="AN9:AN28">
    <cfRule type="cellIs" dxfId="2" priority="12" operator="greaterThan">
      <formula>0</formula>
    </cfRule>
  </conditionalFormatting>
  <conditionalFormatting sqref="AO9:AO28">
    <cfRule type="cellIs" dxfId="1" priority="11" operator="greaterThan">
      <formula>0</formula>
    </cfRule>
  </conditionalFormatting>
  <conditionalFormatting sqref="AP9:AP28">
    <cfRule type="cellIs" dxfId="0" priority="10" operator="greaterThan">
      <formula>0</formula>
    </cfRule>
  </conditionalFormatting>
  <dataValidations count="3">
    <dataValidation type="list" allowBlank="1" showInputMessage="1" showErrorMessage="1" sqref="B5" xr:uid="{8965B050-EC5A-44CA-A258-7C5EF2849212}">
      <formula1>Months</formula1>
    </dataValidation>
    <dataValidation type="list" allowBlank="1" showInputMessage="1" showErrorMessage="1" sqref="C5" xr:uid="{34D415C4-95AF-41FA-9337-D6057A4F45D5}">
      <formula1>Years</formula1>
    </dataValidation>
    <dataValidation type="list" allowBlank="1" showInputMessage="1" showErrorMessage="1" sqref="E9:AI28" xr:uid="{3EA10C49-95C5-42C3-802C-D004D60C11CB}">
      <formula1>$AK$7:$AQ$7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499C9-47F1-43F3-90F9-AB4848D73645}">
  <dimension ref="C3:D15"/>
  <sheetViews>
    <sheetView workbookViewId="0">
      <selection activeCell="D4" sqref="D4:D12"/>
    </sheetView>
  </sheetViews>
  <sheetFormatPr defaultRowHeight="14.4" x14ac:dyDescent="0.3"/>
  <sheetData>
    <row r="3" spans="3:4" x14ac:dyDescent="0.3">
      <c r="C3" t="s">
        <v>1</v>
      </c>
      <c r="D3" t="s">
        <v>14</v>
      </c>
    </row>
    <row r="4" spans="3:4" x14ac:dyDescent="0.3">
      <c r="C4" t="s">
        <v>2</v>
      </c>
      <c r="D4">
        <v>2022</v>
      </c>
    </row>
    <row r="5" spans="3:4" x14ac:dyDescent="0.3">
      <c r="C5" t="s">
        <v>3</v>
      </c>
      <c r="D5">
        <v>2023</v>
      </c>
    </row>
    <row r="6" spans="3:4" x14ac:dyDescent="0.3">
      <c r="C6" t="s">
        <v>4</v>
      </c>
      <c r="D6">
        <v>2024</v>
      </c>
    </row>
    <row r="7" spans="3:4" x14ac:dyDescent="0.3">
      <c r="C7" t="s">
        <v>5</v>
      </c>
      <c r="D7">
        <v>2025</v>
      </c>
    </row>
    <row r="8" spans="3:4" x14ac:dyDescent="0.3">
      <c r="C8" t="s">
        <v>6</v>
      </c>
      <c r="D8">
        <v>2026</v>
      </c>
    </row>
    <row r="9" spans="3:4" x14ac:dyDescent="0.3">
      <c r="C9" t="s">
        <v>7</v>
      </c>
      <c r="D9">
        <v>2027</v>
      </c>
    </row>
    <row r="10" spans="3:4" x14ac:dyDescent="0.3">
      <c r="C10" t="s">
        <v>8</v>
      </c>
      <c r="D10">
        <v>2028</v>
      </c>
    </row>
    <row r="11" spans="3:4" x14ac:dyDescent="0.3">
      <c r="C11" t="s">
        <v>9</v>
      </c>
      <c r="D11">
        <v>2029</v>
      </c>
    </row>
    <row r="12" spans="3:4" x14ac:dyDescent="0.3">
      <c r="C12" t="s">
        <v>10</v>
      </c>
      <c r="D12">
        <v>2030</v>
      </c>
    </row>
    <row r="13" spans="3:4" x14ac:dyDescent="0.3">
      <c r="C13" t="s">
        <v>11</v>
      </c>
    </row>
    <row r="14" spans="3:4" x14ac:dyDescent="0.3">
      <c r="C14" t="s">
        <v>12</v>
      </c>
    </row>
    <row r="15" spans="3:4" x14ac:dyDescent="0.3">
      <c r="C15" t="s">
        <v>13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Months</vt:lpstr>
      <vt:lpstr>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Priyansh Gautam</dc:creator>
  <cp:lastModifiedBy>Priyansh Gautam</cp:lastModifiedBy>
  <dcterms:created xsi:type="dcterms:W3CDTF">2025-01-06T02:19:52Z</dcterms:created>
  <dcterms:modified xsi:type="dcterms:W3CDTF">2025-01-13T17:18:43Z</dcterms:modified>
</cp:coreProperties>
</file>