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412" documentId="11_0B1D56BE9CDCCE836B02CE7A5FB0D4A9BBFD1C62" xr6:coauthVersionLast="47" xr6:coauthVersionMax="47" xr10:uidLastSave="{5B3B18DE-165C-40C1-94D4-56AB36A9F6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Sheet1!$H$1:$H$1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<sst xmlns="http://schemas.openxmlformats.org/spreadsheetml/2006/main" count="31" uniqueCount="13">
  <si>
    <t>Customer_ID</t>
  </si>
  <si>
    <t>Order_ID</t>
  </si>
  <si>
    <t>Product_Name</t>
  </si>
  <si>
    <t>Units Sold</t>
  </si>
  <si>
    <t>Date</t>
  </si>
  <si>
    <t>Estimated Revenue</t>
  </si>
  <si>
    <t>Estimated Cost</t>
  </si>
  <si>
    <t>CUSTOMER_ID</t>
  </si>
  <si>
    <t>TOTAL REVENUE</t>
  </si>
  <si>
    <t>Chocolate Chip</t>
  </si>
  <si>
    <t>Snikerdoodle</t>
  </si>
  <si>
    <t>Oatmeal Raisin</t>
  </si>
  <si>
    <t>White 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</si>
</sst>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yyyy\-mm\-dd;@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[$-409]d\-mmm\-yy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34</xdr:row>
      <xdr:rowOff>19050</xdr:rowOff>
    </xdr:from>
    <xdr:to>
      <xdr:col>10</xdr:col>
      <xdr:colOff>1143000</xdr:colOff>
      <xdr:row>39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721D94-2030-7135-21C4-C255918A16C0}"/>
            </a:ext>
          </a:extLst>
        </xdr:cNvPr>
        <xdr:cNvSpPr/>
      </xdr:nvSpPr>
      <xdr:spPr>
        <a:xfrm>
          <a:off x="10086975" y="6496050"/>
          <a:ext cx="952500" cy="952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9424A-23C6-4C7C-9D63-E0B0E62EB534}" name="Table1" displayName="Table1" ref="B3:H26" totalsRowShown="0">
  <autoFilter ref="B3:H26" xr:uid="{9169424A-23C6-4C7C-9D63-E0B0E62EB534}"/>
  <tableColumns count="7">
    <tableColumn id="1" xr3:uid="{BB360BE6-53AF-478D-8F9A-DD306B663111}" name="Customer_ID"/>
    <tableColumn id="2" xr3:uid="{351B1C01-BBA9-4275-923C-4C7967BC5032}" name="Order_ID"/>
    <tableColumn id="3" xr3:uid="{31310BCE-10CD-4A87-8843-BFA89B82ABA3}" name="Product_Name"/>
    <tableColumn id="4" xr3:uid="{CC4FCABC-90BB-42D7-8815-F184015EC8C3}" name="Units Sold"/>
    <tableColumn id="5" xr3:uid="{4C309559-726A-421C-8AC8-C740A4654C73}" name="Date" dataDxfId="1"/>
    <tableColumn id="6" xr3:uid="{B37986AC-FB42-4225-BBEE-7AC399CB9A0D}" name="Estimated Revenue"/>
    <tableColumn id="7" xr3:uid="{D9067429-92E7-4B5F-BBBE-C4F56A5A3271}" name="Estimated 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9479AD-455C-4F7E-985B-CF1AC6D1ED0E}" name="Table2" displayName="Table2" ref="J3:K19" totalsRowShown="0">
  <autoFilter ref="J3:K19" xr:uid="{F19479AD-455C-4F7E-985B-CF1AC6D1ED0E}"/>
  <tableColumns count="2">
    <tableColumn id="1" xr3:uid="{E924AEBD-F8DC-4258-BCEA-9803122FC833}" name="CUSTOMER_ID"/>
    <tableColumn id="2" xr3:uid="{7F6E6272-12AE-4EFD-B96B-E1D44781D802}" name="TOTAL REVENUE" dataDxfId="0">
      <calculatedColumnFormula>Table1[[#This Row],[Estimated Revenue]]-Table1[[#This Row],[Estimated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3:K26"/>
  <sheetViews>
    <sheetView tabSelected="1" topLeftCell="A11" workbookViewId="0">
      <selection activeCell="I19" sqref="I19"/>
    </sheetView>
  </sheetViews>
  <sheetFormatPr defaultRowHeight="15"/>
  <cols>
    <col min="2" max="2" width="21.140625" bestFit="1" customWidth="1"/>
    <col min="3" max="3" width="11.28515625" bestFit="1" customWidth="1"/>
    <col min="4" max="4" width="16.7109375" bestFit="1" customWidth="1"/>
    <col min="5" max="5" width="12.42578125" bestFit="1" customWidth="1"/>
    <col min="6" max="6" width="10.140625" bestFit="1" customWidth="1"/>
    <col min="7" max="7" width="20.85546875" bestFit="1" customWidth="1"/>
    <col min="8" max="8" width="17.140625" bestFit="1" customWidth="1"/>
    <col min="9" max="9" width="11.5703125" bestFit="1" customWidth="1"/>
    <col min="10" max="10" width="18" bestFit="1" customWidth="1"/>
    <col min="11" max="11" width="17.42578125" customWidth="1"/>
    <col min="12" max="12" width="16.42578125" bestFit="1" customWidth="1"/>
    <col min="13" max="13" width="17.85546875" bestFit="1" customWidth="1"/>
    <col min="14" max="14" width="21.28515625" bestFit="1" customWidth="1"/>
  </cols>
  <sheetData>
    <row r="3" spans="2:11">
      <c r="B3" t="s">
        <v>0</v>
      </c>
      <c r="C3" t="s">
        <v>1</v>
      </c>
      <c r="D3" t="s">
        <v>2</v>
      </c>
      <c r="E3" t="s">
        <v>3</v>
      </c>
      <c r="F3" s="4" t="s">
        <v>4</v>
      </c>
      <c r="G3" t="s">
        <v>5</v>
      </c>
      <c r="H3" t="s">
        <v>6</v>
      </c>
      <c r="J3" t="s">
        <v>7</v>
      </c>
      <c r="K3" s="1" t="s">
        <v>8</v>
      </c>
    </row>
    <row r="4" spans="2:11">
      <c r="B4" s="3">
        <v>20</v>
      </c>
      <c r="C4">
        <v>283378</v>
      </c>
      <c r="D4" t="s">
        <v>9</v>
      </c>
      <c r="E4">
        <v>4492.5</v>
      </c>
      <c r="F4" s="2">
        <v>43834</v>
      </c>
      <c r="G4">
        <v>22462.5</v>
      </c>
      <c r="H4">
        <v>8985</v>
      </c>
      <c r="J4">
        <v>1</v>
      </c>
      <c r="K4">
        <f>Table1[[#This Row],[Estimated Revenue]]-Table1[[#This Row],[Estimated Cost]]</f>
        <v>13477.5</v>
      </c>
    </row>
    <row r="5" spans="2:11">
      <c r="B5" s="3">
        <v>7</v>
      </c>
      <c r="C5">
        <v>239419</v>
      </c>
      <c r="D5" t="s">
        <v>9</v>
      </c>
      <c r="E5">
        <v>4251</v>
      </c>
      <c r="F5" s="2">
        <v>43831</v>
      </c>
      <c r="G5">
        <v>21255</v>
      </c>
      <c r="H5">
        <v>8502</v>
      </c>
      <c r="J5">
        <v>2</v>
      </c>
      <c r="K5">
        <f>Table1[[#This Row],[Estimated Revenue]]-Table1[[#This Row],[Estimated Cost]]</f>
        <v>12753</v>
      </c>
    </row>
    <row r="6" spans="2:11">
      <c r="B6" s="3">
        <v>18</v>
      </c>
      <c r="C6">
        <v>765655</v>
      </c>
      <c r="D6" t="s">
        <v>10</v>
      </c>
      <c r="E6">
        <v>4243.5</v>
      </c>
      <c r="F6" s="2">
        <v>43834</v>
      </c>
      <c r="G6">
        <v>16974</v>
      </c>
      <c r="H6">
        <v>6365.25</v>
      </c>
      <c r="J6">
        <v>3</v>
      </c>
      <c r="K6">
        <f>Table1[[#This Row],[Estimated Revenue]]-Table1[[#This Row],[Estimated Cost]]</f>
        <v>10608.75</v>
      </c>
    </row>
    <row r="7" spans="2:11">
      <c r="B7" s="3">
        <v>14</v>
      </c>
      <c r="C7">
        <v>739482</v>
      </c>
      <c r="D7" t="s">
        <v>11</v>
      </c>
      <c r="E7">
        <v>4219.5</v>
      </c>
      <c r="F7" s="2">
        <v>43834</v>
      </c>
      <c r="G7">
        <v>21097.5</v>
      </c>
      <c r="H7">
        <v>9282.9</v>
      </c>
      <c r="J7">
        <v>4</v>
      </c>
      <c r="K7">
        <f>Table1[[#This Row],[Estimated Revenue]]-Table1[[#This Row],[Estimated Cost]]</f>
        <v>11814.6</v>
      </c>
    </row>
    <row r="8" spans="2:11">
      <c r="B8" s="3">
        <v>8</v>
      </c>
      <c r="C8">
        <v>253399</v>
      </c>
      <c r="D8" t="s">
        <v>9</v>
      </c>
      <c r="E8">
        <v>4026</v>
      </c>
      <c r="F8" s="2">
        <v>43837</v>
      </c>
      <c r="G8">
        <v>20130</v>
      </c>
      <c r="H8">
        <v>8052</v>
      </c>
      <c r="J8">
        <v>5</v>
      </c>
      <c r="K8">
        <f>Table1[[#This Row],[Estimated Revenue]]-Table1[[#This Row],[Estimated Cost]]</f>
        <v>12078</v>
      </c>
    </row>
    <row r="9" spans="2:11">
      <c r="B9" s="3">
        <v>6</v>
      </c>
      <c r="C9">
        <v>397386</v>
      </c>
      <c r="D9" t="s">
        <v>12</v>
      </c>
      <c r="E9">
        <v>3997.5</v>
      </c>
      <c r="F9" s="2">
        <v>43831</v>
      </c>
      <c r="G9">
        <v>23985</v>
      </c>
      <c r="H9">
        <v>10993.125</v>
      </c>
      <c r="J9">
        <v>6</v>
      </c>
      <c r="K9">
        <f>Table1[[#This Row],[Estimated Revenue]]-Table1[[#This Row],[Estimated Cost]]</f>
        <v>12991.875</v>
      </c>
    </row>
    <row r="10" spans="2:11">
      <c r="B10" s="3">
        <v>15</v>
      </c>
      <c r="C10">
        <v>361305</v>
      </c>
      <c r="D10" t="s">
        <v>9</v>
      </c>
      <c r="E10">
        <v>3945</v>
      </c>
      <c r="F10" s="2">
        <v>43831</v>
      </c>
      <c r="G10">
        <v>19725</v>
      </c>
      <c r="H10">
        <v>7890</v>
      </c>
      <c r="J10">
        <v>7</v>
      </c>
      <c r="K10">
        <f>Table1[[#This Row],[Estimated Revenue]]-Table1[[#This Row],[Estimated Cost]]</f>
        <v>11835</v>
      </c>
    </row>
    <row r="11" spans="2:11">
      <c r="B11" s="3">
        <v>19</v>
      </c>
      <c r="C11">
        <v>613058</v>
      </c>
      <c r="D11" t="s">
        <v>12</v>
      </c>
      <c r="E11">
        <v>3864</v>
      </c>
      <c r="F11" s="2">
        <v>43834</v>
      </c>
      <c r="G11">
        <v>23184</v>
      </c>
      <c r="H11">
        <v>10626</v>
      </c>
      <c r="J11">
        <v>8</v>
      </c>
      <c r="K11">
        <f>Table1[[#This Row],[Estimated Revenue]]-Table1[[#This Row],[Estimated Cost]]</f>
        <v>12558</v>
      </c>
    </row>
    <row r="12" spans="2:11">
      <c r="B12" s="3">
        <v>12</v>
      </c>
      <c r="C12">
        <v>766402</v>
      </c>
      <c r="D12" t="s">
        <v>12</v>
      </c>
      <c r="E12">
        <v>3850.5</v>
      </c>
      <c r="F12" s="2">
        <v>43834</v>
      </c>
      <c r="G12">
        <v>23103</v>
      </c>
      <c r="H12">
        <v>10588.875</v>
      </c>
      <c r="J12">
        <v>9</v>
      </c>
      <c r="K12">
        <f>Table1[[#This Row],[Estimated Revenue]]-Table1[[#This Row],[Estimated Cost]]</f>
        <v>12514.125</v>
      </c>
    </row>
    <row r="13" spans="2:11">
      <c r="B13" s="3">
        <v>1</v>
      </c>
      <c r="C13">
        <v>603195</v>
      </c>
      <c r="D13" t="s">
        <v>9</v>
      </c>
      <c r="E13">
        <v>3801</v>
      </c>
      <c r="F13" s="2">
        <v>43834</v>
      </c>
      <c r="G13">
        <v>19005</v>
      </c>
      <c r="H13">
        <v>7602</v>
      </c>
      <c r="J13">
        <v>10</v>
      </c>
      <c r="K13">
        <f>Table1[[#This Row],[Estimated Revenue]]-Table1[[#This Row],[Estimated Cost]]</f>
        <v>11403</v>
      </c>
    </row>
    <row r="14" spans="2:11">
      <c r="B14" s="3">
        <v>13</v>
      </c>
      <c r="C14">
        <v>710702</v>
      </c>
      <c r="D14" t="s">
        <v>12</v>
      </c>
      <c r="E14">
        <v>3793.5</v>
      </c>
      <c r="F14" s="2">
        <v>43837</v>
      </c>
      <c r="G14">
        <v>22761</v>
      </c>
      <c r="H14">
        <v>10432.125</v>
      </c>
      <c r="J14">
        <v>11</v>
      </c>
      <c r="K14">
        <f>Table1[[#This Row],[Estimated Revenue]]-Table1[[#This Row],[Estimated Cost]]</f>
        <v>12328.875</v>
      </c>
    </row>
    <row r="15" spans="2:11">
      <c r="B15" s="3">
        <v>2</v>
      </c>
      <c r="C15">
        <v>643111</v>
      </c>
      <c r="D15" t="s">
        <v>9</v>
      </c>
      <c r="E15">
        <v>3675</v>
      </c>
      <c r="F15" s="2">
        <v>43834</v>
      </c>
      <c r="G15">
        <v>18375</v>
      </c>
      <c r="H15">
        <v>7350</v>
      </c>
      <c r="J15">
        <v>12</v>
      </c>
      <c r="K15">
        <f>Table1[[#This Row],[Estimated Revenue]]-Table1[[#This Row],[Estimated Cost]]</f>
        <v>11025</v>
      </c>
    </row>
    <row r="16" spans="2:11">
      <c r="B16" s="3">
        <v>9</v>
      </c>
      <c r="C16">
        <v>272552</v>
      </c>
      <c r="D16" s="1" t="s">
        <v>11</v>
      </c>
      <c r="E16">
        <v>3520.5</v>
      </c>
      <c r="F16" s="2">
        <v>43834</v>
      </c>
      <c r="G16">
        <v>17602.5</v>
      </c>
      <c r="H16">
        <v>7745.1</v>
      </c>
      <c r="J16">
        <v>13</v>
      </c>
      <c r="K16">
        <f>Table1[[#This Row],[Estimated Revenue]]-Table1[[#This Row],[Estimated Cost]]</f>
        <v>9857.4</v>
      </c>
    </row>
    <row r="17" spans="2:11">
      <c r="B17" s="3">
        <v>17</v>
      </c>
      <c r="C17">
        <v>459019</v>
      </c>
      <c r="D17" t="s">
        <v>9</v>
      </c>
      <c r="E17">
        <v>3513</v>
      </c>
      <c r="F17" s="2">
        <v>43837</v>
      </c>
      <c r="G17">
        <v>17565</v>
      </c>
      <c r="H17">
        <v>7026</v>
      </c>
      <c r="J17">
        <v>14</v>
      </c>
      <c r="K17">
        <f>Table1[[#This Row],[Estimated Revenue]]-Table1[[#This Row],[Estimated Cost]]</f>
        <v>10539</v>
      </c>
    </row>
    <row r="18" spans="2:11">
      <c r="B18" s="3">
        <v>3</v>
      </c>
      <c r="C18">
        <v>628402</v>
      </c>
      <c r="D18" t="s">
        <v>9</v>
      </c>
      <c r="E18">
        <v>3495</v>
      </c>
      <c r="F18" s="2">
        <v>43831</v>
      </c>
      <c r="G18">
        <v>17475</v>
      </c>
      <c r="H18">
        <v>6990</v>
      </c>
      <c r="J18">
        <v>15</v>
      </c>
      <c r="K18">
        <f>Table1[[#This Row],[Estimated Revenue]]-Table1[[#This Row],[Estimated Cost]]</f>
        <v>10485</v>
      </c>
    </row>
    <row r="19" spans="2:11">
      <c r="B19" s="3">
        <v>5</v>
      </c>
      <c r="C19">
        <v>824253</v>
      </c>
      <c r="D19" t="s">
        <v>9</v>
      </c>
      <c r="E19">
        <v>3450</v>
      </c>
      <c r="F19" s="2">
        <v>43837</v>
      </c>
      <c r="G19">
        <v>17250</v>
      </c>
      <c r="J19">
        <v>16</v>
      </c>
      <c r="K19">
        <f>Table1[[#This Row],[Estimated Revenue]]-Table1[[#This Row],[Estimated Cost]]</f>
        <v>17250</v>
      </c>
    </row>
    <row r="20" spans="2:11">
      <c r="B20" s="3">
        <v>11</v>
      </c>
      <c r="C20">
        <v>261362</v>
      </c>
      <c r="D20" s="1" t="s">
        <v>11</v>
      </c>
      <c r="E20">
        <v>3421.5</v>
      </c>
      <c r="F20" s="2">
        <v>43837</v>
      </c>
      <c r="G20">
        <v>17107.5</v>
      </c>
      <c r="H20">
        <v>7527.3</v>
      </c>
    </row>
    <row r="21" spans="2:11">
      <c r="B21" s="3">
        <v>16</v>
      </c>
      <c r="C21">
        <v>861720</v>
      </c>
      <c r="D21" t="s">
        <v>12</v>
      </c>
      <c r="E21">
        <v>2966</v>
      </c>
      <c r="F21" s="2">
        <v>43840</v>
      </c>
      <c r="G21">
        <v>17796</v>
      </c>
      <c r="H21">
        <v>8156.5</v>
      </c>
    </row>
    <row r="22" spans="2:11">
      <c r="B22" s="3">
        <v>10</v>
      </c>
      <c r="C22">
        <v>567117</v>
      </c>
      <c r="D22" t="s">
        <v>12</v>
      </c>
      <c r="E22">
        <v>2907</v>
      </c>
      <c r="F22" s="2">
        <v>43836</v>
      </c>
      <c r="G22">
        <v>17442</v>
      </c>
      <c r="H22">
        <v>7994.25</v>
      </c>
    </row>
    <row r="23" spans="2:11">
      <c r="B23" s="3">
        <v>4</v>
      </c>
      <c r="C23">
        <v>426268</v>
      </c>
      <c r="D23" t="s">
        <v>12</v>
      </c>
      <c r="E23">
        <v>2877</v>
      </c>
      <c r="F23" s="2">
        <v>43840</v>
      </c>
      <c r="G23">
        <v>17262</v>
      </c>
      <c r="H23">
        <v>7911.75</v>
      </c>
    </row>
    <row r="24" spans="2:11">
      <c r="B24">
        <v>21</v>
      </c>
      <c r="C24">
        <v>165918</v>
      </c>
      <c r="D24" t="s">
        <v>12</v>
      </c>
      <c r="E24">
        <v>2861</v>
      </c>
      <c r="F24" s="2">
        <v>43831</v>
      </c>
      <c r="G24">
        <v>17166</v>
      </c>
      <c r="H24">
        <v>7867.75</v>
      </c>
    </row>
    <row r="25" spans="2:11">
      <c r="B25">
        <v>22</v>
      </c>
      <c r="C25">
        <v>864063</v>
      </c>
      <c r="D25" t="s">
        <v>12</v>
      </c>
      <c r="E25">
        <v>2832</v>
      </c>
      <c r="F25" s="2">
        <v>43838</v>
      </c>
      <c r="G25">
        <v>16992</v>
      </c>
      <c r="H25">
        <v>7788</v>
      </c>
      <c r="I25" s="2"/>
    </row>
    <row r="26" spans="2:11">
      <c r="F26" s="2"/>
      <c r="H26" s="1"/>
    </row>
  </sheetData>
  <autoFilter ref="H1" xr:uid="{00000000-0001-0000-0000-000000000000}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Priyanshii Rai</cp:lastModifiedBy>
  <cp:revision/>
  <dcterms:created xsi:type="dcterms:W3CDTF">2024-08-25T06:18:05Z</dcterms:created>
  <dcterms:modified xsi:type="dcterms:W3CDTF">2025-05-30T15:50:32Z</dcterms:modified>
  <cp:category/>
  <cp:contentStatus/>
</cp:coreProperties>
</file>