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\OneDrive\Desktop\Excel Projects\"/>
    </mc:Choice>
  </mc:AlternateContent>
  <bookViews>
    <workbookView xWindow="0" yWindow="0" windowWidth="12624" windowHeight="8208"/>
  </bookViews>
  <sheets>
    <sheet name="Summary" sheetId="4" r:id="rId1"/>
    <sheet name="Savings" sheetId="3" r:id="rId2"/>
    <sheet name="Expenses" sheetId="2" r:id="rId3"/>
    <sheet name="Incom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0" i="4"/>
  <c r="E7" i="4"/>
  <c r="O8" i="4" l="1"/>
  <c r="O7" i="4" s="1"/>
  <c r="E16" i="4"/>
</calcChain>
</file>

<file path=xl/sharedStrings.xml><?xml version="1.0" encoding="utf-8"?>
<sst xmlns="http://schemas.openxmlformats.org/spreadsheetml/2006/main" count="42" uniqueCount="31">
  <si>
    <t>Personal Budget Tracker</t>
  </si>
  <si>
    <t>Monthly Income :</t>
  </si>
  <si>
    <t>S No</t>
  </si>
  <si>
    <t>Income Source</t>
  </si>
  <si>
    <t>Date</t>
  </si>
  <si>
    <t>Amount</t>
  </si>
  <si>
    <t>Monthly Expenses :</t>
  </si>
  <si>
    <t>Expense Source</t>
  </si>
  <si>
    <t>Monthly Savings :</t>
  </si>
  <si>
    <t>Income From Stocks</t>
  </si>
  <si>
    <t>Income From Rent</t>
  </si>
  <si>
    <t>Salary</t>
  </si>
  <si>
    <t>Income From Interest</t>
  </si>
  <si>
    <t>Income From Youtube</t>
  </si>
  <si>
    <t>Car EMI</t>
  </si>
  <si>
    <t>Laptop EMI</t>
  </si>
  <si>
    <t>Mobile Billl</t>
  </si>
  <si>
    <t>Electricity Bill</t>
  </si>
  <si>
    <t>Shopping</t>
  </si>
  <si>
    <t>School Fee</t>
  </si>
  <si>
    <t xml:space="preserve">Grocery </t>
  </si>
  <si>
    <t>Credit Cards</t>
  </si>
  <si>
    <t>Stocks</t>
  </si>
  <si>
    <t>SIP</t>
  </si>
  <si>
    <t>Bank Deposits</t>
  </si>
  <si>
    <t>SUMMARY :</t>
  </si>
  <si>
    <t>Percentage Of Income Spent :</t>
  </si>
  <si>
    <t>Monthly Expense :</t>
  </si>
  <si>
    <t>Monthly Saving :</t>
  </si>
  <si>
    <t>Cash Balance :</t>
  </si>
  <si>
    <t>Property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</si>
</sst>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14" fontId="0" fillId="0" borderId="0" xfId="0" applyNumberFormat="1"/>
    <xf numFmtId="0" fontId="4" fillId="0" borderId="1" xfId="0" applyFont="1" applyBorder="1"/>
    <xf numFmtId="0" fontId="0" fillId="0" borderId="1" xfId="0" applyBorder="1"/>
    <xf numFmtId="165" fontId="6" fillId="0" borderId="0" xfId="0" applyNumberFormat="1" applyFont="1"/>
    <xf numFmtId="165" fontId="5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79506858846707"/>
          <c:y val="7.7361831030100192E-2"/>
          <c:w val="0.69321066412658683"/>
          <c:h val="0.75202704966429401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"₹"\ #,##0.00</c:formatCode>
                <c:ptCount val="1"/>
                <c:pt idx="0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9C-8B75-5AB12EA8920C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"₹"\ #,##0.00</c:formatCode>
                <c:ptCount val="1"/>
                <c:pt idx="0">
                  <c:v>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9-4F9C-8B75-5AB12EA8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34456"/>
        <c:axId val="606839048"/>
      </c:barChart>
      <c:catAx>
        <c:axId val="606834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6839048"/>
        <c:crosses val="autoZero"/>
        <c:auto val="1"/>
        <c:lblAlgn val="ctr"/>
        <c:lblOffset val="100"/>
        <c:noMultiLvlLbl val="0"/>
      </c:catAx>
      <c:valAx>
        <c:axId val="606839048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16862135611127"/>
          <c:y val="0.87247032608709962"/>
          <c:w val="0.54310843245610418"/>
          <c:h val="9.407944035388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36-4547-A9F7-A9D77A4A34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6-4547-A9F7-A9D77A4A3408}"/>
              </c:ext>
            </c:extLst>
          </c:dPt>
          <c:val>
            <c:numRef>
              <c:f>Summary!$O$7:$O$8</c:f>
              <c:numCache>
                <c:formatCode>0%</c:formatCode>
                <c:ptCount val="2"/>
                <c:pt idx="0">
                  <c:v>0.70909090909090911</c:v>
                </c:pt>
                <c:pt idx="1">
                  <c:v>0.29090909090909089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6-4547-A9F7-A9D77A4A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1</xdr:row>
      <xdr:rowOff>68580</xdr:rowOff>
    </xdr:from>
    <xdr:to>
      <xdr:col>14</xdr:col>
      <xdr:colOff>22860</xdr:colOff>
      <xdr:row>1</xdr:row>
      <xdr:rowOff>373380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26780" y="251460"/>
          <a:ext cx="9296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449580</xdr:colOff>
      <xdr:row>1</xdr:row>
      <xdr:rowOff>76200</xdr:rowOff>
    </xdr:from>
    <xdr:to>
      <xdr:col>12</xdr:col>
      <xdr:colOff>220980</xdr:colOff>
      <xdr:row>1</xdr:row>
      <xdr:rowOff>381000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444740" y="25908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EXPENSES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586740</xdr:colOff>
      <xdr:row>1</xdr:row>
      <xdr:rowOff>83820</xdr:rowOff>
    </xdr:from>
    <xdr:to>
      <xdr:col>10</xdr:col>
      <xdr:colOff>358140</xdr:colOff>
      <xdr:row>1</xdr:row>
      <xdr:rowOff>388620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62700" y="26670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37854</xdr:colOff>
      <xdr:row>1</xdr:row>
      <xdr:rowOff>86769</xdr:rowOff>
    </xdr:from>
    <xdr:to>
      <xdr:col>8</xdr:col>
      <xdr:colOff>472194</xdr:colOff>
      <xdr:row>1</xdr:row>
      <xdr:rowOff>391569</xdr:rowOff>
    </xdr:to>
    <xdr:sp macro="" textlink="">
      <xdr:nvSpPr>
        <xdr:cNvPr id="5" name="Rounded Rectangle 4"/>
        <xdr:cNvSpPr/>
      </xdr:nvSpPr>
      <xdr:spPr>
        <a:xfrm>
          <a:off x="5531628" y="271124"/>
          <a:ext cx="1042711" cy="304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30727</xdr:colOff>
      <xdr:row>5</xdr:row>
      <xdr:rowOff>6145</xdr:rowOff>
    </xdr:from>
    <xdr:to>
      <xdr:col>12</xdr:col>
      <xdr:colOff>448597</xdr:colOff>
      <xdr:row>16</xdr:row>
      <xdr:rowOff>135194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18435</xdr:colOff>
      <xdr:row>6</xdr:row>
      <xdr:rowOff>18436</xdr:rowOff>
    </xdr:from>
    <xdr:to>
      <xdr:col>2</xdr:col>
      <xdr:colOff>1769806</xdr:colOff>
      <xdr:row>15</xdr:row>
      <xdr:rowOff>147484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0.34158</cdr:x>
      <cdr:y>0.41346</cdr:y>
    </cdr:from>
    <cdr:to>
      <cdr:x>0.66089</cdr:x>
      <cdr:y>0.60577</cdr:y>
    </cdr:to>
    <cdr:sp macro="" textlink="Summary!$O$8">
      <cdr:nvSpPr>
        <cdr:cNvPr id="2" name="Rectangle 1"/>
        <cdr:cNvSpPr/>
      </cdr:nvSpPr>
      <cdr:spPr>
        <a:xfrm xmlns:a="http://schemas.openxmlformats.org/drawingml/2006/main">
          <a:off x="848033" y="792726"/>
          <a:ext cx="792725" cy="3687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AA5506B1-019E-44DE-B1CF-253D15EEAF4B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29%</a:t>
          </a:fld>
          <a:endParaRPr lang="en-US" sz="20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1</xdr:row>
      <xdr:rowOff>68580</xdr:rowOff>
    </xdr:from>
    <xdr:to>
      <xdr:col>14</xdr:col>
      <xdr:colOff>22860</xdr:colOff>
      <xdr:row>1</xdr:row>
      <xdr:rowOff>373380</xdr:rowOff>
    </xdr:to>
    <xdr:sp macro="" textlink="">
      <xdr:nvSpPr>
        <xdr:cNvPr id="2" name="Rounded Rectangle 1"/>
        <xdr:cNvSpPr/>
      </xdr:nvSpPr>
      <xdr:spPr>
        <a:xfrm>
          <a:off x="8526780" y="251460"/>
          <a:ext cx="929640" cy="304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449580</xdr:colOff>
      <xdr:row>1</xdr:row>
      <xdr:rowOff>76200</xdr:rowOff>
    </xdr:from>
    <xdr:to>
      <xdr:col>12</xdr:col>
      <xdr:colOff>220980</xdr:colOff>
      <xdr:row>1</xdr:row>
      <xdr:rowOff>381000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444740" y="25908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EXPENSES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586740</xdr:colOff>
      <xdr:row>1</xdr:row>
      <xdr:rowOff>83820</xdr:rowOff>
    </xdr:from>
    <xdr:to>
      <xdr:col>10</xdr:col>
      <xdr:colOff>358140</xdr:colOff>
      <xdr:row>1</xdr:row>
      <xdr:rowOff>388620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6362700" y="26670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68580</xdr:colOff>
      <xdr:row>1</xdr:row>
      <xdr:rowOff>99060</xdr:rowOff>
    </xdr:from>
    <xdr:to>
      <xdr:col>8</xdr:col>
      <xdr:colOff>502920</xdr:colOff>
      <xdr:row>1</xdr:row>
      <xdr:rowOff>403860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5234940" y="281940"/>
          <a:ext cx="10439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1</xdr:row>
      <xdr:rowOff>68580</xdr:rowOff>
    </xdr:from>
    <xdr:to>
      <xdr:col>14</xdr:col>
      <xdr:colOff>22860</xdr:colOff>
      <xdr:row>1</xdr:row>
      <xdr:rowOff>373380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26780" y="251460"/>
          <a:ext cx="9296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449580</xdr:colOff>
      <xdr:row>1</xdr:row>
      <xdr:rowOff>76200</xdr:rowOff>
    </xdr:from>
    <xdr:to>
      <xdr:col>12</xdr:col>
      <xdr:colOff>220980</xdr:colOff>
      <xdr:row>1</xdr:row>
      <xdr:rowOff>381000</xdr:rowOff>
    </xdr:to>
    <xdr:sp macro="" textlink="">
      <xdr:nvSpPr>
        <xdr:cNvPr id="3" name="Rounded Rectangle 2"/>
        <xdr:cNvSpPr/>
      </xdr:nvSpPr>
      <xdr:spPr>
        <a:xfrm>
          <a:off x="7444740" y="259080"/>
          <a:ext cx="990600" cy="304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EXPENSES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586740</xdr:colOff>
      <xdr:row>1</xdr:row>
      <xdr:rowOff>83820</xdr:rowOff>
    </xdr:from>
    <xdr:to>
      <xdr:col>10</xdr:col>
      <xdr:colOff>358140</xdr:colOff>
      <xdr:row>1</xdr:row>
      <xdr:rowOff>388620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6362700" y="26670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68580</xdr:colOff>
      <xdr:row>1</xdr:row>
      <xdr:rowOff>99060</xdr:rowOff>
    </xdr:from>
    <xdr:to>
      <xdr:col>8</xdr:col>
      <xdr:colOff>502920</xdr:colOff>
      <xdr:row>1</xdr:row>
      <xdr:rowOff>403860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5234940" y="281940"/>
          <a:ext cx="10439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1</xdr:row>
      <xdr:rowOff>68580</xdr:rowOff>
    </xdr:from>
    <xdr:to>
      <xdr:col>14</xdr:col>
      <xdr:colOff>22860</xdr:colOff>
      <xdr:row>1</xdr:row>
      <xdr:rowOff>373380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360920" y="251460"/>
          <a:ext cx="9296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449580</xdr:colOff>
      <xdr:row>1</xdr:row>
      <xdr:rowOff>76200</xdr:rowOff>
    </xdr:from>
    <xdr:to>
      <xdr:col>12</xdr:col>
      <xdr:colOff>220980</xdr:colOff>
      <xdr:row>1</xdr:row>
      <xdr:rowOff>381000</xdr:rowOff>
    </xdr:to>
    <xdr:sp macro="" textlink="">
      <xdr:nvSpPr>
        <xdr:cNvPr id="6" name="Rounded Rectangle 5">
          <a:hlinkClick xmlns:r="http://schemas.openxmlformats.org/officeDocument/2006/relationships" r:id="rId2"/>
        </xdr:cNvPr>
        <xdr:cNvSpPr/>
      </xdr:nvSpPr>
      <xdr:spPr>
        <a:xfrm>
          <a:off x="6278880" y="259080"/>
          <a:ext cx="99060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EXPENSES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586740</xdr:colOff>
      <xdr:row>1</xdr:row>
      <xdr:rowOff>83820</xdr:rowOff>
    </xdr:from>
    <xdr:to>
      <xdr:col>10</xdr:col>
      <xdr:colOff>358140</xdr:colOff>
      <xdr:row>1</xdr:row>
      <xdr:rowOff>388620</xdr:rowOff>
    </xdr:to>
    <xdr:sp macro="" textlink="">
      <xdr:nvSpPr>
        <xdr:cNvPr id="7" name="Rounded Rectangle 6"/>
        <xdr:cNvSpPr/>
      </xdr:nvSpPr>
      <xdr:spPr>
        <a:xfrm>
          <a:off x="5196840" y="266700"/>
          <a:ext cx="990600" cy="304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68580</xdr:colOff>
      <xdr:row>1</xdr:row>
      <xdr:rowOff>99060</xdr:rowOff>
    </xdr:from>
    <xdr:to>
      <xdr:col>8</xdr:col>
      <xdr:colOff>502920</xdr:colOff>
      <xdr:row>1</xdr:row>
      <xdr:rowOff>403860</xdr:rowOff>
    </xdr:to>
    <xdr:sp macro="" textlink="">
      <xdr:nvSpPr>
        <xdr:cNvPr id="8" name="Rounded Rectangle 7">
          <a:hlinkClick xmlns:r="http://schemas.openxmlformats.org/officeDocument/2006/relationships" r:id="rId3"/>
        </xdr:cNvPr>
        <xdr:cNvSpPr/>
      </xdr:nvSpPr>
      <xdr:spPr>
        <a:xfrm>
          <a:off x="4069080" y="281940"/>
          <a:ext cx="1043940" cy="304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9" totalsRowShown="0">
  <autoFilter ref="B6:E9"/>
  <tableColumns count="4">
    <tableColumn id="1" name="S No"/>
    <tableColumn id="2" name="Expense Source"/>
    <tableColumn id="3" name="Date"/>
    <tableColumn id="4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6:E14" totalsRowShown="0">
  <autoFilter ref="B6:E14"/>
  <tableColumns count="4">
    <tableColumn id="1" name="S No" dataDxfId="0">
      <calculatedColumnFormula>ROW(A7)</calculatedColumnFormula>
    </tableColumn>
    <tableColumn id="2" name="Expense Source"/>
    <tableColumn id="3" name="Date"/>
    <tableColumn id="4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6:E12" totalsRowShown="0">
  <autoFilter ref="B6:E12"/>
  <tableColumns count="4">
    <tableColumn id="1" name="S No"/>
    <tableColumn id="2" name="Income Source"/>
    <tableColumn id="3" name="Date"/>
    <tableColumn id="4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8"/>
  <sheetViews>
    <sheetView showGridLines="0" tabSelected="1" zoomScale="99" zoomScaleNormal="99" workbookViewId="0">
      <selection activeCell="E7" sqref="E7"/>
    </sheetView>
  </sheetViews>
  <sheetFormatPr defaultRowHeight="14.4" x14ac:dyDescent="0.3"/>
  <cols>
    <col min="1" max="1" width="3.21875" customWidth="1"/>
    <col min="2" max="2" width="10.6640625" customWidth="1"/>
    <col min="3" max="3" width="25.88671875" customWidth="1"/>
    <col min="5" max="5" width="18.21875" customWidth="1"/>
  </cols>
  <sheetData>
    <row r="2" spans="2:15" s="1" customFormat="1" ht="39" customHeight="1" x14ac:dyDescent="0.45">
      <c r="B2" s="2" t="s">
        <v>0</v>
      </c>
    </row>
    <row r="4" spans="2:15" x14ac:dyDescent="0.3">
      <c r="B4" t="s">
        <v>26</v>
      </c>
      <c r="E4" t="s">
        <v>25</v>
      </c>
    </row>
    <row r="6" spans="2:15" x14ac:dyDescent="0.3">
      <c r="E6" s="4" t="s">
        <v>1</v>
      </c>
      <c r="F6" s="5"/>
      <c r="G6" s="5"/>
    </row>
    <row r="7" spans="2:15" ht="18" x14ac:dyDescent="0.35">
      <c r="E7" s="6">
        <f>SUM(Table1[Amount])</f>
        <v>132000</v>
      </c>
      <c r="O7" s="9">
        <f>1-O8</f>
        <v>0.70909090909090911</v>
      </c>
    </row>
    <row r="8" spans="2:15" x14ac:dyDescent="0.3">
      <c r="O8" s="8">
        <f>E10/E7</f>
        <v>0.29090909090909089</v>
      </c>
    </row>
    <row r="9" spans="2:15" x14ac:dyDescent="0.3">
      <c r="E9" s="4" t="s">
        <v>27</v>
      </c>
      <c r="F9" s="5"/>
      <c r="G9" s="5"/>
    </row>
    <row r="10" spans="2:15" ht="18" x14ac:dyDescent="0.35">
      <c r="E10" s="6">
        <f>SUM(Table13[Amount])</f>
        <v>38400</v>
      </c>
    </row>
    <row r="12" spans="2:15" x14ac:dyDescent="0.3">
      <c r="E12" s="4" t="s">
        <v>28</v>
      </c>
      <c r="F12" s="5"/>
      <c r="G12" s="5"/>
    </row>
    <row r="13" spans="2:15" ht="18" x14ac:dyDescent="0.35">
      <c r="E13" s="6">
        <f>SUM(Table134[Amount])</f>
        <v>34999</v>
      </c>
      <c r="H13" s="6"/>
    </row>
    <row r="15" spans="2:15" x14ac:dyDescent="0.3">
      <c r="E15" s="4" t="s">
        <v>29</v>
      </c>
      <c r="F15" s="5"/>
      <c r="G15" s="5"/>
    </row>
    <row r="16" spans="2:15" ht="15.6" x14ac:dyDescent="0.3">
      <c r="E16" s="7">
        <f>E7-E10-E13</f>
        <v>58601</v>
      </c>
    </row>
    <row r="118" ht="9.6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8"/>
  <sheetViews>
    <sheetView zoomScale="102" zoomScaleNormal="102" workbookViewId="0">
      <selection activeCell="E9" sqref="E9"/>
    </sheetView>
  </sheetViews>
  <sheetFormatPr defaultRowHeight="14.4" x14ac:dyDescent="0.3"/>
  <cols>
    <col min="1" max="1" width="3.21875" customWidth="1"/>
    <col min="2" max="2" width="10.6640625" customWidth="1"/>
    <col min="3" max="3" width="25.88671875" customWidth="1"/>
    <col min="4" max="4" width="12.5546875" customWidth="1"/>
  </cols>
  <sheetData>
    <row r="2" spans="2:5" s="1" customFormat="1" ht="39" customHeight="1" x14ac:dyDescent="0.45">
      <c r="B2" s="2" t="s">
        <v>0</v>
      </c>
    </row>
    <row r="4" spans="2:5" x14ac:dyDescent="0.3">
      <c r="B4" t="s">
        <v>8</v>
      </c>
    </row>
    <row r="6" spans="2:5" x14ac:dyDescent="0.3">
      <c r="B6" t="s">
        <v>2</v>
      </c>
      <c r="C6" t="s">
        <v>7</v>
      </c>
      <c r="D6" t="s">
        <v>4</v>
      </c>
      <c r="E6" t="s">
        <v>5</v>
      </c>
    </row>
    <row r="7" spans="2:5" x14ac:dyDescent="0.3">
      <c r="B7">
        <v>1</v>
      </c>
      <c r="C7" t="s">
        <v>22</v>
      </c>
      <c r="D7" s="3">
        <v>44927</v>
      </c>
      <c r="E7">
        <v>5000</v>
      </c>
    </row>
    <row r="8" spans="2:5" x14ac:dyDescent="0.3">
      <c r="B8">
        <v>2</v>
      </c>
      <c r="C8" t="s">
        <v>23</v>
      </c>
      <c r="D8" s="3">
        <v>44931</v>
      </c>
      <c r="E8">
        <v>7999</v>
      </c>
    </row>
    <row r="9" spans="2:5" x14ac:dyDescent="0.3">
      <c r="B9">
        <v>3</v>
      </c>
      <c r="C9" t="s">
        <v>24</v>
      </c>
      <c r="D9" s="3">
        <v>44946</v>
      </c>
      <c r="E9">
        <v>22000</v>
      </c>
    </row>
    <row r="118" ht="9.6" customHeight="1" x14ac:dyDescent="0.3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8"/>
  <sheetViews>
    <sheetView zoomScale="98" zoomScaleNormal="98" workbookViewId="0"/>
  </sheetViews>
  <sheetFormatPr defaultRowHeight="14.4" x14ac:dyDescent="0.3"/>
  <cols>
    <col min="1" max="1" width="3.21875" customWidth="1"/>
    <col min="2" max="2" width="10.6640625" customWidth="1"/>
    <col min="3" max="3" width="25.88671875" customWidth="1"/>
    <col min="4" max="4" width="12.5546875" customWidth="1"/>
  </cols>
  <sheetData>
    <row r="2" spans="2:5" s="1" customFormat="1" ht="39" customHeight="1" x14ac:dyDescent="0.45">
      <c r="B2" s="2" t="s">
        <v>0</v>
      </c>
    </row>
    <row r="4" spans="2:5" x14ac:dyDescent="0.3">
      <c r="B4" t="s">
        <v>6</v>
      </c>
    </row>
    <row r="6" spans="2:5" x14ac:dyDescent="0.3">
      <c r="B6" t="s">
        <v>2</v>
      </c>
      <c r="C6" t="s">
        <v>7</v>
      </c>
      <c r="D6" t="s">
        <v>4</v>
      </c>
      <c r="E6" t="s">
        <v>5</v>
      </c>
    </row>
    <row r="7" spans="2:5" x14ac:dyDescent="0.3">
      <c r="B7">
        <v>1</v>
      </c>
      <c r="C7" t="s">
        <v>14</v>
      </c>
      <c r="D7" s="3">
        <v>44927</v>
      </c>
      <c r="E7">
        <v>10000</v>
      </c>
    </row>
    <row r="8" spans="2:5" x14ac:dyDescent="0.3">
      <c r="B8">
        <v>2</v>
      </c>
      <c r="C8" t="s">
        <v>15</v>
      </c>
      <c r="D8" s="3">
        <v>44927</v>
      </c>
      <c r="E8">
        <v>5500</v>
      </c>
    </row>
    <row r="9" spans="2:5" x14ac:dyDescent="0.3">
      <c r="B9">
        <v>3</v>
      </c>
      <c r="C9" t="s">
        <v>16</v>
      </c>
      <c r="D9" s="3">
        <v>44931</v>
      </c>
      <c r="E9">
        <v>1000</v>
      </c>
    </row>
    <row r="10" spans="2:5" x14ac:dyDescent="0.3">
      <c r="B10">
        <v>4</v>
      </c>
      <c r="C10" t="s">
        <v>17</v>
      </c>
      <c r="D10" s="3">
        <v>44931</v>
      </c>
      <c r="E10">
        <v>2300</v>
      </c>
    </row>
    <row r="11" spans="2:5" x14ac:dyDescent="0.3">
      <c r="B11">
        <v>5</v>
      </c>
      <c r="C11" t="s">
        <v>18</v>
      </c>
      <c r="D11" s="3">
        <v>44935</v>
      </c>
      <c r="E11">
        <v>4000</v>
      </c>
    </row>
    <row r="12" spans="2:5" x14ac:dyDescent="0.3">
      <c r="B12">
        <v>6</v>
      </c>
      <c r="C12" t="s">
        <v>19</v>
      </c>
      <c r="D12" s="3">
        <v>44941</v>
      </c>
      <c r="E12">
        <v>5400</v>
      </c>
    </row>
    <row r="13" spans="2:5" x14ac:dyDescent="0.3">
      <c r="B13">
        <v>7</v>
      </c>
      <c r="C13" t="s">
        <v>20</v>
      </c>
      <c r="D13" s="3">
        <v>44944</v>
      </c>
      <c r="E13">
        <v>3200</v>
      </c>
    </row>
    <row r="14" spans="2:5" x14ac:dyDescent="0.3">
      <c r="B14">
        <v>8</v>
      </c>
      <c r="C14" t="s">
        <v>21</v>
      </c>
      <c r="D14" s="3">
        <v>44946</v>
      </c>
      <c r="E14">
        <v>7000</v>
      </c>
    </row>
    <row r="118" ht="9.6" customHeight="1" x14ac:dyDescent="0.3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8"/>
  <sheetViews>
    <sheetView zoomScale="102" zoomScaleNormal="102" workbookViewId="0">
      <selection activeCell="E13" sqref="E13"/>
    </sheetView>
  </sheetViews>
  <sheetFormatPr defaultRowHeight="14.4" x14ac:dyDescent="0.3"/>
  <cols>
    <col min="1" max="1" width="3.21875" customWidth="1"/>
    <col min="2" max="2" width="10.6640625" customWidth="1"/>
    <col min="3" max="3" width="25.88671875" customWidth="1"/>
    <col min="4" max="4" width="12.5546875" customWidth="1"/>
  </cols>
  <sheetData>
    <row r="2" spans="2:5" s="1" customFormat="1" ht="39" customHeight="1" x14ac:dyDescent="0.45">
      <c r="B2" s="2" t="s">
        <v>0</v>
      </c>
    </row>
    <row r="4" spans="2:5" x14ac:dyDescent="0.3">
      <c r="B4" t="s">
        <v>1</v>
      </c>
    </row>
    <row r="6" spans="2:5" x14ac:dyDescent="0.3">
      <c r="B6" t="s">
        <v>2</v>
      </c>
      <c r="C6" t="s">
        <v>3</v>
      </c>
      <c r="D6" t="s">
        <v>4</v>
      </c>
      <c r="E6" t="s">
        <v>5</v>
      </c>
    </row>
    <row r="7" spans="2:5" x14ac:dyDescent="0.3">
      <c r="B7">
        <v>1</v>
      </c>
      <c r="C7" t="s">
        <v>9</v>
      </c>
      <c r="D7" s="3">
        <v>44927</v>
      </c>
      <c r="E7">
        <v>10000</v>
      </c>
    </row>
    <row r="8" spans="2:5" x14ac:dyDescent="0.3">
      <c r="B8">
        <v>2</v>
      </c>
      <c r="C8" t="s">
        <v>10</v>
      </c>
      <c r="D8" s="3">
        <v>45047</v>
      </c>
      <c r="E8">
        <v>20000</v>
      </c>
    </row>
    <row r="9" spans="2:5" x14ac:dyDescent="0.3">
      <c r="B9">
        <v>3</v>
      </c>
      <c r="C9" t="s">
        <v>11</v>
      </c>
      <c r="D9" s="3">
        <v>44994</v>
      </c>
      <c r="E9">
        <v>20000</v>
      </c>
    </row>
    <row r="10" spans="2:5" x14ac:dyDescent="0.3">
      <c r="B10">
        <v>4</v>
      </c>
      <c r="C10" t="s">
        <v>12</v>
      </c>
      <c r="D10" s="3">
        <v>44969</v>
      </c>
      <c r="E10">
        <v>12000</v>
      </c>
    </row>
    <row r="11" spans="2:5" x14ac:dyDescent="0.3">
      <c r="B11">
        <v>5</v>
      </c>
      <c r="C11" t="s">
        <v>13</v>
      </c>
      <c r="D11" s="3">
        <v>45009</v>
      </c>
      <c r="E11">
        <v>20000</v>
      </c>
    </row>
    <row r="12" spans="2:5" x14ac:dyDescent="0.3">
      <c r="B12">
        <v>6</v>
      </c>
      <c r="C12" t="s">
        <v>30</v>
      </c>
      <c r="D12" s="3">
        <v>45060</v>
      </c>
      <c r="E12">
        <v>50000</v>
      </c>
    </row>
    <row r="118" ht="9.6" customHeight="1" x14ac:dyDescent="0.3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Shrivastava</dc:creator>
  <cp:lastModifiedBy>Priyanshu Shrivastava</cp:lastModifiedBy>
  <dcterms:created xsi:type="dcterms:W3CDTF">2023-08-07T07:09:18Z</dcterms:created>
  <dcterms:modified xsi:type="dcterms:W3CDTF">2023-08-07T10:25:56Z</dcterms:modified>
</cp:coreProperties>
</file>