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2206748D-B453-4470-ABEF-4B6606290FE8}" xr6:coauthVersionLast="47" xr6:coauthVersionMax="47" xr10:uidLastSave="{00000000-0000-0000-0000-000000000000}"/>
  <bookViews>
    <workbookView xWindow="-108" yWindow="-108" windowWidth="23256" windowHeight="12456" firstSheet="4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3" l="1"/>
  <c r="J2" i="13"/>
  <c r="J3" i="13"/>
  <c r="J4" i="13"/>
  <c r="J5" i="13"/>
  <c r="J6" i="13"/>
  <c r="J7" i="13"/>
  <c r="J8" i="13"/>
  <c r="J9" i="13"/>
  <c r="J10" i="13"/>
  <c r="K3" i="13"/>
  <c r="K4" i="13"/>
  <c r="K5" i="13"/>
  <c r="K6" i="13"/>
  <c r="K7" i="13"/>
  <c r="K8" i="13"/>
  <c r="K9" i="13"/>
  <c r="K10" i="13"/>
  <c r="L2" i="5"/>
  <c r="K2" i="5"/>
  <c r="J2" i="5"/>
  <c r="L2" i="12"/>
  <c r="K3" i="12"/>
  <c r="K2" i="12"/>
  <c r="J2" i="12"/>
  <c r="J2" i="7" a="1"/>
  <c r="J2" i="7" s="1"/>
  <c r="K2" i="7" a="1"/>
  <c r="K2" i="7" s="1"/>
  <c r="L2" i="7" a="1"/>
  <c r="L2" i="7" s="1"/>
  <c r="J2" i="1"/>
  <c r="J2" i="3" a="1"/>
  <c r="J2" i="3" s="1"/>
  <c r="J2" i="2" a="1"/>
  <c r="J2" i="2" s="1"/>
  <c r="J2" i="9"/>
  <c r="K2" i="1"/>
  <c r="K3" i="1"/>
  <c r="K4" i="1"/>
  <c r="K5" i="1"/>
  <c r="K6" i="1"/>
  <c r="K7" i="1"/>
  <c r="K8" i="1"/>
  <c r="K9" i="1"/>
  <c r="K10" i="1"/>
  <c r="J3" i="1"/>
  <c r="J4" i="1"/>
  <c r="J5" i="1"/>
  <c r="J6" i="1"/>
  <c r="J7" i="1"/>
  <c r="J8" i="1"/>
  <c r="J9" i="1"/>
  <c r="J10" i="1"/>
  <c r="J2" i="6" a="1"/>
  <c r="J2" i="6" s="1"/>
  <c r="M2" i="4" a="1"/>
  <c r="M2" i="4" s="1"/>
  <c r="L2" i="4" a="1"/>
  <c r="L2" i="4" s="1"/>
  <c r="K2" i="4" a="1"/>
  <c r="K2" i="4" s="1"/>
  <c r="K2" i="8" a="1"/>
  <c r="K2" i="8" s="1"/>
  <c r="J2" i="8" a="1"/>
  <c r="J2" i="8" s="1"/>
  <c r="K3" i="9"/>
  <c r="J3" i="9"/>
  <c r="K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<sst xmlns="http://schemas.openxmlformats.org/spreadsheetml/2006/main" count="584" uniqueCount="94">
  <si>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</si>
  <si>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</si>
  <si>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</si>
  <si>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</si>
  <si>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</si>
  <si>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</si>
  <si>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</si>
  <si>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</si>
  <si>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</si>
  <si>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</si>
  <si>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</si>
  <si>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</si>
  <si>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</si>
  <si>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</si>
  <si>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</si>
  <si>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</si>
  <si>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</si>
  <si>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</si>
  <si>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</si>
  <si>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</si>
  <si>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</si>
  <si>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</si>
  <si>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</si>
  <si>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</si>
  <si>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</si>
  <si>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</si>
  <si>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</si>
  <si>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</si>
  <si>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</si>
  <si>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</si>
  <si>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</si>
  <si>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</si>
  <si>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</si>
  <si>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</si>
  <si>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</si>
  <si>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</si>
  <si>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</si>
  <si>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</si>
  <si>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</si>
  <si>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</si>
  <si>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</si>
  <si>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</si>
  <si>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</si>
  <si>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</si>
  <si>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</si>
  <si>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</si>
  <si>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</si>
  <si>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</si>
  <si>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</si>
  <si>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</si>
  <si>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</si>
  <si>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</si>
  <si>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</si>
  <si>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</si>
  <si>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</si>
  <si>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</si>
  <si>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</si>
  <si>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</si>
  <si>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</si>
  <si>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</si>
  <si>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</si>
  <si>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</si>
  <si>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</si>
  <si>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</si>
  <si>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</si>
  <si>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</si>
  <si>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</si>
  <si>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</si>
  <si>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</si>
  <si>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</si>
  <si>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</si>
  <si>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</si>
  <si>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</si>
  <si>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</si>
  <si>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</si>
  <si>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</si>
  <si>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</si>
  <si>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</si>
  <si>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</si>
  <si>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</si>
  <si>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</si>
  <si>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</si>
  <si>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</si>
  <si>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</si>
  <si>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</si>
  <si>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</si>
  <si>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</si>
  <si>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</si>
  <si>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END DATE</t>
  </si>
  <si>
    <t>Gmail</t>
  </si>
  <si>
    <t>1/5-2000</t>
  </si>
  <si>
    <t>5-6-2001</t>
  </si>
  <si>
    <t>6-9-2002</t>
  </si>
  <si>
    <t>7-4/2000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</si>
</sst>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opLeftCell="E1" workbookViewId="0">
      <selection activeCell="I16" sqref="I16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E1" zoomScale="69" zoomScaleNormal="100" workbookViewId="0">
      <selection activeCell="K2" sqref="K2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 "old","young")</f>
        <v>young</v>
      </c>
      <c r="K2" t="str" cm="1">
        <f t="array" ref="K2:K10">_xlfn.IFS(F2:F10="salesman","sales", F2:F10="Hr","fire them",F2:F10="Accountant","Money is here")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str">
        <v>Money is here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them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str">
        <v>Money is here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zoomScale="76" workbookViewId="0">
      <selection activeCell="I17" sqref="I17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H1" workbookViewId="0">
      <selection activeCell="M2" sqref="M2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88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LEFT(I2:I10,5)</f>
        <v>9/6/2</v>
      </c>
      <c r="L2" t="str" cm="1">
        <f t="array" ref="L2:L10">RIGHT(C2:C10,5)</f>
        <v>lpert</v>
      </c>
      <c r="M2" t="str" cm="1">
        <f t="array" ref="M2:M10">RIGHT(I2:I10,4)</f>
        <v>2015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10/10</v>
      </c>
      <c r="L3" t="str">
        <v>asley</v>
      </c>
      <c r="M3" t="str">
        <v>2015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9/8/2</v>
      </c>
      <c r="L4" t="str">
        <v>hrute</v>
      </c>
      <c r="M4" t="str">
        <v>2017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12/3/</v>
      </c>
      <c r="L5" t="str">
        <v>artin</v>
      </c>
      <c r="M5" t="str">
        <v>2015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8/30/</v>
      </c>
      <c r="L6" t="str">
        <v>erson</v>
      </c>
      <c r="M6" t="str">
        <v>2017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9/11/</v>
      </c>
      <c r="L7" t="str">
        <v>Scott</v>
      </c>
      <c r="M7" t="str">
        <v>2013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9/11/</v>
      </c>
      <c r="L8" t="str">
        <v>almer</v>
      </c>
      <c r="M8" t="str">
        <v>2013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4/22/</v>
      </c>
      <c r="L9" t="str">
        <v>udson</v>
      </c>
      <c r="M9" t="str">
        <v>2015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4/22/</v>
      </c>
      <c r="L10" t="str">
        <v>alone</v>
      </c>
      <c r="M10" t="str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topLeftCell="C1" workbookViewId="0">
      <selection activeCell="K2" sqref="K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TEXT(I2:I10,"dd/mm/yyyy")</f>
        <v>06/09/2015</v>
      </c>
      <c r="K2" s="2"/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10/10/2015</v>
      </c>
      <c r="K3" s="2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08/09/2017</v>
      </c>
      <c r="K4" s="2"/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03/12/2015</v>
      </c>
      <c r="K5" s="2"/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30/08/2017</v>
      </c>
      <c r="K6" s="2"/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11/09/2013</v>
      </c>
      <c r="K7" s="2"/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04/10/2013</v>
      </c>
      <c r="K8" s="2"/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22/04/2015</v>
      </c>
      <c r="K9" s="2"/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14/09/2011</v>
      </c>
      <c r="K10" s="2"/>
    </row>
    <row r="12" spans="1:11" x14ac:dyDescent="0.3">
      <c r="H12" s="1"/>
    </row>
    <row r="13" spans="1:11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opLeftCell="B1"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J2" sqref="J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SUBSTITUTE(H2:H10,"-","/")</f>
        <v>11/2/2001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10/3/1999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93</v>
      </c>
      <c r="I4" s="2" t="s">
        <v>58</v>
      </c>
      <c r="J4" t="str">
        <v>7-4-2000</v>
      </c>
      <c r="K4" t="str">
        <v>7-4/2000</v>
      </c>
      <c r="L4" t="str">
        <v>7/4/2000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90</v>
      </c>
      <c r="I5" s="2" t="s">
        <v>59</v>
      </c>
      <c r="J5" t="str">
        <v>1-5-2000</v>
      </c>
      <c r="K5" t="str">
        <v>1/5-2000</v>
      </c>
      <c r="L5" t="str">
        <v>1/5/2000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5/6/2001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91</v>
      </c>
      <c r="I7" s="2" t="s">
        <v>61</v>
      </c>
      <c r="J7" t="str">
        <v>5-6-2001</v>
      </c>
      <c r="K7" t="str">
        <v>5-6-2001</v>
      </c>
      <c r="L7" t="str">
        <v>5/6/2001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11/8/2003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92</v>
      </c>
      <c r="I9" s="2" t="s">
        <v>62</v>
      </c>
      <c r="J9" t="str">
        <v>6-9-2002</v>
      </c>
      <c r="K9" t="str">
        <v>6-9-2002</v>
      </c>
      <c r="L9" t="str">
        <v>6/9/2002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8/10/2003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2" sqref="L2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SUMIFS(G2:G10,E2:E10,"female",D2:D10,"&gt;31")</f>
        <v>41000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K3">
        <f>SUMIF(G2:G10,"&gt;5000")</f>
        <v>437000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2" sqref="L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COUNTIF(G2:G10,"&gt;50000")</f>
        <v>2</v>
      </c>
      <c r="L2">
        <f>COUNTIFS(G2:G10,"&gt;50000",F2:F10,"SALESMAN")</f>
        <v>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M12"/>
  <sheetViews>
    <sheetView topLeftCell="C1" zoomScale="70" zoomScaleNormal="70" workbookViewId="0">
      <selection activeCell="J18" sqref="J18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K1" s="4" t="s">
        <v>89</v>
      </c>
      <c r="L1" s="4"/>
      <c r="M1" s="4"/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 ",C2,"@gmail.com")</f>
        <v>Jim Halpert@gmail.com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K3" t="str">
        <f t="shared" ref="K3:K10" si="1">CONCATENATE(B3," ",C3,"@gmail.com")</f>
        <v>Pam Beasley@gmail.com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 Schrute@gmail.com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 Martin@gmail.com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 Flenderson@gmail.com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 Scott@gmail.com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 Palmer@gmail.com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 Hudson@gmail.com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 Malone@gmail.com</v>
      </c>
    </row>
    <row r="11" spans="1:13" x14ac:dyDescent="0.3">
      <c r="H11" t="str">
        <f t="shared" ref="H11:H12" si="2">CONCATENATE(B11," ",C11)</f>
        <v xml:space="preserve"> </v>
      </c>
    </row>
    <row r="12" spans="1:13" x14ac:dyDescent="0.3">
      <c r="H12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2" sqref="K2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5231</v>
      </c>
      <c r="K2" s="3">
        <f>NETWORKDAYS(H2,I2)</f>
        <v>3737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6058</v>
      </c>
      <c r="K3" s="3">
        <f t="shared" ref="K3:K10" si="1">NETWORKDAYS(H3,I3)</f>
        <v>4328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6333</v>
      </c>
      <c r="K4" s="3">
        <f t="shared" si="1"/>
        <v>4524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5428</v>
      </c>
      <c r="K5" s="3">
        <f t="shared" si="1"/>
        <v>3879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e">
        <f t="shared" si="0"/>
        <v>#VALUE!</v>
      </c>
      <c r="K6" s="3" t="e">
        <f t="shared" si="1"/>
        <v>#VALUE!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4540</v>
      </c>
      <c r="K7" s="3">
        <f t="shared" si="1"/>
        <v>3244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3743</v>
      </c>
      <c r="K8" s="3">
        <f t="shared" si="1"/>
        <v>2675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e">
        <f t="shared" si="0"/>
        <v>#VALUE!</v>
      </c>
      <c r="K9" s="3" t="e">
        <f t="shared" si="1"/>
        <v>#VALUE!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e">
        <f t="shared" si="0"/>
        <v>#VALUE!</v>
      </c>
      <c r="K10" s="3" t="e">
        <f t="shared" si="1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priyanshu bagri</cp:lastModifiedBy>
  <dcterms:created xsi:type="dcterms:W3CDTF">2021-12-16T14:18:34Z</dcterms:created>
  <dcterms:modified xsi:type="dcterms:W3CDTF">2025-05-24T18:15:30Z</dcterms:modified>
</cp:coreProperties>
</file>