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irumala/Documents/PREWORK_VTKR/Module 1/"/>
    </mc:Choice>
  </mc:AlternateContent>
  <xr:revisionPtr revIDLastSave="0" documentId="13_ncr:1_{6F7A7690-DC48-E843-826B-9B9600E9ABF9}" xr6:coauthVersionLast="41" xr6:coauthVersionMax="41" xr10:uidLastSave="{00000000-0000-0000-0000-000000000000}"/>
  <bookViews>
    <workbookView xWindow="320" yWindow="480" windowWidth="32440" windowHeight="19580" activeTab="3" xr2:uid="{00000000-000D-0000-FFFF-FFFF00000000}"/>
  </bookViews>
  <sheets>
    <sheet name="By sub-category" sheetId="3" r:id="rId1"/>
    <sheet name="By category" sheetId="2" r:id="rId2"/>
    <sheet name="Outcomes by datecreated " sheetId="6" r:id="rId3"/>
    <sheet name="data" sheetId="1" r:id="rId4"/>
    <sheet name="Bonus" sheetId="7" r:id="rId5"/>
  </sheets>
  <definedNames>
    <definedName name="_xlnm._FilterDatabase" localSheetId="3" hidden="1">data!$A$1:$T$4115</definedName>
  </definedNames>
  <calcPr calcId="191029"/>
  <pivotCaches>
    <pivotCache cacheId="34" r:id="rId6"/>
    <pivotCache cacheId="4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C13" i="7" l="1"/>
  <c r="C12" i="7"/>
  <c r="C11" i="7"/>
  <c r="C10" i="7"/>
  <c r="C9" i="7"/>
  <c r="C8" i="7"/>
  <c r="C7" i="7"/>
  <c r="C6" i="7"/>
  <c r="C5" i="7"/>
  <c r="D13" i="7"/>
  <c r="D12" i="7"/>
  <c r="D11" i="7"/>
  <c r="D10" i="7"/>
  <c r="D9" i="7"/>
  <c r="D8" i="7"/>
  <c r="D7" i="7"/>
  <c r="D6" i="7"/>
  <c r="D5" i="7"/>
  <c r="D4" i="7"/>
  <c r="C4" i="7"/>
  <c r="B13" i="7"/>
  <c r="B12" i="7"/>
  <c r="B11" i="7"/>
  <c r="B10" i="7"/>
  <c r="B9" i="7"/>
  <c r="B8" i="7"/>
  <c r="B7" i="7"/>
  <c r="B6" i="7"/>
  <c r="B5" i="7"/>
  <c r="B4" i="7"/>
  <c r="D3" i="7"/>
  <c r="C3" i="7"/>
  <c r="B3" i="7"/>
  <c r="D2" i="7"/>
  <c r="C2" i="7"/>
  <c r="B2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08" i="1"/>
  <c r="O2618" i="1"/>
  <c r="O2522" i="1"/>
  <c r="O3328" i="1"/>
  <c r="O2921" i="1"/>
  <c r="O2720" i="1"/>
  <c r="O2224" i="1"/>
  <c r="O2032" i="1"/>
  <c r="O3393" i="1"/>
  <c r="O2114" i="1"/>
  <c r="O3287" i="1"/>
  <c r="O3750" i="1"/>
  <c r="O3731" i="1"/>
  <c r="O2185" i="1"/>
  <c r="O2728" i="1"/>
  <c r="O2062" i="1"/>
  <c r="O2138" i="1"/>
  <c r="O2714" i="1"/>
  <c r="O3631" i="1"/>
  <c r="O2059" i="1"/>
  <c r="O2889" i="1"/>
  <c r="O3191" i="1"/>
  <c r="O3218" i="1"/>
  <c r="O2874" i="1"/>
  <c r="O3521" i="1"/>
  <c r="O3702" i="1"/>
  <c r="O3009" i="1"/>
  <c r="O2087" i="1"/>
  <c r="O3335" i="1"/>
  <c r="O2239" i="1"/>
  <c r="O1918" i="1"/>
  <c r="O2065" i="1"/>
  <c r="O2343" i="1"/>
  <c r="O3483" i="1"/>
  <c r="O3757" i="1"/>
  <c r="O3606" i="1"/>
  <c r="O3824" i="1"/>
  <c r="O2934" i="1"/>
  <c r="O3489" i="1"/>
  <c r="O2249" i="1"/>
  <c r="O1919" i="1"/>
  <c r="O3605" i="1"/>
  <c r="O3990" i="1"/>
  <c r="O1920" i="1"/>
  <c r="O3259" i="1"/>
  <c r="O2553" i="1"/>
  <c r="O2796" i="1"/>
  <c r="O2822" i="1"/>
  <c r="O1921" i="1"/>
  <c r="O1922" i="1"/>
  <c r="O3447" i="1"/>
  <c r="O3163" i="1"/>
  <c r="O2912" i="1"/>
  <c r="O218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2" i="1"/>
  <c r="O3346" i="1"/>
  <c r="O2847" i="1"/>
  <c r="O1923" i="1"/>
  <c r="O3052" i="1"/>
  <c r="O3139" i="1"/>
  <c r="O3684" i="1"/>
  <c r="O4026" i="1"/>
  <c r="O4108" i="1"/>
  <c r="O3416" i="1"/>
  <c r="O2771" i="1"/>
  <c r="O3852" i="1"/>
  <c r="O2024" i="1"/>
  <c r="O2387" i="1"/>
  <c r="O1924" i="1"/>
  <c r="O3381" i="1"/>
  <c r="O2718" i="1"/>
  <c r="O2587" i="1"/>
  <c r="O2431" i="1"/>
  <c r="O3132" i="1"/>
  <c r="O2096" i="1"/>
  <c r="O3260" i="1"/>
  <c r="O2638" i="1"/>
  <c r="O2959" i="1"/>
  <c r="O2529" i="1"/>
  <c r="O3497" i="1"/>
  <c r="O3116" i="1"/>
  <c r="O2706" i="1"/>
  <c r="O2707" i="1"/>
  <c r="O2695" i="1"/>
  <c r="O1925" i="1"/>
  <c r="O1926" i="1"/>
  <c r="O3434" i="1"/>
  <c r="O2636" i="1"/>
  <c r="O3261" i="1"/>
  <c r="O2785" i="1"/>
  <c r="O2115" i="1"/>
  <c r="O2385" i="1"/>
  <c r="O3927" i="1"/>
  <c r="O3900" i="1"/>
  <c r="O3487" i="1"/>
  <c r="O3694" i="1"/>
  <c r="O2530" i="1"/>
  <c r="O3595" i="1"/>
  <c r="O2471" i="1"/>
  <c r="O3594" i="1"/>
  <c r="O3080" i="1"/>
  <c r="O2113" i="1"/>
  <c r="O3061" i="1"/>
  <c r="O2584" i="1"/>
  <c r="O485" i="1"/>
  <c r="O526" i="1"/>
  <c r="O2" i="1"/>
  <c r="O714" i="1"/>
  <c r="O3" i="1"/>
  <c r="O1501" i="1"/>
  <c r="O1285" i="1"/>
  <c r="O1089" i="1"/>
  <c r="O1043" i="1"/>
  <c r="O4" i="1"/>
  <c r="O5" i="1"/>
  <c r="O6" i="1"/>
  <c r="O1394" i="1"/>
  <c r="O7" i="1"/>
  <c r="O8" i="1"/>
  <c r="O1492" i="1"/>
  <c r="O9" i="1"/>
  <c r="O10" i="1"/>
  <c r="O1158" i="1"/>
  <c r="O1927" i="1"/>
  <c r="O11" i="1"/>
  <c r="O1431" i="1"/>
  <c r="O735" i="1"/>
  <c r="O12" i="1"/>
  <c r="O1693" i="1"/>
  <c r="O1346" i="1"/>
  <c r="O820" i="1"/>
  <c r="O13" i="1"/>
  <c r="O583" i="1"/>
  <c r="O915" i="1"/>
  <c r="O1648" i="1"/>
  <c r="O562" i="1"/>
  <c r="O459" i="1"/>
  <c r="O857" i="1"/>
  <c r="O1117" i="1"/>
  <c r="O450" i="1"/>
  <c r="O1270" i="1"/>
  <c r="O711" i="1"/>
  <c r="O14" i="1"/>
  <c r="O425" i="1"/>
  <c r="O15" i="1"/>
  <c r="O468" i="1"/>
  <c r="O1535" i="1"/>
  <c r="O16" i="1"/>
  <c r="O809" i="1"/>
  <c r="O17" i="1"/>
  <c r="O1880" i="1"/>
  <c r="O469" i="1"/>
  <c r="O1211" i="1"/>
  <c r="O1639" i="1"/>
  <c r="O1165" i="1"/>
  <c r="O426" i="1"/>
  <c r="O18" i="1"/>
  <c r="O19" i="1"/>
  <c r="O20" i="1"/>
  <c r="O1312" i="1"/>
  <c r="O21" i="1"/>
  <c r="O1798" i="1"/>
  <c r="O22" i="1"/>
  <c r="O1594" i="1"/>
  <c r="O1742" i="1"/>
  <c r="O1614" i="1"/>
  <c r="O23" i="1"/>
  <c r="O1763" i="1"/>
  <c r="O1183" i="1"/>
  <c r="O1283" i="1"/>
  <c r="O24" i="1"/>
  <c r="O1542" i="1"/>
  <c r="O25" i="1"/>
  <c r="O575" i="1"/>
  <c r="O768" i="1"/>
  <c r="O1250" i="1"/>
  <c r="O424" i="1"/>
  <c r="O26" i="1"/>
  <c r="O623" i="1"/>
  <c r="O27" i="1"/>
  <c r="O1814" i="1"/>
  <c r="O1416" i="1"/>
  <c r="O956" i="1"/>
  <c r="O28" i="1"/>
  <c r="O1677" i="1"/>
  <c r="O1872" i="1"/>
  <c r="O29" i="1"/>
  <c r="O1716" i="1"/>
  <c r="O1853" i="1"/>
  <c r="O1546" i="1"/>
  <c r="O30" i="1"/>
  <c r="O1524" i="1"/>
  <c r="O31" i="1"/>
  <c r="O32" i="1"/>
  <c r="O1665" i="1"/>
  <c r="O1827" i="1"/>
  <c r="O489" i="1"/>
  <c r="O538" i="1"/>
  <c r="O460" i="1"/>
  <c r="O693" i="1"/>
  <c r="O1865" i="1"/>
  <c r="O1466" i="1"/>
  <c r="O1052" i="1"/>
  <c r="O1566" i="1"/>
  <c r="O858" i="1"/>
  <c r="O33" i="1"/>
  <c r="O1483" i="1"/>
  <c r="O34" i="1"/>
  <c r="O35" i="1"/>
  <c r="O36" i="1"/>
  <c r="O904" i="1"/>
  <c r="O37" i="1"/>
  <c r="O38" i="1"/>
  <c r="O39" i="1"/>
  <c r="O757" i="1"/>
  <c r="O40" i="1"/>
  <c r="O1132" i="1"/>
  <c r="O41" i="1"/>
  <c r="O1801" i="1"/>
  <c r="O42" i="1"/>
  <c r="O43" i="1"/>
  <c r="O736" i="1"/>
  <c r="O44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6" i="1"/>
  <c r="O2779" i="1"/>
  <c r="O3920" i="1"/>
  <c r="O3205" i="1"/>
  <c r="O3207" i="1"/>
  <c r="O2987" i="1"/>
  <c r="O3635" i="1"/>
  <c r="O3499" i="1"/>
  <c r="O2996" i="1"/>
  <c r="O3650" i="1"/>
  <c r="O3678" i="1"/>
  <c r="O2596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1928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7" i="1"/>
  <c r="O2569" i="1"/>
  <c r="O3051" i="1"/>
  <c r="O3556" i="1"/>
  <c r="O2502" i="1"/>
  <c r="O2656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46" i="1"/>
  <c r="O2732" i="1"/>
  <c r="O3121" i="1"/>
  <c r="O3427" i="1"/>
  <c r="O3172" i="1"/>
  <c r="O2862" i="1"/>
  <c r="O2525" i="1"/>
  <c r="O3166" i="1"/>
  <c r="O2417" i="1"/>
  <c r="O3793" i="1"/>
  <c r="O2456" i="1"/>
  <c r="O2609" i="1"/>
  <c r="O2252" i="1"/>
  <c r="O2985" i="1"/>
  <c r="O3353" i="1"/>
  <c r="O2247" i="1"/>
  <c r="O2941" i="1"/>
  <c r="O2527" i="1"/>
  <c r="O2241" i="1"/>
  <c r="O2477" i="1"/>
  <c r="O2550" i="1"/>
  <c r="O2940" i="1"/>
  <c r="O3315" i="1"/>
  <c r="O3099" i="1"/>
  <c r="O3379" i="1"/>
  <c r="O2734" i="1"/>
  <c r="O3485" i="1"/>
  <c r="O3262" i="1"/>
  <c r="O2684" i="1"/>
  <c r="O3106" i="1"/>
  <c r="O3011" i="1"/>
  <c r="O3159" i="1"/>
  <c r="O3601" i="1"/>
  <c r="O2601" i="1"/>
  <c r="O3939" i="1"/>
  <c r="O3877" i="1"/>
  <c r="O3024" i="1"/>
  <c r="O2685" i="1"/>
  <c r="O2057" i="1"/>
  <c r="O3892" i="1"/>
  <c r="O3401" i="1"/>
  <c r="O3820" i="1"/>
  <c r="O1929" i="1"/>
  <c r="O2131" i="1"/>
  <c r="O2180" i="1"/>
  <c r="O2954" i="1"/>
  <c r="O3016" i="1"/>
  <c r="O2831" i="1"/>
  <c r="O2735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0" i="1"/>
  <c r="O3452" i="1"/>
  <c r="O2204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6" i="1"/>
  <c r="O984" i="1"/>
  <c r="O45" i="1"/>
  <c r="O1288" i="1"/>
  <c r="O46" i="1"/>
  <c r="O1091" i="1"/>
  <c r="O1497" i="1"/>
  <c r="O1391" i="1"/>
  <c r="O47" i="1"/>
  <c r="O1251" i="1"/>
  <c r="O431" i="1"/>
  <c r="O48" i="1"/>
  <c r="O49" i="1"/>
  <c r="O1388" i="1"/>
  <c r="O50" i="1"/>
  <c r="O598" i="1"/>
  <c r="O51" i="1"/>
  <c r="O1790" i="1"/>
  <c r="O599" i="1"/>
  <c r="O1252" i="1"/>
  <c r="O435" i="1"/>
  <c r="O1340" i="1"/>
  <c r="O491" i="1"/>
  <c r="O1171" i="1"/>
  <c r="O1081" i="1"/>
  <c r="O873" i="1"/>
  <c r="O52" i="1"/>
  <c r="O1888" i="1"/>
  <c r="O520" i="1"/>
  <c r="O888" i="1"/>
  <c r="O576" i="1"/>
  <c r="O844" i="1"/>
  <c r="O53" i="1"/>
  <c r="O1361" i="1"/>
  <c r="O570" i="1"/>
  <c r="O722" i="1"/>
  <c r="O54" i="1"/>
  <c r="O55" i="1"/>
  <c r="O1083" i="1"/>
  <c r="O596" i="1"/>
  <c r="O1687" i="1"/>
  <c r="O867" i="1"/>
  <c r="O1626" i="1"/>
  <c r="O56" i="1"/>
  <c r="O57" i="1"/>
  <c r="O938" i="1"/>
  <c r="O1465" i="1"/>
  <c r="O1565" i="1"/>
  <c r="O1138" i="1"/>
  <c r="O525" i="1"/>
  <c r="O58" i="1"/>
  <c r="O1077" i="1"/>
  <c r="O59" i="1"/>
  <c r="O60" i="1"/>
  <c r="O1739" i="1"/>
  <c r="O1587" i="1"/>
  <c r="O1304" i="1"/>
  <c r="O600" i="1"/>
  <c r="O1851" i="1"/>
  <c r="O658" i="1"/>
  <c r="O1632" i="1"/>
  <c r="O465" i="1"/>
  <c r="O61" i="1"/>
  <c r="O62" i="1"/>
  <c r="O721" i="1"/>
  <c r="O63" i="1"/>
  <c r="O64" i="1"/>
  <c r="O65" i="1"/>
  <c r="O66" i="1"/>
  <c r="O643" i="1"/>
  <c r="O67" i="1"/>
  <c r="O423" i="1"/>
  <c r="O839" i="1"/>
  <c r="O1235" i="1"/>
  <c r="O1392" i="1"/>
  <c r="O1173" i="1"/>
  <c r="O68" i="1"/>
  <c r="O963" i="1"/>
  <c r="O1036" i="1"/>
  <c r="O992" i="1"/>
  <c r="O778" i="1"/>
  <c r="O625" i="1"/>
  <c r="O1161" i="1"/>
  <c r="O876" i="1"/>
  <c r="O664" i="1"/>
  <c r="O69" i="1"/>
  <c r="O1144" i="1"/>
  <c r="O634" i="1"/>
  <c r="O1500" i="1"/>
  <c r="O1174" i="1"/>
  <c r="O1668" i="1"/>
  <c r="O70" i="1"/>
  <c r="O990" i="1"/>
  <c r="O71" i="1"/>
  <c r="O1645" i="1"/>
  <c r="O2344" i="1"/>
  <c r="O2590" i="1"/>
  <c r="O3117" i="1"/>
  <c r="O3292" i="1"/>
  <c r="O2866" i="1"/>
  <c r="O1930" i="1"/>
  <c r="O3090" i="1"/>
  <c r="O2170" i="1"/>
  <c r="O3147" i="1"/>
  <c r="O3481" i="1"/>
  <c r="O2812" i="1"/>
  <c r="O1931" i="1"/>
  <c r="O3332" i="1"/>
  <c r="O2060" i="1"/>
  <c r="O2592" i="1"/>
  <c r="O2388" i="1"/>
  <c r="O3210" i="1"/>
  <c r="O3288" i="1"/>
  <c r="O3984" i="1"/>
  <c r="O2135" i="1"/>
  <c r="O453" i="1"/>
  <c r="O813" i="1"/>
  <c r="O415" i="1"/>
  <c r="O731" i="1"/>
  <c r="O966" i="1"/>
  <c r="O1690" i="1"/>
  <c r="O589" i="1"/>
  <c r="O72" i="1"/>
  <c r="O591" i="1"/>
  <c r="O1128" i="1"/>
  <c r="O848" i="1"/>
  <c r="O1265" i="1"/>
  <c r="O73" i="1"/>
  <c r="O792" i="1"/>
  <c r="O1771" i="1"/>
  <c r="O74" i="1"/>
  <c r="O1102" i="1"/>
  <c r="O914" i="1"/>
  <c r="O75" i="1"/>
  <c r="O510" i="1"/>
  <c r="O477" i="1"/>
  <c r="O749" i="1"/>
  <c r="O76" i="1"/>
  <c r="O592" i="1"/>
  <c r="O447" i="1"/>
  <c r="O77" i="1"/>
  <c r="O501" i="1"/>
  <c r="O78" i="1"/>
  <c r="O922" i="1"/>
  <c r="O877" i="1"/>
  <c r="O654" i="1"/>
  <c r="O774" i="1"/>
  <c r="O79" i="1"/>
  <c r="O755" i="1"/>
  <c r="O855" i="1"/>
  <c r="O776" i="1"/>
  <c r="O420" i="1"/>
  <c r="O665" i="1"/>
  <c r="O474" i="1"/>
  <c r="O1005" i="1"/>
  <c r="O527" i="1"/>
  <c r="O80" i="1"/>
  <c r="O81" i="1"/>
  <c r="O472" i="1"/>
  <c r="O923" i="1"/>
  <c r="O82" i="1"/>
  <c r="O815" i="1"/>
  <c r="O1382" i="1"/>
  <c r="O1180" i="1"/>
  <c r="O479" i="1"/>
  <c r="O1228" i="1"/>
  <c r="O567" i="1"/>
  <c r="O1175" i="1"/>
  <c r="O1647" i="1"/>
  <c r="O614" i="1"/>
  <c r="O775" i="1"/>
  <c r="O522" i="1"/>
  <c r="O709" i="1"/>
  <c r="O1749" i="1"/>
  <c r="O568" i="1"/>
  <c r="O1053" i="1"/>
  <c r="O995" i="1"/>
  <c r="O83" i="1"/>
  <c r="O1203" i="1"/>
  <c r="O84" i="1"/>
  <c r="O1114" i="1"/>
  <c r="O666" i="1"/>
  <c r="O85" i="1"/>
  <c r="O919" i="1"/>
  <c r="O832" i="1"/>
  <c r="O86" i="1"/>
  <c r="O87" i="1"/>
  <c r="O88" i="1"/>
  <c r="O1621" i="1"/>
  <c r="O89" i="1"/>
  <c r="O90" i="1"/>
  <c r="O91" i="1"/>
  <c r="O1145" i="1"/>
  <c r="O92" i="1"/>
  <c r="O412" i="1"/>
  <c r="O924" i="1"/>
  <c r="O942" i="1"/>
  <c r="O1293" i="1"/>
  <c r="O93" i="1"/>
  <c r="O94" i="1"/>
  <c r="O95" i="1"/>
  <c r="O1561" i="1"/>
  <c r="O502" i="1"/>
  <c r="O96" i="1"/>
  <c r="O657" i="1"/>
  <c r="O587" i="1"/>
  <c r="O993" i="1"/>
  <c r="O97" i="1"/>
  <c r="O1476" i="1"/>
  <c r="O503" i="1"/>
  <c r="O461" i="1"/>
  <c r="O667" i="1"/>
  <c r="O98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58" i="1"/>
  <c r="O745" i="1"/>
  <c r="O1347" i="1"/>
  <c r="O1581" i="1"/>
  <c r="O439" i="1"/>
  <c r="O1408" i="1"/>
  <c r="O1232" i="1"/>
  <c r="O1624" i="1"/>
  <c r="O1710" i="1"/>
  <c r="O1792" i="1"/>
  <c r="O1627" i="1"/>
  <c r="O682" i="1"/>
  <c r="O523" i="1"/>
  <c r="O1517" i="1"/>
  <c r="O1007" i="1"/>
  <c r="O1670" i="1"/>
  <c r="O1197" i="1"/>
  <c r="O1532" i="1"/>
  <c r="O1673" i="1"/>
  <c r="O539" i="1"/>
  <c r="O618" i="1"/>
  <c r="O901" i="1"/>
  <c r="O1343" i="1"/>
  <c r="O1694" i="1"/>
  <c r="O99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100" i="1"/>
  <c r="O1909" i="1"/>
  <c r="O1636" i="1"/>
  <c r="O765" i="1"/>
  <c r="O101" i="1"/>
  <c r="O1748" i="1"/>
  <c r="O686" i="1"/>
  <c r="O874" i="1"/>
  <c r="O1519" i="1"/>
  <c r="O1266" i="1"/>
  <c r="O1412" i="1"/>
  <c r="O728" i="1"/>
  <c r="O863" i="1"/>
  <c r="O977" i="1"/>
  <c r="O3618" i="1"/>
  <c r="O3318" i="1"/>
  <c r="O3506" i="1"/>
  <c r="O2900" i="1"/>
  <c r="O2654" i="1"/>
  <c r="O2088" i="1"/>
  <c r="O2257" i="1"/>
  <c r="O3706" i="1"/>
  <c r="O2663" i="1"/>
  <c r="O3486" i="1"/>
  <c r="O3507" i="1"/>
  <c r="O3394" i="1"/>
  <c r="O3733" i="1"/>
  <c r="O3285" i="1"/>
  <c r="O3382" i="1"/>
  <c r="O3108" i="1"/>
  <c r="O3993" i="1"/>
  <c r="O3322" i="1"/>
  <c r="O2746" i="1"/>
  <c r="O3726" i="1"/>
  <c r="O2780" i="1"/>
  <c r="O2363" i="1"/>
  <c r="O2968" i="1"/>
  <c r="O3656" i="1"/>
  <c r="O2368" i="1"/>
  <c r="O3809" i="1"/>
  <c r="O2986" i="1"/>
  <c r="O2031" i="1"/>
  <c r="O2067" i="1"/>
  <c r="O2662" i="1"/>
  <c r="O2398" i="1"/>
  <c r="O3219" i="1"/>
  <c r="O3006" i="1"/>
  <c r="O3441" i="1"/>
  <c r="O2508" i="1"/>
  <c r="O2322" i="1"/>
  <c r="O3197" i="1"/>
  <c r="O3918" i="1"/>
  <c r="O2328" i="1"/>
  <c r="O2324" i="1"/>
  <c r="O102" i="1"/>
  <c r="O1239" i="1"/>
  <c r="O103" i="1"/>
  <c r="O621" i="1"/>
  <c r="O104" i="1"/>
  <c r="O1764" i="1"/>
  <c r="O105" i="1"/>
  <c r="O1188" i="1"/>
  <c r="O106" i="1"/>
  <c r="O1808" i="1"/>
  <c r="O107" i="1"/>
  <c r="O519" i="1"/>
  <c r="O1176" i="1"/>
  <c r="O900" i="1"/>
  <c r="O1900" i="1"/>
  <c r="O1025" i="1"/>
  <c r="O1856" i="1"/>
  <c r="O849" i="1"/>
  <c r="O759" i="1"/>
  <c r="O1118" i="1"/>
  <c r="O2531" i="1"/>
  <c r="O3519" i="1"/>
  <c r="O1932" i="1"/>
  <c r="O3659" i="1"/>
  <c r="O2389" i="1"/>
  <c r="O3817" i="1"/>
  <c r="O3610" i="1"/>
  <c r="O3098" i="1"/>
  <c r="O3872" i="1"/>
  <c r="O2901" i="1"/>
  <c r="O3624" i="1"/>
  <c r="O2521" i="1"/>
  <c r="O2104" i="1"/>
  <c r="O2425" i="1"/>
  <c r="O2645" i="1"/>
  <c r="O3012" i="1"/>
  <c r="O2250" i="1"/>
  <c r="O2792" i="1"/>
  <c r="O3123" i="1"/>
  <c r="O2027" i="1"/>
  <c r="O3676" i="1"/>
  <c r="O3001" i="1"/>
  <c r="O2248" i="1"/>
  <c r="O3333" i="1"/>
  <c r="O1933" i="1"/>
  <c r="O2619" i="1"/>
  <c r="O2574" i="1"/>
  <c r="O2635" i="1"/>
  <c r="O1934" i="1"/>
  <c r="O2513" i="1"/>
  <c r="O2620" i="1"/>
  <c r="O2532" i="1"/>
  <c r="O3673" i="1"/>
  <c r="O3732" i="1"/>
  <c r="O3425" i="1"/>
  <c r="O2757" i="1"/>
  <c r="O3134" i="1"/>
  <c r="O3564" i="1"/>
  <c r="O3708" i="1"/>
  <c r="O2870" i="1"/>
  <c r="O3534" i="1"/>
  <c r="O1935" i="1"/>
  <c r="O3239" i="1"/>
  <c r="O3810" i="1"/>
  <c r="O3536" i="1"/>
  <c r="O2102" i="1"/>
  <c r="O2270" i="1"/>
  <c r="O2472" i="1"/>
  <c r="O2758" i="1"/>
  <c r="O2533" i="1"/>
  <c r="O2814" i="1"/>
  <c r="O3914" i="1"/>
  <c r="O2130" i="1"/>
  <c r="O2294" i="1"/>
  <c r="O3490" i="1"/>
  <c r="O3192" i="1"/>
  <c r="O2184" i="1"/>
  <c r="O3310" i="1"/>
  <c r="O3633" i="1"/>
  <c r="O3173" i="1"/>
  <c r="O3283" i="1"/>
  <c r="O2243" i="1"/>
  <c r="O2564" i="1"/>
  <c r="O3950" i="1"/>
  <c r="O3847" i="1"/>
  <c r="O3281" i="1"/>
  <c r="O3314" i="1"/>
  <c r="O1936" i="1"/>
  <c r="O1937" i="1"/>
  <c r="O3255" i="1"/>
  <c r="O3701" i="1"/>
  <c r="O3482" i="1"/>
  <c r="O2617" i="1"/>
  <c r="O1938" i="1"/>
  <c r="O3208" i="1"/>
  <c r="O2485" i="1"/>
  <c r="O3896" i="1"/>
  <c r="O1939" i="1"/>
  <c r="O3620" i="1"/>
  <c r="O2595" i="1"/>
  <c r="O1576" i="1"/>
  <c r="O1080" i="1"/>
  <c r="O744" i="1"/>
  <c r="O1229" i="1"/>
  <c r="O1812" i="1"/>
  <c r="O1061" i="1"/>
  <c r="O1578" i="1"/>
  <c r="O1654" i="1"/>
  <c r="O619" i="1"/>
  <c r="O1464" i="1"/>
  <c r="O729" i="1"/>
  <c r="O1279" i="1"/>
  <c r="O886" i="1"/>
  <c r="O976" i="1"/>
  <c r="O1658" i="1"/>
  <c r="O108" i="1"/>
  <c r="O1804" i="1"/>
  <c r="O1895" i="1"/>
  <c r="O978" i="1"/>
  <c r="O1721" i="1"/>
  <c r="O1143" i="1"/>
  <c r="O878" i="1"/>
  <c r="O1600" i="1"/>
  <c r="O1800" i="1"/>
  <c r="O925" i="1"/>
  <c r="O1905" i="1"/>
  <c r="O1805" i="1"/>
  <c r="O109" i="1"/>
  <c r="O1335" i="1"/>
  <c r="O1390" i="1"/>
  <c r="O1216" i="1"/>
  <c r="O1166" i="1"/>
  <c r="O1803" i="1"/>
  <c r="O1401" i="1"/>
  <c r="O1789" i="1"/>
  <c r="O1097" i="1"/>
  <c r="O1799" i="1"/>
  <c r="O110" i="1"/>
  <c r="O1135" i="1"/>
  <c r="O1773" i="1"/>
  <c r="O770" i="1"/>
  <c r="O111" i="1"/>
  <c r="O724" i="1"/>
  <c r="O1162" i="1"/>
  <c r="O726" i="1"/>
  <c r="O1152" i="1"/>
  <c r="O112" i="1"/>
  <c r="O113" i="1"/>
  <c r="O114" i="1"/>
  <c r="O1167" i="1"/>
  <c r="O1638" i="1"/>
  <c r="O115" i="1"/>
  <c r="O902" i="1"/>
  <c r="O1321" i="1"/>
  <c r="O116" i="1"/>
  <c r="O1297" i="1"/>
  <c r="O117" i="1"/>
  <c r="O823" i="1"/>
  <c r="O1263" i="1"/>
  <c r="O793" i="1"/>
  <c r="O118" i="1"/>
  <c r="O1726" i="1"/>
  <c r="O1613" i="1"/>
  <c r="O1074" i="1"/>
  <c r="O1438" i="1"/>
  <c r="O1119" i="1"/>
  <c r="O119" i="1"/>
  <c r="O120" i="1"/>
  <c r="O1436" i="1"/>
  <c r="O121" i="1"/>
  <c r="O1781" i="1"/>
  <c r="O1317" i="1"/>
  <c r="O1513" i="1"/>
  <c r="O1300" i="1"/>
  <c r="O1718" i="1"/>
  <c r="O1000" i="1"/>
  <c r="O122" i="1"/>
  <c r="O961" i="1"/>
  <c r="O746" i="1"/>
  <c r="O1004" i="1"/>
  <c r="O1560" i="1"/>
  <c r="O1086" i="1"/>
  <c r="O1379" i="1"/>
  <c r="O1395" i="1"/>
  <c r="O1490" i="1"/>
  <c r="O1101" i="1"/>
  <c r="O1047" i="1"/>
  <c r="O123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6" i="1"/>
  <c r="O1112" i="1"/>
  <c r="O1048" i="1"/>
  <c r="O1746" i="1"/>
  <c r="O1866" i="1"/>
  <c r="O1913" i="1"/>
  <c r="O1518" i="1"/>
  <c r="O478" i="1"/>
  <c r="O497" i="1"/>
  <c r="O1713" i="1"/>
  <c r="O949" i="1"/>
  <c r="O1306" i="1"/>
  <c r="O1480" i="1"/>
  <c r="O1488" i="1"/>
  <c r="O124" i="1"/>
  <c r="O1555" i="1"/>
  <c r="O615" i="1"/>
  <c r="O1221" i="1"/>
  <c r="O786" i="1"/>
  <c r="O1664" i="1"/>
  <c r="O1088" i="1"/>
  <c r="O1339" i="1"/>
  <c r="O1018" i="1"/>
  <c r="O979" i="1"/>
  <c r="O1873" i="1"/>
  <c r="O1350" i="1"/>
  <c r="O1076" i="1"/>
  <c r="O2534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20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1" i="1"/>
  <c r="O2851" i="1"/>
  <c r="O2434" i="1"/>
  <c r="O3475" i="1"/>
  <c r="O2799" i="1"/>
  <c r="O3033" i="1"/>
  <c r="O2345" i="1"/>
  <c r="O3632" i="1"/>
  <c r="O3451" i="1"/>
  <c r="O723" i="1"/>
  <c r="O125" i="1"/>
  <c r="O1013" i="1"/>
  <c r="O1369" i="1"/>
  <c r="O588" i="1"/>
  <c r="O1115" i="1"/>
  <c r="O126" i="1"/>
  <c r="O551" i="1"/>
  <c r="O996" i="1"/>
  <c r="O127" i="1"/>
  <c r="O128" i="1"/>
  <c r="O129" i="1"/>
  <c r="O130" i="1"/>
  <c r="O926" i="1"/>
  <c r="O131" i="1"/>
  <c r="O132" i="1"/>
  <c r="O133" i="1"/>
  <c r="O134" i="1"/>
  <c r="O135" i="1"/>
  <c r="O136" i="1"/>
  <c r="O927" i="1"/>
  <c r="O137" i="1"/>
  <c r="O1917" i="1"/>
  <c r="O138" i="1"/>
  <c r="O1380" i="1"/>
  <c r="O1125" i="1"/>
  <c r="O1182" i="1"/>
  <c r="O1675" i="1"/>
  <c r="O637" i="1"/>
  <c r="O1783" i="1"/>
  <c r="O850" i="1"/>
  <c r="O139" i="1"/>
  <c r="O574" i="1"/>
  <c r="O985" i="1"/>
  <c r="O1308" i="1"/>
  <c r="O1230" i="1"/>
  <c r="O1886" i="1"/>
  <c r="O1712" i="1"/>
  <c r="O1344" i="1"/>
  <c r="O1113" i="1"/>
  <c r="O1384" i="1"/>
  <c r="O498" i="1"/>
  <c r="O817" i="1"/>
  <c r="O889" i="1"/>
  <c r="O140" i="1"/>
  <c r="O1185" i="1"/>
  <c r="O586" i="1"/>
  <c r="O141" i="1"/>
  <c r="O1508" i="1"/>
  <c r="O1352" i="1"/>
  <c r="O537" i="1"/>
  <c r="O1477" i="1"/>
  <c r="O943" i="1"/>
  <c r="O1504" i="1"/>
  <c r="O1579" i="1"/>
  <c r="O1264" i="1"/>
  <c r="O1573" i="1"/>
  <c r="O550" i="1"/>
  <c r="O1337" i="1"/>
  <c r="O794" i="1"/>
  <c r="O1103" i="1"/>
  <c r="O547" i="1"/>
  <c r="O1273" i="1"/>
  <c r="O1017" i="1"/>
  <c r="O1247" i="1"/>
  <c r="O644" i="1"/>
  <c r="O1806" i="1"/>
  <c r="O142" i="1"/>
  <c r="O1141" i="1"/>
  <c r="O783" i="1"/>
  <c r="O805" i="1"/>
  <c r="O540" i="1"/>
  <c r="O1761" i="1"/>
  <c r="O795" i="1"/>
  <c r="O645" i="1"/>
  <c r="O632" i="1"/>
  <c r="O535" i="1"/>
  <c r="O1363" i="1"/>
  <c r="O1094" i="1"/>
  <c r="O696" i="1"/>
  <c r="O143" i="1"/>
  <c r="O475" i="1"/>
  <c r="O144" i="1"/>
  <c r="O687" i="1"/>
  <c r="O787" i="1"/>
  <c r="O145" i="1"/>
  <c r="O796" i="1"/>
  <c r="O1024" i="1"/>
  <c r="O601" i="1"/>
  <c r="O617" i="1"/>
  <c r="O688" i="1"/>
  <c r="O146" i="1"/>
  <c r="O1512" i="1"/>
  <c r="O834" i="1"/>
  <c r="O440" i="1"/>
  <c r="O1253" i="1"/>
  <c r="O1311" i="1"/>
  <c r="O1793" i="1"/>
  <c r="O747" i="1"/>
  <c r="O569" i="1"/>
  <c r="O147" i="1"/>
  <c r="O148" i="1"/>
  <c r="O149" i="1"/>
  <c r="O767" i="1"/>
  <c r="O150" i="1"/>
  <c r="O626" i="1"/>
  <c r="O1375" i="1"/>
  <c r="O151" i="1"/>
  <c r="O790" i="1"/>
  <c r="O638" i="1"/>
  <c r="O1410" i="1"/>
  <c r="O152" i="1"/>
  <c r="O1294" i="1"/>
  <c r="O829" i="1"/>
  <c r="O1313" i="1"/>
  <c r="O866" i="1"/>
  <c r="O153" i="1"/>
  <c r="O1012" i="1"/>
  <c r="O785" i="1"/>
  <c r="O154" i="1"/>
  <c r="O1198" i="1"/>
  <c r="O155" i="1"/>
  <c r="O563" i="1"/>
  <c r="O156" i="1"/>
  <c r="O157" i="1"/>
  <c r="O1608" i="1"/>
  <c r="O1585" i="1"/>
  <c r="O1019" i="1"/>
  <c r="O1291" i="1"/>
  <c r="O656" i="1"/>
  <c r="O760" i="1"/>
  <c r="O602" i="1"/>
  <c r="O158" i="1"/>
  <c r="O514" i="1"/>
  <c r="O1299" i="1"/>
  <c r="O1140" i="1"/>
  <c r="O448" i="1"/>
  <c r="O159" i="1"/>
  <c r="O454" i="1"/>
  <c r="O1274" i="1"/>
  <c r="O1462" i="1"/>
  <c r="O462" i="1"/>
  <c r="O1218" i="1"/>
  <c r="O1205" i="1"/>
  <c r="O2614" i="1"/>
  <c r="O2652" i="1"/>
  <c r="O2747" i="1"/>
  <c r="O2551" i="1"/>
  <c r="O3736" i="1"/>
  <c r="O2810" i="1"/>
  <c r="O3543" i="1"/>
  <c r="O2884" i="1"/>
  <c r="O3972" i="1"/>
  <c r="O2526" i="1"/>
  <c r="O3998" i="1"/>
  <c r="O3544" i="1"/>
  <c r="O3952" i="1"/>
  <c r="O3935" i="1"/>
  <c r="O3943" i="1"/>
  <c r="O2242" i="1"/>
  <c r="O3385" i="1"/>
  <c r="O2381" i="1"/>
  <c r="O3856" i="1"/>
  <c r="O2383" i="1"/>
  <c r="O2441" i="1"/>
  <c r="O2173" i="1"/>
  <c r="O3127" i="1"/>
  <c r="O2555" i="1"/>
  <c r="O3704" i="1"/>
  <c r="O2686" i="1"/>
  <c r="O3937" i="1"/>
  <c r="O2207" i="1"/>
  <c r="O3462" i="1"/>
  <c r="O2356" i="1"/>
  <c r="O3501" i="1"/>
  <c r="O4072" i="1"/>
  <c r="O3636" i="1"/>
  <c r="O2400" i="1"/>
  <c r="O3786" i="1"/>
  <c r="O3727" i="1"/>
  <c r="O2512" i="1"/>
  <c r="O2998" i="1"/>
  <c r="O3959" i="1"/>
  <c r="O3025" i="1"/>
  <c r="O1333" i="1"/>
  <c r="O1227" i="1"/>
  <c r="O1199" i="1"/>
  <c r="O160" i="1"/>
  <c r="O1711" i="1"/>
  <c r="O912" i="1"/>
  <c r="O161" i="1"/>
  <c r="O162" i="1"/>
  <c r="O879" i="1"/>
  <c r="O1458" i="1"/>
  <c r="O163" i="1"/>
  <c r="O1134" i="1"/>
  <c r="O164" i="1"/>
  <c r="O165" i="1"/>
  <c r="O1570" i="1"/>
  <c r="O166" i="1"/>
  <c r="O1151" i="1"/>
  <c r="O1854" i="1"/>
  <c r="O810" i="1"/>
  <c r="O1505" i="1"/>
  <c r="O2515" i="1"/>
  <c r="O3275" i="1"/>
  <c r="O3186" i="1"/>
  <c r="O3320" i="1"/>
  <c r="O3672" i="1"/>
  <c r="O2575" i="1"/>
  <c r="O3858" i="1"/>
  <c r="O2307" i="1"/>
  <c r="O3570" i="1"/>
  <c r="O4113" i="1"/>
  <c r="O3854" i="1"/>
  <c r="O3868" i="1"/>
  <c r="O3202" i="1"/>
  <c r="O3977" i="1"/>
  <c r="O3889" i="1"/>
  <c r="O2559" i="1"/>
  <c r="O3081" i="1"/>
  <c r="O2229" i="1"/>
  <c r="O3380" i="1"/>
  <c r="O3234" i="1"/>
  <c r="O3756" i="1"/>
  <c r="O3237" i="1"/>
  <c r="O2111" i="1"/>
  <c r="O2308" i="1"/>
  <c r="O3175" i="1"/>
  <c r="O2863" i="1"/>
  <c r="O3120" i="1"/>
  <c r="O2309" i="1"/>
  <c r="O2687" i="1"/>
  <c r="O2488" i="1"/>
  <c r="O3698" i="1"/>
  <c r="O3742" i="1"/>
  <c r="O2571" i="1"/>
  <c r="O2701" i="1"/>
  <c r="O3697" i="1"/>
  <c r="O2975" i="1"/>
  <c r="O2979" i="1"/>
  <c r="O2969" i="1"/>
  <c r="O3341" i="1"/>
  <c r="O3885" i="1"/>
  <c r="O2188" i="1"/>
  <c r="O2293" i="1"/>
  <c r="O2843" i="1"/>
  <c r="O3922" i="1"/>
  <c r="O2105" i="1"/>
  <c r="O3366" i="1"/>
  <c r="O2858" i="1"/>
  <c r="O3637" i="1"/>
  <c r="O2925" i="1"/>
  <c r="O2357" i="1"/>
  <c r="O3312" i="1"/>
  <c r="O2327" i="1"/>
  <c r="O3598" i="1"/>
  <c r="O2906" i="1"/>
  <c r="O2591" i="1"/>
  <c r="O3348" i="1"/>
  <c r="O3545" i="1"/>
  <c r="O2421" i="1"/>
  <c r="O1940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167" i="1"/>
  <c r="O168" i="1"/>
  <c r="O1430" i="1"/>
  <c r="O1592" i="1"/>
  <c r="O1914" i="1"/>
  <c r="O1849" i="1"/>
  <c r="O1172" i="1"/>
  <c r="O1322" i="1"/>
  <c r="O169" i="1"/>
  <c r="O1901" i="1"/>
  <c r="O668" i="1"/>
  <c r="O2366" i="1"/>
  <c r="O4019" i="1"/>
  <c r="O3361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4" i="1"/>
  <c r="O3150" i="1"/>
  <c r="O3791" i="1"/>
  <c r="O3392" i="1"/>
  <c r="O2885" i="1"/>
  <c r="O1941" i="1"/>
  <c r="O3224" i="1"/>
  <c r="O2073" i="1"/>
  <c r="O3407" i="1"/>
  <c r="O3101" i="1"/>
  <c r="O2965" i="1"/>
  <c r="O2647" i="1"/>
  <c r="O2504" i="1"/>
  <c r="O2762" i="1"/>
  <c r="O3349" i="1"/>
  <c r="O2626" i="1"/>
  <c r="O3839" i="1"/>
  <c r="O3779" i="1"/>
  <c r="O3933" i="1"/>
  <c r="O3160" i="1"/>
  <c r="O3871" i="1"/>
  <c r="O3003" i="1"/>
  <c r="O4035" i="1"/>
  <c r="O2763" i="1"/>
  <c r="O2568" i="1"/>
  <c r="O3887" i="1"/>
  <c r="O3352" i="1"/>
  <c r="O2952" i="1"/>
  <c r="O3899" i="1"/>
  <c r="O3558" i="1"/>
  <c r="O3540" i="1"/>
  <c r="O3634" i="1"/>
  <c r="O2887" i="1"/>
  <c r="O2943" i="1"/>
  <c r="O3078" i="1"/>
  <c r="O2372" i="1"/>
  <c r="O3319" i="1"/>
  <c r="O3015" i="1"/>
  <c r="O2775" i="1"/>
  <c r="O3087" i="1"/>
  <c r="O2917" i="1"/>
  <c r="O3400" i="1"/>
  <c r="O3760" i="1"/>
  <c r="O4049" i="1"/>
  <c r="O2891" i="1"/>
  <c r="O2397" i="1"/>
  <c r="O1021" i="1"/>
  <c r="O771" i="1"/>
  <c r="O627" i="1"/>
  <c r="O797" i="1"/>
  <c r="O1336" i="1"/>
  <c r="O170" i="1"/>
  <c r="O492" i="1"/>
  <c r="O695" i="1"/>
  <c r="O1233" i="1"/>
  <c r="O1254" i="1"/>
  <c r="O669" i="1"/>
  <c r="O1577" i="1"/>
  <c r="O171" i="1"/>
  <c r="O970" i="1"/>
  <c r="O670" i="1"/>
  <c r="O1332" i="1"/>
  <c r="O1130" i="1"/>
  <c r="O603" i="1"/>
  <c r="O616" i="1"/>
  <c r="O737" i="1"/>
  <c r="O1604" i="1"/>
  <c r="O172" i="1"/>
  <c r="O173" i="1"/>
  <c r="O1365" i="1"/>
  <c r="O1231" i="1"/>
  <c r="O174" i="1"/>
  <c r="O1358" i="1"/>
  <c r="O1731" i="1"/>
  <c r="O175" i="1"/>
  <c r="O1325" i="1"/>
  <c r="O1400" i="1"/>
  <c r="O604" i="1"/>
  <c r="O871" i="1"/>
  <c r="O1685" i="1"/>
  <c r="O1146" i="1"/>
  <c r="O1320" i="1"/>
  <c r="O458" i="1"/>
  <c r="O957" i="1"/>
  <c r="O176" i="1"/>
  <c r="O177" i="1"/>
  <c r="O178" i="1"/>
  <c r="O179" i="1"/>
  <c r="O180" i="1"/>
  <c r="O488" i="1"/>
  <c r="O181" i="1"/>
  <c r="O182" i="1"/>
  <c r="O418" i="1"/>
  <c r="O471" i="1"/>
  <c r="O183" i="1"/>
  <c r="O184" i="1"/>
  <c r="O903" i="1"/>
  <c r="O1418" i="1"/>
  <c r="O1139" i="1"/>
  <c r="O185" i="1"/>
  <c r="O186" i="1"/>
  <c r="O187" i="1"/>
  <c r="O188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8" i="1"/>
  <c r="O3838" i="1"/>
  <c r="O4066" i="1"/>
  <c r="O2994" i="1"/>
  <c r="O4093" i="1"/>
  <c r="O3565" i="1"/>
  <c r="O3188" i="1"/>
  <c r="O1066" i="1"/>
  <c r="O605" i="1"/>
  <c r="O853" i="1"/>
  <c r="O189" i="1"/>
  <c r="O1079" i="1"/>
  <c r="O697" i="1"/>
  <c r="O190" i="1"/>
  <c r="O1092" i="1"/>
  <c r="O191" i="1"/>
  <c r="O1724" i="1"/>
  <c r="O1364" i="1"/>
  <c r="O864" i="1"/>
  <c r="O192" i="1"/>
  <c r="O1377" i="1"/>
  <c r="O193" i="1"/>
  <c r="O194" i="1"/>
  <c r="O455" i="1"/>
  <c r="O1045" i="1"/>
  <c r="O699" i="1"/>
  <c r="O1663" i="1"/>
  <c r="O3754" i="1"/>
  <c r="O2269" i="1"/>
  <c r="O2819" i="1"/>
  <c r="O3957" i="1"/>
  <c r="O2499" i="1"/>
  <c r="O2997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8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28" i="1"/>
  <c r="O1206" i="1"/>
  <c r="O782" i="1"/>
  <c r="O195" i="1"/>
  <c r="O529" i="1"/>
  <c r="O1707" i="1"/>
  <c r="O196" i="1"/>
  <c r="O1370" i="1"/>
  <c r="O1750" i="1"/>
  <c r="O1493" i="1"/>
  <c r="O197" i="1"/>
  <c r="O1848" i="1"/>
  <c r="O198" i="1"/>
  <c r="O199" i="1"/>
  <c r="O200" i="1"/>
  <c r="O1828" i="1"/>
  <c r="O1207" i="1"/>
  <c r="O1237" i="1"/>
  <c r="O738" i="1"/>
  <c r="O1195" i="1"/>
  <c r="O840" i="1"/>
  <c r="O201" i="1"/>
  <c r="O997" i="1"/>
  <c r="O606" i="1"/>
  <c r="O1104" i="1"/>
  <c r="O1617" i="1"/>
  <c r="O1214" i="1"/>
  <c r="O1496" i="1"/>
  <c r="O202" i="1"/>
  <c r="O1809" i="1"/>
  <c r="O833" i="1"/>
  <c r="O1255" i="1"/>
  <c r="O1100" i="1"/>
  <c r="O1267" i="1"/>
  <c r="O1646" i="1"/>
  <c r="O1484" i="1"/>
  <c r="O811" i="1"/>
  <c r="O1433" i="1"/>
  <c r="O895" i="1"/>
  <c r="O203" i="1"/>
  <c r="O798" i="1"/>
  <c r="O1385" i="1"/>
  <c r="O581" i="1"/>
  <c r="O204" i="1"/>
  <c r="O1910" i="1"/>
  <c r="O205" i="1"/>
  <c r="O480" i="1"/>
  <c r="O206" i="1"/>
  <c r="O207" i="1"/>
  <c r="O1026" i="1"/>
  <c r="O1708" i="1"/>
  <c r="O208" i="1"/>
  <c r="O483" i="1"/>
  <c r="O1607" i="1"/>
  <c r="O715" i="1"/>
  <c r="O1085" i="1"/>
  <c r="O209" i="1"/>
  <c r="O628" i="1"/>
  <c r="O210" i="1"/>
  <c r="O1341" i="1"/>
  <c r="O2840" i="1"/>
  <c r="O2058" i="1"/>
  <c r="O2028" i="1"/>
  <c r="O3317" i="1"/>
  <c r="O2144" i="1"/>
  <c r="O2198" i="1"/>
  <c r="O3629" i="1"/>
  <c r="O2230" i="1"/>
  <c r="O3211" i="1"/>
  <c r="O3955" i="1"/>
  <c r="O3368" i="1"/>
  <c r="O2926" i="1"/>
  <c r="O2272" i="1"/>
  <c r="O2418" i="1"/>
  <c r="O3096" i="1"/>
  <c r="O2556" i="1"/>
  <c r="O3638" i="1"/>
  <c r="O2630" i="1"/>
  <c r="O3522" i="1"/>
  <c r="O3055" i="1"/>
  <c r="O3297" i="1"/>
  <c r="O2301" i="1"/>
  <c r="O2206" i="1"/>
  <c r="O3203" i="1"/>
  <c r="O3705" i="1"/>
  <c r="O2219" i="1"/>
  <c r="O3187" i="1"/>
  <c r="O2183" i="1"/>
  <c r="O2505" i="1"/>
  <c r="O3948" i="1"/>
  <c r="O3710" i="1"/>
  <c r="O2292" i="1"/>
  <c r="O1942" i="1"/>
  <c r="O2116" i="1"/>
  <c r="O3378" i="1"/>
  <c r="O2496" i="1"/>
  <c r="O2516" i="1"/>
  <c r="O2621" i="1"/>
  <c r="O1943" i="1"/>
  <c r="O3768" i="1"/>
  <c r="O2258" i="1"/>
  <c r="O1944" i="1"/>
  <c r="O3357" i="1"/>
  <c r="O2904" i="1"/>
  <c r="O2976" i="1"/>
  <c r="O2944" i="1"/>
  <c r="O2599" i="1"/>
  <c r="O3376" i="1"/>
  <c r="O2126" i="1"/>
  <c r="O3602" i="1"/>
  <c r="O2153" i="1"/>
  <c r="O2139" i="1"/>
  <c r="O3795" i="1"/>
  <c r="O3256" i="1"/>
  <c r="O3612" i="1"/>
  <c r="O2086" i="1"/>
  <c r="O2613" i="1"/>
  <c r="O3509" i="1"/>
  <c r="O3044" i="1"/>
  <c r="O4095" i="1"/>
  <c r="O2394" i="1"/>
  <c r="O2409" i="1"/>
  <c r="O2823" i="1"/>
  <c r="O3323" i="1"/>
  <c r="O3245" i="1"/>
  <c r="O3737" i="1"/>
  <c r="O3412" i="1"/>
  <c r="O2410" i="1"/>
  <c r="O3587" i="1"/>
  <c r="O2401" i="1"/>
  <c r="O2142" i="1"/>
  <c r="O3053" i="1"/>
  <c r="O3450" i="1"/>
  <c r="O3863" i="1"/>
  <c r="O3567" i="1"/>
  <c r="O3137" i="1"/>
  <c r="O3005" i="1"/>
  <c r="O3215" i="1"/>
  <c r="O3798" i="1"/>
  <c r="O3195" i="1"/>
  <c r="O2264" i="1"/>
  <c r="O211" i="1"/>
  <c r="O1629" i="1"/>
  <c r="O2888" i="1"/>
  <c r="O2432" i="1"/>
  <c r="O748" i="1"/>
  <c r="O1728" i="1"/>
  <c r="O1825" i="1"/>
  <c r="O1945" i="1"/>
  <c r="O1667" i="1"/>
  <c r="O1743" i="1"/>
  <c r="O1843" i="1"/>
  <c r="O1387" i="1"/>
  <c r="O552" i="1"/>
  <c r="O1460" i="1"/>
  <c r="O212" i="1"/>
  <c r="O1602" i="1"/>
  <c r="O213" i="1"/>
  <c r="O1220" i="1"/>
  <c r="O1676" i="1"/>
  <c r="O663" i="1"/>
  <c r="O452" i="1"/>
  <c r="O939" i="1"/>
  <c r="O1890" i="1"/>
  <c r="O214" i="1"/>
  <c r="O215" i="1"/>
  <c r="O1396" i="1"/>
  <c r="O216" i="1"/>
  <c r="O1244" i="1"/>
  <c r="O842" i="1"/>
  <c r="O1419" i="1"/>
  <c r="O217" i="1"/>
  <c r="O1022" i="1"/>
  <c r="O1354" i="1"/>
  <c r="O689" i="1"/>
  <c r="O1345" i="1"/>
  <c r="O1819" i="1"/>
  <c r="O685" i="1"/>
  <c r="O907" i="1"/>
  <c r="O1287" i="1"/>
  <c r="O218" i="1"/>
  <c r="O533" i="1"/>
  <c r="O1314" i="1"/>
  <c r="O821" i="1"/>
  <c r="O1411" i="1"/>
  <c r="O1747" i="1"/>
  <c r="O530" i="1"/>
  <c r="O1898" i="1"/>
  <c r="O219" i="1"/>
  <c r="O220" i="1"/>
  <c r="O221" i="1"/>
  <c r="O222" i="1"/>
  <c r="O223" i="1"/>
  <c r="O511" i="1"/>
  <c r="O1439" i="1"/>
  <c r="O862" i="1"/>
  <c r="O1618" i="1"/>
  <c r="O761" i="1"/>
  <c r="O607" i="1"/>
  <c r="O224" i="1"/>
  <c r="O2977" i="1"/>
  <c r="O2871" i="1"/>
  <c r="O2101" i="1"/>
  <c r="O3217" i="1"/>
  <c r="O3095" i="1"/>
  <c r="O3658" i="1"/>
  <c r="O2615" i="1"/>
  <c r="O3467" i="1"/>
  <c r="O3337" i="1"/>
  <c r="O3862" i="1"/>
  <c r="O2436" i="1"/>
  <c r="O3942" i="1"/>
  <c r="O2824" i="1"/>
  <c r="O2957" i="1"/>
  <c r="O3263" i="1"/>
  <c r="O2428" i="1"/>
  <c r="O3154" i="1"/>
  <c r="O3118" i="1"/>
  <c r="O2729" i="1"/>
  <c r="O3751" i="1"/>
  <c r="O3699" i="1"/>
  <c r="O4079" i="1"/>
  <c r="O2323" i="1"/>
  <c r="O1589" i="1"/>
  <c r="O1876" i="1"/>
  <c r="O225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799" i="1"/>
  <c r="O1248" i="1"/>
  <c r="O1191" i="1"/>
  <c r="O1884" i="1"/>
  <c r="O986" i="1"/>
  <c r="O1442" i="1"/>
  <c r="O1784" i="1"/>
  <c r="O1635" i="1"/>
  <c r="O1896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7" i="1"/>
  <c r="O580" i="1"/>
  <c r="O1489" i="1"/>
  <c r="O226" i="1"/>
  <c r="O1847" i="1"/>
  <c r="O227" i="1"/>
  <c r="O1060" i="1"/>
  <c r="O1860" i="1"/>
  <c r="O228" i="1"/>
  <c r="O1065" i="1"/>
  <c r="O1318" i="1"/>
  <c r="O3542" i="1"/>
  <c r="O1946" i="1"/>
  <c r="O3151" i="1"/>
  <c r="O2037" i="1"/>
  <c r="O2629" i="1"/>
  <c r="O2189" i="1"/>
  <c r="O2137" i="1"/>
  <c r="O2056" i="1"/>
  <c r="O3758" i="1"/>
  <c r="O2280" i="1"/>
  <c r="O2447" i="1"/>
  <c r="O3611" i="1"/>
  <c r="O3945" i="1"/>
  <c r="O3204" i="1"/>
  <c r="O2535" i="1"/>
  <c r="O3859" i="1"/>
  <c r="O3989" i="1"/>
  <c r="O2054" i="1"/>
  <c r="O3874" i="1"/>
  <c r="O2878" i="1"/>
  <c r="O2304" i="1"/>
  <c r="O3374" i="1"/>
  <c r="O3351" i="1"/>
  <c r="O2259" i="1"/>
  <c r="O1947" i="1"/>
  <c r="O3571" i="1"/>
  <c r="O3294" i="1"/>
  <c r="O2778" i="1"/>
  <c r="O2083" i="1"/>
  <c r="O2279" i="1"/>
  <c r="O2040" i="1"/>
  <c r="O3185" i="1"/>
  <c r="O2319" i="1"/>
  <c r="O2349" i="1"/>
  <c r="O3691" i="1"/>
  <c r="O2231" i="1"/>
  <c r="O1948" i="1"/>
  <c r="O2869" i="1"/>
  <c r="O3502" i="1"/>
  <c r="O3526" i="1"/>
  <c r="O229" i="1"/>
  <c r="O1359" i="1"/>
  <c r="O762" i="1"/>
  <c r="O1821" i="1"/>
  <c r="O438" i="1"/>
  <c r="O800" i="1"/>
  <c r="O553" i="1"/>
  <c r="O1246" i="1"/>
  <c r="O230" i="1"/>
  <c r="O1413" i="1"/>
  <c r="O1903" i="1"/>
  <c r="O950" i="1"/>
  <c r="O784" i="1"/>
  <c r="O490" i="1"/>
  <c r="O806" i="1"/>
  <c r="O231" i="1"/>
  <c r="O232" i="1"/>
  <c r="O233" i="1"/>
  <c r="O624" i="1"/>
  <c r="O1598" i="1"/>
  <c r="O3788" i="1"/>
  <c r="O2179" i="1"/>
  <c r="O2607" i="1"/>
  <c r="O3546" i="1"/>
  <c r="O3169" i="1"/>
  <c r="O2341" i="1"/>
  <c r="O2990" i="1"/>
  <c r="O3752" i="1"/>
  <c r="O2730" i="1"/>
  <c r="O3628" i="1"/>
  <c r="O2660" i="1"/>
  <c r="O3557" i="1"/>
  <c r="O2536" i="1"/>
  <c r="O3110" i="1"/>
  <c r="O2299" i="1"/>
  <c r="O3347" i="1"/>
  <c r="O2384" i="1"/>
  <c r="O3626" i="1"/>
  <c r="O3523" i="1"/>
  <c r="O2898" i="1"/>
  <c r="O1124" i="1"/>
  <c r="O967" i="1"/>
  <c r="O1836" i="1"/>
  <c r="O608" i="1"/>
  <c r="O655" i="1"/>
  <c r="O1820" i="1"/>
  <c r="O718" i="1"/>
  <c r="O1029" i="1"/>
  <c r="O1507" i="1"/>
  <c r="O1791" i="1"/>
  <c r="O513" i="1"/>
  <c r="O1875" i="1"/>
  <c r="O983" i="1"/>
  <c r="O1381" i="1"/>
  <c r="O1014" i="1"/>
  <c r="O807" i="1"/>
  <c r="O1861" i="1"/>
  <c r="O941" i="1"/>
  <c r="O1840" i="1"/>
  <c r="O1822" i="1"/>
  <c r="O3561" i="1"/>
  <c r="O3146" i="1"/>
  <c r="O3921" i="1"/>
  <c r="O3107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6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234" i="1"/>
  <c r="O1225" i="1"/>
  <c r="O1616" i="1"/>
  <c r="O1160" i="1"/>
  <c r="O554" i="1"/>
  <c r="O1818" i="1"/>
  <c r="O769" i="1"/>
  <c r="O928" i="1"/>
  <c r="O1558" i="1"/>
  <c r="O1330" i="1"/>
  <c r="O633" i="1"/>
  <c r="O235" i="1"/>
  <c r="O236" i="1"/>
  <c r="O1351" i="1"/>
  <c r="O237" i="1"/>
  <c r="O238" i="1"/>
  <c r="O1678" i="1"/>
  <c r="O868" i="1"/>
  <c r="O1478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0" i="1"/>
  <c r="O4102" i="1"/>
  <c r="O4059" i="1"/>
  <c r="O3143" i="1"/>
  <c r="O3494" i="1"/>
  <c r="O3970" i="1"/>
  <c r="O4052" i="1"/>
  <c r="O3114" i="1"/>
  <c r="O2971" i="1"/>
  <c r="O3065" i="1"/>
  <c r="O2844" i="1"/>
  <c r="O3339" i="1"/>
  <c r="O2145" i="1"/>
  <c r="O2495" i="1"/>
  <c r="O3144" i="1"/>
  <c r="O3282" i="1"/>
  <c r="O3131" i="1"/>
  <c r="O3284" i="1"/>
  <c r="O2238" i="1"/>
  <c r="O2386" i="1"/>
  <c r="O3290" i="1"/>
  <c r="O1949" i="1"/>
  <c r="O2295" i="1"/>
  <c r="O1950" i="1"/>
  <c r="O2084" i="1"/>
  <c r="O3510" i="1"/>
  <c r="O3559" i="1"/>
  <c r="O3063" i="1"/>
  <c r="O3549" i="1"/>
  <c r="O3642" i="1"/>
  <c r="O3465" i="1"/>
  <c r="O3936" i="1"/>
  <c r="O2760" i="1"/>
  <c r="O2805" i="1"/>
  <c r="O2776" i="1"/>
  <c r="O2724" i="1"/>
  <c r="O2089" i="1"/>
  <c r="O2721" i="1"/>
  <c r="O1951" i="1"/>
  <c r="O2610" i="1"/>
  <c r="O2598" i="1"/>
  <c r="O3907" i="1"/>
  <c r="O2181" i="1"/>
  <c r="O3654" i="1"/>
  <c r="O3538" i="1"/>
  <c r="O2154" i="1"/>
  <c r="O2176" i="1"/>
  <c r="O818" i="1"/>
  <c r="O754" i="1"/>
  <c r="O1402" i="1"/>
  <c r="O1415" i="1"/>
  <c r="O998" i="1"/>
  <c r="O555" i="1"/>
  <c r="O1706" i="1"/>
  <c r="O646" i="1"/>
  <c r="O1463" i="1"/>
  <c r="O681" i="1"/>
  <c r="O1256" i="1"/>
  <c r="O1069" i="1"/>
  <c r="O1015" i="1"/>
  <c r="O1030" i="1"/>
  <c r="O1393" i="1"/>
  <c r="O564" i="1"/>
  <c r="O1700" i="1"/>
  <c r="O1482" i="1"/>
  <c r="O1280" i="1"/>
  <c r="O620" i="1"/>
  <c r="O239" i="1"/>
  <c r="O1295" i="1"/>
  <c r="O1443" i="1"/>
  <c r="O1027" i="1"/>
  <c r="O1719" i="1"/>
  <c r="O504" i="1"/>
  <c r="O847" i="1"/>
  <c r="O1054" i="1"/>
  <c r="O240" i="1"/>
  <c r="O885" i="1"/>
  <c r="O708" i="1"/>
  <c r="O647" i="1"/>
  <c r="O466" i="1"/>
  <c r="O880" i="1"/>
  <c r="O1084" i="1"/>
  <c r="O1116" i="1"/>
  <c r="O1698" i="1"/>
  <c r="O1319" i="1"/>
  <c r="O861" i="1"/>
  <c r="O898" i="1"/>
  <c r="O3149" i="1"/>
  <c r="O3029" i="1"/>
  <c r="O3508" i="1"/>
  <c r="O2408" i="1"/>
  <c r="O3579" i="1"/>
  <c r="O3647" i="1"/>
  <c r="O3264" i="1"/>
  <c r="O3305" i="1"/>
  <c r="O1952" i="1"/>
  <c r="O3818" i="1"/>
  <c r="O2699" i="1"/>
  <c r="O1953" i="1"/>
  <c r="O3415" i="1"/>
  <c r="O2443" i="1"/>
  <c r="O3930" i="1"/>
  <c r="O3397" i="1"/>
  <c r="O2049" i="1"/>
  <c r="O3580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9" i="1"/>
  <c r="O3086" i="1"/>
  <c r="O4082" i="1"/>
  <c r="O3515" i="1"/>
  <c r="O3649" i="1"/>
  <c r="O4058" i="1"/>
  <c r="O4022" i="1"/>
  <c r="O4069" i="1"/>
  <c r="O2908" i="1"/>
  <c r="O3514" i="1"/>
  <c r="O3674" i="1"/>
  <c r="O2419" i="1"/>
  <c r="O1954" i="1"/>
  <c r="O2288" i="1"/>
  <c r="O3671" i="1"/>
  <c r="O2999" i="1"/>
  <c r="O3850" i="1"/>
  <c r="O3105" i="1"/>
  <c r="O3857" i="1"/>
  <c r="O3973" i="1"/>
  <c r="O3714" i="1"/>
  <c r="O2667" i="1"/>
  <c r="O2222" i="1"/>
  <c r="O3326" i="1"/>
  <c r="O2273" i="1"/>
  <c r="O2211" i="1"/>
  <c r="O2833" i="1"/>
  <c r="O3745" i="1"/>
  <c r="O2672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2" i="1"/>
  <c r="O4104" i="1"/>
  <c r="O4070" i="1"/>
  <c r="O3963" i="1"/>
  <c r="O4096" i="1"/>
  <c r="O3901" i="1"/>
  <c r="O3246" i="1"/>
  <c r="O4031" i="1"/>
  <c r="O2675" i="1"/>
  <c r="O3596" i="1"/>
  <c r="O3954" i="1"/>
  <c r="O3689" i="1"/>
  <c r="O4029" i="1"/>
  <c r="O3829" i="1"/>
  <c r="O3830" i="1"/>
  <c r="O2171" i="1"/>
  <c r="O2704" i="1"/>
  <c r="O3303" i="1"/>
  <c r="O2038" i="1"/>
  <c r="O3257" i="1"/>
  <c r="O2044" i="1"/>
  <c r="O2782" i="1"/>
  <c r="O2547" i="1"/>
  <c r="O3789" i="1"/>
  <c r="O2773" i="1"/>
  <c r="O2839" i="1"/>
  <c r="O3641" i="1"/>
  <c r="O3375" i="1"/>
  <c r="O3664" i="1"/>
  <c r="O2127" i="1"/>
  <c r="O2631" i="1"/>
  <c r="O4008" i="1"/>
  <c r="O2232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3" i="1"/>
  <c r="O2545" i="1"/>
  <c r="O2537" i="1"/>
  <c r="O3295" i="1"/>
  <c r="O2802" i="1"/>
  <c r="O2865" i="1"/>
  <c r="O1788" i="1"/>
  <c r="O1159" i="1"/>
  <c r="O1844" i="1"/>
  <c r="O1609" i="1"/>
  <c r="O1356" i="1"/>
  <c r="O859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41" i="1"/>
  <c r="O242" i="1"/>
  <c r="O1147" i="1"/>
  <c r="O609" i="1"/>
  <c r="O243" i="1"/>
  <c r="O571" i="1"/>
  <c r="O1010" i="1"/>
  <c r="O753" i="1"/>
  <c r="O244" i="1"/>
  <c r="O245" i="1"/>
  <c r="O819" i="1"/>
  <c r="O246" i="1"/>
  <c r="O247" i="1"/>
  <c r="O578" i="1"/>
  <c r="O845" i="1"/>
  <c r="O248" i="1"/>
  <c r="O249" i="1"/>
  <c r="O250" i="1"/>
  <c r="O1514" i="1"/>
  <c r="O541" i="1"/>
  <c r="O251" i="1"/>
  <c r="O1703" i="1"/>
  <c r="O252" i="1"/>
  <c r="O253" i="1"/>
  <c r="O254" i="1"/>
  <c r="O1423" i="1"/>
  <c r="O988" i="1"/>
  <c r="O700" i="1"/>
  <c r="O255" i="1"/>
  <c r="O733" i="1"/>
  <c r="O256" i="1"/>
  <c r="O1170" i="1"/>
  <c r="O449" i="1"/>
  <c r="O549" i="1"/>
  <c r="O257" i="1"/>
  <c r="O1437" i="1"/>
  <c r="O258" i="1"/>
  <c r="O259" i="1"/>
  <c r="O260" i="1"/>
  <c r="O750" i="1"/>
  <c r="O1038" i="1"/>
  <c r="O1105" i="1"/>
  <c r="O1226" i="1"/>
  <c r="O881" i="1"/>
  <c r="O969" i="1"/>
  <c r="O261" i="1"/>
  <c r="O843" i="1"/>
  <c r="O975" i="1"/>
  <c r="O659" i="1"/>
  <c r="O262" i="1"/>
  <c r="O629" i="1"/>
  <c r="O263" i="1"/>
  <c r="O556" i="1"/>
  <c r="O565" i="1"/>
  <c r="O264" i="1"/>
  <c r="O671" i="1"/>
  <c r="O265" i="1"/>
  <c r="O266" i="1"/>
  <c r="O267" i="1"/>
  <c r="O268" i="1"/>
  <c r="O856" i="1"/>
  <c r="O779" i="1"/>
  <c r="O1557" i="1"/>
  <c r="O269" i="1"/>
  <c r="O1642" i="1"/>
  <c r="O1807" i="1"/>
  <c r="O1666" i="1"/>
  <c r="O672" i="1"/>
  <c r="O1040" i="1"/>
  <c r="O270" i="1"/>
  <c r="O827" i="1"/>
  <c r="O271" i="1"/>
  <c r="O891" i="1"/>
  <c r="O1154" i="1"/>
  <c r="O814" i="1"/>
  <c r="O515" i="1"/>
  <c r="O272" i="1"/>
  <c r="O505" i="1"/>
  <c r="O273" i="1"/>
  <c r="O1516" i="1"/>
  <c r="O493" i="1"/>
  <c r="O673" i="1"/>
  <c r="O481" i="1"/>
  <c r="O971" i="1"/>
  <c r="O521" i="1"/>
  <c r="O274" i="1"/>
  <c r="O427" i="1"/>
  <c r="O432" i="1"/>
  <c r="O1001" i="1"/>
  <c r="O851" i="1"/>
  <c r="O428" i="1"/>
  <c r="O486" i="1"/>
  <c r="O275" i="1"/>
  <c r="O631" i="1"/>
  <c r="O791" i="1"/>
  <c r="O536" i="1"/>
  <c r="O276" i="1"/>
  <c r="O739" i="1"/>
  <c r="O277" i="1"/>
  <c r="O674" i="1"/>
  <c r="O2818" i="1"/>
  <c r="O3390" i="1"/>
  <c r="O3869" i="1"/>
  <c r="O2859" i="1"/>
  <c r="O3790" i="1"/>
  <c r="O3762" i="1"/>
  <c r="O4036" i="1"/>
  <c r="O2788" i="1"/>
  <c r="O2825" i="1"/>
  <c r="O2283" i="1"/>
  <c r="O3140" i="1"/>
  <c r="O3530" i="1"/>
  <c r="O3695" i="1"/>
  <c r="O2168" i="1"/>
  <c r="O3822" i="1"/>
  <c r="O3819" i="1"/>
  <c r="O2367" i="1"/>
  <c r="O2942" i="1"/>
  <c r="O2361" i="1"/>
  <c r="O2159" i="1"/>
  <c r="O2517" i="1"/>
  <c r="O2967" i="1"/>
  <c r="O3165" i="1"/>
  <c r="O2988" i="1"/>
  <c r="O3815" i="1"/>
  <c r="O1955" i="1"/>
  <c r="O3220" i="1"/>
  <c r="O2768" i="1"/>
  <c r="O3082" i="1"/>
  <c r="O2461" i="1"/>
  <c r="O3442" i="1"/>
  <c r="O3547" i="1"/>
  <c r="O1956" i="1"/>
  <c r="O2021" i="1"/>
  <c r="O2600" i="1"/>
  <c r="O2627" i="1"/>
  <c r="O3780" i="1"/>
  <c r="O3428" i="1"/>
  <c r="O3525" i="1"/>
  <c r="O1957" i="1"/>
  <c r="O3048" i="1"/>
  <c r="O2045" i="1"/>
  <c r="O3083" i="1"/>
  <c r="O3242" i="1"/>
  <c r="O2468" i="1"/>
  <c r="O3949" i="1"/>
  <c r="O2035" i="1"/>
  <c r="O2741" i="1"/>
  <c r="O3533" i="1"/>
  <c r="O3304" i="1"/>
  <c r="O2464" i="1"/>
  <c r="O3362" i="1"/>
  <c r="O3456" i="1"/>
  <c r="O2199" i="1"/>
  <c r="O3431" i="1"/>
  <c r="O1958" i="1"/>
  <c r="O3043" i="1"/>
  <c r="O2666" i="1"/>
  <c r="O3870" i="1"/>
  <c r="O3066" i="1"/>
  <c r="O1111" i="1"/>
  <c r="O582" i="1"/>
  <c r="O278" i="1"/>
  <c r="O279" i="1"/>
  <c r="O280" i="1"/>
  <c r="O824" i="1"/>
  <c r="O281" i="1"/>
  <c r="O282" i="1"/>
  <c r="O946" i="1"/>
  <c r="O639" i="1"/>
  <c r="O283" i="1"/>
  <c r="O284" i="1"/>
  <c r="O285" i="1"/>
  <c r="O1033" i="1"/>
  <c r="O1580" i="1"/>
  <c r="O286" i="1"/>
  <c r="O1398" i="1"/>
  <c r="O287" i="1"/>
  <c r="O548" i="1"/>
  <c r="O288" i="1"/>
  <c r="O2903" i="1"/>
  <c r="O1959" i="1"/>
  <c r="O3716" i="1"/>
  <c r="O2289" i="1"/>
  <c r="O2082" i="1"/>
  <c r="O3054" i="1"/>
  <c r="O2350" i="1"/>
  <c r="O2770" i="1"/>
  <c r="O2560" i="1"/>
  <c r="O1960" i="1"/>
  <c r="O2097" i="1"/>
  <c r="O3399" i="1"/>
  <c r="O2962" i="1"/>
  <c r="O2622" i="1"/>
  <c r="O2514" i="1"/>
  <c r="O3155" i="1"/>
  <c r="O2927" i="1"/>
  <c r="O3060" i="1"/>
  <c r="O2068" i="1"/>
  <c r="O2481" i="1"/>
  <c r="O2759" i="1"/>
  <c r="O2498" i="1"/>
  <c r="O3715" i="1"/>
  <c r="O2165" i="1"/>
  <c r="O3848" i="1"/>
  <c r="O3007" i="1"/>
  <c r="O3254" i="1"/>
  <c r="O2316" i="1"/>
  <c r="O2427" i="1"/>
  <c r="O2169" i="1"/>
  <c r="O2420" i="1"/>
  <c r="O2722" i="1"/>
  <c r="O3707" i="1"/>
  <c r="O3325" i="1"/>
  <c r="O2777" i="1"/>
  <c r="O2659" i="1"/>
  <c r="O3216" i="1"/>
  <c r="O2877" i="1"/>
  <c r="O2993" i="1"/>
  <c r="O2046" i="1"/>
  <c r="O289" i="1"/>
  <c r="O865" i="1"/>
  <c r="O290" i="1"/>
  <c r="O291" i="1"/>
  <c r="O929" i="1"/>
  <c r="O292" i="1"/>
  <c r="O710" i="1"/>
  <c r="O801" i="1"/>
  <c r="O1078" i="1"/>
  <c r="O897" i="1"/>
  <c r="O701" i="1"/>
  <c r="O293" i="1"/>
  <c r="O294" i="1"/>
  <c r="O295" i="1"/>
  <c r="O296" i="1"/>
  <c r="O297" i="1"/>
  <c r="O298" i="1"/>
  <c r="O299" i="1"/>
  <c r="O635" i="1"/>
  <c r="O825" i="1"/>
  <c r="O1426" i="1"/>
  <c r="O419" i="1"/>
  <c r="O802" i="1"/>
  <c r="O300" i="1"/>
  <c r="O648" i="1"/>
  <c r="O649" i="1"/>
  <c r="O1096" i="1"/>
  <c r="O1200" i="1"/>
  <c r="O470" i="1"/>
  <c r="O301" i="1"/>
  <c r="O1031" i="1"/>
  <c r="O650" i="1"/>
  <c r="O302" i="1"/>
  <c r="O421" i="1"/>
  <c r="O1472" i="1"/>
  <c r="O1651" i="1"/>
  <c r="O1292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29" i="1"/>
  <c r="O3767" i="1"/>
  <c r="O3113" i="1"/>
  <c r="O4078" i="1"/>
  <c r="O2649" i="1"/>
  <c r="O3836" i="1"/>
  <c r="O3617" i="1"/>
  <c r="O3639" i="1"/>
  <c r="O3492" i="1"/>
  <c r="O3091" i="1"/>
  <c r="O4098" i="1"/>
  <c r="O4083" i="1"/>
  <c r="O3019" i="1"/>
  <c r="O4064" i="1"/>
  <c r="O2949" i="1"/>
  <c r="O3433" i="1"/>
  <c r="O3723" i="1"/>
  <c r="O3115" i="1"/>
  <c r="O3563" i="1"/>
  <c r="O4013" i="1"/>
  <c r="O2696" i="1"/>
  <c r="O1961" i="1"/>
  <c r="O3835" i="1"/>
  <c r="O3753" i="1"/>
  <c r="O2302" i="1"/>
  <c r="O3748" i="1"/>
  <c r="O2668" i="1"/>
  <c r="O930" i="1"/>
  <c r="O303" i="1"/>
  <c r="O1744" i="1"/>
  <c r="O1063" i="1"/>
  <c r="O1420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2437" i="1"/>
  <c r="O2750" i="1"/>
  <c r="O2586" i="1"/>
  <c r="O2484" i="1"/>
  <c r="O3331" i="1"/>
  <c r="O3728" i="1"/>
  <c r="O2963" i="1"/>
  <c r="O3776" i="1"/>
  <c r="O3369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8" i="1"/>
  <c r="O962" i="1"/>
  <c r="O506" i="1"/>
  <c r="O304" i="1"/>
  <c r="O305" i="1"/>
  <c r="O636" i="1"/>
  <c r="O433" i="1"/>
  <c r="O1429" i="1"/>
  <c r="O560" i="1"/>
  <c r="O854" i="1"/>
  <c r="O882" i="1"/>
  <c r="O436" i="1"/>
  <c r="O788" i="1"/>
  <c r="O1289" i="1"/>
  <c r="O1679" i="1"/>
  <c r="O732" i="1"/>
  <c r="O306" i="1"/>
  <c r="O852" i="1"/>
  <c r="O1833" i="1"/>
  <c r="O1753" i="1"/>
  <c r="O2509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0" i="1"/>
  <c r="O2876" i="1"/>
  <c r="O3206" i="1"/>
  <c r="O4101" i="1"/>
  <c r="O3934" i="1"/>
  <c r="O3591" i="1"/>
  <c r="O3978" i="1"/>
  <c r="O3627" i="1"/>
  <c r="O2670" i="1"/>
  <c r="O4046" i="1"/>
  <c r="O3864" i="1"/>
  <c r="O2576" i="1"/>
  <c r="O3771" i="1"/>
  <c r="O2562" i="1"/>
  <c r="O3209" i="1"/>
  <c r="O2793" i="1"/>
  <c r="O4115" i="1"/>
  <c r="O4085" i="1"/>
  <c r="O3327" i="1"/>
  <c r="O3925" i="1"/>
  <c r="O3655" i="1"/>
  <c r="O4023" i="1"/>
  <c r="O2474" i="1"/>
  <c r="O780" i="1"/>
  <c r="O1709" i="1"/>
  <c r="O307" i="1"/>
  <c r="O1272" i="1"/>
  <c r="O1631" i="1"/>
  <c r="O1682" i="1"/>
  <c r="O1695" i="1"/>
  <c r="O951" i="1"/>
  <c r="O954" i="1"/>
  <c r="O308" i="1"/>
  <c r="O309" i="1"/>
  <c r="O1453" i="1"/>
  <c r="O1583" i="1"/>
  <c r="O310" i="1"/>
  <c r="O1858" i="1"/>
  <c r="O1417" i="1"/>
  <c r="O835" i="1"/>
  <c r="O1459" i="1"/>
  <c r="O1421" i="1"/>
  <c r="O311" i="1"/>
  <c r="O860" i="1"/>
  <c r="O870" i="1"/>
  <c r="O694" i="1"/>
  <c r="O958" i="1"/>
  <c r="O312" i="1"/>
  <c r="O1055" i="1"/>
  <c r="O899" i="1"/>
  <c r="O1511" i="1"/>
  <c r="O702" i="1"/>
  <c r="O1414" i="1"/>
  <c r="O313" i="1"/>
  <c r="O314" i="1"/>
  <c r="O660" i="1"/>
  <c r="O1509" i="1"/>
  <c r="O1148" i="1"/>
  <c r="O1355" i="1"/>
  <c r="O740" i="1"/>
  <c r="O1669" i="1"/>
  <c r="O1070" i="1"/>
  <c r="O315" i="1"/>
  <c r="O2644" i="1"/>
  <c r="O3265" i="1"/>
  <c r="O3111" i="1"/>
  <c r="O3235" i="1"/>
  <c r="O2597" i="1"/>
  <c r="O3199" i="1"/>
  <c r="O3249" i="1"/>
  <c r="O2391" i="1"/>
  <c r="O2215" i="1"/>
  <c r="O2646" i="1"/>
  <c r="O2392" i="1"/>
  <c r="O2795" i="1"/>
  <c r="O2958" i="1"/>
  <c r="O3666" i="1"/>
  <c r="O2561" i="1"/>
  <c r="O3141" i="1"/>
  <c r="O2411" i="1"/>
  <c r="O2260" i="1"/>
  <c r="O3174" i="1"/>
  <c r="O3516" i="1"/>
  <c r="O3520" i="1"/>
  <c r="O2314" i="1"/>
  <c r="O3439" i="1"/>
  <c r="O3128" i="1"/>
  <c r="O2928" i="1"/>
  <c r="O3022" i="1"/>
  <c r="O3395" i="1"/>
  <c r="O2063" i="1"/>
  <c r="O2376" i="1"/>
  <c r="O2835" i="1"/>
  <c r="O2074" i="1"/>
  <c r="O3064" i="1"/>
  <c r="O3432" i="1"/>
  <c r="O2806" i="1"/>
  <c r="O3923" i="1"/>
  <c r="O3603" i="1"/>
  <c r="O3468" i="1"/>
  <c r="O2698" i="1"/>
  <c r="O2605" i="1"/>
  <c r="O3550" i="1"/>
  <c r="O1962" i="1"/>
  <c r="O1963" i="1"/>
  <c r="O3350" i="1"/>
  <c r="O3183" i="1"/>
  <c r="O2475" i="1"/>
  <c r="O2807" i="1"/>
  <c r="O3276" i="1"/>
  <c r="O2093" i="1"/>
  <c r="O2723" i="1"/>
  <c r="O1964" i="1"/>
  <c r="O2964" i="1"/>
  <c r="O3119" i="1"/>
  <c r="O2842" i="1"/>
  <c r="O3769" i="1"/>
  <c r="O3833" i="1"/>
  <c r="O2811" i="1"/>
  <c r="O1965" i="1"/>
  <c r="O3277" i="1"/>
  <c r="O3000" i="1"/>
  <c r="O2538" i="1"/>
  <c r="O931" i="1"/>
  <c r="O316" i="1"/>
  <c r="O317" i="1"/>
  <c r="O1282" i="1"/>
  <c r="O1730" i="1"/>
  <c r="O318" i="1"/>
  <c r="O319" i="1"/>
  <c r="O675" i="1"/>
  <c r="O932" i="1"/>
  <c r="O1202" i="1"/>
  <c r="O320" i="1"/>
  <c r="O1046" i="1"/>
  <c r="O321" i="1"/>
  <c r="O1813" i="1"/>
  <c r="O1850" i="1"/>
  <c r="O1245" i="1"/>
  <c r="O1591" i="1"/>
  <c r="O322" i="1"/>
  <c r="O1034" i="1"/>
  <c r="O1323" i="1"/>
  <c r="O1732" i="1"/>
  <c r="O777" i="1"/>
  <c r="O542" i="1"/>
  <c r="O1016" i="1"/>
  <c r="O323" i="1"/>
  <c r="O911" i="1"/>
  <c r="O1601" i="1"/>
  <c r="O1815" i="1"/>
  <c r="O910" i="1"/>
  <c r="O1520" i="1"/>
  <c r="O1238" i="1"/>
  <c r="O324" i="1"/>
  <c r="O1780" i="1"/>
  <c r="O1281" i="1"/>
  <c r="O534" i="1"/>
  <c r="O325" i="1"/>
  <c r="O1434" i="1"/>
  <c r="O1067" i="1"/>
  <c r="O707" i="1"/>
  <c r="O1649" i="1"/>
  <c r="O326" i="1"/>
  <c r="O1745" i="1"/>
  <c r="O1584" i="1"/>
  <c r="O766" i="1"/>
  <c r="O1737" i="1"/>
  <c r="O1257" i="1"/>
  <c r="O651" i="1"/>
  <c r="O327" i="1"/>
  <c r="O1779" i="1"/>
  <c r="O944" i="1"/>
  <c r="O1131" i="1"/>
  <c r="O1383" i="1"/>
  <c r="O803" i="1"/>
  <c r="O328" i="1"/>
  <c r="O1236" i="1"/>
  <c r="O1610" i="1"/>
  <c r="O1234" i="1"/>
  <c r="O1219" i="1"/>
  <c r="O329" i="1"/>
  <c r="O1885" i="1"/>
  <c r="O883" i="1"/>
  <c r="O494" i="1"/>
  <c r="O872" i="1"/>
  <c r="O1258" i="1"/>
  <c r="O1569" i="1"/>
  <c r="O1389" i="1"/>
  <c r="O584" i="1"/>
  <c r="O1133" i="1"/>
  <c r="O473" i="1"/>
  <c r="O437" i="1"/>
  <c r="O1769" i="1"/>
  <c r="O1503" i="1"/>
  <c r="O507" i="1"/>
  <c r="O441" i="1"/>
  <c r="O1883" i="1"/>
  <c r="O1353" i="1"/>
  <c r="O1630" i="1"/>
  <c r="O1689" i="1"/>
  <c r="O1367" i="1"/>
  <c r="O1684" i="1"/>
  <c r="O3461" i="1"/>
  <c r="O1966" i="1"/>
  <c r="O1967" i="1"/>
  <c r="O2465" i="1"/>
  <c r="O2382" i="1"/>
  <c r="O3363" i="1"/>
  <c r="O3488" i="1"/>
  <c r="O1968" i="1"/>
  <c r="O2340" i="1"/>
  <c r="O2182" i="1"/>
  <c r="O2688" i="1"/>
  <c r="O2633" i="1"/>
  <c r="O2423" i="1"/>
  <c r="O2826" i="1"/>
  <c r="O2177" i="1"/>
  <c r="O3443" i="1"/>
  <c r="O3524" i="1"/>
  <c r="O2253" i="1"/>
  <c r="O2435" i="1"/>
  <c r="O2769" i="1"/>
  <c r="O442" i="1"/>
  <c r="O1605" i="1"/>
  <c r="O330" i="1"/>
  <c r="O933" i="1"/>
  <c r="O331" i="1"/>
  <c r="O610" i="1"/>
  <c r="O1224" i="1"/>
  <c r="O445" i="1"/>
  <c r="O1106" i="1"/>
  <c r="O332" i="1"/>
  <c r="O1073" i="1"/>
  <c r="O1357" i="1"/>
  <c r="O641" i="1"/>
  <c r="O333" i="1"/>
  <c r="O1877" i="1"/>
  <c r="O1554" i="1"/>
  <c r="O1042" i="1"/>
  <c r="O334" i="1"/>
  <c r="O335" i="1"/>
  <c r="O336" i="1"/>
  <c r="O2911" i="1"/>
  <c r="O3311" i="1"/>
  <c r="O2754" i="1"/>
  <c r="O2147" i="1"/>
  <c r="O2880" i="1"/>
  <c r="O3077" i="1"/>
  <c r="O3089" i="1"/>
  <c r="O2689" i="1"/>
  <c r="O3744" i="1"/>
  <c r="O2690" i="1"/>
  <c r="O2055" i="1"/>
  <c r="O2648" i="1"/>
  <c r="O3797" i="1"/>
  <c r="O2330" i="1"/>
  <c r="O2051" i="1"/>
  <c r="O3781" i="1"/>
  <c r="O3074" i="1"/>
  <c r="O3464" i="1"/>
  <c r="O2261" i="1"/>
  <c r="O2892" i="1"/>
  <c r="O3459" i="1"/>
  <c r="O2339" i="1"/>
  <c r="O3646" i="1"/>
  <c r="O2091" i="1"/>
  <c r="O3307" i="1"/>
  <c r="O2657" i="1"/>
  <c r="O2951" i="1"/>
  <c r="O1969" i="1"/>
  <c r="O3805" i="1"/>
  <c r="O1970" i="1"/>
  <c r="O2469" i="1"/>
  <c r="O2579" i="1"/>
  <c r="O2078" i="1"/>
  <c r="O4040" i="1"/>
  <c r="O2616" i="1"/>
  <c r="O3785" i="1"/>
  <c r="O2507" i="1"/>
  <c r="O2454" i="1"/>
  <c r="O3230" i="1"/>
  <c r="O1971" i="1"/>
  <c r="O3995" i="1"/>
  <c r="O2854" i="1"/>
  <c r="O2216" i="1"/>
  <c r="O3045" i="1"/>
  <c r="O3286" i="1"/>
  <c r="O2808" i="1"/>
  <c r="O3812" i="1"/>
  <c r="O2217" i="1"/>
  <c r="O3253" i="1"/>
  <c r="O3724" i="1"/>
  <c r="O3344" i="1"/>
  <c r="O3190" i="1"/>
  <c r="O3718" i="1"/>
  <c r="O3062" i="1"/>
  <c r="O2463" i="1"/>
  <c r="O2406" i="1"/>
  <c r="O2677" i="1"/>
  <c r="O2148" i="1"/>
  <c r="O3301" i="1"/>
  <c r="O2125" i="1"/>
  <c r="O3156" i="1"/>
  <c r="O2175" i="1"/>
  <c r="O2448" i="1"/>
  <c r="O3926" i="1"/>
  <c r="O3983" i="1"/>
  <c r="O3614" i="1"/>
  <c r="O3498" i="1"/>
  <c r="O3763" i="1"/>
  <c r="O2916" i="1"/>
  <c r="O2740" i="1"/>
  <c r="O1972" i="1"/>
  <c r="O3423" i="1"/>
  <c r="O3645" i="1"/>
  <c r="O3037" i="1"/>
  <c r="O2872" i="1"/>
  <c r="O3409" i="1"/>
  <c r="O3890" i="1"/>
  <c r="O2117" i="1"/>
  <c r="O2868" i="1"/>
  <c r="O2789" i="1"/>
  <c r="O2955" i="1"/>
  <c r="O3444" i="1"/>
  <c r="O2932" i="1"/>
  <c r="O2896" i="1"/>
  <c r="O3513" i="1"/>
  <c r="O3841" i="1"/>
  <c r="O3663" i="1"/>
  <c r="O3755" i="1"/>
  <c r="O2736" i="1"/>
  <c r="O2691" i="1"/>
  <c r="O1652" i="1"/>
  <c r="O640" i="1"/>
  <c r="O763" i="1"/>
  <c r="O337" i="1"/>
  <c r="O446" i="1"/>
  <c r="O338" i="1"/>
  <c r="O339" i="1"/>
  <c r="O495" i="1"/>
  <c r="O1150" i="1"/>
  <c r="O642" i="1"/>
  <c r="O340" i="1"/>
  <c r="O1893" i="1"/>
  <c r="O1588" i="1"/>
  <c r="O1445" i="1"/>
  <c r="O543" i="1"/>
  <c r="O1467" i="1"/>
  <c r="O1107" i="1"/>
  <c r="O577" i="1"/>
  <c r="O1506" i="1"/>
  <c r="O1179" i="1"/>
  <c r="O1879" i="1"/>
  <c r="O496" i="1"/>
  <c r="O512" i="1"/>
  <c r="O590" i="1"/>
  <c r="O1371" i="1"/>
  <c r="O1522" i="1"/>
  <c r="O789" i="1"/>
  <c r="O622" i="1"/>
  <c r="O896" i="1"/>
  <c r="O500" i="1"/>
  <c r="O684" i="1"/>
  <c r="O341" i="1"/>
  <c r="O716" i="1"/>
  <c r="O1457" i="1"/>
  <c r="O1098" i="1"/>
  <c r="O703" i="1"/>
  <c r="O830" i="1"/>
  <c r="O662" i="1"/>
  <c r="O1650" i="1"/>
  <c r="O1269" i="1"/>
  <c r="O1541" i="1"/>
  <c r="O964" i="1"/>
  <c r="O1643" i="1"/>
  <c r="O516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4" i="1"/>
  <c r="O1681" i="1"/>
  <c r="O1241" i="1"/>
  <c r="O1222" i="1"/>
  <c r="O342" i="1"/>
  <c r="O1149" i="1"/>
  <c r="O1869" i="1"/>
  <c r="O611" i="1"/>
  <c r="O730" i="1"/>
  <c r="O557" i="1"/>
  <c r="O467" i="1"/>
  <c r="O836" i="1"/>
  <c r="O1871" i="1"/>
  <c r="O1897" i="1"/>
  <c r="O434" i="1"/>
  <c r="O343" i="1"/>
  <c r="O1215" i="1"/>
  <c r="O344" i="1"/>
  <c r="O2861" i="1"/>
  <c r="O884" i="1"/>
  <c r="O1194" i="1"/>
  <c r="O1537" i="1"/>
  <c r="O531" i="1"/>
  <c r="O2827" i="1"/>
  <c r="O1641" i="1"/>
  <c r="O1611" i="1"/>
  <c r="O3436" i="1"/>
  <c r="O1178" i="1"/>
  <c r="O345" i="1"/>
  <c r="O1275" i="1"/>
  <c r="O917" i="1"/>
  <c r="O1857" i="1"/>
  <c r="O1020" i="1"/>
  <c r="O346" i="1"/>
  <c r="O1907" i="1"/>
  <c r="O347" i="1"/>
  <c r="O1422" i="1"/>
  <c r="O3196" i="1"/>
  <c r="O3491" i="1"/>
  <c r="O2539" i="1"/>
  <c r="O2190" i="1"/>
  <c r="O2098" i="1"/>
  <c r="O2683" i="1"/>
  <c r="O4003" i="1"/>
  <c r="O3050" i="1"/>
  <c r="O3837" i="1"/>
  <c r="O2310" i="1"/>
  <c r="O2191" i="1"/>
  <c r="O3092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29" i="1"/>
  <c r="O2449" i="1"/>
  <c r="O2210" i="1"/>
  <c r="O2910" i="1"/>
  <c r="O3122" i="1"/>
  <c r="O3194" i="1"/>
  <c r="O3783" i="1"/>
  <c r="O3097" i="1"/>
  <c r="O3252" i="1"/>
  <c r="O2881" i="1"/>
  <c r="O2178" i="1"/>
  <c r="O2882" i="1"/>
  <c r="O2766" i="1"/>
  <c r="O1973" i="1"/>
  <c r="O2354" i="1"/>
  <c r="O3168" i="1"/>
  <c r="O1889" i="1"/>
  <c r="O1474" i="1"/>
  <c r="O348" i="1"/>
  <c r="O1210" i="1"/>
  <c r="O940" i="1"/>
  <c r="O1461" i="1"/>
  <c r="O349" i="1"/>
  <c r="O1874" i="1"/>
  <c r="O566" i="1"/>
  <c r="O1452" i="1"/>
  <c r="O751" i="1"/>
  <c r="O1859" i="1"/>
  <c r="O429" i="1"/>
  <c r="O972" i="1"/>
  <c r="O1864" i="1"/>
  <c r="O1661" i="1"/>
  <c r="O350" i="1"/>
  <c r="O1184" i="1"/>
  <c r="O351" i="1"/>
  <c r="O1834" i="1"/>
  <c r="O2489" i="1"/>
  <c r="O3243" i="1"/>
  <c r="O3387" i="1"/>
  <c r="O3251" i="1"/>
  <c r="O3405" i="1"/>
  <c r="O2048" i="1"/>
  <c r="O2351" i="1"/>
  <c r="O2090" i="1"/>
  <c r="O2033" i="1"/>
  <c r="O3157" i="1"/>
  <c r="O2346" i="1"/>
  <c r="O2047" i="1"/>
  <c r="O2167" i="1"/>
  <c r="O2483" i="1"/>
  <c r="O3358" i="1"/>
  <c r="O2905" i="1"/>
  <c r="O2335" i="1"/>
  <c r="O2373" i="1"/>
  <c r="O2554" i="1"/>
  <c r="O3364" i="1"/>
  <c r="O2371" i="1"/>
  <c r="O2815" i="1"/>
  <c r="O2923" i="1"/>
  <c r="O3738" i="1"/>
  <c r="O3493" i="1"/>
  <c r="O3228" i="1"/>
  <c r="O2095" i="1"/>
  <c r="O2466" i="1"/>
  <c r="O2128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1" i="1"/>
  <c r="O2236" i="1"/>
  <c r="O3799" i="1"/>
  <c r="O3449" i="1"/>
  <c r="O2711" i="1"/>
  <c r="O2639" i="1"/>
  <c r="O2702" i="1"/>
  <c r="O2895" i="1"/>
  <c r="O2107" i="1"/>
  <c r="O2455" i="1"/>
  <c r="O3026" i="1"/>
  <c r="O2450" i="1"/>
  <c r="O3749" i="1"/>
  <c r="O3495" i="1"/>
  <c r="O2347" i="1"/>
  <c r="O3445" i="1"/>
  <c r="O2274" i="1"/>
  <c r="O2296" i="1"/>
  <c r="O3469" i="1"/>
  <c r="O3693" i="1"/>
  <c r="O2783" i="1"/>
  <c r="O2244" i="1"/>
  <c r="O2075" i="1"/>
  <c r="O3180" i="1"/>
  <c r="O2860" i="1"/>
  <c r="O2482" i="1"/>
  <c r="O3103" i="1"/>
  <c r="O2451" i="1"/>
  <c r="O3306" i="1"/>
  <c r="O2412" i="1"/>
  <c r="O2603" i="1"/>
  <c r="O2290" i="1"/>
  <c r="O3023" i="1"/>
  <c r="O2306" i="1"/>
  <c r="O1974" i="1"/>
  <c r="O2072" i="1"/>
  <c r="O3517" i="1"/>
  <c r="O3298" i="1"/>
  <c r="O3093" i="1"/>
  <c r="O3967" i="1"/>
  <c r="O3772" i="1"/>
  <c r="O3212" i="1"/>
  <c r="O2433" i="1"/>
  <c r="O3621" i="1"/>
  <c r="O2039" i="1"/>
  <c r="O2303" i="1"/>
  <c r="O3162" i="1"/>
  <c r="O3553" i="1"/>
  <c r="O3527" i="1"/>
  <c r="O2480" i="1"/>
  <c r="O3152" i="1"/>
  <c r="O2581" i="1"/>
  <c r="O2333" i="1"/>
  <c r="O3801" i="1"/>
  <c r="O2738" i="1"/>
  <c r="O3321" i="1"/>
  <c r="O3729" i="1"/>
  <c r="O2041" i="1"/>
  <c r="O2922" i="1"/>
  <c r="O2030" i="1"/>
  <c r="O3158" i="1"/>
  <c r="O3882" i="1"/>
  <c r="O2929" i="1"/>
  <c r="O2042" i="1"/>
  <c r="O2703" i="1"/>
  <c r="O3384" i="1"/>
  <c r="O2828" i="1"/>
  <c r="O2192" i="1"/>
  <c r="O2784" i="1"/>
  <c r="O2278" i="1"/>
  <c r="O3388" i="1"/>
  <c r="O2297" i="1"/>
  <c r="O3035" i="1"/>
  <c r="O2254" i="1"/>
  <c r="O2233" i="1"/>
  <c r="O3643" i="1"/>
  <c r="O3178" i="1"/>
  <c r="O2709" i="1"/>
  <c r="O2582" i="1"/>
  <c r="O1975" i="1"/>
  <c r="O2585" i="1"/>
  <c r="O3578" i="1"/>
  <c r="O2081" i="1"/>
  <c r="O1976" i="1"/>
  <c r="O2945" i="1"/>
  <c r="O2353" i="1"/>
  <c r="O2566" i="1"/>
  <c r="O3573" i="1"/>
  <c r="O1977" i="1"/>
  <c r="O2298" i="1"/>
  <c r="O3782" i="1"/>
  <c r="O2268" i="1"/>
  <c r="O3470" i="1"/>
  <c r="O2930" i="1"/>
  <c r="O3244" i="1"/>
  <c r="O2077" i="1"/>
  <c r="O3686" i="1"/>
  <c r="O2572" i="1"/>
  <c r="O2208" i="1"/>
  <c r="O2790" i="1"/>
  <c r="O3992" i="1"/>
  <c r="O2325" i="1"/>
  <c r="O3406" i="1"/>
  <c r="O2262" i="1"/>
  <c r="O2193" i="1"/>
  <c r="O2444" i="1"/>
  <c r="O2708" i="1"/>
  <c r="O2255" i="1"/>
  <c r="O3071" i="1"/>
  <c r="O3897" i="1"/>
  <c r="O2263" i="1"/>
  <c r="O2682" i="1"/>
  <c r="O2540" i="1"/>
  <c r="O3902" i="1"/>
  <c r="O3225" i="1"/>
  <c r="O2588" i="1"/>
  <c r="O2523" i="1"/>
  <c r="O3198" i="1"/>
  <c r="O3577" i="1"/>
  <c r="O2490" i="1"/>
  <c r="O2069" i="1"/>
  <c r="O2726" i="1"/>
  <c r="O1978" i="1"/>
  <c r="O2025" i="1"/>
  <c r="O2205" i="1"/>
  <c r="O2798" i="1"/>
  <c r="O2503" i="1"/>
  <c r="O2573" i="1"/>
  <c r="O2362" i="1"/>
  <c r="O2152" i="1"/>
  <c r="O3008" i="1"/>
  <c r="O2023" i="1"/>
  <c r="O1979" i="1"/>
  <c r="O2623" i="1"/>
  <c r="O3181" i="1"/>
  <c r="O2518" i="1"/>
  <c r="O3112" i="1"/>
  <c r="O2377" i="1"/>
  <c r="O3904" i="1"/>
  <c r="O1980" i="1"/>
  <c r="O2673" i="1"/>
  <c r="O3607" i="1"/>
  <c r="O3825" i="1"/>
  <c r="O2565" i="1"/>
  <c r="O3020" i="1"/>
  <c r="O2984" i="1"/>
  <c r="O2510" i="1"/>
  <c r="O2100" i="1"/>
  <c r="O2317" i="1"/>
  <c r="O2920" i="1"/>
  <c r="O1981" i="1"/>
  <c r="O3313" i="1"/>
  <c r="O3569" i="1"/>
  <c r="O2079" i="1"/>
  <c r="O2764" i="1"/>
  <c r="O3883" i="1"/>
  <c r="O3340" i="1"/>
  <c r="O2852" i="1"/>
  <c r="O2497" i="1"/>
  <c r="O1982" i="1"/>
  <c r="O3471" i="1"/>
  <c r="O2491" i="1"/>
  <c r="O1983" i="1"/>
  <c r="O3247" i="1"/>
  <c r="O2019" i="1"/>
  <c r="O2174" i="1"/>
  <c r="O2725" i="1"/>
  <c r="O3572" i="1"/>
  <c r="O2213" i="1"/>
  <c r="O2886" i="1"/>
  <c r="O3589" i="1"/>
  <c r="O2501" i="1"/>
  <c r="O2442" i="1"/>
  <c r="O2834" i="1"/>
  <c r="O1984" i="1"/>
  <c r="O2422" i="1"/>
  <c r="O3472" i="1"/>
  <c r="O2857" i="1"/>
  <c r="O1985" i="1"/>
  <c r="O2913" i="1"/>
  <c r="O2071" i="1"/>
  <c r="O2661" i="1"/>
  <c r="O3021" i="1"/>
  <c r="O2679" i="1"/>
  <c r="O2194" i="1"/>
  <c r="O2557" i="1"/>
  <c r="O3539" i="1"/>
  <c r="O2640" i="1"/>
  <c r="O2404" i="1"/>
  <c r="O1986" i="1"/>
  <c r="O3831" i="1"/>
  <c r="O3971" i="1"/>
  <c r="O1987" i="1"/>
  <c r="O2836" i="1"/>
  <c r="O2813" i="1"/>
  <c r="O2919" i="1"/>
  <c r="O3773" i="1"/>
  <c r="O3675" i="1"/>
  <c r="O2226" i="1"/>
  <c r="O3681" i="1"/>
  <c r="O3453" i="1"/>
  <c r="O2149" i="1"/>
  <c r="O2136" i="1"/>
  <c r="O3844" i="1"/>
  <c r="O3593" i="1"/>
  <c r="O3355" i="1"/>
  <c r="O3403" i="1"/>
  <c r="O3840" i="1"/>
  <c r="O3583" i="1"/>
  <c r="O3865" i="1"/>
  <c r="O2479" i="1"/>
  <c r="O2369" i="1"/>
  <c r="O2452" i="1"/>
  <c r="O3419" i="1"/>
  <c r="O2195" i="1"/>
  <c r="O3309" i="1"/>
  <c r="O3068" i="1"/>
  <c r="O3667" i="1"/>
  <c r="O3893" i="1"/>
  <c r="O2338" i="1"/>
  <c r="O1988" i="1"/>
  <c r="O2196" i="1"/>
  <c r="O3067" i="1"/>
  <c r="O2541" i="1"/>
  <c r="O3138" i="1"/>
  <c r="O3047" i="1"/>
  <c r="O3438" i="1"/>
  <c r="O3609" i="1"/>
  <c r="O3229" i="1"/>
  <c r="O3575" i="1"/>
  <c r="O3730" i="1"/>
  <c r="O3100" i="1"/>
  <c r="O2129" i="1"/>
  <c r="O3703" i="1"/>
  <c r="O3435" i="1"/>
  <c r="O3299" i="1"/>
  <c r="O3041" i="1"/>
  <c r="O3429" i="1"/>
  <c r="O3725" i="1"/>
  <c r="O2643" i="1"/>
  <c r="O1989" i="1"/>
  <c r="O1990" i="1"/>
  <c r="O2755" i="1"/>
  <c r="O3356" i="1"/>
  <c r="O2867" i="1"/>
  <c r="O2380" i="1"/>
  <c r="O2658" i="1"/>
  <c r="O2712" i="1"/>
  <c r="O2140" i="1"/>
  <c r="O2650" i="1"/>
  <c r="O2794" i="1"/>
  <c r="O1991" i="1"/>
  <c r="O2511" i="1"/>
  <c r="O2275" i="1"/>
  <c r="O2570" i="1"/>
  <c r="O3813" i="1"/>
  <c r="O2715" i="1"/>
  <c r="O2122" i="1"/>
  <c r="O2223" i="1"/>
  <c r="O1992" i="1"/>
  <c r="O3214" i="1"/>
  <c r="O2931" i="1"/>
  <c r="O2415" i="1"/>
  <c r="O1993" i="1"/>
  <c r="O1994" i="1"/>
  <c r="O2935" i="1"/>
  <c r="O2251" i="1"/>
  <c r="O2155" i="1"/>
  <c r="O3766" i="1"/>
  <c r="O1995" i="1"/>
  <c r="O3079" i="1"/>
  <c r="O2286" i="1"/>
  <c r="O2692" i="1"/>
  <c r="O2331" i="1"/>
  <c r="O3182" i="1"/>
  <c r="O2214" i="1"/>
  <c r="O3505" i="1"/>
  <c r="O1996" i="1"/>
  <c r="O3446" i="1"/>
  <c r="O3233" i="1"/>
  <c r="O3404" i="1"/>
  <c r="O3713" i="1"/>
  <c r="O2460" i="1"/>
  <c r="O3685" i="1"/>
  <c r="O3816" i="1"/>
  <c r="O3455" i="1"/>
  <c r="O3248" i="1"/>
  <c r="O3329" i="1"/>
  <c r="O2624" i="1"/>
  <c r="O2358" i="1"/>
  <c r="O2593" i="1"/>
  <c r="O1997" i="1"/>
  <c r="O2099" i="1"/>
  <c r="O2365" i="1"/>
  <c r="O3109" i="1"/>
  <c r="O2321" i="1"/>
  <c r="O2332" i="1"/>
  <c r="O2606" i="1"/>
  <c r="O2315" i="1"/>
  <c r="O1998" i="1"/>
  <c r="O2710" i="1"/>
  <c r="O3069" i="1"/>
  <c r="O1999" i="1"/>
  <c r="O2108" i="1"/>
  <c r="O2029" i="1"/>
  <c r="O3619" i="1"/>
  <c r="O2492" i="1"/>
  <c r="O2849" i="1"/>
  <c r="O2378" i="1"/>
  <c r="O3662" i="1"/>
  <c r="O2655" i="1"/>
  <c r="O2118" i="1"/>
  <c r="O3484" i="1"/>
  <c r="O2604" i="1"/>
  <c r="O2873" i="1"/>
  <c r="O2982" i="1"/>
  <c r="O2112" i="1"/>
  <c r="O3104" i="1"/>
  <c r="O3316" i="1"/>
  <c r="O2000" i="1"/>
  <c r="O2426" i="1"/>
  <c r="O2700" i="1"/>
  <c r="O2245" i="1"/>
  <c r="O2001" i="1"/>
  <c r="O3473" i="1"/>
  <c r="O2026" i="1"/>
  <c r="O2002" i="1"/>
  <c r="O3088" i="1"/>
  <c r="O2003" i="1"/>
  <c r="O3969" i="1"/>
  <c r="O2853" i="1"/>
  <c r="O3142" i="1"/>
  <c r="O3236" i="1"/>
  <c r="O2902" i="1"/>
  <c r="O3408" i="1"/>
  <c r="O2119" i="1"/>
  <c r="O3430" i="1"/>
  <c r="O2036" i="1"/>
  <c r="O3800" i="1"/>
  <c r="O3424" i="1"/>
  <c r="O2960" i="1"/>
  <c r="O3389" i="1"/>
  <c r="O3221" i="1"/>
  <c r="O2804" i="1"/>
  <c r="O2405" i="1"/>
  <c r="O2937" i="1"/>
  <c r="O3866" i="1"/>
  <c r="O3474" i="1"/>
  <c r="O2567" i="1"/>
  <c r="O2034" i="1"/>
  <c r="O3775" i="1"/>
  <c r="O3046" i="1"/>
  <c r="O3826" i="1"/>
  <c r="O3478" i="1"/>
  <c r="O2653" i="1"/>
  <c r="O2004" i="1"/>
  <c r="O3683" i="1"/>
  <c r="O3743" i="1"/>
  <c r="O3551" i="1"/>
  <c r="O3625" i="1"/>
  <c r="O2005" i="1"/>
  <c r="O2161" i="1"/>
  <c r="O2751" i="1"/>
  <c r="O3359" i="1"/>
  <c r="O3231" i="1"/>
  <c r="O2197" i="1"/>
  <c r="O3056" i="1"/>
  <c r="O2637" i="1"/>
  <c r="O2918" i="1"/>
  <c r="O2043" i="1"/>
  <c r="O3266" i="1"/>
  <c r="O2612" i="1"/>
  <c r="O2416" i="1"/>
  <c r="O2312" i="1"/>
  <c r="O2006" i="1"/>
  <c r="O352" i="1"/>
  <c r="O414" i="1"/>
  <c r="O532" i="1"/>
  <c r="O1855" i="1"/>
  <c r="O1595" i="1"/>
  <c r="O1759" i="1"/>
  <c r="O1223" i="1"/>
  <c r="O1768" i="1"/>
  <c r="O353" i="1"/>
  <c r="O1725" i="1"/>
  <c r="O1316" i="1"/>
  <c r="O443" i="1"/>
  <c r="O1284" i="1"/>
  <c r="O354" i="1"/>
  <c r="O1072" i="1"/>
  <c r="O355" i="1"/>
  <c r="O1549" i="1"/>
  <c r="O612" i="1"/>
  <c r="O1243" i="1"/>
  <c r="O1301" i="1"/>
  <c r="O2094" i="1"/>
  <c r="O2542" i="1"/>
  <c r="O2007" i="1"/>
  <c r="O2543" i="1"/>
  <c r="O3932" i="1"/>
  <c r="O2120" i="1"/>
  <c r="O3796" i="1"/>
  <c r="O3167" i="1"/>
  <c r="O2676" i="1"/>
  <c r="O2973" i="1"/>
  <c r="O2141" i="1"/>
  <c r="O2336" i="1"/>
  <c r="O2008" i="1"/>
  <c r="O2983" i="1"/>
  <c r="O2265" i="1"/>
  <c r="O2544" i="1"/>
  <c r="O2899" i="1"/>
  <c r="O3135" i="1"/>
  <c r="O2009" i="1"/>
  <c r="O2462" i="1"/>
  <c r="O2493" i="1"/>
  <c r="O3574" i="1"/>
  <c r="O2907" i="1"/>
  <c r="O2172" i="1"/>
  <c r="O2282" i="1"/>
  <c r="O3076" i="1"/>
  <c r="O2010" i="1"/>
  <c r="O3590" i="1"/>
  <c r="O3457" i="1"/>
  <c r="O2438" i="1"/>
  <c r="O2393" i="1"/>
  <c r="O2938" i="1"/>
  <c r="O3042" i="1"/>
  <c r="O3017" i="1"/>
  <c r="O3586" i="1"/>
  <c r="O2978" i="1"/>
  <c r="O3584" i="1"/>
  <c r="O2669" i="1"/>
  <c r="O2266" i="1"/>
  <c r="O2064" i="1"/>
  <c r="O2893" i="1"/>
  <c r="O3213" i="1"/>
  <c r="O3267" i="1"/>
  <c r="O3440" i="1"/>
  <c r="O3396" i="1"/>
  <c r="O3463" i="1"/>
  <c r="O2787" i="1"/>
  <c r="O2052" i="1"/>
  <c r="O3700" i="1"/>
  <c r="O2829" i="1"/>
  <c r="O2956" i="1"/>
  <c r="O2162" i="1"/>
  <c r="O3300" i="1"/>
  <c r="O2085" i="1"/>
  <c r="O2894" i="1"/>
  <c r="O3336" i="1"/>
  <c r="O3555" i="1"/>
  <c r="O2486" i="1"/>
  <c r="O3302" i="1"/>
  <c r="O3832" i="1"/>
  <c r="O3980" i="1"/>
  <c r="O2841" i="1"/>
  <c r="O3597" i="1"/>
  <c r="O3094" i="1"/>
  <c r="O3688" i="1"/>
  <c r="O2276" i="1"/>
  <c r="O2374" i="1"/>
  <c r="O2396" i="1"/>
  <c r="O3709" i="1"/>
  <c r="O2156" i="1"/>
  <c r="O3919" i="1"/>
  <c r="O3881" i="1"/>
  <c r="O2580" i="1"/>
  <c r="O2163" i="1"/>
  <c r="O2991" i="1"/>
  <c r="O2337" i="1"/>
  <c r="O2395" i="1"/>
  <c r="O3418" i="1"/>
  <c r="O4004" i="1"/>
  <c r="O2157" i="1"/>
  <c r="O1386" i="1"/>
  <c r="O1338" i="1"/>
  <c r="O1403" i="1"/>
  <c r="O1444" i="1"/>
  <c r="O1531" i="1"/>
  <c r="O356" i="1"/>
  <c r="O1701" i="1"/>
  <c r="O1491" i="1"/>
  <c r="O837" i="1"/>
  <c r="O1623" i="1"/>
  <c r="O1574" i="1"/>
  <c r="O1599" i="1"/>
  <c r="O1572" i="1"/>
  <c r="O357" i="1"/>
  <c r="O1056" i="1"/>
  <c r="O358" i="1"/>
  <c r="O359" i="1"/>
  <c r="O1404" i="1"/>
  <c r="O1090" i="1"/>
  <c r="O934" i="1"/>
  <c r="O2494" i="1"/>
  <c r="O2625" i="1"/>
  <c r="O2106" i="1"/>
  <c r="O3512" i="1"/>
  <c r="O3057" i="1"/>
  <c r="O2476" i="1"/>
  <c r="O3268" i="1"/>
  <c r="O3466" i="1"/>
  <c r="O2209" i="1"/>
  <c r="O2855" i="1"/>
  <c r="O2370" i="1"/>
  <c r="O2947" i="1"/>
  <c r="O2201" i="1"/>
  <c r="O2011" i="1"/>
  <c r="O2705" i="1"/>
  <c r="O2012" i="1"/>
  <c r="O2013" i="1"/>
  <c r="O3070" i="1"/>
  <c r="O2413" i="1"/>
  <c r="O3177" i="1"/>
  <c r="O2800" i="1"/>
  <c r="O2014" i="1"/>
  <c r="O2015" i="1"/>
  <c r="O3640" i="1"/>
  <c r="O2946" i="1"/>
  <c r="O2837" i="1"/>
  <c r="O2016" i="1"/>
  <c r="O2070" i="1"/>
  <c r="O2742" i="1"/>
  <c r="O3613" i="1"/>
  <c r="O2628" i="1"/>
  <c r="O2528" i="1"/>
  <c r="O3269" i="1"/>
  <c r="O2914" i="1"/>
  <c r="O2305" i="1"/>
  <c r="O3458" i="1"/>
  <c r="O3130" i="1"/>
  <c r="O3670" i="1"/>
  <c r="O2981" i="1"/>
  <c r="O2076" i="1"/>
  <c r="O838" i="1"/>
  <c r="O1169" i="1"/>
  <c r="O360" i="1"/>
  <c r="O361" i="1"/>
  <c r="O717" i="1"/>
  <c r="O1878" i="1"/>
  <c r="O935" i="1"/>
  <c r="O1023" i="1"/>
  <c r="O444" i="1"/>
  <c r="O1916" i="1"/>
  <c r="O1006" i="1"/>
  <c r="O1209" i="1"/>
  <c r="O1208" i="1"/>
  <c r="O1368" i="1"/>
  <c r="O362" i="1"/>
  <c r="O1590" i="1"/>
  <c r="O363" i="1"/>
  <c r="O430" i="1"/>
  <c r="O572" i="1"/>
  <c r="O1717" i="1"/>
  <c r="O2017" i="1"/>
  <c r="O2234" i="1"/>
  <c r="O3308" i="1"/>
  <c r="O4001" i="1"/>
  <c r="O2909" i="1"/>
  <c r="O2186" i="1"/>
  <c r="O3592" i="1"/>
  <c r="O2020" i="1"/>
  <c r="O3241" i="1"/>
  <c r="O2772" i="1"/>
  <c r="O3910" i="1"/>
  <c r="O2717" i="1"/>
  <c r="O3615" i="1"/>
  <c r="O2583" i="1"/>
  <c r="O2933" i="1"/>
  <c r="O2693" i="1"/>
  <c r="O2830" i="1"/>
  <c r="O2651" i="1"/>
  <c r="O3240" i="1"/>
  <c r="O3679" i="1"/>
  <c r="O2018" i="1"/>
  <c r="O2061" i="1"/>
  <c r="O3906" i="1"/>
  <c r="O2697" i="1"/>
  <c r="O2594" i="1"/>
  <c r="O3176" i="1"/>
  <c r="O2883" i="1"/>
  <c r="O3734" i="1"/>
  <c r="O3036" i="1"/>
  <c r="O2348" i="1"/>
  <c r="O2166" i="1"/>
  <c r="O2235" i="1"/>
  <c r="O4110" i="1"/>
  <c r="O1374" i="1"/>
  <c r="O1633" i="1"/>
  <c r="O1619" i="1"/>
  <c r="O1811" i="1"/>
  <c r="O1068" i="1"/>
  <c r="O1126" i="1"/>
  <c r="O1545" i="1"/>
  <c r="O1548" i="1"/>
  <c r="O1331" i="1"/>
  <c r="O1196" i="1"/>
  <c r="O1751" i="1"/>
  <c r="O676" i="1"/>
  <c r="O518" i="1"/>
  <c r="O1547" i="1"/>
  <c r="O1108" i="1"/>
  <c r="O508" i="1"/>
  <c r="O1271" i="1"/>
  <c r="O1057" i="1"/>
  <c r="O545" i="1"/>
  <c r="O1568" i="1"/>
  <c r="O1259" i="1"/>
  <c r="O482" i="1"/>
  <c r="O364" i="1"/>
  <c r="O968" i="1"/>
  <c r="O1686" i="1"/>
  <c r="O812" i="1"/>
  <c r="O1479" i="1"/>
  <c r="O677" i="1"/>
  <c r="O1186" i="1"/>
  <c r="O1521" i="1"/>
  <c r="O1121" i="1"/>
  <c r="O365" i="1"/>
  <c r="O366" i="1"/>
  <c r="O367" i="1"/>
  <c r="O368" i="1"/>
  <c r="O1862" i="1"/>
  <c r="O1249" i="1"/>
  <c r="O561" i="1"/>
  <c r="O369" i="1"/>
  <c r="O1486" i="1"/>
  <c r="O1260" i="1"/>
  <c r="O370" i="1"/>
  <c r="O371" i="1"/>
  <c r="O372" i="1"/>
  <c r="O373" i="1"/>
  <c r="O374" i="1"/>
  <c r="O1035" i="1"/>
  <c r="O1688" i="1"/>
  <c r="O1008" i="1"/>
  <c r="O1556" i="1"/>
  <c r="O1738" i="1"/>
  <c r="O375" i="1"/>
  <c r="O1625" i="1"/>
  <c r="O1187" i="1"/>
  <c r="O1261" i="1"/>
  <c r="O1427" i="1"/>
  <c r="O1563" i="1"/>
  <c r="O1740" i="1"/>
  <c r="O973" i="1"/>
  <c r="O1276" i="1"/>
  <c r="O892" i="1"/>
  <c r="O1846" i="1"/>
  <c r="O376" i="1"/>
  <c r="O524" i="1"/>
  <c r="O1456" i="1"/>
  <c r="O1894" i="1"/>
  <c r="O1527" i="1"/>
  <c r="O1372" i="1"/>
  <c r="O691" i="1"/>
  <c r="O1155" i="1"/>
  <c r="O1774" i="1"/>
  <c r="O456" i="1"/>
  <c r="O1405" i="1"/>
  <c r="O1766" i="1"/>
  <c r="O741" i="1"/>
  <c r="O377" i="1"/>
  <c r="O719" i="1"/>
  <c r="O678" i="1"/>
  <c r="O1037" i="1"/>
  <c r="O1277" i="1"/>
  <c r="O378" i="1"/>
  <c r="O1360" i="1"/>
  <c r="O1470" i="1"/>
  <c r="O1526" i="1"/>
  <c r="O1406" i="1"/>
  <c r="O725" i="1"/>
  <c r="O936" i="1"/>
  <c r="O1485" i="1"/>
  <c r="O1082" i="1"/>
  <c r="O379" i="1"/>
  <c r="O380" i="1"/>
  <c r="O463" i="1"/>
  <c r="O1539" i="1"/>
  <c r="O1440" i="1"/>
  <c r="O1824" i="1"/>
  <c r="O381" i="1"/>
  <c r="O1915" i="1"/>
  <c r="O1473" i="1"/>
  <c r="O613" i="1"/>
  <c r="O690" i="1"/>
  <c r="O913" i="1"/>
  <c r="O382" i="1"/>
  <c r="O1762" i="1"/>
  <c r="O383" i="1"/>
  <c r="O704" i="1"/>
  <c r="O1168" i="1"/>
  <c r="O1181" i="1"/>
  <c r="O384" i="1"/>
  <c r="O1540" i="1"/>
  <c r="O831" i="1"/>
  <c r="O416" i="1"/>
  <c r="O595" i="1"/>
  <c r="O385" i="1"/>
  <c r="O386" i="1"/>
  <c r="O1657" i="1"/>
  <c r="O387" i="1"/>
  <c r="O517" i="1"/>
  <c r="O1735" i="1"/>
  <c r="O1659" i="1"/>
  <c r="O1011" i="1"/>
  <c r="O772" i="1"/>
  <c r="O1164" i="1"/>
  <c r="O388" i="1"/>
  <c r="O1307" i="1"/>
  <c r="O1510" i="1"/>
  <c r="O826" i="1"/>
  <c r="O1655" i="1"/>
  <c r="O1425" i="1"/>
  <c r="O1342" i="1"/>
  <c r="O579" i="1"/>
  <c r="O918" i="1"/>
  <c r="O1615" i="1"/>
  <c r="O1908" i="1"/>
  <c r="O1733" i="1"/>
  <c r="O389" i="1"/>
  <c r="O1842" i="1"/>
  <c r="O1003" i="1"/>
  <c r="O1428" i="1"/>
  <c r="O1039" i="1"/>
  <c r="O1575" i="1"/>
  <c r="O1212" i="1"/>
  <c r="O1596" i="1"/>
  <c r="O1756" i="1"/>
  <c r="O1309" i="1"/>
  <c r="O1736" i="1"/>
  <c r="O1397" i="1"/>
  <c r="O1777" i="1"/>
  <c r="O1071" i="1"/>
  <c r="O390" i="1"/>
  <c r="O1217" i="1"/>
  <c r="O1597" i="1"/>
  <c r="O1278" i="1"/>
  <c r="O451" i="1"/>
  <c r="O705" i="1"/>
  <c r="O1757" i="1"/>
  <c r="O1552" i="1"/>
  <c r="O391" i="1"/>
  <c r="O1868" i="1"/>
  <c r="O1551" i="1"/>
  <c r="O630" i="1"/>
  <c r="O1778" i="1"/>
  <c r="O1041" i="1"/>
  <c r="O1409" i="1"/>
  <c r="O679" i="1"/>
  <c r="O987" i="1"/>
  <c r="O457" i="1"/>
  <c r="O706" i="1"/>
  <c r="O1302" i="1"/>
  <c r="O1201" i="1"/>
  <c r="O1656" i="1"/>
  <c r="O1349" i="1"/>
  <c r="O392" i="1"/>
  <c r="O980" i="1"/>
  <c r="O393" i="1"/>
  <c r="O487" i="1"/>
  <c r="O1502" i="1"/>
  <c r="O945" i="1"/>
  <c r="O1373" i="1"/>
  <c r="O890" i="1"/>
  <c r="O1553" i="1"/>
  <c r="O893" i="1"/>
  <c r="O1899" i="1"/>
  <c r="O394" i="1"/>
  <c r="O974" i="1"/>
  <c r="O1262" i="1"/>
  <c r="O395" i="1"/>
  <c r="O1334" i="1"/>
  <c r="O1697" i="1"/>
  <c r="O396" i="1"/>
  <c r="O1543" i="1"/>
  <c r="O397" i="1"/>
  <c r="O1327" i="1"/>
  <c r="O1671" i="1"/>
  <c r="O1009" i="1"/>
  <c r="O1772" i="1"/>
  <c r="O1838" i="1"/>
  <c r="O1449" i="1"/>
  <c r="O1471" i="1"/>
  <c r="O1881" i="1"/>
  <c r="O1729" i="1"/>
  <c r="O773" i="1"/>
  <c r="O683" i="1"/>
  <c r="O398" i="1"/>
  <c r="O1775" i="1"/>
  <c r="O509" i="1"/>
  <c r="O1362" i="1"/>
  <c r="O1075" i="1"/>
  <c r="O1567" i="1"/>
  <c r="O585" i="1"/>
  <c r="O573" i="1"/>
  <c r="O399" i="1"/>
  <c r="O1776" i="1"/>
  <c r="O1634" i="1"/>
  <c r="O400" i="1"/>
  <c r="O1564" i="1"/>
  <c r="O1863" i="1"/>
  <c r="O1637" i="1"/>
  <c r="O1110" i="1"/>
  <c r="O1109" i="1"/>
  <c r="O1137" i="1"/>
  <c r="O401" i="1"/>
  <c r="O1099" i="1"/>
  <c r="O999" i="1"/>
  <c r="O1586" i="1"/>
  <c r="O841" i="1"/>
  <c r="O652" i="1"/>
  <c r="O1882" i="1"/>
  <c r="O937" i="1"/>
  <c r="O1752" i="1"/>
  <c r="O1550" i="1"/>
  <c r="O402" i="1"/>
  <c r="O764" i="1"/>
  <c r="O947" i="1"/>
  <c r="O1683" i="1"/>
  <c r="O1705" i="1"/>
  <c r="O403" i="1"/>
  <c r="O1378" i="1"/>
  <c r="O404" i="1"/>
  <c r="O653" i="1"/>
  <c r="O405" i="1"/>
  <c r="O1538" i="1"/>
  <c r="O1058" i="1"/>
  <c r="O1628" i="1"/>
  <c r="O742" i="1"/>
  <c r="O720" i="1"/>
  <c r="O1240" i="1"/>
  <c r="O406" i="1"/>
  <c r="O1432" i="1"/>
  <c r="O1242" i="1"/>
  <c r="O1163" i="1"/>
  <c r="O1481" i="1"/>
  <c r="O499" i="1"/>
  <c r="O1093" i="1"/>
  <c r="O1770" i="1"/>
  <c r="O1122" i="1"/>
  <c r="O1450" i="1"/>
  <c r="O407" i="1"/>
  <c r="O408" i="1"/>
  <c r="O955" i="1"/>
  <c r="O409" i="1"/>
  <c r="O410" i="1"/>
  <c r="O1691" i="1"/>
  <c r="O1407" i="1"/>
  <c r="O1622" i="1"/>
  <c r="O1329" i="1"/>
  <c r="O1902" i="1"/>
  <c r="O1062" i="1"/>
  <c r="O1050" i="1"/>
  <c r="O411" i="1"/>
  <c r="O1704" i="1"/>
  <c r="O1157" i="1"/>
  <c r="O546" i="1"/>
  <c r="O680" i="1"/>
  <c r="O3562" i="1"/>
  <c r="E2" i="7" l="1"/>
  <c r="H2" i="7" s="1"/>
  <c r="F2" i="7"/>
  <c r="E3" i="7"/>
  <c r="H3" i="7" s="1"/>
  <c r="E6" i="7"/>
  <c r="G6" i="7" s="1"/>
  <c r="E5" i="7"/>
  <c r="F5" i="7" s="1"/>
  <c r="E4" i="7"/>
  <c r="F4" i="7" s="1"/>
  <c r="G5" i="7"/>
  <c r="H5" i="7"/>
  <c r="E13" i="7"/>
  <c r="F13" i="7" s="1"/>
  <c r="E12" i="7"/>
  <c r="F12" i="7" s="1"/>
  <c r="E11" i="7"/>
  <c r="E10" i="7"/>
  <c r="E9" i="7"/>
  <c r="E8" i="7"/>
  <c r="E7" i="7"/>
  <c r="F7" i="7" s="1"/>
  <c r="G2" i="7" l="1"/>
  <c r="G3" i="7"/>
  <c r="F3" i="7"/>
  <c r="F6" i="7"/>
  <c r="H6" i="7"/>
  <c r="H4" i="7"/>
  <c r="G4" i="7"/>
  <c r="G8" i="7"/>
  <c r="H8" i="7"/>
  <c r="G9" i="7"/>
  <c r="H9" i="7"/>
  <c r="G10" i="7"/>
  <c r="H10" i="7"/>
  <c r="F8" i="7"/>
  <c r="G7" i="7"/>
  <c r="H7" i="7"/>
  <c r="G11" i="7"/>
  <c r="H11" i="7"/>
  <c r="G12" i="7"/>
  <c r="H12" i="7"/>
  <c r="G13" i="7"/>
  <c r="H13" i="7"/>
  <c r="F9" i="7"/>
  <c r="F11" i="7"/>
  <c r="F10" i="7"/>
</calcChain>
</file>

<file path=xl/sharedStrings.xml><?xml version="1.0" encoding="utf-8"?>
<sst xmlns="http://schemas.openxmlformats.org/spreadsheetml/2006/main" count="33048" uniqueCount="8403">
  <si>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</si>
  <si>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</si>
  <si>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</si>
  <si>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</si>
  <si>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</si>
  <si>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</si>
  <si>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</si>
  <si>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</si>
  <si>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</si>
  <si>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</si>
  <si>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</si>
  <si>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</si>
  <si>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</si>
  <si>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</si>
  <si>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</si>
  <si>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</si>
  <si>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</si>
  <si>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</si>
  <si>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</si>
  <si>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</si>
  <si>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</si>
  <si>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</si>
  <si>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</si>
  <si>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</si>
  <si>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</si>
  <si>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</si>
  <si>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</si>
  <si>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</si>
  <si>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</si>
  <si>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</si>
  <si>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</si>
  <si>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</si>
  <si>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</si>
  <si>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</si>
  <si>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</si>
  <si>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</si>
  <si>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</si>
  <si>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</si>
  <si>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</si>
  <si>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</si>
  <si>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</si>
  <si>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</si>
  <si>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</si>
  <si>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</si>
  <si>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</si>
  <si>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</si>
  <si>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</si>
  <si>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</si>
  <si>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</si>
  <si>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</si>
  <si>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</si>
  <si>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</si>
  <si>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</si>
  <si>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</si>
  <si>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</si>
  <si>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</si>
  <si>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</si>
  <si>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</si>
  <si>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</si>
  <si>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</si>
  <si>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</si>
  <si>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</si>
  <si>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</si>
  <si>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</si>
  <si>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</si>
  <si>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</si>
  <si>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</si>
  <si>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</si>
  <si>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</si>
  <si>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</si>
  <si>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</si>
  <si>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</si>
  <si>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</si>
  <si>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</si>
  <si>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</si>
  <si>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</si>
  <si>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</si>
  <si>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</si>
  <si>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</si>
  <si>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</si>
  <si>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</si>
  <si>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</si>
  <si>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</si>
  <si>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</si>
  <si>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</si>
  <si>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</si>
  <si>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</si>
  <si>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</si>
  <si>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</si>
  <si>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</si>
  <si>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</si>
  <si>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</si>
  <si>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</si>
  <si>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</si>
  <si>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</si>
  <si>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</si>
  <si>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</si>
  <si>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</si>
  <si>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</si>
  <si>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</si>
  <si>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</si>
  <si>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</si>
  <si>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</si>
  <si>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</si>
  <si>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</si>
  <si>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</si>
  <si>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</si>
  <si>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</si>
  <si>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</si>
  <si>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</si>
  <si>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</si>
  <si>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</si>
  <si>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</si>
  <si>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</si>
  <si>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</si>
  <si>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</si>
  <si>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</si>
  <si>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</si>
  <si>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</si>
  <si>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</si>
  <si>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</si>
  <si>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</si>
  <si>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</si>
  <si>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</si>
  <si>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</si>
  <si>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</si>
  <si>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</si>
  <si>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</si>
  <si>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</si>
  <si>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</si>
  <si>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</si>
  <si>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</si>
  <si>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</si>
  <si>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</si>
  <si>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</si>
  <si>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</si>
  <si>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</si>
  <si>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</si>
  <si>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</si>
  <si>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</si>
  <si>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</si>
  <si>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</si>
  <si>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</si>
  <si>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</si>
  <si>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</si>
  <si>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</si>
  <si>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</si>
  <si>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</si>
  <si>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</si>
  <si>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</si>
  <si>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</si>
  <si>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</si>
  <si>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</si>
  <si>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</si>
  <si>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</si>
  <si>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</si>
  <si>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</si>
  <si>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</si>
  <si>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</si>
  <si>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</si>
  <si>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</si>
  <si>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</si>
  <si>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</si>
  <si>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</si>
  <si>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</si>
  <si>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</si>
  <si>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</si>
  <si>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</si>
  <si>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</si>
  <si>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</si>
  <si>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</si>
  <si>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</si>
  <si>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</si>
  <si>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</si>
  <si>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</si>
  <si>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</si>
  <si>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</si>
  <si>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</si>
  <si>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</si>
  <si>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</si>
  <si>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</si>
  <si>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</si>
  <si>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</si>
  <si>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</si>
  <si>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</si>
  <si>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</si>
  <si>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</si>
  <si>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</si>
  <si>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</si>
  <si>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</si>
  <si>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</si>
  <si>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</si>
  <si>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</si>
  <si>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</si>
  <si>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</si>
  <si>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</si>
  <si>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</si>
  <si>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</si>
  <si>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</si>
  <si>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</si>
  <si>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</si>
  <si>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</si>
  <si>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</si>
  <si>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</si>
  <si>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</si>
  <si>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</si>
  <si>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</si>
  <si>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</si>
  <si>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</si>
  <si>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</si>
  <si>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</si>
  <si>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</si>
  <si>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</si>
  <si>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</si>
  <si>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</si>
  <si>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</si>
  <si>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</si>
  <si>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</si>
  <si>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</si>
  <si>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</si>
  <si>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</si>
  <si>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</si>
  <si>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</si>
  <si>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</si>
  <si>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</si>
  <si>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</si>
  <si>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</si>
  <si>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</si>
  <si>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</si>
  <si>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</si>
  <si>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</si>
  <si>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</si>
  <si>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</si>
  <si>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</si>
  <si>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</si>
  <si>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</si>
  <si>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</si>
  <si>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</si>
  <si>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</si>
  <si>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</si>
  <si>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</si>
  <si>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</si>
  <si>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</si>
  <si>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</si>
  <si>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</si>
  <si>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</si>
  <si>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</si>
  <si>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</si>
  <si>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</si>
  <si>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</si>
  <si>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</si>
  <si>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</si>
  <si>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</si>
  <si>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</si>
  <si>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</si>
  <si>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</si>
  <si>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</si>
  <si>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</si>
  <si>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</si>
  <si>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</si>
  <si>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</si>
  <si>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</si>
  <si>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</si>
  <si>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</si>
  <si>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</si>
  <si>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</si>
  <si>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</si>
  <si>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</si>
  <si>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</si>
  <si>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</si>
  <si>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</si>
  <si>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</si>
  <si>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</si>
  <si>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</si>
  <si>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</si>
  <si>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</si>
  <si>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</si>
  <si>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</si>
  <si>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</si>
  <si>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</si>
  <si>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</si>
  <si>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</si>
  <si>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</si>
  <si>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</si>
  <si>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</si>
  <si>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</si>
  <si>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</si>
  <si>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</si>
  <si>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</si>
  <si>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</si>
  <si>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</si>
  <si>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</si>
  <si>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</si>
  <si>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</si>
  <si>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</si>
  <si>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</si>
  <si>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</si>
  <si>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</si>
  <si>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</si>
  <si>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</si>
  <si>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</si>
  <si>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</si>
  <si>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</si>
  <si>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</si>
  <si>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</si>
  <si>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</si>
  <si>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</si>
  <si>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</si>
  <si>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</si>
  <si>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</si>
  <si>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</si>
  <si>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</si>
  <si>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</si>
  <si>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</si>
  <si>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</si>
  <si>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</si>
  <si>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</si>
  <si>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</si>
  <si>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</si>
  <si>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</si>
  <si>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</si>
  <si>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</si>
  <si>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</si>
  <si>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</si>
  <si>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</si>
  <si>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</si>
  <si>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</si>
  <si>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</si>
  <si>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</si>
  <si>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</si>
  <si>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</si>
  <si>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</si>
  <si>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</si>
  <si>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</si>
  <si>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</si>
  <si>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</si>
  <si>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</si>
  <si>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</si>
  <si>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</si>
  <si>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</si>
  <si>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</si>
  <si>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</si>
  <si>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</si>
  <si>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</si>
  <si>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</si>
  <si>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</si>
  <si>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</si>
  <si>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</si>
  <si>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</si>
  <si>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</si>
  <si>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</si>
  <si>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</si>
  <si>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</si>
  <si>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</si>
  <si>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</si>
  <si>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</si>
  <si>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</si>
  <si>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</si>
  <si>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</si>
  <si>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</si>
  <si>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</si>
  <si>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</si>
  <si>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</si>
  <si>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</si>
  <si>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</si>
  <si>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</si>
  <si>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</si>
  <si>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</si>
  <si>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</si>
  <si>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</si>
  <si>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</si>
  <si>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</si>
  <si>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</si>
  <si>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</si>
  <si>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</si>
  <si>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</si>
  <si>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</si>
  <si>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</si>
  <si>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</si>
  <si>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</si>
  <si>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</si>
  <si>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</si>
  <si>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</si>
  <si>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</si>
  <si>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</si>
  <si>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</si>
  <si>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</si>
  <si>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</si>
  <si>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</si>
  <si>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</si>
  <si>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</si>
  <si>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</si>
  <si>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</si>
  <si>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</si>
  <si>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</si>
  <si>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</si>
  <si>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</si>
  <si>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</si>
  <si>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</si>
  <si>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</si>
  <si>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</si>
  <si>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</si>
  <si>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</si>
  <si>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</si>
  <si>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</si>
  <si>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</si>
  <si>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</si>
  <si>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</si>
  <si>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</si>
  <si>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</si>
  <si>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</si>
  <si>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</si>
  <si>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</si>
  <si>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</si>
  <si>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</si>
  <si>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</si>
  <si>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</si>
  <si>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</si>
  <si>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</si>
  <si>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</si>
  <si>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</si>
  <si>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</si>
  <si>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</si>
  <si>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</si>
  <si>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</si>
  <si>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</si>
  <si>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</si>
  <si>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</si>
  <si>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</si>
  <si>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</si>
  <si>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</si>
  <si>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</si>
  <si>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</si>
  <si>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</si>
  <si>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</si>
  <si>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</si>
  <si>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</si>
  <si>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</si>
  <si>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</si>
  <si>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</si>
  <si>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</si>
  <si>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</si>
  <si>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</si>
  <si>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</si>
  <si>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</si>
  <si>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</si>
  <si>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</si>
  <si>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</si>
  <si>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</si>
  <si>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</si>
  <si>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</si>
  <si>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</si>
  <si>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</si>
  <si>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</si>
  <si>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</si>
  <si>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</si>
  <si>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</si>
  <si>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</si>
  <si>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</si>
  <si>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</si>
  <si>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</si>
  <si>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</si>
  <si>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</si>
  <si>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</si>
  <si>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</si>
  <si>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</si>
  <si>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</si>
  <si>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</si>
  <si>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</si>
  <si>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</si>
  <si>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</si>
  <si>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</si>
  <si>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</si>
  <si>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</si>
  <si>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</si>
  <si>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</si>
  <si>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</si>
  <si>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</si>
  <si>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</si>
  <si>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</si>
  <si>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</si>
  <si>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</si>
  <si>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</si>
  <si>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</si>
  <si>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</si>
  <si>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</si>
  <si>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</si>
  <si>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</si>
  <si>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</si>
  <si>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</si>
  <si>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</si>
  <si>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</si>
  <si>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</si>
  <si>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</si>
  <si>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</si>
  <si>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</si>
  <si>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</si>
  <si>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</si>
  <si>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</si>
  <si>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</si>
  <si>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</si>
  <si>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</si>
  <si>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</si>
  <si>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</si>
  <si>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</si>
  <si>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</si>
  <si>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</si>
  <si>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</si>
  <si>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</si>
  <si>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</si>
  <si>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</si>
  <si>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</si>
  <si>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</si>
  <si>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</si>
  <si>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</si>
  <si>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</si>
  <si>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</si>
  <si>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</si>
  <si>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</si>
  <si>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</si>
  <si>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</si>
  <si>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</si>
  <si>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</si>
  <si>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</si>
  <si>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</si>
  <si>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</si>
  <si>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</si>
  <si>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</si>
  <si>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</si>
  <si>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</si>
  <si>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</si>
  <si>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</si>
  <si>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</si>
  <si>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</si>
  <si>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</si>
  <si>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</si>
  <si>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</si>
  <si>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</si>
  <si>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</si>
  <si>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</si>
  <si>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</si>
  <si>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</si>
  <si>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</si>
  <si>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</si>
  <si>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</si>
  <si>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</si>
  <si>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</si>
  <si>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</si>
  <si>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</si>
  <si>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</si>
  <si>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</si>
  <si>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</si>
  <si>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</si>
  <si>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</si>
  <si>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</si>
  <si>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</si>
  <si>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</si>
  <si>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</si>
  <si>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</si>
  <si>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</si>
  <si>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</si>
  <si>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</si>
  <si>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</si>
  <si>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</si>
  <si>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</si>
  <si>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</si>
  <si>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</si>
  <si>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</si>
  <si>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</si>
  <si>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</si>
  <si>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</si>
  <si>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</si>
  <si>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</si>
  <si>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</si>
  <si>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</si>
  <si>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</si>
  <si>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</si>
  <si>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</si>
  <si>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</si>
  <si>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</si>
  <si>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</si>
  <si>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</si>
  <si>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</si>
  <si>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</si>
  <si>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</si>
  <si>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</si>
  <si>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</si>
  <si>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</si>
  <si>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</si>
  <si>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</si>
  <si>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</si>
  <si>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</si>
  <si>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</si>
  <si>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</si>
  <si>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</si>
  <si>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</si>
  <si>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</si>
  <si>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</si>
  <si>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</si>
  <si>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</si>
  <si>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</si>
  <si>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</si>
  <si>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</si>
  <si>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</si>
  <si>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</si>
  <si>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</si>
  <si>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</si>
  <si>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</si>
  <si>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</si>
  <si>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</si>
  <si>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</si>
  <si>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</si>
  <si>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</si>
  <si>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</si>
  <si>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</si>
  <si>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</si>
  <si>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</si>
  <si>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</si>
  <si>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</si>
  <si>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</si>
  <si>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</si>
  <si>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</si>
  <si>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</si>
  <si>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</si>
  <si>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</si>
  <si>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</si>
  <si>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</si>
  <si>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</si>
  <si>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</si>
  <si>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</si>
  <si>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</si>
  <si>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</si>
  <si>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</si>
  <si>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</si>
  <si>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</si>
  <si>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</si>
  <si>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</si>
  <si>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</si>
  <si>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</si>
  <si>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</si>
  <si>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</si>
  <si>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</si>
  <si>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</si>
  <si>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</si>
  <si>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</si>
  <si>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</si>
  <si>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</si>
  <si>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</si>
  <si>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</si>
  <si>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</si>
  <si>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</si>
  <si>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</si>
  <si>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</si>
  <si>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</si>
  <si>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</si>
  <si>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</si>
  <si>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</si>
  <si>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</si>
  <si>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</si>
  <si>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</si>
  <si>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</si>
  <si>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</si>
  <si>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</si>
  <si>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</si>
  <si>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</si>
  <si>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</si>
  <si>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</si>
  <si>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</si>
  <si>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</si>
  <si>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</si>
  <si>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</si>
  <si>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</si>
  <si>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</si>
  <si>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</si>
  <si>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</si>
  <si>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</si>
  <si>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</si>
  <si>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</si>
  <si>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</si>
  <si>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</si>
  <si>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</si>
  <si>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</si>
  <si>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</si>
  <si>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</si>
  <si>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</si>
  <si>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</si>
  <si>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</si>
  <si>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</si>
  <si>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</si>
  <si>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</si>
  <si>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</si>
  <si>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</si>
  <si>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</si>
  <si>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</si>
  <si>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</si>
  <si>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</si>
  <si>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</si>
  <si>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</si>
  <si>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</si>
  <si>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</si>
  <si>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</si>
  <si>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</si>
  <si>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</si>
  <si>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</si>
  <si>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</si>
  <si>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</si>
  <si>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</si>
  <si>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</si>
  <si>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</si>
  <si>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</si>
  <si>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</si>
  <si>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</si>
  <si>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</si>
  <si>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</si>
  <si>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</si>
  <si>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</si>
  <si>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</si>
  <si>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</si>
  <si>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</si>
  <si>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</si>
  <si>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</si>
  <si>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</si>
  <si>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</si>
  <si>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</si>
  <si>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</si>
  <si>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</si>
  <si>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</si>
  <si>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</si>
  <si>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</si>
  <si>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</si>
  <si>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</si>
  <si>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</si>
  <si>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</si>
  <si>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</si>
  <si>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</si>
  <si>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</si>
  <si>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</si>
  <si>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</si>
  <si>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</si>
  <si>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</si>
  <si>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</si>
  <si>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</si>
  <si>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</si>
  <si>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</si>
  <si>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</si>
  <si>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</si>
  <si>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</si>
  <si>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</si>
  <si>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</si>
  <si>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</si>
  <si>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</si>
  <si>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</si>
  <si>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</si>
  <si>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</si>
  <si>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</si>
  <si>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</si>
  <si>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</si>
  <si>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</si>
  <si>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</si>
  <si>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</si>
  <si>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</si>
  <si>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</si>
  <si>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</si>
  <si>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</si>
  <si>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</si>
  <si>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</si>
  <si>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</si>
  <si>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</si>
  <si>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</si>
  <si>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</si>
  <si>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</si>
  <si>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</si>
  <si>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</si>
  <si>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</si>
  <si>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</si>
  <si>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</si>
  <si>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</si>
  <si>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</si>
  <si>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</si>
  <si>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</si>
  <si>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</si>
  <si>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</si>
  <si>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</si>
  <si>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</si>
  <si>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</si>
  <si>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</si>
  <si>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</si>
  <si>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</si>
  <si>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</si>
  <si>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</si>
  <si>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</si>
  <si>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</si>
  <si>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</si>
  <si>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</si>
  <si>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</si>
  <si>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</si>
  <si>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</si>
  <si>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</si>
  <si>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</si>
  <si>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</si>
  <si>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</si>
  <si>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</si>
  <si>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</si>
  <si>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</si>
  <si>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</si>
  <si>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</si>
  <si>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</si>
  <si>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</si>
  <si>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</si>
  <si>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</si>
  <si>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</si>
  <si>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</si>
  <si>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</si>
  <si>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</si>
  <si>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</si>
  <si>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</si>
  <si>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</si>
  <si>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</si>
  <si>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</si>
  <si>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</si>
  <si>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</si>
  <si>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</si>
  <si>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</si>
  <si>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</si>
  <si>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</si>
  <si>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</si>
  <si>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</si>
  <si>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</si>
  <si>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</si>
  <si>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</si>
  <si>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</si>
  <si>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</si>
  <si>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</si>
  <si>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</si>
  <si>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</si>
  <si>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</si>
  <si>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</si>
  <si>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</si>
  <si>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</si>
  <si>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</si>
  <si>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</si>
  <si>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</si>
  <si>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</si>
  <si>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</si>
  <si>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</si>
  <si>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</si>
  <si>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</si>
  <si>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</si>
  <si>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</si>
  <si>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</si>
  <si>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</si>
  <si>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</si>
  <si>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</si>
  <si>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</si>
  <si>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</si>
  <si>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</si>
  <si>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</si>
  <si>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</si>
  <si>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</si>
  <si>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</si>
  <si>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</si>
  <si>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</si>
  <si>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</si>
  <si>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</si>
  <si>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</si>
  <si>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</si>
  <si>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</si>
  <si>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</si>
  <si>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</si>
  <si>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</si>
  <si>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</si>
  <si>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</si>
  <si>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</si>
  <si>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</si>
  <si>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</si>
  <si>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</si>
  <si>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</si>
  <si>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</si>
  <si>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</si>
  <si>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</si>
  <si>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</si>
  <si>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</si>
  <si>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</si>
  <si>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</si>
  <si>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</si>
  <si>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</si>
  <si>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</si>
  <si>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</si>
  <si>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</si>
  <si>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</si>
  <si>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</si>
  <si>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</si>
  <si>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</si>
  <si>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</si>
  <si>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</si>
  <si>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</si>
  <si>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</si>
  <si>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</si>
  <si>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</si>
  <si>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</si>
  <si>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</si>
  <si>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</si>
  <si>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</si>
  <si>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</si>
  <si>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</si>
  <si>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</si>
  <si>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</si>
  <si>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</si>
  <si>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</si>
  <si>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</si>
  <si>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</si>
  <si>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</si>
  <si>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</si>
  <si>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</si>
  <si>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</si>
  <si>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</si>
  <si>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</si>
  <si>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</si>
  <si>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</si>
  <si>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</si>
  <si>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</si>
  <si>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</si>
  <si>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</si>
  <si>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</si>
  <si>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</si>
  <si>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</si>
  <si>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</si>
  <si>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</si>
  <si>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</si>
  <si>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</si>
  <si>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</si>
  <si>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</si>
  <si>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</si>
  <si>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</si>
  <si>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</si>
  <si>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</si>
  <si>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</si>
  <si>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</si>
  <si>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</si>
  <si>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</si>
  <si>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</si>
  <si>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</si>
  <si>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</si>
  <si>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</si>
  <si>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</si>
  <si>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</si>
  <si>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</si>
  <si>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</si>
  <si>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</si>
  <si>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</si>
  <si>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</si>
  <si>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</si>
  <si>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</si>
  <si>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</si>
  <si>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</si>
  <si>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</si>
  <si>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</si>
  <si>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</si>
  <si>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</si>
  <si>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</si>
  <si>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</si>
  <si>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</si>
  <si>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</si>
  <si>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</si>
  <si>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</si>
  <si>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</si>
  <si>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</si>
  <si>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</si>
  <si>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</si>
  <si>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</si>
  <si>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</si>
  <si>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</si>
  <si>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</si>
  <si>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</si>
  <si>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</si>
  <si>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</si>
  <si>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</si>
  <si>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</si>
  <si>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</si>
  <si>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</si>
  <si>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</si>
  <si>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</si>
  <si>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</si>
  <si>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</si>
  <si>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</si>
  <si>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</si>
  <si>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</si>
  <si>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</si>
  <si>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</si>
  <si>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</si>
  <si>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</si>
  <si>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</si>
  <si>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</si>
  <si>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</si>
  <si>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</si>
  <si>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</si>
  <si>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</si>
  <si>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</si>
  <si>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</si>
  <si>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</si>
  <si>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</si>
  <si>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</si>
  <si>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</si>
  <si>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</si>
  <si>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</si>
  <si>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</si>
  <si>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</si>
  <si>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</si>
  <si>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</si>
  <si>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</si>
  <si>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</si>
  <si>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</si>
  <si>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</si>
  <si>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</si>
  <si>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</si>
  <si>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</si>
  <si>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</si>
  <si>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</si>
  <si>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</si>
  <si>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</si>
  <si>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</si>
  <si>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</si>
  <si>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</si>
  <si>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</si>
  <si>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</si>
  <si>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</si>
  <si>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</si>
  <si>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</si>
  <si>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</si>
  <si>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</si>
  <si>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</si>
  <si>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</si>
  <si>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</si>
  <si>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</si>
  <si>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</si>
  <si>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</si>
  <si>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</si>
  <si>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</si>
  <si>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</si>
  <si>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</si>
  <si>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</si>
  <si>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</si>
  <si>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</si>
  <si>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</si>
  <si>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</si>
  <si>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</si>
  <si>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</si>
  <si>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</si>
  <si>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</si>
  <si>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</si>
  <si>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</si>
  <si>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</si>
  <si>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</si>
  <si>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</si>
  <si>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</si>
  <si>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</si>
  <si>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</si>
  <si>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</si>
  <si>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</si>
  <si>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</si>
  <si>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</si>
  <si>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</si>
  <si>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</si>
  <si>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</si>
  <si>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</si>
  <si>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</si>
  <si>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</si>
  <si>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</si>
  <si>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</si>
  <si>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</si>
  <si>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</si>
  <si>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</si>
  <si>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</si>
  <si>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</si>
  <si>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</si>
  <si>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</si>
  <si>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</si>
  <si>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</si>
  <si>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</si>
  <si>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</si>
  <si>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</si>
  <si>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</si>
  <si>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</si>
  <si>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</si>
  <si>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</si>
  <si>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</si>
  <si>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</si>
  <si>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</si>
  <si>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</si>
  <si>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</si>
  <si>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</si>
  <si>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</si>
  <si>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</si>
  <si>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</si>
  <si>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</si>
  <si>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</si>
  <si>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</si>
  <si>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</si>
  <si>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</si>
  <si>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</si>
  <si>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</si>
  <si>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</si>
  <si>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</si>
  <si>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</si>
  <si>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</si>
  <si>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</si>
  <si>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</si>
  <si>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</si>
  <si>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</si>
  <si>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</si>
  <si>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</si>
  <si>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</si>
  <si>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</si>
  <si>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</si>
  <si>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</si>
  <si>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</si>
  <si>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</si>
  <si>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</si>
  <si>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</si>
  <si>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</si>
  <si>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</si>
  <si>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</si>
  <si>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</si>
  <si>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</si>
  <si>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</si>
  <si>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</si>
  <si>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</si>
  <si>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</si>
  <si>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</si>
  <si>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</si>
  <si>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</si>
  <si>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</si>
  <si>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</si>
  <si>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</si>
  <si>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</si>
  <si>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</si>
  <si>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</si>
  <si>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</si>
  <si>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</si>
  <si>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</si>
  <si>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</si>
  <si>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</si>
  <si>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</si>
  <si>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</si>
  <si>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</si>
  <si>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</si>
  <si>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</si>
  <si>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</si>
  <si>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</si>
  <si>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</si>
  <si>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</si>
  <si>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</si>
  <si>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</si>
  <si>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</si>
  <si>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</si>
  <si>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</si>
  <si>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</si>
  <si>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</si>
  <si>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</si>
  <si>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</si>
  <si>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</si>
  <si>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</si>
  <si>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</si>
  <si>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</si>
  <si>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</si>
  <si>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</si>
  <si>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</si>
  <si>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</si>
  <si>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</si>
  <si>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</si>
  <si>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</si>
  <si>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</si>
  <si>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</si>
  <si>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</si>
  <si>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</si>
  <si>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</si>
  <si>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</si>
  <si>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</si>
  <si>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</si>
  <si>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</si>
  <si>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</si>
  <si>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</si>
  <si>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</si>
  <si>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</si>
  <si>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</si>
  <si>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</si>
  <si>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</si>
  <si>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</si>
  <si>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</si>
  <si>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</si>
  <si>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</si>
  <si>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</si>
  <si>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</si>
  <si>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</si>
  <si>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</si>
  <si>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</si>
  <si>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</si>
  <si>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</si>
  <si>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</si>
  <si>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</si>
  <si>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</si>
  <si>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</si>
  <si>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</si>
  <si>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</si>
  <si>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</si>
  <si>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</si>
  <si>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</si>
  <si>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</si>
  <si>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</si>
  <si>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</si>
  <si>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</si>
  <si>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</si>
  <si>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</si>
  <si>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</si>
  <si>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</si>
  <si>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</si>
  <si>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</si>
  <si>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</si>
  <si>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</si>
  <si>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</si>
  <si>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</si>
  <si>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</si>
  <si>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</si>
  <si>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</si>
  <si>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</si>
  <si>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</si>
  <si>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</si>
  <si>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</si>
  <si>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</si>
  <si>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</si>
  <si>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</si>
  <si>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</si>
  <si>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</si>
  <si>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</si>
  <si>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</si>
  <si>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</si>
  <si>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</si>
  <si>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</si>
  <si>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</si>
  <si>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</si>
  <si>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</si>
  <si>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</si>
  <si>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</si>
  <si>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</si>
  <si>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</si>
  <si>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</si>
  <si>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</si>
  <si>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</si>
  <si>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</si>
  <si>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</si>
  <si>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</si>
  <si>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</si>
  <si>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</si>
  <si>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</si>
  <si>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</si>
  <si>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</si>
  <si>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</si>
  <si>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</si>
  <si>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</si>
  <si>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</si>
  <si>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</si>
  <si>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</si>
  <si>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</si>
  <si>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</si>
  <si>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</si>
  <si>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</si>
  <si>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</si>
  <si>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</si>
  <si>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</si>
  <si>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</si>
  <si>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</si>
  <si>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</si>
  <si>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</si>
  <si>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</si>
  <si>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</si>
  <si>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</si>
  <si>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</si>
  <si>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</si>
  <si>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</si>
  <si>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</si>
  <si>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</si>
  <si>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</si>
  <si>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</si>
  <si>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</si>
  <si>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</si>
  <si>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</si>
  <si>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</si>
  <si>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</si>
  <si>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</si>
  <si>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</si>
  <si>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</si>
  <si>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</si>
  <si>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</si>
  <si>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</si>
  <si>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</si>
  <si>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</si>
  <si>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</si>
  <si>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</si>
  <si>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</si>
  <si>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</si>
  <si>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</si>
  <si>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</si>
  <si>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</si>
  <si>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</si>
  <si>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</si>
  <si>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</si>
  <si>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</si>
  <si>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</si>
  <si>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</si>
  <si>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</si>
  <si>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</si>
  <si>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</si>
  <si>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</si>
  <si>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</si>
  <si>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</si>
  <si>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</si>
  <si>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</si>
  <si>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</si>
  <si>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</si>
  <si>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</si>
  <si>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</si>
  <si>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</si>
  <si>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</si>
  <si>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</si>
  <si>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</si>
  <si>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</si>
  <si>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</si>
  <si>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</si>
  <si>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</si>
  <si>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</si>
  <si>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</si>
  <si>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</si>
  <si>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</si>
  <si>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</si>
  <si>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</si>
  <si>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</si>
  <si>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</si>
  <si>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</si>
  <si>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</si>
  <si>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</si>
  <si>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</si>
  <si>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</si>
  <si>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</si>
  <si>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</si>
  <si>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</si>
  <si>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</si>
  <si>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</si>
  <si>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</si>
  <si>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</si>
  <si>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</si>
  <si>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</si>
  <si>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</si>
  <si>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</si>
  <si>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</si>
  <si>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</si>
  <si>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</si>
  <si>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</si>
  <si>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</si>
  <si>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</si>
  <si>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</si>
  <si>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</si>
  <si>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</si>
  <si>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</si>
  <si>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</si>
  <si>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</si>
  <si>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</si>
  <si>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</si>
  <si>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</si>
  <si>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</si>
  <si>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</si>
  <si>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</si>
  <si>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</si>
  <si>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</si>
  <si>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</si>
  <si>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</si>
  <si>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</si>
  <si>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</si>
  <si>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</si>
  <si>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</si>
  <si>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</si>
  <si>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</si>
  <si>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</si>
  <si>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</si>
  <si>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</si>
  <si>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</si>
  <si>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</si>
  <si>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</si>
  <si>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</si>
  <si>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</si>
  <si>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</si>
  <si>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</si>
  <si>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</si>
  <si>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</si>
  <si>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</si>
  <si>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</si>
  <si>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</si>
  <si>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</si>
  <si>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</si>
  <si>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</si>
  <si>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</si>
  <si>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</si>
  <si>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</si>
  <si>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</si>
  <si>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</si>
  <si>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</si>
  <si>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</si>
  <si>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</si>
  <si>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</si>
  <si>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</si>
  <si>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</si>
  <si>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</si>
  <si>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</si>
  <si>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</si>
  <si>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</si>
  <si>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</si>
  <si>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</si>
  <si>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</si>
  <si>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</si>
  <si>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</si>
  <si>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</si>
  <si>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</si>
  <si>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</si>
  <si>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</si>
  <si>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</si>
  <si>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</si>
  <si>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</si>
  <si>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</si>
  <si>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</si>
  <si>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</si>
  <si>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</si>
  <si>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</si>
  <si>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</si>
  <si>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</si>
  <si>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</si>
  <si>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</si>
  <si>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</si>
  <si>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</si>
  <si>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</si>
  <si>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</si>
  <si>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</si>
  <si>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</si>
  <si>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</si>
  <si>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</si>
  <si>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</si>
  <si>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</si>
  <si>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</si>
  <si>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</si>
  <si>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</si>
  <si>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</si>
  <si>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</si>
  <si>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</si>
  <si>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</si>
  <si>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</si>
  <si>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</si>
  <si>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</si>
  <si>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</si>
  <si>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</si>
  <si>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</si>
  <si>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</si>
  <si>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</si>
  <si>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</si>
  <si>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</si>
  <si>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</si>
  <si>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</si>
  <si>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</si>
  <si>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</si>
  <si>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</si>
  <si>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</si>
  <si>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</si>
  <si>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</si>
  <si>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</si>
  <si>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</si>
  <si>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</si>
  <si>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</si>
  <si>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</si>
  <si>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</si>
  <si>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</si>
  <si>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</si>
  <si>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</si>
  <si>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</si>
  <si>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</si>
  <si>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</si>
  <si>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</si>
  <si>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</si>
  <si>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</si>
  <si>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</si>
  <si>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</si>
  <si>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</si>
  <si>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</si>
  <si>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</si>
  <si>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</si>
  <si>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</si>
  <si>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</si>
  <si>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</si>
  <si>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</si>
  <si>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</si>
  <si>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</si>
  <si>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</si>
  <si>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</si>
  <si>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</si>
  <si>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</si>
  <si>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</si>
  <si>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</si>
  <si>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</si>
  <si>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</si>
  <si>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</si>
  <si>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</si>
  <si>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</si>
  <si>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</si>
  <si>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</si>
  <si>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</si>
  <si>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</si>
  <si>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</si>
  <si>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</si>
  <si>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</si>
  <si>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</si>
  <si>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</si>
  <si>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</si>
  <si>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</si>
  <si>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</si>
  <si>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</si>
  <si>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</si>
  <si>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</si>
  <si>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</si>
  <si>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</si>
  <si>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</si>
  <si>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</si>
  <si>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</si>
  <si>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</si>
  <si>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</si>
  <si>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</si>
  <si>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</si>
  <si>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</si>
  <si>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</si>
  <si>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</si>
  <si>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</si>
  <si>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</si>
  <si>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</si>
  <si>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</si>
  <si>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</si>
  <si>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</si>
  <si>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</si>
  <si>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</si>
  <si>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</si>
  <si>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</si>
  <si>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</si>
  <si>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</si>
  <si>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</si>
  <si>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</si>
  <si>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</si>
  <si>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</si>
  <si>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</si>
  <si>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</si>
  <si>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</si>
  <si>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</si>
  <si>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</si>
  <si>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</si>
  <si>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</si>
  <si>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</si>
  <si>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</si>
  <si>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</si>
  <si>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</si>
  <si>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</si>
  <si>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</si>
  <si>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</si>
  <si>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</si>
  <si>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</si>
  <si>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</si>
  <si>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</si>
  <si>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</si>
  <si>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</si>
  <si>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</si>
  <si>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</si>
  <si>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</si>
  <si>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</si>
  <si>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</si>
  <si>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</si>
  <si>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</si>
  <si>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</si>
  <si>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</si>
  <si>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</si>
  <si>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</si>
  <si>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</si>
  <si>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</si>
  <si>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</si>
  <si>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</si>
  <si>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</si>
  <si>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</si>
  <si>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</si>
  <si>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</si>
  <si>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</si>
  <si>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</si>
  <si>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</si>
  <si>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</si>
  <si>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</si>
  <si>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</si>
  <si>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</si>
  <si>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</si>
  <si>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</si>
  <si>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</si>
  <si>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</si>
  <si>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</si>
  <si>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</si>
  <si>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</si>
  <si>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</si>
  <si>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</si>
  <si>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</si>
  <si>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</si>
  <si>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</si>
  <si>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</si>
  <si>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</si>
  <si>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</si>
  <si>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</si>
  <si>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</si>
  <si>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</si>
  <si>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</si>
  <si>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</si>
  <si>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</si>
  <si>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</si>
  <si>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</si>
  <si>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</si>
  <si>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</si>
  <si>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</si>
  <si>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</si>
  <si>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</si>
  <si>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</si>
  <si>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</si>
  <si>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</si>
  <si>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</si>
  <si>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</si>
  <si>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</si>
  <si>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</si>
  <si>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</si>
  <si>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</si>
  <si>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</si>
  <si>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</si>
  <si>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</si>
  <si>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</si>
  <si>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</si>
  <si>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</si>
  <si>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</si>
  <si>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</si>
  <si>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</si>
  <si>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</si>
  <si>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</si>
  <si>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</si>
  <si>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</si>
  <si>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</si>
  <si>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</si>
  <si>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</si>
  <si>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</si>
  <si>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</si>
  <si>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</si>
  <si>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</si>
  <si>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</si>
  <si>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</si>
  <si>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</si>
  <si>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</si>
  <si>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</si>
  <si>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</si>
  <si>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</si>
  <si>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</si>
  <si>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</si>
  <si>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</si>
  <si>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</si>
  <si>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</si>
  <si>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</si>
  <si>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</si>
  <si>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</si>
  <si>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</si>
  <si>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</si>
  <si>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</si>
  <si>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</si>
  <si>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</si>
  <si>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</si>
  <si>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</si>
  <si>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</si>
  <si>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</si>
  <si>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</si>
  <si>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</si>
  <si>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</si>
  <si>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</si>
  <si>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</si>
  <si>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</si>
  <si>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</si>
  <si>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</si>
  <si>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</si>
  <si>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</si>
  <si>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</si>
  <si>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</si>
  <si>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</si>
  <si>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</si>
  <si>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</si>
  <si>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</si>
  <si>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</si>
  <si>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</si>
  <si>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</si>
  <si>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</si>
  <si>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</si>
  <si>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</si>
  <si>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</si>
  <si>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</si>
  <si>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</si>
  <si>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</si>
  <si>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</si>
  <si>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</si>
  <si>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</si>
  <si>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</si>
  <si>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</si>
  <si>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</si>
  <si>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</si>
  <si>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</si>
  <si>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</si>
  <si>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</si>
  <si>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</si>
  <si>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</si>
  <si>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</si>
  <si>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</si>
  <si>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</si>
  <si>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</si>
  <si>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</si>
  <si>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</si>
  <si>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</si>
  <si>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</si>
  <si>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</si>
  <si>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</si>
  <si>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</si>
  <si>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</si>
  <si>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</si>
  <si>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</si>
  <si>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</si>
  <si>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</si>
  <si>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</si>
  <si>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</si>
  <si>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</si>
  <si>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</si>
  <si>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</si>
  <si>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</si>
  <si>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</si>
  <si>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</si>
  <si>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</si>
  <si>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</si>
  <si>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</si>
  <si>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</si>
  <si>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</si>
  <si>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</si>
  <si>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</si>
  <si>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</si>
  <si>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</si>
  <si>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</si>
  <si>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</si>
  <si>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</si>
  <si>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</si>
  <si>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</si>
  <si>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</si>
  <si>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</si>
  <si>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</si>
  <si>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</si>
  <si>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</si>
  <si>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</si>
  <si>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</si>
  <si>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</si>
  <si>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</si>
  <si>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</si>
  <si>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</si>
  <si>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</si>
  <si>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</si>
  <si>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</si>
  <si>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</si>
  <si>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</si>
  <si>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</si>
  <si>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</si>
  <si>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</si>
  <si>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</si>
  <si>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</si>
  <si>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</si>
  <si>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</si>
  <si>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</si>
  <si>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</si>
  <si>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</si>
  <si>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</si>
  <si>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</si>
  <si>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</si>
  <si>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</si>
  <si>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</si>
  <si>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</si>
  <si>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</si>
  <si>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</si>
  <si>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</si>
  <si>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</si>
  <si>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</si>
  <si>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</si>
  <si>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</si>
  <si>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</si>
  <si>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</si>
  <si>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</si>
  <si>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</si>
  <si>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</si>
  <si>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</si>
  <si>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</si>
  <si>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</si>
  <si>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</si>
  <si>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</si>
  <si>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</si>
  <si>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</si>
  <si>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</si>
  <si>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</si>
  <si>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</si>
  <si>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</si>
  <si>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</si>
  <si>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</si>
  <si>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</si>
  <si>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</si>
  <si>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</si>
  <si>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</si>
  <si>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</si>
  <si>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</si>
  <si>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</si>
  <si>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</si>
  <si>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</si>
  <si>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</si>
  <si>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</si>
  <si>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</si>
  <si>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</si>
  <si>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</si>
  <si>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</si>
  <si>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</si>
  <si>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</si>
  <si>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</si>
  <si>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</si>
  <si>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</si>
  <si>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</si>
  <si>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</si>
  <si>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</si>
  <si>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</si>
  <si>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</si>
  <si>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</si>
  <si>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</si>
  <si>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</si>
  <si>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</si>
  <si>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</si>
  <si>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</si>
  <si>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</si>
  <si>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</si>
  <si>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</si>
  <si>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</si>
  <si>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</si>
  <si>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</si>
  <si>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</si>
  <si>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</si>
  <si>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</si>
  <si>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</si>
  <si>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</si>
  <si>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</si>
  <si>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</si>
  <si>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</si>
  <si>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</si>
  <si>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</si>
  <si>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</si>
  <si>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</si>
  <si>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</si>
  <si>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</si>
  <si>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</si>
  <si>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</si>
  <si>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</si>
  <si>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</si>
  <si>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</si>
  <si>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</si>
  <si>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</si>
  <si>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</si>
  <si>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</si>
  <si>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</si>
  <si>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</si>
  <si>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</si>
  <si>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</si>
  <si>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</si>
  <si>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</si>
  <si>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</si>
  <si>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</si>
  <si>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</si>
  <si>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</si>
  <si>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</si>
  <si>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</si>
  <si>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</si>
  <si>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</si>
  <si>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</si>
  <si>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</si>
  <si>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</si>
  <si>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</si>
  <si>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</si>
  <si>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</si>
  <si>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</si>
  <si>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</si>
  <si>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</si>
  <si>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</si>
  <si>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</si>
  <si>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</si>
  <si>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</si>
  <si>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</si>
  <si>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</si>
  <si>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</si>
  <si>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</si>
  <si>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</si>
  <si>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</si>
  <si>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</si>
  <si>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</si>
  <si>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</si>
  <si>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</si>
  <si>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</si>
  <si>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</si>
  <si>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</si>
  <si>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</si>
  <si>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</si>
  <si>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</si>
  <si>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</si>
  <si>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</si>
  <si>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</si>
  <si>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</si>
  <si>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</si>
  <si>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</si>
  <si>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</si>
  <si>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</si>
  <si>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</si>
  <si>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</si>
  <si>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</si>
  <si>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</si>
  <si>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</si>
  <si>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</si>
  <si>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</si>
  <si>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</si>
  <si>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</si>
  <si>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</si>
  <si>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</si>
  <si>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</si>
  <si>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</si>
  <si>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</si>
  <si>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</si>
  <si>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</si>
  <si>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</si>
  <si>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</si>
  <si>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</si>
  <si>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</si>
  <si>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</si>
  <si>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</si>
  <si>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</si>
  <si>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</si>
  <si>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</si>
  <si>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</si>
  <si>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</si>
  <si>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</si>
  <si>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</si>
  <si>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</si>
  <si>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</si>
  <si>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</si>
  <si>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</si>
  <si>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</si>
  <si>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</si>
  <si>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</si>
  <si>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</si>
  <si>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</si>
  <si>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</si>
  <si>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</si>
  <si>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</si>
  <si>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</si>
  <si>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</si>
  <si>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</si>
  <si>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</si>
  <si>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</si>
  <si>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</si>
  <si>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</si>
  <si>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</si>
  <si>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</si>
  <si>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</si>
  <si>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</si>
  <si>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</si>
  <si>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</si>
  <si>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</si>
  <si>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</si>
  <si>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</si>
  <si>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</si>
  <si>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</si>
  <si>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</si>
  <si>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</si>
  <si>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</si>
  <si>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</si>
  <si>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</si>
  <si>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</si>
  <si>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</si>
  <si>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</si>
  <si>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</si>
  <si>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</si>
  <si>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</si>
  <si>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</si>
  <si>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</si>
  <si>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</si>
  <si>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</si>
  <si>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</si>
  <si>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</si>
  <si>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</si>
  <si>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</si>
  <si>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</si>
  <si>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</si>
  <si>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</si>
  <si>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</si>
  <si>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</si>
  <si>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</si>
  <si>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</si>
  <si>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</si>
  <si>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</si>
  <si>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</si>
  <si>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</si>
  <si>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</si>
  <si>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</si>
  <si>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</si>
  <si>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</si>
  <si>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</si>
  <si>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</si>
  <si>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</si>
  <si>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</si>
  <si>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</si>
  <si>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</si>
  <si>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</si>
  <si>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</si>
  <si>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</si>
  <si>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</si>
  <si>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</si>
  <si>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</si>
  <si>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</si>
  <si>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</si>
  <si>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</si>
  <si>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</si>
  <si>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</si>
  <si>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</si>
  <si>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</si>
  <si>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</si>
  <si>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</si>
  <si>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</si>
  <si>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</si>
  <si>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</si>
  <si>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</si>
  <si>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</si>
  <si>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</si>
  <si>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</si>
  <si>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</si>
  <si>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</si>
  <si>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</si>
  <si>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</si>
  <si>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</si>
  <si>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</si>
  <si>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</si>
  <si>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</si>
  <si>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</si>
  <si>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</si>
  <si>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</si>
  <si>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</si>
  <si>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</si>
  <si>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</si>
  <si>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</si>
  <si>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</si>
  <si>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</si>
  <si>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</si>
  <si>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</si>
  <si>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</si>
  <si>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</si>
  <si>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</si>
  <si>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</si>
  <si>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</si>
  <si>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</si>
  <si>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</si>
  <si>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</si>
  <si>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</si>
  <si>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</si>
  <si>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</si>
  <si>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</si>
  <si>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</si>
  <si>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</si>
  <si>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</si>
  <si>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</si>
  <si>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</si>
  <si>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</si>
  <si>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</si>
  <si>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</si>
  <si>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</si>
  <si>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</si>
  <si>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</si>
  <si>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</si>
  <si>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</si>
  <si>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</si>
  <si>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</si>
  <si>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</si>
  <si>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</si>
  <si>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</si>
  <si>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</si>
  <si>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</si>
  <si>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</si>
  <si>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</si>
  <si>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</si>
  <si>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</si>
  <si>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</si>
  <si>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</si>
  <si>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</si>
  <si>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</si>
  <si>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</si>
  <si>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</si>
  <si>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</si>
  <si>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</si>
  <si>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</si>
  <si>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</si>
  <si>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</si>
  <si>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</si>
  <si>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</si>
  <si>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</si>
  <si>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</si>
  <si>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</si>
  <si>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</si>
  <si>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</si>
  <si>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</si>
  <si>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</si>
  <si>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</si>
  <si>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</si>
  <si>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</si>
  <si>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</si>
  <si>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</si>
  <si>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</si>
  <si>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</si>
  <si>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</si>
  <si>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</si>
  <si>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</si>
  <si>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</si>
  <si>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</si>
  <si>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</si>
  <si>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</si>
  <si>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</si>
  <si>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</si>
  <si>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</si>
  <si>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</si>
  <si>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</si>
  <si>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</si>
  <si>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</si>
  <si>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</si>
  <si>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</si>
  <si>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</si>
  <si>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</si>
  <si>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</si>
  <si>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</si>
  <si>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</si>
  <si>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</si>
  <si>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</si>
  <si>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</si>
  <si>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</si>
  <si>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</si>
  <si>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</si>
  <si>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</si>
  <si>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</si>
  <si>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</si>
  <si>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</si>
  <si>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</si>
  <si>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</si>
  <si>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</si>
  <si>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</si>
  <si>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</si>
  <si>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</si>
  <si>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</si>
  <si>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</si>
  <si>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</si>
  <si>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</si>
  <si>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</si>
  <si>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</si>
  <si>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</si>
  <si>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</si>
  <si>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</si>
  <si>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</si>
  <si>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</si>
  <si>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</si>
  <si>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</si>
  <si>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</si>
  <si>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</si>
  <si>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</si>
  <si>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</si>
  <si>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</si>
  <si>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</si>
  <si>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</si>
  <si>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</si>
  <si>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</si>
  <si>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</si>
  <si>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</si>
  <si>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</si>
  <si>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</si>
  <si>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</si>
  <si>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</si>
  <si>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</si>
  <si>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</si>
  <si>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</si>
  <si>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</si>
  <si>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</si>
  <si>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</si>
  <si>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</si>
  <si>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</si>
  <si>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</si>
  <si>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</si>
  <si>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</si>
  <si>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</si>
  <si>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</si>
  <si>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</si>
  <si>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</si>
  <si>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</si>
  <si>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</si>
  <si>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</si>
  <si>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</si>
  <si>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</si>
  <si>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</si>
  <si>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</si>
  <si>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</si>
  <si>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</si>
  <si>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</si>
  <si>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</si>
  <si>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</si>
  <si>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</si>
  <si>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</si>
  <si>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</si>
  <si>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</si>
  <si>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</si>
  <si>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</si>
  <si>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</si>
  <si>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</si>
  <si>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</si>
  <si>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</si>
  <si>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</si>
  <si>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</si>
  <si>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</si>
  <si>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</si>
  <si>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</si>
  <si>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</si>
  <si>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</si>
  <si>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</si>
  <si>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</si>
  <si>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</si>
  <si>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</si>
  <si>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</si>
  <si>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</si>
  <si>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</si>
  <si>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</si>
  <si>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</si>
  <si>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</si>
  <si>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</si>
  <si>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</si>
  <si>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</si>
  <si>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</si>
  <si>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</si>
  <si>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</si>
  <si>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</si>
  <si>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</si>
  <si>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</si>
  <si>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</si>
  <si>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</si>
  <si>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</si>
  <si>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</si>
  <si>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</si>
  <si>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</si>
  <si>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</si>
  <si>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</si>
  <si>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</si>
  <si>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</si>
  <si>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</si>
  <si>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</si>
  <si>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</si>
  <si>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</si>
  <si>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</si>
  <si>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</si>
  <si>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</si>
  <si>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</si>
  <si>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</si>
  <si>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</si>
  <si>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</si>
  <si>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</si>
  <si>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</si>
  <si>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</si>
  <si>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</si>
  <si>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</si>
  <si>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</si>
  <si>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</si>
  <si>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</si>
  <si>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</si>
  <si>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</si>
  <si>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</si>
  <si>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</si>
  <si>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</si>
  <si>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</si>
  <si>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</si>
  <si>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</si>
  <si>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</si>
  <si>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</si>
  <si>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</si>
  <si>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</si>
  <si>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</si>
  <si>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</si>
  <si>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</si>
  <si>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</si>
  <si>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</si>
  <si>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</si>
  <si>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</si>
  <si>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</si>
  <si>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</si>
  <si>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</si>
  <si>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</si>
  <si>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</si>
  <si>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</si>
  <si>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</si>
  <si>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</si>
  <si>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</si>
  <si>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</si>
  <si>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</si>
  <si>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</si>
  <si>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</si>
  <si>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</si>
  <si>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</si>
  <si>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</si>
  <si>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</si>
  <si>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</si>
  <si>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</si>
  <si>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</si>
  <si>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</si>
  <si>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</si>
  <si>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</si>
  <si>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</si>
  <si>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</si>
  <si>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</si>
  <si>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</si>
  <si>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</si>
  <si>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</si>
  <si>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</si>
  <si>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</si>
  <si>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</si>
  <si>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</si>
  <si>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</si>
  <si>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</si>
  <si>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</si>
  <si>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</si>
  <si>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</si>
  <si>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</si>
  <si>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</si>
  <si>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</si>
  <si>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</si>
  <si>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</si>
  <si>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</si>
  <si>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</si>
  <si>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</si>
  <si>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</si>
  <si>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</si>
  <si>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</si>
  <si>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</si>
  <si>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</si>
  <si>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</si>
  <si>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</si>
  <si>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</si>
  <si>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</si>
  <si>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</si>
  <si>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</si>
  <si>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</si>
  <si>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</si>
  <si>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</si>
  <si>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</si>
  <si>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</si>
  <si>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</si>
  <si>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</si>
  <si>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</si>
  <si>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</si>
  <si>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</si>
  <si>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</si>
  <si>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</si>
  <si>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</si>
  <si>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</si>
  <si>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</si>
  <si>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</si>
  <si>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</si>
  <si>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</si>
  <si>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</si>
  <si>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</si>
  <si>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</si>
  <si>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</si>
  <si>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</si>
  <si>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</si>
  <si>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</si>
  <si>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</si>
  <si>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</si>
  <si>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</si>
  <si>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</si>
  <si>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</si>
  <si>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</si>
  <si>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</si>
  <si>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</si>
  <si>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</si>
  <si>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</si>
  <si>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</si>
  <si>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</si>
  <si>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</si>
  <si>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</si>
  <si>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</si>
  <si>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</si>
  <si>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</si>
  <si>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</si>
  <si>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</si>
  <si>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</si>
  <si>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</si>
  <si>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</si>
  <si>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</si>
  <si>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</si>
  <si>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</si>
  <si>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</si>
  <si>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</si>
  <si>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</si>
  <si>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</si>
  <si>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</si>
  <si>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</si>
  <si>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</si>
  <si>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</si>
  <si>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</si>
  <si>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</si>
  <si>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</si>
  <si>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</si>
  <si>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</si>
  <si>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</si>
  <si>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</si>
  <si>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</si>
  <si>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</si>
  <si>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</si>
  <si>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</si>
  <si>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</si>
  <si>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</si>
  <si>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</si>
  <si>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</si>
  <si>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</si>
  <si>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</si>
  <si>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</si>
  <si>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</si>
  <si>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</si>
  <si>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</si>
  <si>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</si>
  <si>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</si>
  <si>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</si>
  <si>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</si>
  <si>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</si>
  <si>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</si>
  <si>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</si>
  <si>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</si>
  <si>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</si>
  <si>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</si>
  <si>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</si>
  <si>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</si>
  <si>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</si>
  <si>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</si>
  <si>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</si>
  <si>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</si>
  <si>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</si>
  <si>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</si>
  <si>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</si>
  <si>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</si>
  <si>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</si>
  <si>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</si>
  <si>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</si>
  <si>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</si>
  <si>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</si>
  <si>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</si>
  <si>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</si>
  <si>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</si>
  <si>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</si>
  <si>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</si>
  <si>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</si>
  <si>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</si>
  <si>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</si>
  <si>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</si>
  <si>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</si>
  <si>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</si>
  <si>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</si>
  <si>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</si>
  <si>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</si>
  <si>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</si>
  <si>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</si>
  <si>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</si>
  <si>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</si>
  <si>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</si>
  <si>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</si>
  <si>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</si>
  <si>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</si>
  <si>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</si>
  <si>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</si>
  <si>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</si>
  <si>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</si>
  <si>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</si>
  <si>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</si>
  <si>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</si>
  <si>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</si>
  <si>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</si>
  <si>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</si>
  <si>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</si>
  <si>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</si>
  <si>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</si>
  <si>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</si>
  <si>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</si>
  <si>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</si>
  <si>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</si>
  <si>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</si>
  <si>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</si>
  <si>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</si>
  <si>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</si>
  <si>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</si>
  <si>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</si>
  <si>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</si>
  <si>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</si>
  <si>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</si>
  <si>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</si>
  <si>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</si>
  <si>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</si>
  <si>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</si>
  <si>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</si>
  <si>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</si>
  <si>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</si>
  <si>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</si>
  <si>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</si>
  <si>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</si>
  <si>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</si>
  <si>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</si>
  <si>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</si>
  <si>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</si>
  <si>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</si>
  <si>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</si>
  <si>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</si>
  <si>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</si>
  <si>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</si>
  <si>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</si>
  <si>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</si>
  <si>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</si>
  <si>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</si>
  <si>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</si>
  <si>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</si>
  <si>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</si>
  <si>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</si>
  <si>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</si>
  <si>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</si>
  <si>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</si>
  <si>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</si>
  <si>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</si>
  <si>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</si>
  <si>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</si>
  <si>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</si>
  <si>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</si>
  <si>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</si>
  <si>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</si>
  <si>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</si>
  <si>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</si>
  <si>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</si>
  <si>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</si>
  <si>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</si>
  <si>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</si>
  <si>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</si>
  <si>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</si>
  <si>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</si>
  <si>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</si>
  <si>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</si>
  <si>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</si>
  <si>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</si>
  <si>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</si>
  <si>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</si>
  <si>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</si>
  <si>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</si>
  <si>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</si>
  <si>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</si>
  <si>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</si>
  <si>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</si>
  <si>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</si>
  <si>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</si>
  <si>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</si>
  <si>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</si>
  <si>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</si>
  <si>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</si>
  <si>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</si>
  <si>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</si>
  <si>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</si>
  <si>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</si>
  <si>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</si>
  <si>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</si>
  <si>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</si>
  <si>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</si>
  <si>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</si>
  <si>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</si>
  <si>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</si>
  <si>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</si>
  <si>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</si>
  <si>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</si>
  <si>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</si>
  <si>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</si>
  <si>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</si>
  <si>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</si>
  <si>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</si>
  <si>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</si>
  <si>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</si>
  <si>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</si>
  <si>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</si>
  <si>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</si>
  <si>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</si>
  <si>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</si>
  <si>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</si>
  <si>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</si>
  <si>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</si>
  <si>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</si>
  <si>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</si>
  <si>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</si>
  <si>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</si>
  <si>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</si>
  <si>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</si>
  <si>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</si>
  <si>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</si>
  <si>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</si>
  <si>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</si>
  <si>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</si>
  <si>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</si>
  <si>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</si>
  <si>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</si>
  <si>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</si>
  <si>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</si>
  <si>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</si>
  <si>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</si>
  <si>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</si>
  <si>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</si>
  <si>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</si>
  <si>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</si>
  <si>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</si>
  <si>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</si>
  <si>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</si>
  <si>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</si>
  <si>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</si>
  <si>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</si>
  <si>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</si>
  <si>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</si>
  <si>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</si>
  <si>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</si>
  <si>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</si>
  <si>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</si>
  <si>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</si>
  <si>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</si>
  <si>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</si>
  <si>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</si>
  <si>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</si>
  <si>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</si>
  <si>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</si>
  <si>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</si>
  <si>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</si>
  <si>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</si>
  <si>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</si>
  <si>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</si>
  <si>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</si>
  <si>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</si>
  <si>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</si>
  <si>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</si>
  <si>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</si>
  <si>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</si>
  <si>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</si>
  <si>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</si>
  <si>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</si>
  <si>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</si>
  <si>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</si>
  <si>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</si>
  <si>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</si>
  <si>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</si>
  <si>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</si>
  <si>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</si>
  <si>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</si>
  <si>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</si>
  <si>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</si>
  <si>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</si>
  <si>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</si>
  <si>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</si>
  <si>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</si>
  <si>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</si>
  <si>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</si>
  <si>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</si>
  <si>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</si>
  <si>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</si>
  <si>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</si>
  <si>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</si>
  <si>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</si>
  <si>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</si>
  <si>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</si>
  <si>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</si>
  <si>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</si>
  <si>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</si>
  <si>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</si>
  <si>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</si>
  <si>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</si>
  <si>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</si>
  <si>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</si>
  <si>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</si>
  <si>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</si>
  <si>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</si>
  <si>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</si>
  <si>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</si>
  <si>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</si>
  <si>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</si>
  <si>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</si>
  <si>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</si>
  <si>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</si>
  <si>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</si>
  <si>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</si>
  <si>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</si>
  <si>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</si>
  <si>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</si>
  <si>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</si>
  <si>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</si>
  <si>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</si>
  <si>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</si>
  <si>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</si>
  <si>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</si>
  <si>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</si>
  <si>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</si>
  <si>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</si>
  <si>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</si>
  <si>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</si>
  <si>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</si>
  <si>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</si>
  <si>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</si>
  <si>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</si>
  <si>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</si>
  <si>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</si>
  <si>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</si>
  <si>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</si>
  <si>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</si>
  <si>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</si>
  <si>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</si>
  <si>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</si>
  <si>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</si>
  <si>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</si>
  <si>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</si>
  <si>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</si>
  <si>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</si>
  <si>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</si>
  <si>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</si>
  <si>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</si>
  <si>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</si>
  <si>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</si>
  <si>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</si>
  <si>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</si>
  <si>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</si>
  <si>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</si>
  <si>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</si>
  <si>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</si>
  <si>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</si>
  <si>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</si>
  <si>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</si>
  <si>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</si>
  <si>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</si>
  <si>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</si>
  <si>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</si>
  <si>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</si>
  <si>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</si>
  <si>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</si>
  <si>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</si>
  <si>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</si>
  <si>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</si>
  <si>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</si>
  <si>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</si>
  <si>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</si>
  <si>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</si>
  <si>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</si>
  <si>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</si>
  <si>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</si>
  <si>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</si>
  <si>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</si>
  <si>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</si>
  <si>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</si>
  <si>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</si>
  <si>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</si>
  <si>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</si>
  <si>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</si>
  <si>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</si>
  <si>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</si>
  <si>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</si>
  <si>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</si>
  <si>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</si>
  <si>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</si>
  <si>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</si>
  <si>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</si>
  <si>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</si>
  <si>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</si>
  <si>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</si>
  <si>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</si>
  <si>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</si>
  <si>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</si>
  <si>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</si>
  <si>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</si>
  <si>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</si>
  <si>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</si>
  <si>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</si>
  <si>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</si>
  <si>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</si>
  <si>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</si>
  <si>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</si>
  <si>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</si>
  <si>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</si>
  <si>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</si>
  <si>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</si>
  <si>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</si>
  <si>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</si>
  <si>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</si>
  <si>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</si>
  <si>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</si>
  <si>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</si>
  <si>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</si>
  <si>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</si>
  <si>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</si>
  <si>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</si>
  <si>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</si>
  <si>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</si>
  <si>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</si>
  <si>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</si>
  <si>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</si>
  <si>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</si>
  <si>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</si>
  <si>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</si>
  <si>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</si>
  <si>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</si>
  <si>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</si>
  <si>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</si>
  <si>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</si>
  <si>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</si>
  <si>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</si>
  <si>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</si>
  <si>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</si>
  <si>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</si>
  <si>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</si>
  <si>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</si>
  <si>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</si>
  <si>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</si>
  <si>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</si>
  <si>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</si>
  <si>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</si>
  <si>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</si>
  <si>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</si>
  <si>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</si>
  <si>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</si>
  <si>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</si>
  <si>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</si>
  <si>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</si>
  <si>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</si>
  <si>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</si>
  <si>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</si>
  <si>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</si>
  <si>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</si>
  <si>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</si>
  <si>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</si>
  <si>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</si>
  <si>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</si>
  <si>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</si>
  <si>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</si>
  <si>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</si>
  <si>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</si>
  <si>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</si>
  <si>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</si>
  <si>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</si>
  <si>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</si>
  <si>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</si>
  <si>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</si>
  <si>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</si>
  <si>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</si>
  <si>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</si>
  <si>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</si>
  <si>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</si>
  <si>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</si>
  <si>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</si>
  <si>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</si>
  <si>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</si>
  <si>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</si>
  <si>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</si>
  <si>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</si>
  <si>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</si>
  <si>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</si>
  <si>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</si>
  <si>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</si>
  <si>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</si>
  <si>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</si>
  <si>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</si>
  <si>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</si>
  <si>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</si>
  <si>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</si>
  <si>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</si>
  <si>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</si>
  <si>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</si>
  <si>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</si>
  <si>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</si>
  <si>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</si>
  <si>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</si>
  <si>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</si>
  <si>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</si>
  <si>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</si>
  <si>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</si>
  <si>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</si>
  <si>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</si>
  <si>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</si>
  <si>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</si>
  <si>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</si>
  <si>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</si>
  <si>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</si>
  <si>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</si>
  <si>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</si>
  <si>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</si>
  <si>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</si>
  <si>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</si>
  <si>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</si>
  <si>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</si>
  <si>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</si>
  <si>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</si>
  <si>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</si>
  <si>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</si>
  <si>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</si>
  <si>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</si>
  <si>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</si>
  <si>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</si>
  <si>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</si>
  <si>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</si>
  <si>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</si>
  <si>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</si>
  <si>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</si>
  <si>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</si>
  <si>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</si>
  <si>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</si>
  <si>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</si>
  <si>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</si>
  <si>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</si>
  <si>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</si>
  <si>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</si>
  <si>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</si>
  <si>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</si>
  <si>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</si>
  <si>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</si>
  <si>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</si>
  <si>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</si>
  <si>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</si>
  <si>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</si>
  <si>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</si>
  <si>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</si>
  <si>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</si>
  <si>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</si>
  <si>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</si>
  <si>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</si>
  <si>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</si>
  <si>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</si>
  <si>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</si>
  <si>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</si>
  <si>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</si>
  <si>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</si>
  <si>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</si>
  <si>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</si>
  <si>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</si>
  <si>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</si>
  <si>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</si>
  <si>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</si>
  <si>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</si>
  <si>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</si>
  <si>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</si>
  <si>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</si>
  <si>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</si>
  <si>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</si>
  <si>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</si>
  <si>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</si>
  <si>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</si>
  <si>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</si>
  <si>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</si>
  <si>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</si>
  <si>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</si>
  <si>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</si>
  <si>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</si>
  <si>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</si>
  <si>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</si>
  <si>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</si>
  <si>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</si>
  <si>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</si>
  <si>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</si>
  <si>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</si>
  <si>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</si>
  <si>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</si>
  <si>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</si>
  <si>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</si>
  <si>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</si>
  <si>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</si>
  <si>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</si>
  <si>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</si>
  <si>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</si>
  <si>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</si>
  <si>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</si>
  <si>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</si>
  <si>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</si>
  <si>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</si>
  <si>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</si>
  <si>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</si>
  <si>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</si>
  <si>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</si>
  <si>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</si>
  <si>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</si>
  <si>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</si>
  <si>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</si>
  <si>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</si>
  <si>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</si>
  <si>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</si>
  <si>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</si>
  <si>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</si>
  <si>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</si>
  <si>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</si>
  <si>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</si>
  <si>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</si>
  <si>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</si>
  <si>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</si>
  <si>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</si>
  <si>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</si>
  <si>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</si>
  <si>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</si>
  <si>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</si>
  <si>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</si>
  <si>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</si>
  <si>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</si>
  <si>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</si>
  <si>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</si>
  <si>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</si>
  <si>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</si>
  <si>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</si>
  <si>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</si>
  <si>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</si>
  <si>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</si>
  <si>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</si>
  <si>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</si>
  <si>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</si>
  <si>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</si>
  <si>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</si>
  <si>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</si>
  <si>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</si>
  <si>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</si>
  <si>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</si>
  <si>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</si>
  <si>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</si>
  <si>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</si>
  <si>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</si>
  <si>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</si>
  <si>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</si>
  <si>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</si>
  <si>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</si>
  <si>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</si>
  <si>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</si>
  <si>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</si>
  <si>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</si>
  <si>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</si>
  <si>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</si>
  <si>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</si>
  <si>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</si>
  <si>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</si>
  <si>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</si>
  <si>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</si>
  <si>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</si>
  <si>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</si>
  <si>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</si>
  <si>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</si>
  <si>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</si>
  <si>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</si>
  <si>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</si>
  <si>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</si>
  <si>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</si>
  <si>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</si>
  <si>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</si>
  <si>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</si>
  <si>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</si>
  <si>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</si>
  <si>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</si>
  <si>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</si>
  <si>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</si>
  <si>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</si>
  <si>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</si>
  <si>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</si>
  <si>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</si>
  <si>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</si>
  <si>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</si>
  <si>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</si>
  <si>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</si>
  <si>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</si>
  <si>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</si>
  <si>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</si>
  <si>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</si>
  <si>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</si>
  <si>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</si>
  <si>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</si>
  <si>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</si>
  <si>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</si>
  <si>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</si>
  <si>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</si>
  <si>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</si>
  <si>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</si>
  <si>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</si>
  <si>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</si>
  <si>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</si>
  <si>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</si>
  <si>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</si>
  <si>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</si>
  <si>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</si>
  <si>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</si>
  <si>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</si>
  <si>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</si>
  <si>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</si>
  <si>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</si>
  <si>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</si>
  <si>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</si>
  <si>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</si>
  <si>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</si>
  <si>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</si>
  <si>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</si>
  <si>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</si>
  <si>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</si>
  <si>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</si>
  <si>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</si>
  <si>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</si>
  <si>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</si>
  <si>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</si>
  <si>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</si>
  <si>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</si>
  <si>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</si>
  <si>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</si>
  <si>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</si>
  <si>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</si>
  <si>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</si>
  <si>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</si>
  <si>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</si>
  <si>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</si>
  <si>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</si>
  <si>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</si>
  <si>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</si>
  <si>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</si>
  <si>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</si>
  <si>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</si>
  <si>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</si>
  <si>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</si>
  <si>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</si>
  <si>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</si>
  <si>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</si>
  <si>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</si>
  <si>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</si>
  <si>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</si>
  <si>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</si>
  <si>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</si>
  <si>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</si>
  <si>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</si>
  <si>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</si>
  <si>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</si>
  <si>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</si>
  <si>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</si>
  <si>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</si>
  <si>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</si>
  <si>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</si>
  <si>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</si>
  <si>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</si>
  <si>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</si>
  <si>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</si>
  <si>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</si>
  <si>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</si>
  <si>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</si>
  <si>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</si>
  <si>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</si>
  <si>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</si>
  <si>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</si>
  <si>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</si>
  <si>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</si>
  <si>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</si>
  <si>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</si>
  <si>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</si>
  <si>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</si>
  <si>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</si>
  <si>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</si>
  <si>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</si>
  <si>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</si>
  <si>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</si>
  <si>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</si>
  <si>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</si>
  <si>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</si>
  <si>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</si>
  <si>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</si>
  <si>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</si>
  <si>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</si>
  <si>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</si>
  <si>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</si>
  <si>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</si>
  <si>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</si>
  <si>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</si>
  <si>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</si>
  <si>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</si>
  <si>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</si>
  <si>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</si>
  <si>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</si>
  <si>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</si>
  <si>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</si>
  <si>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</si>
  <si>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</si>
  <si>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</si>
  <si>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</si>
  <si>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</si>
  <si>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</si>
  <si>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</si>
  <si>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</si>
  <si>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</si>
  <si>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</si>
  <si>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</si>
  <si>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</si>
  <si>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</si>
  <si>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</si>
  <si>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</si>
  <si>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</si>
  <si>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</si>
  <si>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</si>
  <si>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</si>
  <si>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</si>
  <si>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</si>
  <si>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</si>
  <si>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</si>
  <si>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</si>
  <si>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</si>
  <si>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</si>
  <si>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</si>
  <si>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</si>
  <si>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</si>
  <si>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</si>
  <si>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</si>
  <si>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</si>
  <si>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</si>
  <si>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</si>
  <si>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</si>
  <si>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</si>
  <si>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</si>
  <si>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</si>
  <si>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</si>
  <si>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</si>
  <si>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</si>
  <si>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</si>
  <si>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</si>
  <si>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</si>
  <si>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</si>
  <si>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</si>
  <si>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</si>
  <si>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</si>
  <si>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</si>
  <si>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</si>
  <si>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</si>
  <si>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</si>
  <si>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</si>
  <si>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</si>
  <si>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</si>
  <si>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</si>
  <si>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</si>
  <si>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</si>
  <si>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</si>
  <si>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</si>
  <si>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</si>
  <si>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</si>
  <si>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</si>
  <si>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</si>
  <si>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</si>
  <si>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</si>
  <si>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</si>
  <si>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</si>
  <si>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</si>
  <si>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</si>
  <si>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</si>
  <si>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</si>
  <si>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</si>
  <si>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</si>
  <si>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</si>
  <si>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</si>
  <si>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</si>
  <si>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</si>
  <si>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</si>
  <si>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</si>
  <si>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</si>
  <si>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</si>
  <si>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</si>
  <si>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</si>
  <si>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</si>
  <si>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</si>
  <si>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</si>
  <si>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</si>
  <si>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</si>
  <si>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</si>
  <si>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</si>
  <si>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</si>
  <si>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</si>
  <si>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</si>
  <si>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</si>
  <si>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</si>
  <si>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</si>
  <si>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</si>
  <si>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</si>
  <si>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</si>
  <si>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</si>
  <si>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</si>
  <si>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</si>
  <si>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</si>
  <si>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</si>
  <si>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</si>
  <si>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</si>
  <si>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</si>
  <si>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</si>
  <si>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</si>
  <si>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</si>
  <si>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</si>
  <si>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</si>
  <si>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</si>
  <si>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</si>
  <si>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</si>
  <si>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</si>
  <si>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</si>
  <si>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</si>
  <si>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</si>
  <si>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</si>
  <si>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</si>
  <si>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</si>
  <si>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</si>
  <si>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</si>
  <si>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</si>
  <si>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</si>
  <si>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</si>
  <si>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</si>
  <si>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</si>
  <si>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</si>
  <si>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</si>
  <si>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</si>
  <si>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</si>
  <si>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</si>
  <si>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</si>
  <si>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</si>
  <si>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</si>
  <si>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</si>
  <si>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</si>
  <si>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</si>
  <si>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</si>
  <si>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</si>
  <si>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</si>
  <si>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</si>
  <si>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</si>
  <si>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</si>
  <si>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</si>
  <si>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</si>
  <si>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</si>
  <si>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</si>
  <si>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</si>
  <si>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</si>
  <si>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</si>
  <si>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</si>
  <si>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</si>
  <si>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</si>
  <si>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</si>
  <si>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</si>
  <si>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</si>
  <si>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</si>
  <si>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</si>
  <si>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</si>
  <si>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</si>
  <si>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</si>
  <si>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</si>
  <si>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</si>
  <si>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</si>
  <si>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</si>
  <si>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</si>
  <si>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</si>
  <si>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</si>
  <si>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</si>
  <si>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</si>
  <si>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</si>
  <si>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</si>
  <si>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</si>
  <si>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</si>
  <si>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</si>
  <si>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</si>
  <si>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</si>
  <si>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</si>
  <si>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</si>
  <si>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</si>
  <si>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</si>
  <si>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</si>
  <si>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</si>
  <si>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</si>
  <si>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</si>
  <si>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</si>
  <si>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</si>
  <si>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</si>
  <si>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</si>
  <si>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</si>
  <si>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</si>
  <si>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</si>
  <si>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</si>
  <si>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</si>
  <si>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</si>
  <si>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</si>
  <si>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</si>
  <si>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</si>
  <si>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</si>
  <si>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</si>
  <si>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</si>
  <si>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</si>
  <si>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</si>
  <si>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</si>
  <si>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</si>
  <si>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</si>
  <si>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</si>
  <si>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</si>
  <si>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</si>
  <si>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</si>
  <si>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</si>
  <si>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</si>
  <si>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</si>
  <si>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</si>
  <si>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</si>
  <si>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</si>
  <si>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</si>
  <si>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</si>
  <si>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</si>
  <si>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</si>
  <si>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</si>
  <si>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</si>
  <si>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</si>
  <si>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</si>
  <si>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</si>
  <si>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</si>
  <si>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</si>
  <si>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</si>
  <si>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</si>
  <si>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</si>
  <si>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</si>
  <si>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</si>
  <si>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</si>
  <si>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</si>
  <si>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</si>
  <si>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</si>
  <si>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</si>
  <si>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</si>
  <si>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</si>
  <si>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</si>
  <si>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</si>
  <si>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</si>
  <si>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</si>
  <si>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</si>
  <si>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</si>
  <si>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</si>
  <si>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</si>
  <si>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</si>
  <si>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</si>
  <si>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</si>
  <si>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</si>
  <si>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</si>
  <si>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</si>
  <si>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</si>
  <si>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</si>
  <si>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</si>
  <si>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</si>
  <si>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</si>
  <si>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</si>
  <si>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</si>
  <si>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</si>
  <si>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</si>
  <si>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</si>
  <si>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</si>
  <si>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</si>
  <si>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</si>
  <si>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</si>
  <si>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</si>
  <si>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</si>
  <si>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</si>
  <si>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</si>
  <si>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</si>
  <si>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</si>
  <si>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</si>
  <si>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</si>
  <si>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</si>
  <si>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</si>
  <si>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</si>
  <si>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</si>
  <si>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</si>
  <si>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</si>
  <si>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</si>
  <si>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</si>
  <si>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</si>
  <si>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</si>
  <si>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</si>
  <si>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</si>
  <si>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</si>
  <si>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</si>
  <si>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</si>
  <si>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</si>
  <si>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</si>
  <si>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</si>
  <si>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</si>
  <si>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</si>
  <si>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</si>
  <si>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</si>
  <si>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</si>
  <si>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</si>
  <si>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</si>
  <si>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</si>
  <si>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</si>
  <si>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</si>
  <si>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</si>
  <si>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</si>
  <si>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</si>
  <si>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</si>
  <si>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</si>
  <si>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</si>
  <si>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</si>
  <si>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</si>
  <si>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</si>
  <si>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</si>
  <si>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</si>
  <si>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</si>
  <si>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</si>
  <si>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</si>
  <si>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</si>
  <si>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</si>
  <si>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</si>
  <si>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</si>
  <si>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</si>
  <si>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</si>
  <si>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</si>
  <si>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</si>
  <si>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</si>
  <si>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</si>
  <si>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</si>
  <si>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</si>
  <si>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</si>
  <si>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</si>
  <si>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</si>
  <si>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</si>
  <si>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</si>
  <si>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</si>
  <si>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</si>
  <si>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</si>
  <si>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</si>
  <si>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</si>
  <si>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</si>
  <si>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</si>
  <si>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</si>
  <si>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</si>
  <si>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</si>
  <si>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</si>
  <si>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</si>
  <si>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</si>
  <si>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</si>
  <si>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</si>
  <si>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</si>
  <si>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</si>
  <si>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</si>
  <si>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</si>
  <si>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</si>
  <si>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</si>
  <si>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</si>
  <si>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</si>
  <si>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</si>
  <si>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</si>
  <si>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</si>
  <si>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</si>
  <si>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</si>
  <si>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</si>
  <si>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</si>
  <si>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</si>
  <si>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</si>
  <si>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</si>
  <si>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</si>
  <si>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</si>
  <si>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</si>
  <si>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</si>
  <si>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</si>
  <si>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</si>
  <si>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</si>
  <si>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</si>
  <si>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</si>
  <si>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</si>
  <si>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</si>
  <si>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</si>
  <si>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</si>
  <si>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</si>
  <si>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</si>
  <si>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</si>
  <si>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</si>
  <si>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</si>
  <si>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</si>
  <si>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</si>
  <si>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</si>
  <si>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</si>
  <si>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</si>
  <si>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</si>
  <si>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</si>
  <si>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</si>
  <si>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</si>
  <si>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</si>
  <si>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</si>
  <si>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</si>
  <si>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</si>
  <si>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</si>
  <si>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</si>
  <si>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</si>
  <si>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</si>
  <si>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</si>
  <si>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</si>
  <si>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</si>
  <si>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</si>
  <si>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</si>
  <si>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</si>
  <si>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</si>
  <si>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</si>
  <si>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</si>
  <si>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</si>
  <si>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</si>
  <si>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</si>
  <si>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</si>
  <si>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</si>
  <si>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</si>
  <si>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</si>
  <si>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</si>
  <si>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</si>
  <si>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</si>
  <si>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</si>
  <si>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</si>
  <si>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</si>
  <si>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</si>
  <si>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</si>
  <si>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</si>
  <si>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</si>
  <si>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</si>
  <si>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</si>
  <si>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</si>
  <si>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</si>
  <si>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</si>
  <si>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</si>
  <si>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</si>
  <si>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</si>
  <si>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</si>
  <si>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</si>
  <si>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</si>
  <si>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</si>
  <si>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</si>
  <si>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</si>
  <si>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</si>
  <si>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</si>
  <si>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</si>
  <si>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</si>
  <si>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</si>
  <si>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</si>
  <si>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</si>
  <si>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</si>
  <si>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</si>
  <si>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</si>
  <si>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</si>
  <si>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</si>
  <si>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</si>
  <si>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</si>
  <si>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</si>
  <si>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</si>
  <si>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</si>
  <si>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</si>
  <si>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</si>
  <si>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</si>
  <si>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</si>
  <si>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</si>
  <si>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</si>
  <si>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</si>
  <si>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</si>
  <si>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</si>
  <si>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</si>
  <si>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</si>
  <si>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</si>
  <si>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</si>
  <si>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</si>
  <si>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</si>
  <si>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</si>
  <si>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</si>
  <si>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</si>
  <si>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</si>
  <si>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</si>
  <si>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</si>
  <si>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</si>
  <si>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</si>
  <si>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</si>
  <si>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</si>
  <si>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</si>
  <si>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</si>
  <si>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</si>
  <si>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</si>
  <si>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</si>
  <si>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</si>
  <si>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</si>
  <si>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</si>
  <si>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</si>
  <si>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</si>
  <si>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</si>
  <si>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</si>
  <si>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</si>
  <si>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</si>
  <si>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</si>
  <si>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</si>
  <si>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</si>
  <si>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</si>
  <si>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</si>
  <si>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</si>
  <si>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</si>
  <si>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</si>
  <si>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</si>
  <si>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</si>
  <si>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</si>
  <si>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</si>
  <si>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</si>
  <si>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</si>
  <si>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</si>
  <si>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</si>
  <si>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</si>
  <si>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</si>
  <si>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</si>
  <si>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</si>
  <si>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</si>
  <si>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</si>
  <si>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</si>
  <si>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</si>
  <si>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</si>
  <si>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</si>
  <si>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</si>
  <si>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</si>
  <si>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</si>
  <si>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</si>
  <si>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</si>
  <si>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</si>
  <si>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</si>
  <si>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</si>
  <si>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</si>
  <si>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</si>
  <si>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</si>
  <si>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</si>
  <si>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</si>
  <si>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</si>
  <si>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</si>
  <si>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</si>
  <si>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</si>
  <si>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</si>
  <si>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</si>
  <si>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</si>
  <si>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</si>
  <si>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</si>
  <si>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</si>
  <si>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</si>
  <si>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</si>
  <si>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</si>
  <si>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</si>
  <si>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</si>
  <si>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</si>
  <si>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</si>
  <si>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</si>
  <si>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</si>
  <si>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</si>
  <si>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</si>
  <si>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</si>
  <si>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</si>
  <si>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</si>
  <si>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</si>
  <si>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</si>
  <si>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</si>
  <si>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</si>
  <si>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</si>
  <si>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</si>
  <si>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</si>
  <si>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</si>
  <si>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</si>
  <si>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</si>
  <si>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</si>
  <si>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</si>
  <si>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</si>
  <si>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</si>
  <si>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</si>
  <si>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</si>
  <si>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</si>
  <si>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</si>
  <si>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</si>
  <si>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</si>
  <si>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</si>
  <si>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</si>
  <si>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</si>
  <si>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</si>
  <si>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</si>
  <si>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</si>
  <si>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</si>
  <si>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</si>
  <si>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</si>
  <si>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</si>
  <si>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</si>
  <si>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</si>
  <si>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</si>
  <si>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</si>
  <si>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</si>
  <si>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</si>
  <si>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</si>
  <si>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</si>
  <si>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</si>
  <si>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</si>
  <si>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</si>
  <si>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</si>
  <si>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</si>
  <si>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</si>
  <si>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</si>
  <si>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</si>
  <si>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</si>
  <si>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</si>
  <si>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</si>
  <si>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</si>
  <si>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</si>
  <si>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</si>
  <si>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</si>
  <si>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</si>
  <si>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</si>
  <si>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</si>
  <si>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</si>
  <si>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</si>
  <si>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</si>
  <si>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</si>
  <si>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</si>
  <si>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</si>
  <si>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</si>
  <si>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</si>
  <si>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</si>
  <si>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</si>
  <si>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</si>
  <si>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</si>
  <si>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</si>
  <si>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</si>
  <si>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</si>
  <si>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</si>
  <si>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</si>
  <si>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</si>
  <si>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</si>
  <si>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</si>
  <si>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</si>
  <si>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</si>
  <si>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</si>
  <si>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</si>
  <si>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</si>
  <si>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</si>
  <si>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</si>
  <si>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</si>
  <si>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</si>
  <si>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</si>
  <si>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</si>
  <si>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</si>
  <si>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</si>
  <si>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</si>
  <si>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</si>
  <si>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</si>
  <si>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</si>
  <si>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</si>
  <si>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</si>
  <si>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</si>
  <si>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</si>
  <si>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</si>
  <si>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</si>
  <si>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</si>
  <si>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</si>
  <si>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</si>
  <si>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</si>
  <si>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</si>
  <si>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</si>
  <si>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</si>
  <si>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</si>
  <si>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</si>
  <si>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</si>
  <si>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</si>
  <si>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</si>
  <si>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</si>
  <si>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</si>
  <si>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</si>
  <si>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</si>
  <si>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</si>
  <si>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</si>
  <si>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</si>
  <si>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</si>
  <si>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</si>
  <si>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</si>
  <si>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</si>
  <si>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</si>
  <si>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</si>
  <si>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</si>
  <si>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</si>
  <si>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</si>
  <si>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</si>
  <si>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</si>
  <si>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</si>
  <si>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</si>
  <si>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</si>
  <si>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</si>
  <si>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</si>
  <si>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</si>
  <si>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</si>
  <si>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</si>
  <si>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</si>
  <si>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</si>
  <si>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</si>
  <si>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</si>
  <si>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</si>
  <si>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</si>
  <si>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</si>
  <si>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</si>
  <si>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</si>
  <si>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</si>
  <si>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</si>
  <si>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</si>
  <si>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</si>
  <si>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</si>
  <si>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</si>
  <si>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</si>
  <si>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</si>
  <si>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</si>
  <si>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</si>
  <si>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</si>
  <si>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</si>
  <si>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</si>
  <si>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</si>
  <si>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</si>
  <si>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</si>
  <si>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</si>
  <si>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</si>
  <si>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</si>
  <si>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</si>
  <si>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</si>
  <si>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</si>
  <si>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</si>
  <si>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</si>
  <si>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</si>
  <si>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</si>
  <si>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</si>
  <si>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</si>
  <si>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</si>
  <si>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</si>
  <si>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</si>
  <si>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</si>
  <si>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</si>
  <si>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</si>
  <si>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</si>
  <si>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</si>
  <si>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</si>
  <si>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</si>
  <si>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</si>
  <si>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</si>
  <si>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</si>
  <si>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</si>
  <si>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</si>
  <si>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</si>
  <si>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</si>
  <si>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</si>
  <si>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</si>
  <si>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</si>
  <si>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</si>
  <si>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</si>
  <si>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</si>
  <si>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</si>
  <si>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</si>
  <si>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</si>
  <si>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</si>
  <si>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</si>
  <si>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</si>
  <si>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</si>
  <si>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</si>
  <si>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</si>
  <si>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</si>
  <si>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</si>
  <si>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</si>
  <si>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</si>
  <si>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</si>
  <si>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</si>
  <si>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</si>
  <si>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</si>
  <si>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</si>
  <si>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</si>
  <si>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</si>
  <si>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</si>
  <si>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</si>
  <si>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</si>
  <si>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</si>
  <si>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</si>
  <si>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</si>
  <si>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</si>
  <si>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</si>
  <si>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</si>
  <si>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</si>
  <si>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</si>
  <si>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</si>
  <si>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</si>
  <si>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</si>
  <si>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</si>
  <si>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</si>
  <si>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</si>
  <si>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</si>
  <si>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</si>
  <si>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</si>
  <si>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</si>
  <si>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</si>
  <si>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</si>
  <si>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</si>
  <si>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</si>
  <si>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</si>
  <si>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</si>
  <si>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</si>
  <si>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</si>
  <si>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</si>
  <si>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</si>
  <si>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</si>
  <si>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</si>
  <si>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</si>
  <si>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</si>
  <si>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</si>
  <si>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</si>
  <si>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</si>
  <si>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</si>
  <si>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</si>
  <si>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</si>
  <si>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</si>
  <si>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</si>
  <si>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</si>
  <si>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</si>
  <si>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</si>
  <si>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</si>
  <si>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</si>
  <si>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</si>
  <si>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</si>
  <si>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</si>
  <si>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</si>
  <si>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</si>
  <si>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</si>
  <si>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</si>
  <si>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</si>
  <si>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</si>
  <si>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</si>
  <si>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</si>
  <si>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</si>
  <si>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</si>
  <si>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</si>
  <si>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</si>
  <si>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</si>
  <si>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</si>
  <si>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</si>
  <si>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</si>
  <si>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</si>
  <si>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</si>
  <si>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</si>
  <si>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</si>
  <si>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</si>
  <si>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</si>
  <si>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</si>
  <si>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</si>
  <si>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</si>
  <si>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</si>
  <si>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</si>
  <si>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</si>
  <si>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</si>
  <si>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</si>
  <si>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</si>
  <si>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</si>
  <si>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</si>
  <si>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</si>
  <si>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</si>
  <si>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</si>
  <si>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</si>
  <si>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</si>
  <si>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</si>
  <si>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</si>
  <si>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</si>
  <si>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</si>
  <si>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</si>
  <si>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</si>
  <si>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</si>
  <si>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</si>
  <si>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</si>
  <si>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</si>
  <si>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</si>
  <si>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</si>
  <si>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</si>
  <si>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</si>
  <si>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</si>
  <si>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</si>
  <si>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</si>
  <si>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</si>
  <si>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</si>
  <si>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</si>
  <si>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</si>
  <si>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</si>
  <si>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</si>
  <si>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</si>
  <si>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</si>
  <si>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</si>
  <si>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</si>
  <si>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</si>
  <si>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</si>
  <si>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</si>
  <si>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</si>
  <si>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</si>
  <si>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</si>
  <si>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</si>
  <si>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</si>
  <si>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</si>
  <si>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</si>
  <si>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</si>
  <si>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</si>
  <si>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</si>
  <si>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</si>
  <si>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</si>
  <si>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</si>
  <si>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</si>
  <si>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</si>
  <si>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</si>
  <si>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</si>
  <si>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</si>
  <si>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</si>
  <si>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</si>
  <si>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</si>
  <si>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</si>
  <si>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</si>
  <si>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</si>
  <si>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</si>
  <si>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</si>
  <si>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</si>
  <si>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</si>
  <si>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</si>
  <si>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</si>
  <si>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</si>
  <si>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</si>
  <si>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</si>
  <si>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</si>
  <si>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</si>
  <si>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</si>
  <si>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</si>
  <si>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</si>
  <si>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</si>
  <si>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</si>
  <si>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</si>
  <si>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</si>
  <si>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</si>
  <si>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</si>
  <si>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</si>
  <si>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</si>
  <si>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</si>
  <si>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</si>
  <si>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</si>
  <si>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</si>
  <si>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</si>
  <si>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</si>
  <si>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</si>
  <si>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</si>
  <si>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</si>
  <si>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</si>
  <si>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</si>
  <si>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</si>
  <si>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</si>
  <si>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</si>
  <si>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</si>
  <si>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</si>
  <si>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</si>
  <si>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</si>
  <si>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</si>
  <si>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</si>
  <si>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</si>
  <si>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</si>
  <si>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</si>
  <si>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</si>
  <si>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</si>
  <si>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</si>
  <si>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</si>
  <si>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</si>
  <si>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</si>
  <si>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</si>
  <si>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</si>
  <si>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</si>
  <si>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</si>
  <si>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</si>
  <si>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</si>
  <si>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</si>
  <si>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</si>
  <si>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</si>
  <si>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</si>
  <si>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</si>
  <si>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</si>
  <si>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</si>
  <si>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</si>
  <si>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</si>
  <si>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</si>
  <si>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</si>
  <si>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</si>
  <si>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</si>
  <si>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</si>
  <si>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</si>
  <si>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</si>
  <si>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</si>
  <si>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</si>
  <si>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</si>
  <si>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</si>
  <si>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</si>
  <si>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</si>
  <si>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</si>
  <si>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</si>
  <si>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</si>
  <si>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</si>
  <si>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</si>
  <si>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</si>
  <si>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</si>
  <si>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</si>
  <si>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</si>
  <si>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</si>
  <si>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</si>
  <si>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</si>
  <si>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</si>
  <si>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</si>
  <si>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</si>
  <si>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</si>
  <si>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</si>
  <si>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</si>
  <si>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</si>
  <si>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</si>
  <si>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</si>
  <si>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</si>
  <si>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</si>
  <si>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</si>
  <si>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</si>
  <si>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</si>
  <si>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</si>
  <si>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</si>
  <si>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</si>
  <si>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</si>
  <si>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</si>
  <si>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</si>
  <si>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</si>
  <si>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</si>
  <si>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</si>
  <si>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</si>
  <si>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</si>
  <si>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</si>
  <si>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</si>
  <si>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</si>
  <si>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</si>
  <si>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</si>
  <si>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</si>
  <si>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</si>
  <si>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</si>
  <si>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</si>
  <si>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</si>
  <si>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</si>
  <si>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</si>
  <si>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</si>
  <si>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</si>
  <si>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</si>
  <si>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</si>
  <si>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</si>
  <si>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</si>
  <si>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</si>
  <si>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</si>
  <si>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</si>
  <si>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</si>
  <si>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</si>
  <si>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</si>
  <si>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</si>
  <si>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</si>
  <si>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</si>
  <si>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</si>
  <si>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</si>
  <si>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</si>
  <si>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</si>
  <si>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</si>
  <si>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</si>
  <si>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</si>
  <si>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</si>
  <si>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</si>
  <si>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</si>
  <si>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</si>
  <si>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</si>
  <si>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</si>
  <si>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</si>
  <si>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</si>
  <si>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</si>
  <si>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</si>
  <si>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</si>
  <si>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</si>
  <si>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</si>
  <si>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</si>
  <si>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</si>
  <si>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</si>
  <si>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</si>
  <si>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</si>
  <si>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</si>
  <si>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</si>
  <si>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</si>
  <si>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</si>
  <si>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</si>
  <si>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</si>
  <si>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</si>
  <si>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</si>
  <si>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</si>
  <si>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</si>
  <si>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</si>
  <si>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</si>
  <si>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</si>
  <si>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</si>
  <si>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</si>
  <si>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</si>
  <si>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</si>
  <si>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</si>
  <si>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</si>
  <si>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</si>
  <si>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</si>
  <si>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</si>
  <si>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</si>
  <si>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</si>
  <si>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</si>
  <si>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</si>
  <si>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</si>
  <si>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</si>
  <si>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</si>
  <si>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</si>
  <si>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</si>
  <si>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</si>
  <si>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</si>
  <si>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</si>
  <si>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</si>
  <si>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</si>
  <si>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</si>
  <si>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</si>
  <si>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</si>
  <si>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</si>
  <si>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</si>
  <si>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</si>
  <si>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</si>
  <si>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</si>
  <si>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</si>
  <si>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</si>
  <si>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</si>
  <si>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</si>
  <si>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</si>
  <si>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</si>
  <si>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</si>
  <si>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</si>
  <si>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</si>
  <si>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</si>
  <si>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</si>
  <si>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</si>
  <si>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</si>
  <si>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</si>
  <si>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</si>
  <si>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</si>
  <si>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</si>
  <si>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</si>
  <si>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</si>
  <si>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</si>
  <si>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</si>
  <si>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</si>
  <si>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</si>
  <si>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</si>
  <si>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</si>
  <si>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</si>
  <si>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</si>
  <si>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</si>
  <si>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</si>
  <si>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</si>
  <si>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</si>
  <si>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</si>
  <si>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</si>
  <si>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</si>
  <si>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</si>
  <si>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</si>
  <si>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</si>
  <si>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</si>
  <si>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</si>
  <si>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</si>
  <si>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</si>
  <si>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</si>
  <si>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</si>
  <si>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</si>
  <si>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</si>
  <si>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</si>
  <si>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</si>
  <si>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</si>
  <si>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</si>
  <si>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</si>
  <si>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</si>
  <si>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</si>
  <si>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</si>
  <si>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</si>
  <si>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</si>
  <si>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</si>
  <si>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</si>
  <si>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</si>
  <si>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</si>
  <si>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</si>
  <si>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</si>
  <si>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</si>
  <si>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</si>
  <si>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</si>
  <si>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</si>
  <si>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</si>
  <si>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</si>
  <si>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</si>
  <si>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</si>
  <si>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</si>
  <si>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</si>
  <si>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</si>
  <si>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</si>
  <si>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</si>
  <si>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</si>
  <si>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</si>
  <si>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</si>
  <si>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</si>
  <si>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</si>
  <si>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</si>
  <si>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</si>
  <si>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</si>
  <si>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</si>
  <si>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</si>
  <si>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</si>
  <si>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</si>
  <si>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</si>
  <si>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</si>
  <si>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</si>
  <si>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</si>
  <si>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</si>
  <si>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</si>
  <si>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</si>
  <si>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</si>
  <si>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</si>
  <si>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</si>
  <si>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</si>
  <si>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</si>
  <si>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</si>
  <si>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</si>
  <si>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</si>
  <si>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</si>
  <si>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</si>
  <si>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</si>
  <si>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</si>
  <si>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</si>
  <si>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</si>
  <si>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</si>
  <si>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</si>
  <si>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</si>
  <si>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</si>
  <si>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</si>
  <si>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</si>
  <si>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</si>
  <si>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</si>
  <si>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</si>
  <si>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</si>
  <si>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</si>
  <si>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</si>
  <si>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</si>
  <si>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</si>
  <si>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</si>
  <si>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</si>
  <si>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</si>
  <si>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</si>
  <si>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</si>
  <si>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</si>
  <si>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</si>
  <si>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</si>
  <si>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</si>
  <si>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</si>
  <si>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</si>
  <si>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</si>
  <si>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</si>
  <si>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</si>
  <si>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</si>
  <si>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</si>
  <si>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</si>
  <si>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</si>
  <si>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</si>
  <si>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</si>
  <si>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</si>
  <si>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</si>
  <si>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</si>
  <si>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</si>
  <si>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</si>
  <si>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</si>
  <si>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</si>
  <si>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</si>
  <si>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</si>
  <si>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</si>
  <si>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</si>
  <si>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</si>
  <si>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</si>
  <si>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</si>
  <si>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</si>
  <si>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</si>
  <si>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</si>
  <si>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</si>
  <si>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</si>
  <si>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</si>
  <si>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</si>
  <si>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</si>
  <si>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</si>
  <si>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</si>
  <si>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</si>
  <si>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</si>
  <si>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</si>
  <si>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</si>
  <si>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</si>
  <si>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</si>
  <si>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</si>
  <si>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</si>
  <si>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</si>
  <si>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</si>
  <si>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</si>
  <si>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</si>
  <si>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</si>
  <si>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</si>
  <si>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</si>
  <si>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</si>
  <si>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</si>
  <si>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</si>
  <si>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</si>
  <si>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</si>
  <si>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</si>
  <si>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</si>
  <si>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</si>
  <si>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</si>
  <si>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</si>
  <si>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</si>
  <si>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</si>
  <si>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</si>
  <si>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</si>
  <si>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</si>
  <si>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</si>
  <si>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</si>
  <si>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</si>
  <si>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</si>
  <si>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</si>
  <si>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</si>
  <si>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</si>
  <si>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</si>
  <si>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</si>
  <si>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</si>
  <si>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</si>
  <si>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</si>
  <si>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</si>
  <si>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</si>
  <si>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</si>
  <si>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</si>
  <si>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</si>
  <si>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</si>
  <si>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</si>
  <si>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</si>
  <si>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</si>
  <si>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</si>
  <si>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</si>
  <si>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</si>
  <si>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</si>
  <si>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</si>
  <si>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</si>
  <si>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</si>
  <si>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</si>
  <si>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</si>
  <si>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</si>
  <si>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</si>
  <si>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</si>
  <si>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</si>
  <si>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</si>
  <si>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</si>
  <si>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</si>
  <si>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</si>
  <si>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</si>
  <si>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</si>
  <si>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</si>
  <si>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</si>
  <si>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</si>
  <si>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</si>
  <si>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</si>
  <si>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</si>
  <si>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</si>
  <si>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</si>
  <si>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</si>
  <si>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</si>
  <si>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</si>
  <si>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</si>
  <si>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</si>
  <si>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</si>
  <si>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</si>
  <si>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</si>
  <si>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</si>
  <si>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</si>
  <si>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</si>
  <si>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</si>
  <si>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</si>
  <si>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</si>
  <si>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</si>
  <si>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</si>
  <si>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</si>
  <si>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</si>
  <si>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</si>
  <si>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</si>
  <si>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</si>
  <si>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</si>
  <si>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</si>
  <si>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</si>
  <si>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</si>
  <si>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</si>
  <si>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</si>
  <si>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</si>
  <si>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</si>
  <si>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</si>
  <si>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</si>
  <si>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</si>
  <si>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</si>
  <si>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</si>
  <si>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</si>
  <si>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</si>
  <si>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</si>
  <si>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</si>
  <si>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</si>
  <si>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</si>
  <si>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</si>
  <si>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</si>
  <si>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</si>
  <si>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</si>
  <si>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</si>
  <si>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</si>
  <si>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</si>
  <si>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</si>
  <si>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</si>
  <si>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</si>
  <si>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</si>
  <si>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</si>
  <si>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</si>
  <si>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</si>
  <si>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</si>
  <si>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</si>
  <si>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</si>
  <si>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</si>
  <si>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</si>
  <si>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</si>
  <si>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</si>
  <si>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</si>
  <si>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</si>
  <si>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</si>
  <si>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</si>
  <si>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</si>
  <si>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</si>
  <si>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</si>
  <si>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</si>
  <si>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</si>
  <si>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</si>
  <si>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</si>
  <si>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</si>
  <si>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</si>
  <si>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</si>
  <si>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</si>
  <si>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</si>
  <si>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</si>
  <si>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</si>
  <si>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</si>
  <si>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</si>
  <si>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</si>
  <si>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</si>
  <si>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</si>
  <si>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</si>
  <si>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</si>
  <si>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</si>
  <si>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</si>
  <si>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</si>
  <si>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</si>
  <si>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</si>
  <si>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</si>
  <si>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</si>
  <si>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</si>
  <si>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</si>
  <si>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</si>
  <si>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</si>
  <si>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</si>
  <si>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</si>
  <si>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</si>
  <si>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</si>
  <si>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</si>
  <si>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</si>
  <si>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</si>
  <si>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</si>
  <si>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</si>
  <si>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</si>
  <si>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</si>
  <si>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</si>
  <si>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</si>
  <si>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</si>
  <si>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</si>
  <si>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</si>
  <si>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</si>
  <si>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</si>
  <si>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</si>
  <si>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</si>
  <si>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</si>
  <si>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</si>
  <si>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</si>
  <si>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</si>
  <si>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</si>
  <si>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</si>
  <si>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</si>
  <si>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</si>
  <si>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</si>
  <si>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</si>
  <si>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</si>
  <si>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</si>
  <si>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</si>
  <si>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</si>
  <si>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</si>
  <si>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</si>
  <si>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</si>
  <si>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</si>
  <si>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</si>
  <si>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</si>
  <si>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</si>
  <si>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</si>
  <si>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</si>
  <si>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</si>
  <si>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</si>
  <si>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</si>
  <si>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</si>
  <si>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</si>
  <si>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</si>
  <si>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</si>
  <si>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</si>
  <si>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</si>
  <si>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</si>
  <si>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</si>
  <si>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</si>
  <si>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</si>
  <si>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</si>
  <si>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</si>
  <si>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</si>
  <si>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</si>
  <si>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</si>
  <si>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</si>
  <si>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</si>
  <si>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</si>
  <si>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</si>
  <si>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</si>
  <si>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</si>
  <si>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</si>
  <si>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</si>
  <si>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</si>
  <si>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</si>
  <si>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</si>
  <si>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</si>
  <si>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</si>
  <si>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</si>
  <si>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</si>
  <si>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</si>
  <si>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</si>
  <si>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</si>
  <si>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</si>
  <si>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</si>
  <si>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</si>
  <si>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</si>
  <si>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</si>
  <si>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</si>
  <si>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</si>
  <si>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</si>
  <si>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</si>
  <si>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</si>
  <si>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</si>
  <si>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</si>
  <si>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</si>
  <si>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</si>
  <si>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</si>
  <si>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</si>
  <si>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</si>
  <si>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</si>
  <si>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</si>
  <si>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</si>
  <si>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</si>
  <si>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</si>
  <si>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</si>
  <si>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</si>
  <si>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</si>
  <si>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</si>
  <si>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</si>
  <si>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</si>
  <si>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</si>
  <si>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</si>
  <si>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</si>
  <si>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</si>
  <si>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</si>
  <si>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</si>
  <si>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</si>
  <si>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</si>
  <si>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</si>
  <si>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</si>
  <si>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</si>
  <si>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</si>
  <si>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</si>
  <si>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</si>
  <si>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</si>
  <si>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</si>
  <si>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</si>
  <si>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</si>
  <si>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</si>
  <si>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</si>
  <si>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</si>
  <si>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</si>
  <si>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</si>
  <si>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</si>
  <si>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</si>
  <si>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</si>
  <si>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</si>
  <si>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</si>
  <si>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</si>
  <si>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</si>
  <si>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</si>
  <si>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</si>
  <si>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</si>
  <si>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</si>
  <si>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</si>
  <si>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</si>
  <si>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</si>
  <si>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</si>
  <si>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</si>
  <si>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</si>
  <si>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</si>
  <si>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</si>
  <si>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</si>
  <si>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</si>
  <si>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</si>
  <si>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</si>
  <si>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</si>
  <si>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</si>
  <si>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</si>
  <si>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</si>
  <si>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</si>
  <si>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</si>
  <si>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</si>
  <si>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</si>
  <si>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</si>
  <si>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</si>
  <si>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</si>
  <si>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</si>
  <si>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</si>
  <si>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</si>
  <si>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</si>
  <si>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</si>
  <si>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</si>
  <si>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</si>
  <si>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</si>
  <si>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</si>
  <si>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</si>
  <si>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</si>
  <si>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</si>
  <si>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</si>
  <si>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</si>
  <si>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</si>
  <si>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</si>
  <si>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</si>
  <si>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</si>
  <si>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</si>
  <si>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</si>
  <si>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</si>
  <si>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</si>
  <si>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</si>
  <si>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</si>
  <si>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</si>
  <si>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</si>
  <si>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</si>
  <si>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</si>
  <si>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</si>
  <si>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</si>
  <si>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</si>
  <si>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</si>
  <si>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</si>
  <si>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</si>
  <si>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</si>
  <si>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</si>
  <si>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</si>
  <si>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</si>
  <si>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</si>
  <si>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</si>
  <si>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</si>
  <si>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</si>
  <si>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</si>
  <si>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</si>
  <si>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</si>
  <si>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</si>
  <si>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</si>
  <si>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</si>
  <si>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</si>
  <si>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</si>
  <si>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</si>
  <si>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</si>
  <si>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</si>
  <si>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</si>
  <si>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</si>
  <si>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</si>
  <si>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</si>
  <si>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</si>
  <si>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</si>
  <si>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</si>
  <si>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</si>
  <si>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</si>
  <si>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</si>
  <si>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</si>
  <si>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</si>
  <si>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</si>
  <si>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</si>
  <si>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</si>
  <si>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</si>
  <si>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</si>
  <si>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</si>
  <si>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</si>
  <si>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</si>
  <si>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</si>
  <si>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</si>
  <si>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</si>
  <si>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</si>
  <si>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</si>
  <si>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</si>
  <si>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</si>
  <si>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</si>
  <si>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</si>
  <si>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</si>
  <si>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</si>
  <si>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</si>
  <si>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</si>
  <si>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</si>
  <si>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</si>
  <si>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</si>
  <si>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</si>
  <si>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</si>
  <si>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</si>
  <si>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</si>
  <si>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</si>
  <si>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</si>
  <si>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</si>
  <si>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</si>
  <si>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</si>
  <si>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</si>
  <si>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</si>
  <si>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</si>
  <si>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</si>
  <si>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</si>
  <si>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</si>
  <si>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</si>
  <si>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</si>
  <si>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</si>
  <si>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</si>
  <si>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</si>
  <si>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</si>
  <si>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</si>
  <si>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</si>
  <si>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</si>
  <si>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</si>
  <si>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</si>
  <si>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</si>
  <si>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</si>
  <si>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</si>
  <si>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</si>
  <si>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</si>
  <si>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</si>
  <si>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</si>
  <si>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</si>
  <si>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</si>
  <si>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</si>
  <si>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</si>
  <si>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</si>
  <si>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</si>
  <si>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</si>
  <si>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</si>
  <si>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</si>
  <si>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</si>
  <si>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</si>
  <si>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</si>
  <si>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</si>
  <si>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</si>
  <si>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</si>
  <si>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</si>
  <si>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</si>
  <si>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</si>
  <si>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</si>
  <si>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</si>
  <si>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</si>
  <si>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</si>
  <si>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</si>
  <si>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</si>
  <si>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</si>
  <si>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</si>
  <si>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</si>
  <si>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</si>
  <si>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</si>
  <si>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</si>
  <si>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</si>
  <si>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</si>
  <si>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</si>
  <si>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</si>
  <si>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</si>
  <si>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</si>
  <si>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</si>
  <si>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</si>
  <si>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</si>
  <si>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</si>
  <si>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</si>
  <si>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</si>
  <si>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</si>
  <si>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</si>
  <si>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</si>
  <si>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</si>
  <si>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</si>
  <si>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</si>
  <si>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</si>
  <si>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</si>
  <si>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</si>
  <si>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</si>
  <si>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</si>
  <si>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</si>
  <si>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</si>
  <si>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</si>
  <si>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</si>
  <si>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</si>
  <si>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</si>
  <si>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</si>
  <si>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</si>
  <si>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</si>
  <si>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</si>
  <si>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</si>
  <si>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</si>
  <si>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</si>
  <si>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</si>
  <si>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</si>
  <si>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</si>
  <si>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</si>
  <si>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</si>
  <si>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</si>
  <si>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</si>
  <si>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</si>
  <si>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</si>
  <si>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</si>
  <si>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</si>
  <si>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</si>
  <si>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</si>
  <si>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</si>
  <si>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</si>
  <si>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</si>
  <si>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</si>
  <si>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</si>
  <si>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</si>
  <si>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</si>
  <si>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</si>
  <si>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</si>
  <si>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</si>
  <si>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</si>
  <si>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</si>
  <si>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</si>
  <si>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</si>
  <si>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</si>
  <si>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</si>
  <si>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</si>
  <si>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</si>
  <si>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</si>
  <si>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</si>
  <si>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</si>
  <si>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</si>
  <si>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</si>
  <si>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</si>
  <si>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</si>
  <si>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</si>
  <si>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</si>
  <si>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</si>
  <si>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</si>
  <si>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</si>
  <si>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</si>
  <si>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</si>
  <si>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</si>
  <si>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</si>
  <si>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</si>
  <si>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</si>
  <si>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</si>
  <si>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</si>
  <si>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</si>
  <si>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</si>
  <si>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</si>
  <si>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</si>
  <si>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</si>
  <si>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</si>
  <si>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</si>
  <si>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</si>
  <si>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</si>
  <si>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</si>
  <si>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</si>
  <si>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</si>
  <si>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</si>
  <si>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</si>
  <si>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</si>
  <si>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</si>
  <si>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</si>
  <si>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</si>
  <si>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</si>
  <si>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</si>
  <si>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</si>
  <si>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</si>
  <si>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</si>
  <si>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</si>
  <si>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</si>
  <si>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</si>
  <si>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</si>
  <si>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</si>
  <si>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</si>
  <si>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</si>
  <si>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</si>
  <si>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</si>
  <si>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</si>
  <si>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</si>
  <si>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</si>
  <si>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</si>
  <si>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</si>
  <si>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</si>
  <si>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</si>
  <si>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</si>
  <si>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</si>
  <si>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</si>
  <si>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</si>
  <si>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</si>
  <si>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</si>
  <si>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</si>
  <si>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</si>
  <si>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</si>
  <si>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</si>
  <si>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</si>
  <si>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</si>
  <si>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</si>
  <si>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</si>
  <si>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</si>
  <si>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</si>
  <si>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</si>
  <si>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</si>
  <si>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</si>
  <si>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</si>
  <si>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</si>
  <si>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</si>
  <si>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</si>
  <si>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</si>
  <si>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</si>
  <si>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</si>
  <si>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</si>
  <si>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</si>
  <si>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</si>
  <si>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</si>
  <si>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</si>
  <si>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</si>
  <si>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</si>
  <si>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</si>
  <si>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</si>
  <si>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</si>
  <si>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</si>
  <si>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</si>
  <si>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</si>
  <si>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</si>
  <si>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</si>
  <si>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</si>
  <si>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</si>
  <si>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</si>
  <si>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</si>
  <si>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</si>
  <si>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</si>
  <si>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</si>
  <si>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</si>
  <si>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</si>
  <si>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</si>
  <si>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</si>
  <si>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</si>
  <si>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</si>
  <si>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</si>
  <si>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</si>
  <si>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</si>
  <si>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</si>
  <si>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</si>
  <si>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</si>
  <si>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</si>
  <si>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</si>
  <si>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</si>
  <si>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</si>
  <si>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</si>
  <si>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</si>
  <si>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</si>
  <si>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</si>
  <si>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</si>
  <si>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</si>
  <si>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</si>
  <si>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</si>
  <si>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</si>
  <si>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</si>
  <si>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</si>
  <si>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</si>
  <si>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</si>
  <si>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</si>
  <si>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</si>
  <si>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</si>
  <si>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</si>
  <si>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</si>
  <si>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</si>
  <si>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</si>
  <si>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</si>
  <si>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</si>
  <si>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</si>
  <si>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</si>
  <si>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</si>
  <si>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</si>
  <si>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</si>
  <si>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</si>
  <si>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</si>
  <si>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</si>
  <si>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</si>
  <si>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</si>
  <si>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</si>
  <si>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</si>
  <si>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</si>
  <si>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</si>
  <si>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</si>
  <si>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</si>
  <si>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</si>
  <si>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</si>
  <si>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</si>
  <si>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</si>
  <si>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</si>
  <si>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</si>
  <si>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</si>
  <si>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</si>
  <si>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</si>
  <si>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</si>
  <si>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</si>
  <si>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</si>
  <si>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</si>
  <si>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</si>
  <si>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</si>
  <si>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</si>
  <si>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</si>
  <si>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</si>
  <si>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</si>
  <si>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</si>
  <si>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</si>
  <si>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</si>
  <si>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</si>
  <si>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</si>
  <si>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</si>
  <si>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</si>
  <si>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</si>
  <si>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</si>
  <si>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</si>
  <si>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</si>
  <si>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</si>
  <si>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</si>
  <si>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</si>
  <si>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</si>
  <si>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</si>
  <si>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</si>
  <si>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</si>
  <si>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</si>
  <si>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</si>
  <si>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</si>
  <si>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</si>
  <si>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</si>
  <si>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</si>
  <si>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</si>
  <si>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</si>
  <si>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</si>
  <si>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</si>
  <si>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</si>
  <si>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</si>
  <si>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</si>
  <si>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</si>
  <si>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</si>
  <si>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</si>
  <si>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</si>
  <si>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</si>
  <si>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</si>
  <si>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</si>
  <si>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</si>
  <si>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</si>
  <si>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</si>
  <si>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</si>
  <si>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</si>
  <si>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</si>
  <si>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</si>
  <si>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</si>
  <si>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</si>
  <si>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</si>
  <si>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</si>
  <si>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</si>
  <si>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</si>
  <si>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</si>
  <si>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</si>
  <si>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</si>
  <si>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</si>
  <si>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</si>
  <si>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</si>
  <si>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</si>
  <si>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</si>
  <si>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</si>
  <si>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</si>
  <si>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</si>
  <si>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</si>
  <si>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</si>
  <si>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</si>
  <si>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</si>
  <si>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</si>
  <si>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</si>
  <si>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</si>
  <si>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</si>
  <si>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</si>
  <si>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</si>
  <si>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</si>
  <si>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</si>
  <si>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</si>
  <si>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</si>
  <si>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</si>
  <si>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</si>
  <si>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</si>
  <si>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</si>
  <si>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</si>
  <si>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</si>
  <si>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</si>
  <si>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</si>
  <si>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</si>
  <si>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</si>
  <si>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</si>
  <si>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</si>
  <si>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</si>
  <si>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</si>
  <si>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</si>
  <si>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</si>
  <si>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</si>
  <si>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</si>
  <si>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</si>
  <si>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</si>
  <si>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</si>
  <si>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</si>
  <si>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</si>
  <si>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</si>
  <si>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</si>
  <si>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</si>
  <si>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</si>
  <si>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</si>
  <si>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</si>
  <si>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</si>
  <si>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</si>
  <si>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</si>
  <si>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</si>
  <si>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</si>
  <si>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</si>
  <si>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</si>
  <si>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</si>
  <si>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</si>
  <si>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</si>
  <si>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</si>
  <si>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</si>
  <si>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</si>
  <si>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</si>
  <si>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</si>
  <si>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</si>
  <si>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</si>
  <si>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</si>
  <si>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</si>
  <si>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</si>
  <si>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</si>
  <si>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</si>
  <si>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</si>
  <si>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</si>
  <si>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</si>
  <si>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</si>
  <si>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</si>
  <si>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</si>
  <si>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</si>
  <si>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</si>
  <si>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</si>
  <si>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</si>
  <si>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</si>
  <si>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</si>
  <si>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</si>
  <si>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</si>
  <si>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</si>
  <si>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</si>
  <si>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</si>
  <si>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</si>
  <si>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</si>
  <si>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</si>
  <si>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</si>
  <si>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</si>
  <si>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</si>
  <si>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</si>
  <si>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</si>
  <si>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</si>
  <si>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</si>
  <si>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</si>
  <si>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</si>
  <si>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</si>
  <si>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</si>
  <si>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</si>
  <si>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</si>
  <si>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</si>
  <si>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</si>
  <si>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</si>
  <si>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</si>
  <si>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</si>
  <si>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</si>
  <si>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</si>
  <si>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</si>
  <si>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</si>
  <si>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</si>
  <si>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</si>
  <si>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</si>
  <si>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</si>
  <si>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</si>
  <si>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</si>
  <si>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</si>
  <si>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</si>
  <si>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</si>
  <si>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</si>
  <si>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</si>
  <si>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</si>
  <si>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</si>
  <si>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</si>
  <si>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</si>
  <si>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</si>
  <si>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</si>
  <si>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</si>
  <si>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</si>
  <si>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</si>
  <si>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</si>
  <si>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</si>
  <si>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</si>
  <si>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</si>
  <si>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</si>
  <si>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</si>
  <si>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</si>
  <si>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</si>
  <si>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</si>
  <si>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</si>
  <si>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</si>
  <si>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</si>
  <si>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</si>
  <si>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</si>
  <si>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</si>
  <si>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</si>
  <si>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</si>
  <si>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</si>
  <si>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</si>
  <si>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</si>
  <si>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</si>
  <si>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</si>
  <si>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</si>
  <si>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</si>
  <si>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</si>
  <si>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</si>
  <si>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</si>
  <si>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</si>
  <si>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</si>
  <si>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</si>
  <si>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</si>
  <si>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</si>
  <si>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</si>
  <si>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</si>
  <si>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</si>
  <si>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</si>
  <si>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</si>
  <si>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</si>
  <si>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</si>
  <si>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</si>
  <si>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</si>
  <si>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</si>
  <si>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</si>
  <si>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</si>
  <si>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</si>
  <si>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</si>
  <si>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</si>
  <si>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</si>
  <si>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</si>
  <si>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</si>
  <si>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</si>
  <si>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</si>
  <si>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</si>
  <si>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</si>
  <si>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</si>
  <si>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</si>
  <si>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</si>
  <si>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</si>
  <si>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</si>
  <si>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</si>
  <si>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</si>
  <si>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</si>
  <si>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</si>
  <si>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</si>
  <si>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</si>
  <si>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</si>
  <si>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</si>
  <si>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</si>
  <si>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</si>
  <si>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</si>
  <si>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</si>
  <si>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</si>
  <si>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</si>
  <si>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</si>
  <si>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</si>
  <si>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</si>
  <si>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</si>
  <si>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</si>
  <si>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</si>
  <si>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</si>
  <si>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</si>
  <si>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</si>
  <si>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</si>
  <si>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</si>
  <si>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</si>
  <si>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</si>
  <si>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</si>
  <si>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</si>
  <si>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</si>
  <si>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</si>
  <si>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</si>
  <si>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</si>
  <si>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</si>
  <si>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</si>
  <si>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</si>
  <si>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</si>
  <si>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</si>
  <si>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</si>
  <si>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</si>
  <si>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</si>
  <si>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</si>
  <si>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</si>
  <si>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</si>
  <si>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</si>
  <si>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</si>
  <si>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</si>
  <si>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</si>
  <si>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</si>
  <si>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</si>
  <si>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</si>
  <si>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</si>
  <si>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</si>
  <si>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</si>
  <si>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</si>
  <si>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</si>
  <si>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</si>
  <si>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</si>
  <si>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</si>
  <si>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</si>
  <si>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</si>
  <si>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</si>
  <si>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</si>
  <si>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</si>
  <si>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</si>
  <si>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</si>
  <si>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</si>
  <si>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</si>
  <si>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</si>
  <si>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</si>
  <si>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</si>
  <si>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</si>
  <si>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</si>
  <si>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</si>
  <si>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</si>
  <si>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</si>
  <si>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</si>
  <si>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</si>
  <si>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</si>
  <si>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</si>
  <si>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</si>
  <si>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</si>
  <si>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</si>
  <si>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</si>
  <si>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</si>
  <si>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</si>
  <si>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</si>
  <si>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</si>
  <si>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</si>
  <si>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</si>
  <si>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</si>
  <si>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</si>
  <si>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</si>
  <si>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</si>
  <si>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</si>
  <si>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</si>
  <si>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</si>
  <si>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</si>
  <si>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</si>
  <si>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</si>
  <si>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</si>
  <si>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</si>
  <si>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</si>
  <si>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</si>
  <si>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</si>
  <si>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</si>
  <si>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</si>
  <si>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</si>
  <si>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</si>
  <si>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</si>
  <si>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</si>
  <si>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</si>
  <si>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</si>
  <si>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</si>
  <si>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</si>
  <si>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</si>
  <si>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</si>
  <si>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</si>
  <si>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</si>
  <si>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</si>
  <si>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</si>
  <si>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</si>
  <si>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</si>
  <si>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</si>
  <si>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</si>
  <si>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</si>
  <si>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</si>
  <si>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</si>
  <si>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</si>
  <si>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</si>
  <si>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</si>
  <si>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</si>
  <si>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</si>
  <si>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</si>
  <si>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</si>
  <si>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</si>
  <si>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</si>
  <si>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</si>
  <si>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</si>
  <si>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</si>
  <si>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</si>
  <si>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</si>
  <si>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</si>
  <si>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</si>
  <si>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</si>
  <si>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</si>
  <si>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</si>
  <si>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</si>
  <si>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</si>
  <si>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</si>
  <si>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</si>
  <si>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</si>
  <si>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</si>
  <si>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</si>
  <si>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</si>
  <si>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</si>
  <si>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</si>
  <si>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</si>
  <si>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</si>
  <si>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</si>
  <si>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</si>
  <si>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</si>
  <si>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</si>
  <si>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</si>
  <si>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</si>
  <si>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</si>
  <si>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</si>
  <si>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</si>
  <si>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</si>
  <si>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</si>
  <si>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</si>
  <si>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</si>
  <si>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</si>
  <si>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</si>
  <si>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</si>
  <si>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</si>
  <si>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</si>
  <si>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</si>
  <si>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</si>
  <si>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</si>
  <si>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</si>
  <si>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</si>
  <si>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</si>
  <si>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</si>
  <si>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</si>
  <si>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</si>
  <si>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</si>
  <si>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</si>
  <si>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</si>
  <si>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</si>
  <si>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</si>
  <si>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</si>
  <si>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</si>
  <si>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</si>
  <si>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</si>
  <si>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</si>
  <si>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</si>
  <si>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</si>
  <si>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</si>
  <si>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</si>
  <si>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</si>
  <si>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</si>
  <si>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</si>
  <si>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</si>
  <si>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</si>
  <si>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</si>
  <si>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</si>
  <si>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</si>
  <si>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</si>
  <si>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</si>
  <si>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</si>
  <si>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</si>
  <si>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</si>
  <si>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</si>
  <si>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</si>
  <si>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</si>
  <si>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</si>
  <si>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</si>
  <si>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</si>
  <si>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</si>
  <si>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</si>
  <si>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</si>
  <si>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</si>
  <si>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</si>
  <si>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</si>
  <si>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</si>
  <si>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</si>
  <si>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</si>
  <si>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</si>
  <si>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</si>
  <si>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</si>
  <si>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</si>
  <si>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</si>
  <si>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</si>
  <si>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</si>
  <si>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</si>
  <si>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</si>
  <si>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</si>
  <si>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</si>
  <si>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</si>
  <si>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</si>
  <si>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</si>
  <si>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</si>
  <si>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</si>
  <si>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</si>
  <si>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</si>
  <si>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</si>
  <si>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</si>
  <si>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</si>
  <si>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</si>
  <si>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</si>
  <si>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</si>
  <si>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</si>
  <si>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</si>
  <si>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</si>
  <si>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</si>
  <si>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</si>
  <si>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</si>
  <si>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</si>
  <si>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</si>
  <si>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</si>
  <si>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</si>
  <si>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</si>
  <si>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</si>
  <si>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</si>
  <si>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</si>
  <si>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</si>
  <si>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</si>
  <si>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</si>
  <si>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</si>
  <si>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</si>
  <si>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</si>
  <si>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</si>
  <si>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</si>
  <si>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</si>
  <si>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</si>
  <si>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</si>
  <si>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</si>
  <si>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</si>
  <si>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</si>
  <si>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</si>
  <si>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</si>
  <si>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</si>
  <si>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</si>
  <si>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</si>
  <si>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</si>
  <si>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</si>
  <si>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</si>
  <si>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</si>
  <si>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</si>
  <si>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</si>
  <si>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</si>
  <si>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</si>
  <si>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</si>
  <si>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</si>
  <si>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</si>
  <si>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</si>
  <si>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</si>
  <si>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</si>
  <si>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</si>
  <si>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</si>
  <si>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</si>
  <si>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</si>
  <si>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</si>
  <si>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</si>
  <si>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</si>
  <si>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</si>
  <si>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</si>
  <si>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</si>
  <si>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</si>
  <si>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</si>
  <si>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</si>
  <si>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</si>
  <si>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</si>
  <si>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</si>
  <si>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</si>
  <si>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</si>
  <si>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</si>
  <si>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</si>
  <si>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</si>
  <si>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</si>
  <si>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</si>
  <si>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</si>
  <si>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</si>
  <si>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</si>
  <si>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</si>
  <si>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</si>
  <si>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</si>
  <si>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</si>
  <si>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</si>
  <si>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</si>
  <si>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</si>
  <si>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</si>
  <si>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</si>
  <si>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</si>
  <si>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</si>
  <si>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</si>
  <si>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</si>
  <si>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</si>
  <si>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</si>
  <si>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</si>
  <si>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</si>
  <si>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</si>
  <si>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</si>
  <si>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</si>
  <si>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</si>
  <si>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</si>
  <si>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</si>
  <si>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</si>
  <si>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</si>
  <si>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</si>
  <si>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</si>
  <si>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</si>
  <si>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</si>
  <si>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</si>
  <si>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</si>
  <si>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</si>
  <si>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</si>
  <si>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</si>
  <si>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</si>
  <si>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</si>
  <si>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</si>
  <si>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</si>
  <si>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</si>
  <si>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</si>
  <si>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</si>
  <si>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</si>
  <si>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</si>
  <si>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</si>
  <si>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</si>
  <si>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</si>
  <si>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</si>
  <si>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</si>
  <si>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</si>
  <si>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</si>
  <si>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</si>
  <si>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</si>
  <si>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</si>
  <si>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</si>
  <si>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</si>
  <si>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</si>
  <si>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</si>
  <si>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</si>
  <si>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</si>
  <si>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</si>
  <si>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</si>
  <si>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</si>
  <si>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</si>
  <si>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</si>
  <si>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</si>
  <si>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</si>
  <si>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</si>
  <si>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</si>
  <si>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</si>
  <si>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</si>
  <si>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</si>
  <si>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</si>
  <si>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</si>
  <si>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</si>
  <si>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</si>
  <si>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</si>
  <si>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</si>
  <si>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</si>
  <si>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</si>
  <si>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</si>
  <si>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</si>
  <si>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</si>
  <si>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</si>
  <si>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</si>
  <si>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</si>
  <si>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</si>
  <si>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</si>
  <si>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</si>
  <si>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</si>
  <si>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</si>
  <si>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</si>
  <si>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</si>
  <si>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</si>
  <si>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</si>
  <si>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</si>
  <si>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</si>
  <si>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</si>
  <si>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</si>
  <si>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</si>
  <si>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</si>
  <si>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</si>
  <si>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</si>
  <si>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</si>
  <si>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</si>
  <si>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</si>
  <si>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</si>
  <si>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</si>
  <si>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</si>
  <si>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</si>
  <si>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</si>
  <si>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</si>
  <si>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</si>
  <si>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</si>
  <si>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</si>
  <si>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</si>
  <si>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</si>
  <si>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</si>
  <si>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</si>
  <si>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</si>
  <si>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</si>
  <si>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</si>
  <si>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</si>
  <si>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</si>
  <si>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</si>
  <si>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</si>
  <si>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</si>
  <si>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</si>
  <si>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</si>
  <si>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</si>
  <si>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</si>
  <si>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</si>
  <si>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</si>
  <si>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</si>
  <si>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</si>
  <si>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</si>
  <si>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</si>
  <si>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</si>
  <si>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</si>
  <si>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</si>
  <si>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</si>
  <si>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</si>
  <si>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</si>
  <si>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</si>
  <si>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</si>
  <si>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</si>
  <si>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</si>
  <si>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</si>
  <si>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</si>
  <si>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</si>
  <si>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</si>
  <si>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</si>
  <si>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</si>
  <si>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</si>
  <si>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</si>
  <si>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</si>
  <si>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</si>
  <si>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</si>
  <si>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</si>
  <si>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</si>
  <si>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</si>
  <si>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</si>
  <si>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</si>
  <si>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</si>
  <si>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</si>
  <si>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</si>
  <si>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</si>
  <si>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</si>
  <si>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</si>
  <si>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</si>
  <si>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</si>
  <si>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</si>
  <si>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</si>
  <si>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</si>
  <si>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</si>
  <si>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</si>
  <si>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</si>
  <si>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</si>
  <si>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</si>
  <si>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</si>
  <si>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</si>
  <si>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</si>
  <si>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</si>
  <si>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</si>
  <si>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</si>
  <si>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</si>
  <si>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</si>
  <si>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</si>
  <si>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</si>
  <si>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</si>
  <si>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</si>
  <si>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</si>
  <si>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</si>
  <si>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</si>
  <si>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</si>
  <si>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</si>
  <si>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</si>
  <si>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</si>
  <si>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</si>
  <si>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</si>
  <si>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</si>
  <si>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</si>
  <si>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</si>
  <si>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</si>
  <si>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</si>
  <si>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</si>
  <si>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</si>
  <si>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</si>
  <si>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</si>
  <si>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</si>
  <si>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</si>
  <si>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</si>
  <si>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</si>
  <si>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</si>
  <si>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</si>
  <si>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</si>
  <si>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</si>
  <si>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</si>
  <si>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</si>
  <si>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</si>
  <si>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</si>
  <si>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</si>
  <si>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</si>
  <si>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</si>
  <si>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</si>
  <si>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</si>
  <si>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</si>
  <si>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</si>
  <si>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</si>
  <si>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</si>
  <si>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</si>
  <si>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</si>
  <si>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</si>
  <si>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</si>
  <si>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</si>
  <si>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</si>
  <si>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</si>
  <si>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</si>
  <si>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</si>
  <si>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</si>
  <si>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</si>
  <si>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</si>
  <si>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</si>
  <si>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</si>
  <si>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</si>
  <si>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</si>
  <si>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</si>
  <si>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</si>
  <si>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</si>
  <si>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</si>
  <si>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</si>
  <si>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</si>
  <si>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</si>
  <si>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</si>
  <si>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</si>
  <si>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</si>
  <si>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</si>
  <si>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</si>
  <si>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</si>
  <si>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</si>
  <si>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</si>
  <si>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</si>
  <si>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</si>
  <si>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</si>
  <si>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</si>
  <si>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</si>
  <si>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</si>
  <si>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</si>
  <si>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</si>
  <si>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</si>
  <si>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</si>
  <si>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</si>
  <si>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</si>
  <si>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</si>
  <si>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</si>
  <si>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</si>
  <si>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</si>
  <si>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</si>
  <si>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</si>
  <si>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</si>
  <si>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</si>
  <si>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</si>
  <si>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</si>
  <si>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</si>
  <si>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</si>
  <si>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</si>
  <si>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</si>
  <si>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</si>
  <si>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</si>
  <si>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</si>
  <si>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</si>
  <si>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</si>
  <si>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</si>
  <si>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</si>
  <si>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</si>
  <si>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</si>
  <si>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</si>
  <si>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</si>
  <si>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</si>
  <si>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</si>
  <si>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</si>
  <si>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</si>
  <si>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</si>
  <si>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</si>
  <si>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</si>
  <si>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</si>
  <si>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</si>
  <si>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</si>
  <si>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</si>
  <si>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</si>
  <si>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</si>
  <si>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</si>
  <si>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</si>
  <si>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</si>
  <si>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</si>
  <si>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</si>
  <si>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</si>
  <si>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</si>
  <si>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</si>
  <si>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</si>
  <si>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</si>
  <si>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</si>
  <si>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</si>
  <si>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</si>
  <si>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</si>
  <si>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</si>
  <si>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</si>
  <si>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</si>
  <si>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</si>
  <si>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</si>
  <si>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</si>
  <si>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</si>
  <si>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</si>
  <si>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</si>
  <si>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</si>
  <si>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</si>
  <si>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</si>
  <si>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</si>
  <si>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</si>
  <si>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</si>
  <si>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</si>
  <si>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</si>
  <si>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</si>
  <si>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</si>
  <si>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</si>
  <si>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</si>
  <si>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</si>
  <si>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</si>
  <si>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</si>
  <si>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</si>
  <si>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</si>
  <si>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</si>
  <si>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</si>
  <si>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</si>
  <si>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</si>
  <si>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</si>
  <si>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</si>
  <si>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</si>
  <si>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</si>
  <si>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</si>
  <si>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</si>
  <si>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</si>
  <si>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</si>
  <si>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</si>
  <si>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</si>
  <si>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</si>
  <si>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</si>
  <si>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</si>
  <si>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</si>
  <si>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</si>
  <si>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</si>
  <si>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</si>
  <si>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</si>
  <si>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</si>
  <si>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</si>
  <si>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</si>
  <si>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</si>
  <si>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</si>
  <si>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</si>
  <si>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</si>
  <si>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</si>
  <si>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</si>
  <si>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</si>
  <si>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</si>
  <si>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</si>
  <si>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</si>
  <si>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</si>
  <si>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</si>
  <si>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</si>
  <si>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</si>
  <si>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</si>
  <si>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</si>
  <si>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</si>
  <si>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</si>
  <si>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</si>
  <si>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</si>
  <si>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</si>
  <si>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</si>
  <si>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</si>
  <si>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</si>
  <si>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</si>
  <si>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</si>
  <si>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</si>
  <si>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</si>
  <si>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</si>
  <si>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</si>
  <si>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</si>
  <si>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</si>
  <si>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</si>
  <si>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</si>
  <si>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</si>
  <si>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</si>
  <si>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</si>
  <si>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</si>
  <si>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</si>
  <si>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</si>
  <si>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</si>
  <si>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</si>
  <si>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</si>
  <si>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</si>
  <si>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</si>
  <si>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</si>
  <si>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</si>
  <si>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</si>
  <si>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</si>
  <si>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</si>
  <si>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</si>
  <si>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</si>
  <si>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</si>
  <si>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</si>
  <si>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</si>
  <si>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</si>
  <si>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</si>
  <si>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</si>
  <si>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</si>
  <si>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</si>
  <si>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</si>
  <si>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</si>
  <si>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</si>
  <si>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</si>
  <si>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</si>
  <si>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</si>
  <si>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</si>
  <si>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</si>
  <si>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</si>
  <si>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</si>
  <si>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</si>
  <si>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</si>
  <si>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</si>
  <si>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</si>
  <si>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</si>
  <si>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</si>
  <si>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</si>
  <si>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</si>
  <si>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</si>
  <si>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</si>
  <si>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</si>
  <si>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</si>
  <si>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</si>
  <si>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</si>
  <si>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</si>
  <si>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</si>
  <si>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</si>
  <si>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</si>
  <si>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</si>
  <si>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</si>
  <si>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</si>
  <si>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</si>
  <si>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</si>
  <si>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</si>
  <si>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</si>
  <si>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</si>
  <si>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</si>
  <si>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</si>
  <si>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</si>
  <si>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</si>
  <si>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</si>
  <si>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</si>
  <si>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</si>
  <si>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</si>
  <si>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</si>
  <si>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</si>
  <si>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</si>
  <si>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</si>
  <si>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</si>
  <si>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</si>
  <si>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</si>
  <si>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</si>
  <si>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</si>
  <si>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</si>
  <si>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</si>
  <si>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</si>
  <si>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</si>
  <si>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</si>
  <si>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</si>
  <si>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</si>
  <si>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</si>
  <si>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</si>
  <si>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</si>
  <si>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</si>
  <si>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</si>
  <si>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</si>
  <si>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</si>
  <si>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</si>
  <si>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</si>
  <si>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</si>
  <si>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</si>
  <si>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</si>
  <si>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</si>
  <si>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</si>
  <si>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</si>
  <si>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</si>
  <si>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</si>
  <si>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</si>
  <si>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</si>
  <si>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</si>
  <si>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</si>
  <si>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</si>
  <si>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</si>
  <si>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</si>
  <si>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</si>
  <si>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</si>
  <si>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</si>
  <si>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</si>
  <si>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</si>
  <si>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</si>
  <si>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</si>
  <si>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</si>
  <si>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</si>
  <si>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</si>
  <si>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</si>
  <si>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</si>
  <si>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</si>
  <si>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</si>
  <si>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</si>
  <si>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</si>
  <si>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</si>
  <si>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</si>
  <si>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</si>
  <si>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</si>
  <si>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</si>
  <si>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</si>
  <si>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</si>
  <si>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</si>
  <si>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</si>
  <si>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</si>
  <si>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</si>
  <si>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</si>
  <si>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</si>
  <si>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</si>
  <si>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</si>
  <si>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</si>
  <si>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</si>
  <si>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</si>
  <si>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</si>
  <si>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</si>
  <si>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</si>
  <si>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</si>
  <si>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</si>
  <si>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</si>
  <si>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</si>
  <si>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</si>
  <si>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</si>
  <si>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</si>
  <si>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</si>
  <si>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</si>
  <si>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</si>
  <si>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</si>
  <si>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</si>
  <si>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</si>
  <si>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</si>
  <si>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</si>
  <si>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</si>
  <si>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</si>
  <si>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</si>
  <si>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</si>
  <si>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</si>
  <si>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</si>
  <si>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</si>
  <si>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</si>
  <si>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</si>
  <si>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</si>
  <si>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</si>
  <si>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</si>
  <si>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</si>
  <si>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</si>
  <si>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</si>
  <si>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</si>
  <si>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</si>
  <si>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</si>
  <si>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</si>
  <si>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</si>
  <si>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</si>
  <si>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</si>
  <si>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</si>
  <si>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</si>
  <si>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</si>
  <si>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</si>
  <si>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</si>
  <si>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</si>
  <si>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</si>
  <si>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</si>
  <si>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</si>
  <si>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</si>
  <si>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</si>
  <si>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</si>
  <si>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</si>
  <si>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</si>
  <si>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</si>
  <si>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</si>
  <si>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</si>
  <si>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</si>
  <si>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</si>
  <si>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</si>
  <si>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</si>
  <si>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</si>
  <si>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</si>
  <si>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</si>
  <si>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</si>
  <si>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</si>
  <si>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</si>
  <si>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</si>
  <si>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</si>
  <si>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</si>
  <si>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</si>
  <si>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</si>
  <si>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</si>
  <si>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</si>
  <si>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</si>
  <si>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</si>
  <si>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</si>
  <si>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</si>
  <si>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</si>
  <si>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</si>
  <si>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</si>
  <si>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</si>
  <si>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</si>
  <si>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</si>
  <si>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</si>
  <si>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</si>
  <si>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</si>
  <si>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</si>
  <si>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</si>
  <si>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</si>
  <si>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</si>
  <si>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</si>
  <si>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</si>
  <si>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</si>
  <si>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</si>
  <si>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</si>
  <si>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</si>
  <si>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</si>
  <si>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</si>
  <si>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</si>
  <si>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</si>
  <si>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</si>
  <si>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</si>
  <si>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</si>
  <si>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</si>
  <si>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</si>
  <si>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</si>
  <si>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</si>
  <si>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</si>
  <si>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</si>
  <si>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</si>
  <si>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</si>
  <si>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</si>
  <si>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</si>
  <si>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</si>
  <si>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</si>
  <si>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</si>
  <si>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</si>
  <si>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</si>
  <si>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</si>
  <si>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</si>
  <si>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</si>
  <si>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</si>
  <si>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</si>
  <si>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</si>
  <si>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</si>
  <si>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</si>
  <si>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</si>
  <si>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</si>
  <si>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</si>
  <si>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</si>
  <si>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</si>
  <si>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</si>
  <si>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</si>
  <si>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</si>
  <si>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</si>
  <si>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</si>
  <si>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</si>
  <si>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</si>
  <si>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</si>
  <si>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</si>
  <si>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</si>
  <si>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</si>
  <si>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</si>
  <si>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</si>
  <si>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</si>
  <si>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</si>
  <si>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</si>
  <si>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</si>
  <si>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</si>
  <si>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</si>
  <si>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</si>
  <si>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</si>
  <si>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</si>
  <si>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</si>
  <si>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</si>
  <si>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</si>
  <si>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</si>
  <si>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</si>
  <si>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</si>
  <si>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</si>
  <si>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</si>
  <si>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</si>
  <si>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</si>
  <si>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</si>
  <si>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</si>
  <si>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</si>
  <si>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</si>
  <si>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</si>
  <si>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</si>
  <si>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</si>
  <si>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</si>
  <si>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</si>
  <si>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</si>
  <si>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</si>
  <si>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</si>
  <si>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</si>
  <si>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</si>
  <si>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</si>
  <si>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</si>
  <si>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</si>
  <si>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</si>
  <si>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</si>
  <si>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</si>
  <si>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</si>
  <si>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</si>
  <si>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</si>
  <si>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</si>
  <si>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</si>
  <si>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</si>
  <si>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</si>
  <si>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</si>
  <si>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</si>
  <si>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</si>
  <si>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</si>
  <si>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</si>
  <si>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</si>
  <si>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</si>
  <si>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</si>
  <si>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</si>
  <si>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</si>
  <si>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</si>
  <si>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</si>
  <si>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</si>
  <si>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</si>
  <si>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</si>
  <si>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</si>
  <si>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</si>
  <si>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</si>
  <si>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</si>
  <si>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</si>
  <si>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</si>
  <si>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</si>
  <si>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</si>
  <si>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</si>
  <si>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</si>
  <si>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</si>
  <si>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</si>
  <si>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</si>
  <si>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</si>
  <si>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</si>
  <si>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</si>
  <si>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</si>
  <si>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</si>
  <si>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</si>
  <si>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</si>
  <si>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</si>
  <si>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</si>
  <si>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</si>
  <si>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</si>
  <si>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</si>
  <si>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</si>
  <si>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</si>
  <si>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</si>
  <si>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</si>
  <si>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</si>
  <si>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</si>
  <si>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</si>
  <si>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</si>
  <si>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</si>
  <si>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</si>
  <si>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</si>
  <si>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</si>
  <si>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</si>
  <si>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</si>
  <si>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</si>
  <si>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</si>
  <si>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</si>
  <si>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</si>
  <si>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</si>
  <si>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</si>
  <si>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</si>
  <si>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</si>
  <si>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</si>
  <si>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</si>
  <si>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</si>
  <si>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</si>
  <si>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</si>
  <si>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</si>
  <si>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</si>
  <si>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</si>
  <si>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</si>
  <si>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</si>
  <si>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</si>
  <si>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</si>
  <si>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</si>
  <si>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</si>
  <si>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</si>
  <si>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</si>
  <si>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</si>
  <si>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</si>
  <si>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</si>
  <si>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</si>
  <si>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</si>
  <si>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</si>
  <si>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</si>
  <si>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</si>
  <si>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</si>
  <si>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</si>
  <si>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</si>
  <si>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</si>
  <si>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</si>
  <si>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</si>
  <si>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</si>
  <si>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</si>
  <si>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</si>
  <si>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</si>
  <si>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</si>
  <si>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</si>
  <si>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</si>
  <si>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</si>
  <si>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</si>
  <si>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</si>
  <si>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</si>
  <si>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</si>
  <si>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</si>
  <si>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</si>
  <si>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</si>
  <si>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</si>
  <si>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</si>
  <si>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</si>
  <si>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</si>
  <si>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</si>
  <si>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</si>
  <si>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</si>
  <si>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</si>
  <si>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</si>
  <si>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</si>
  <si>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</si>
  <si>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</si>
  <si>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</si>
  <si>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</si>
  <si>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</si>
  <si>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</si>
  <si>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</si>
  <si>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</si>
  <si>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</si>
  <si>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</si>
  <si>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</si>
  <si>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</si>
  <si>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</si>
  <si>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</si>
  <si>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</si>
  <si>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</si>
  <si>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</si>
  <si>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</si>
  <si>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</si>
  <si>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</si>
  <si>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</si>
  <si>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</si>
  <si>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</si>
  <si>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</si>
  <si>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</si>
  <si>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</si>
  <si>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</si>
  <si>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</si>
  <si>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</si>
  <si>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</si>
  <si>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</si>
  <si>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</si>
  <si>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</si>
  <si>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</si>
  <si>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</si>
  <si>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</si>
  <si>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</si>
  <si>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</si>
  <si>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</si>
  <si>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</si>
  <si>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</si>
  <si>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</si>
  <si>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</si>
  <si>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</si>
  <si>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</si>
  <si>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</si>
  <si>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</si>
  <si>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</si>
  <si>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</si>
  <si>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</si>
  <si>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</si>
  <si>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</si>
  <si>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</si>
  <si>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</si>
  <si>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</si>
  <si>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</si>
  <si>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</si>
  <si>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</si>
  <si>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</si>
  <si>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</si>
  <si>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</si>
  <si>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</si>
  <si>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</si>
  <si>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</si>
  <si>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</si>
  <si>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</si>
  <si>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</si>
  <si>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</si>
  <si>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</si>
  <si>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</si>
  <si>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</si>
  <si>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</si>
  <si>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</si>
  <si>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</si>
  <si>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</si>
  <si>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</si>
  <si>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</si>
  <si>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</si>
  <si>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</si>
  <si>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</si>
  <si>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</si>
  <si>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</si>
  <si>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</si>
  <si>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</si>
  <si>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</si>
  <si>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</si>
  <si>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</si>
  <si>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</si>
  <si>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</si>
  <si>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</si>
  <si>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</si>
  <si>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</si>
  <si>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</si>
  <si>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</si>
  <si>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</si>
  <si>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</si>
  <si>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</si>
  <si>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</si>
  <si>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</si>
  <si>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</si>
  <si>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</si>
  <si>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</si>
  <si>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</si>
  <si>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</si>
  <si>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</si>
  <si>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</si>
  <si>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</si>
  <si>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</si>
  <si>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</si>
  <si>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</si>
  <si>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</si>
  <si>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</si>
  <si>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</si>
  <si>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</si>
  <si>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</si>
  <si>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</si>
  <si>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</si>
  <si>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</si>
  <si>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</si>
  <si>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</si>
  <si>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</si>
  <si>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</si>
  <si>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</si>
  <si>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</si>
  <si>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</si>
  <si>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</si>
  <si>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</si>
  <si>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</si>
  <si>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</si>
  <si>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</si>
  <si>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</si>
  <si>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</si>
  <si>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</si>
  <si>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</si>
  <si>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</si>
  <si>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</si>
  <si>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</si>
  <si>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</si>
  <si>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</si>
  <si>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</si>
  <si>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</si>
  <si>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</si>
  <si>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</si>
  <si>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</si>
  <si>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</si>
  <si>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</si>
  <si>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</si>
  <si>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</si>
  <si>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</si>
  <si>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</si>
  <si>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</si>
  <si>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</si>
  <si>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</si>
  <si>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</si>
  <si>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</si>
  <si>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</si>
  <si>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</si>
  <si>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</si>
  <si>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</si>
  <si>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</si>
  <si>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</si>
  <si>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</si>
  <si>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</si>
  <si>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</si>
  <si>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</si>
  <si>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</si>
  <si>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</si>
  <si>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</si>
  <si>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</si>
  <si>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</si>
  <si>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</si>
  <si>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</si>
  <si>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</si>
  <si>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</si>
  <si>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</si>
  <si>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</si>
  <si>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</si>
  <si>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</si>
  <si>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</si>
  <si>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</si>
  <si>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</si>
  <si>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</si>
  <si>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</si>
  <si>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</si>
  <si>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</si>
  <si>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</si>
  <si>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</si>
  <si>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</si>
  <si>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</si>
  <si>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</si>
  <si>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</si>
  <si>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</si>
  <si>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</si>
  <si>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</si>
  <si>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</si>
  <si>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</si>
  <si>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</si>
  <si>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</si>
  <si>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</si>
  <si>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</si>
  <si>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</si>
  <si>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</si>
  <si>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</si>
  <si>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</si>
  <si>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</si>
  <si>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</si>
  <si>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</si>
  <si>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</si>
  <si>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</si>
  <si>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</si>
  <si>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</si>
  <si>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</si>
  <si>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</si>
  <si>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</si>
  <si>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</si>
  <si>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</si>
  <si>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</si>
  <si>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</si>
  <si>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</si>
  <si>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</si>
  <si>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</si>
  <si>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</si>
  <si>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</si>
  <si>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</si>
  <si>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</si>
  <si>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</si>
  <si>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</si>
  <si>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</si>
  <si>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</si>
  <si>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</si>
  <si>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</si>
  <si>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</si>
  <si>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</si>
  <si>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</si>
  <si>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</si>
  <si>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</si>
  <si>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</si>
  <si>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</si>
  <si>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</si>
  <si>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</si>
  <si>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</si>
  <si>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</si>
  <si>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</si>
  <si>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</si>
  <si>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</si>
  <si>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</si>
  <si>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</si>
  <si>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</si>
  <si>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</si>
  <si>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</si>
  <si>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</si>
  <si>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</si>
  <si>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</si>
  <si>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</si>
  <si>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</si>
  <si>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</si>
  <si>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</si>
  <si>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</si>
  <si>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</si>
  <si>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</si>
  <si>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</si>
  <si>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</si>
  <si>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</si>
  <si>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</si>
  <si>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</si>
  <si>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</si>
  <si>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</si>
  <si>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</si>
  <si>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</si>
  <si>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</si>
  <si>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</si>
  <si>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</si>
  <si>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</si>
  <si>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</si>
  <si>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</si>
  <si>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</si>
  <si>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</si>
  <si>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</si>
  <si>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</si>
  <si>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</si>
  <si>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</si>
  <si>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</si>
  <si>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</si>
  <si>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</si>
  <si>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</si>
  <si>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</si>
  <si>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</si>
  <si>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</si>
  <si>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</si>
  <si>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</si>
  <si>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</si>
  <si>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</si>
  <si>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</si>
  <si>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</si>
  <si>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</si>
  <si>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</si>
  <si>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</si>
  <si>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</si>
  <si>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</si>
  <si>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</si>
  <si>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</si>
  <si>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</si>
  <si>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</si>
  <si>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</si>
  <si>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</si>
  <si>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</si>
  <si>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</si>
  <si>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</si>
  <si>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</si>
  <si>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</si>
  <si>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</si>
  <si>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</si>
  <si>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</si>
  <si>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</si>
  <si>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</si>
  <si>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</si>
  <si>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</si>
  <si>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</si>
  <si>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</si>
  <si>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</si>
  <si>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</si>
  <si>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</si>
  <si>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</si>
  <si>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</si>
  <si>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</si>
  <si>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</si>
  <si>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</si>
  <si>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</si>
  <si>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</si>
  <si>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</si>
  <si>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</si>
  <si>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</si>
  <si>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</si>
  <si>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</si>
  <si>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</si>
  <si>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</si>
  <si>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</si>
  <si>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</si>
  <si>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</si>
  <si>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</si>
  <si>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</si>
  <si>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</si>
  <si>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</si>
  <si>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</si>
  <si>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</si>
  <si>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</si>
  <si>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</si>
  <si>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</si>
  <si>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</si>
  <si>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</si>
  <si>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</si>
  <si>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</si>
  <si>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</si>
  <si>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</si>
  <si>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</si>
  <si>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</si>
  <si>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</si>
  <si>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</si>
  <si>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</si>
  <si>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</si>
  <si>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</si>
  <si>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</si>
  <si>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</si>
  <si>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</si>
  <si>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</si>
  <si>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</si>
  <si>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</si>
  <si>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</si>
  <si>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</si>
  <si>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</si>
  <si>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</si>
  <si>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</si>
  <si>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</si>
  <si>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</si>
  <si>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</si>
  <si>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</si>
  <si>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</si>
  <si>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</si>
  <si>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</si>
  <si>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</si>
  <si>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</si>
  <si>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</si>
  <si>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</si>
  <si>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</si>
  <si>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</si>
  <si>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</si>
  <si>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</si>
  <si>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</si>
  <si>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</si>
  <si>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</si>
  <si>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</si>
  <si>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</si>
  <si>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</si>
  <si>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</si>
  <si>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</si>
  <si>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</si>
  <si>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</si>
  <si>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</si>
  <si>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</si>
  <si>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</si>
  <si>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</si>
  <si>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</si>
  <si>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</si>
  <si>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</si>
  <si>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</si>
  <si>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</si>
  <si>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</si>
  <si>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</si>
  <si>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</si>
  <si>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</si>
  <si>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</si>
  <si>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</si>
  <si>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</si>
  <si>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</si>
  <si>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</si>
  <si>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</si>
  <si>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</si>
  <si>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</si>
  <si>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</si>
  <si>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</si>
  <si>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</si>
  <si>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</si>
  <si>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</si>
  <si>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</si>
  <si>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</si>
  <si>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</si>
  <si>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</si>
  <si>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</si>
  <si>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</si>
  <si>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</si>
  <si>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</si>
  <si>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</si>
  <si>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</si>
  <si>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</si>
  <si>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</si>
  <si>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</si>
  <si>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</si>
  <si>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</si>
  <si>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</si>
  <si>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</si>
  <si>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</si>
  <si>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</si>
  <si>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</si>
  <si>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</si>
  <si>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</si>
  <si>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</si>
  <si>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</si>
  <si>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</si>
  <si>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</si>
  <si>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</si>
  <si>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</si>
  <si>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</si>
  <si>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</si>
  <si>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</si>
  <si>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</si>
  <si>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</si>
  <si>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</si>
  <si>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</si>
  <si>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</si>
  <si>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</si>
  <si>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</si>
  <si>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</si>
  <si>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</si>
  <si>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</si>
  <si>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</si>
  <si>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</si>
  <si>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</si>
  <si>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</si>
  <si>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</si>
  <si>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</si>
  <si>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</si>
  <si>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</si>
  <si>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</si>
  <si>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</si>
  <si>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</si>
  <si>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</si>
  <si>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</si>
  <si>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</si>
  <si>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</si>
  <si>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</si>
  <si>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</si>
  <si>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</si>
  <si>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</si>
  <si>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</si>
  <si>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</si>
  <si>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</si>
  <si>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</si>
  <si>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</si>
  <si>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</si>
  <si>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</si>
  <si>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</si>
  <si>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</si>
  <si>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</si>
  <si>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</si>
  <si>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</si>
  <si>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</si>
  <si>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</si>
  <si>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</si>
  <si>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</si>
  <si>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</si>
  <si>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</si>
  <si>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</si>
  <si>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</si>
  <si>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</si>
  <si>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</si>
  <si>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</si>
  <si>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</si>
  <si>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</si>
  <si>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</si>
  <si>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</si>
  <si>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</si>
  <si>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</si>
  <si>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</si>
  <si>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</si>
  <si>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</si>
  <si>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</si>
  <si>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</si>
  <si>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</si>
  <si>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</si>
  <si>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</si>
  <si>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</si>
  <si>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</si>
  <si>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</si>
  <si>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</si>
  <si>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</si>
  <si>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</si>
  <si>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</si>
  <si>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</si>
  <si>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</si>
  <si>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</si>
  <si>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</si>
  <si>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</si>
  <si>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</si>
  <si>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</si>
  <si>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</si>
  <si>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</si>
  <si>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</si>
  <si>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</si>
  <si>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</si>
  <si>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</si>
  <si>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</si>
  <si>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</si>
  <si>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</si>
  <si>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</si>
  <si>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</si>
  <si>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</si>
  <si>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</si>
  <si>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</si>
  <si>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</si>
  <si>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</si>
  <si>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</si>
  <si>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</si>
  <si>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</si>
  <si>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</si>
  <si>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</si>
  <si>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</si>
  <si>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</si>
  <si>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</si>
  <si>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</si>
  <si>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</si>
  <si>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</si>
  <si>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</si>
  <si>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</si>
  <si>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</si>
  <si>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</si>
  <si>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</si>
  <si>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</si>
  <si>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</si>
  <si>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</si>
  <si>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</si>
  <si>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</si>
  <si>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</si>
  <si>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</si>
  <si>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</si>
  <si>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</si>
  <si>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</si>
  <si>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</si>
  <si>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</si>
  <si>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</si>
  <si>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</si>
  <si>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</si>
  <si>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</si>
  <si>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</si>
  <si>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</si>
  <si>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</si>
  <si>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</si>
  <si>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</si>
  <si>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</si>
  <si>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</si>
  <si>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</si>
  <si>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</si>
  <si>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</si>
  <si>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</si>
  <si>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</si>
  <si>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</si>
  <si>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</si>
  <si>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</si>
  <si>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</si>
  <si>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</si>
  <si>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</si>
  <si>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</si>
  <si>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</si>
  <si>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</si>
  <si>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</si>
  <si>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</si>
  <si>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</si>
  <si>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</si>
  <si>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</si>
  <si>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</si>
  <si>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</si>
  <si>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</si>
  <si>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</si>
  <si>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</si>
  <si>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</si>
  <si>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</si>
  <si>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</si>
  <si>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</si>
  <si>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</si>
  <si>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</si>
  <si>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</si>
  <si>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</si>
  <si>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</si>
  <si>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</si>
  <si>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</si>
  <si>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</si>
  <si>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</si>
  <si>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</si>
  <si>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</si>
  <si>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</si>
  <si>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</si>
  <si>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</si>
  <si>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</si>
  <si>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</si>
  <si>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</si>
  <si>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</si>
  <si>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</si>
  <si>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</si>
  <si>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</si>
  <si>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</si>
  <si>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</si>
  <si>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</si>
  <si>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</si>
  <si>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</si>
  <si>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</si>
  <si>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</si>
  <si>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</si>
  <si>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</si>
  <si>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</si>
  <si>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</si>
  <si>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</si>
  <si>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</si>
  <si>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</si>
  <si>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</si>
  <si>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</si>
  <si>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</si>
  <si>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</si>
  <si>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</si>
  <si>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</si>
  <si>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</si>
  <si>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</si>
  <si>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</si>
  <si>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</si>
  <si>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</si>
  <si>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</si>
  <si>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</si>
  <si>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</si>
  <si>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</si>
  <si>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</si>
  <si>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</si>
  <si>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</si>
  <si>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</si>
  <si>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</si>
  <si>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</si>
  <si>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</si>
  <si>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</si>
  <si>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</si>
  <si>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</si>
  <si>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</si>
  <si>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</si>
  <si>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</si>
  <si>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</si>
  <si>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</si>
  <si>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</si>
  <si>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</si>
  <si>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</si>
  <si>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</si>
  <si>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</si>
  <si>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</si>
  <si>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</si>
  <si>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</si>
  <si>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</si>
  <si>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</si>
  <si>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</si>
  <si>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</si>
  <si>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</si>
  <si>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</si>
  <si>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</si>
  <si>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</si>
  <si>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</si>
  <si>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</si>
  <si>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</si>
  <si>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</si>
  <si>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</si>
  <si>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</si>
  <si>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</si>
  <si>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</si>
  <si>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</si>
  <si>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</si>
  <si>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</si>
  <si>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</si>
  <si>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</si>
  <si>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</si>
  <si>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</si>
  <si>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</si>
  <si>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</si>
  <si>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</si>
  <si>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</si>
  <si>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</si>
  <si>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</si>
  <si>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</si>
  <si>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</si>
  <si>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</si>
  <si>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</si>
  <si>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</si>
  <si>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</si>
  <si>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</si>
  <si>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</si>
  <si>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</si>
  <si>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</si>
  <si>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</si>
  <si>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</si>
  <si>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</si>
  <si>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</si>
  <si>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</si>
  <si>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</si>
  <si>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</si>
  <si>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</si>
  <si>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</si>
  <si>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</si>
  <si>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</si>
  <si>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</si>
  <si>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</si>
  <si>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</si>
  <si>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</si>
  <si>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</si>
  <si>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</si>
  <si>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</si>
  <si>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</si>
  <si>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</si>
  <si>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</si>
  <si>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</si>
  <si>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</si>
  <si>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</si>
  <si>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</si>
  <si>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</si>
  <si>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</si>
  <si>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</si>
  <si>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</si>
  <si>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</si>
  <si>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</si>
  <si>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</si>
  <si>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</si>
  <si>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</si>
  <si>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</si>
  <si>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</si>
  <si>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</si>
  <si>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</si>
  <si>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</si>
  <si>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</si>
  <si>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</si>
  <si>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</si>
  <si>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</si>
  <si>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</si>
  <si>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</si>
  <si>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</si>
  <si>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</si>
  <si>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</si>
  <si>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</si>
  <si>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</si>
  <si>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</si>
  <si>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</si>
  <si>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</si>
  <si>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</si>
  <si>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</si>
  <si>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</si>
  <si>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</si>
  <si>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</si>
  <si>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</si>
  <si>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</si>
  <si>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</si>
  <si>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</si>
  <si>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</si>
  <si>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</si>
  <si>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</si>
  <si>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</si>
  <si>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</si>
  <si>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</si>
  <si>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</si>
  <si>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</si>
  <si>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</si>
  <si>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</si>
  <si>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</si>
  <si>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</si>
  <si>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</si>
  <si>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</si>
  <si>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</si>
  <si>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</si>
  <si>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</si>
  <si>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</si>
  <si>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</si>
  <si>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</si>
  <si>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</si>
  <si>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</si>
  <si>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</si>
  <si>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</si>
  <si>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</si>
  <si>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</si>
  <si>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</si>
  <si>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</si>
  <si>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</si>
  <si>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</si>
  <si>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</si>
  <si>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</si>
  <si>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</si>
  <si>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</si>
  <si>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</si>
  <si>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</si>
  <si>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</si>
  <si>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</si>
  <si>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</si>
  <si>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</si>
  <si>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</si>
  <si>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</si>
  <si>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</si>
  <si>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</si>
  <si>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</si>
  <si>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</si>
  <si>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</si>
  <si>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</si>
  <si>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</si>
  <si>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</si>
  <si>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</si>
  <si>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</si>
  <si>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</si>
  <si>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</si>
  <si>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</si>
  <si>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</si>
  <si>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</si>
  <si>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</si>
  <si>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</si>
  <si>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</si>
  <si>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</si>
  <si>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</si>
  <si>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</si>
  <si>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</si>
  <si>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</si>
  <si>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</si>
  <si>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</si>
  <si>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</si>
  <si>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</si>
  <si>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</si>
  <si>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</si>
  <si>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</si>
  <si>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</si>
  <si>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</si>
  <si>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</si>
  <si>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</si>
  <si>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</si>
  <si>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</si>
  <si>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</si>
  <si>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</si>
  <si>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</si>
  <si>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</si>
  <si>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</si>
  <si>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</si>
  <si>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</si>
  <si>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</si>
  <si>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</si>
  <si>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</si>
  <si>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</si>
  <si>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</si>
  <si>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</si>
  <si>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</si>
  <si>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</si>
  <si>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</si>
  <si>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</si>
  <si>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</si>
  <si>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</si>
  <si>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</si>
  <si>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</si>
  <si>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</si>
  <si>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</si>
  <si>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</si>
  <si>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</si>
  <si>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</si>
  <si>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</si>
  <si>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</si>
  <si>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</si>
  <si>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</si>
  <si>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</si>
  <si>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</si>
  <si>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</si>
  <si>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</si>
  <si>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</si>
  <si>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</si>
  <si>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</si>
  <si>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</si>
  <si>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</si>
  <si>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</si>
  <si>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</si>
  <si>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</si>
  <si>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</si>
  <si>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</si>
  <si>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</si>
  <si>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</si>
  <si>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</si>
  <si>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</si>
  <si>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</si>
  <si>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</si>
  <si>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</si>
  <si>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</si>
  <si>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</si>
  <si>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</si>
  <si>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</si>
  <si>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</si>
  <si>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</si>
  <si>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</si>
  <si>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</si>
  <si>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</si>
  <si>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</si>
  <si>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</si>
  <si>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</si>
  <si>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</si>
  <si>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</si>
  <si>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</si>
  <si>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</si>
  <si>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</si>
  <si>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</si>
  <si>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</si>
  <si>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</si>
  <si>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</si>
  <si>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</si>
  <si>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</si>
  <si>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</si>
  <si>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</si>
  <si>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</si>
  <si>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</si>
  <si>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</si>
  <si>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</si>
  <si>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</si>
  <si>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</si>
  <si>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</si>
  <si>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</si>
  <si>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</si>
  <si>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</si>
  <si>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</si>
  <si>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</si>
  <si>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</si>
  <si>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</si>
  <si>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</si>
  <si>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</si>
  <si>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</si>
  <si>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</si>
  <si>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</si>
  <si>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</si>
  <si>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</si>
  <si>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</si>
  <si>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</si>
  <si>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</si>
  <si>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</si>
  <si>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</si>
  <si>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</si>
  <si>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</si>
  <si>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</si>
  <si>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</si>
  <si>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</si>
  <si>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</si>
  <si>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</si>
  <si>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</si>
  <si>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</si>
  <si>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</si>
  <si>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</si>
  <si>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</si>
  <si>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</si>
  <si>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</si>
  <si>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</si>
  <si>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</si>
  <si>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</si>
  <si>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</si>
  <si>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</si>
  <si>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</si>
  <si>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</si>
  <si>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</si>
  <si>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</si>
  <si>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</si>
  <si>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</si>
  <si>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</si>
  <si>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</si>
  <si>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</si>
  <si>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</si>
  <si>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</si>
  <si>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</si>
  <si>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</si>
  <si>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</si>
  <si>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</si>
  <si>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</si>
  <si>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</si>
  <si>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</si>
  <si>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</si>
  <si>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</si>
  <si>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</si>
  <si>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</si>
  <si>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</si>
  <si>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</si>
  <si>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</si>
  <si>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</si>
  <si>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</si>
  <si>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</si>
  <si>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</si>
  <si>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</si>
  <si>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</si>
  <si>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</si>
  <si>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</si>
  <si>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</si>
  <si>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</si>
  <si>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</si>
  <si>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</si>
  <si>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</si>
  <si>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</si>
  <si>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</si>
  <si>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</si>
  <si>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</si>
  <si>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</si>
  <si>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</si>
  <si>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</si>
  <si>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</si>
  <si>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</si>
  <si>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</si>
  <si>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</si>
  <si>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</si>
  <si>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</si>
  <si>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</si>
  <si>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</si>
  <si>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</si>
  <si>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</si>
  <si>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</si>
  <si>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</si>
  <si>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</si>
  <si>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</si>
  <si>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</si>
  <si>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</si>
  <si>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</si>
  <si>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</si>
  <si>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</si>
  <si>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</si>
  <si>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</si>
  <si>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</si>
  <si>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</si>
  <si>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</si>
  <si>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</si>
  <si>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</si>
  <si>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</si>
  <si>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</si>
  <si>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</si>
  <si>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</si>
  <si>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</si>
  <si>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</si>
  <si>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</si>
  <si>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</si>
  <si>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</si>
  <si>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</si>
  <si>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</si>
  <si>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</si>
  <si>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</si>
  <si>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</si>
  <si>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</si>
  <si>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</si>
  <si>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</si>
  <si>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</si>
  <si>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</si>
  <si>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</si>
  <si>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</si>
  <si>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</si>
  <si>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</si>
  <si>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</si>
  <si>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</si>
  <si>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</si>
  <si>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</si>
  <si>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</si>
  <si>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</si>
  <si>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</si>
  <si>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</si>
  <si>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</si>
  <si>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</si>
  <si>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</si>
  <si>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</si>
  <si>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</si>
  <si>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</si>
  <si>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</si>
  <si>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</si>
  <si>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</si>
  <si>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</si>
  <si>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</si>
  <si>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</si>
  <si>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</si>
  <si>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</si>
  <si>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</si>
  <si>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</si>
  <si>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</si>
  <si>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</si>
  <si>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</si>
  <si>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</si>
  <si>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</si>
  <si>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</si>
  <si>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</si>
  <si>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</si>
  <si>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</si>
  <si>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</si>
  <si>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</si>
  <si>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</si>
  <si>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</si>
  <si>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</si>
  <si>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</si>
  <si>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</si>
  <si>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</si>
  <si>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</si>
  <si>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</si>
  <si>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</si>
  <si>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</si>
  <si>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</si>
  <si>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</si>
  <si>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</si>
  <si>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</si>
  <si>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</si>
  <si>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</si>
  <si>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</si>
  <si>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</si>
  <si>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</si>
  <si>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</si>
  <si>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</si>
  <si>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</si>
  <si>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</si>
  <si>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</si>
  <si>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</si>
  <si>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</si>
  <si>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</si>
  <si>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</si>
  <si>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</si>
  <si>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</si>
  <si>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</si>
  <si>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</si>
  <si>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</si>
  <si>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</si>
  <si>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</si>
  <si>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</si>
  <si>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</si>
  <si>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</si>
  <si>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</si>
  <si>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</si>
  <si>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</si>
  <si>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</si>
  <si>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</si>
  <si>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</si>
  <si>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</si>
  <si>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</si>
  <si>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</si>
  <si>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</si>
  <si>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</si>
  <si>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</si>
  <si>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</si>
  <si>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</si>
  <si>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</si>
  <si>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</si>
  <si>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</si>
  <si>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</si>
  <si>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</si>
  <si>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</si>
  <si>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</si>
  <si>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</si>
  <si>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</si>
  <si>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</si>
  <si>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</si>
  <si>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</si>
  <si>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</si>
  <si>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</si>
  <si>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</si>
  <si>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</si>
  <si>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</si>
  <si>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</si>
  <si>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</si>
  <si>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</si>
  <si>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</si>
  <si>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</si>
  <si>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</si>
  <si>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</si>
  <si>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</si>
  <si>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</si>
  <si>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</si>
  <si>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</si>
  <si>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</si>
  <si>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</si>
  <si>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</si>
  <si>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</si>
  <si>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</si>
  <si>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</si>
  <si>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</si>
  <si>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</si>
  <si>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</si>
  <si>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</si>
  <si>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</si>
  <si>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</si>
  <si>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</si>
  <si>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</si>
  <si>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</si>
  <si>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</si>
  <si>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</si>
  <si>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</si>
  <si>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</si>
  <si>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</si>
  <si>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</si>
  <si>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</si>
  <si>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</si>
  <si>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</si>
  <si>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</si>
  <si>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</si>
  <si>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</si>
  <si>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</si>
  <si>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</si>
  <si>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</si>
  <si>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</si>
  <si>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</si>
  <si>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</si>
  <si>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</si>
  <si>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</si>
  <si>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</si>
  <si>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</si>
  <si>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</si>
  <si>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</si>
  <si>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</si>
  <si>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</si>
  <si>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</si>
  <si>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</si>
  <si>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</si>
  <si>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</si>
  <si>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</si>
  <si>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</si>
  <si>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</si>
  <si>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</si>
  <si>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</si>
  <si>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</si>
  <si>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</si>
  <si>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</si>
  <si>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</si>
  <si>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</si>
  <si>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</si>
  <si>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</si>
  <si>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</si>
  <si>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</si>
  <si>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</si>
  <si>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</si>
  <si>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</si>
  <si>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</si>
  <si>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</si>
  <si>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</si>
  <si>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</si>
  <si>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</si>
  <si>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</si>
  <si>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</si>
  <si>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</si>
  <si>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</si>
  <si>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</si>
  <si>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</si>
  <si>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</si>
  <si>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</si>
  <si>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</si>
  <si>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</si>
  <si>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</si>
  <si>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</si>
  <si>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</si>
  <si>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</si>
  <si>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</si>
  <si>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</si>
  <si>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</si>
  <si>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</si>
  <si>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</si>
  <si>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</si>
  <si>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</si>
  <si>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</si>
  <si>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</si>
  <si>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</si>
  <si>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</si>
  <si>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</si>
  <si>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</si>
  <si>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</si>
  <si>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</si>
  <si>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</si>
  <si>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</si>
  <si>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</si>
  <si>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</si>
  <si>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</si>
  <si>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</si>
  <si>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</si>
  <si>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</si>
  <si>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</si>
  <si>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</si>
  <si>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</si>
  <si>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</si>
  <si>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</si>
  <si>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</si>
  <si>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</si>
  <si>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</si>
  <si>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</si>
  <si>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</si>
  <si>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</si>
  <si>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</si>
  <si>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</si>
  <si>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</si>
  <si>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</si>
  <si>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</si>
  <si>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</si>
  <si>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</si>
  <si>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</si>
  <si>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</si>
  <si>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</si>
  <si>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</si>
  <si>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</si>
  <si>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</si>
  <si>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</si>
  <si>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</si>
  <si>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</si>
  <si>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</si>
  <si>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</si>
  <si>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</si>
  <si>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</si>
  <si>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</si>
  <si>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</si>
  <si>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</si>
  <si>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</si>
  <si>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</si>
  <si>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</si>
  <si>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</si>
  <si>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</si>
  <si>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</si>
  <si>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</si>
  <si>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</si>
  <si>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</si>
  <si>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</si>
  <si>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</si>
  <si>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</si>
  <si>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</si>
  <si>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</si>
  <si>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</si>
  <si>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</si>
  <si>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</si>
  <si>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</si>
  <si>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</si>
  <si>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</si>
  <si>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</si>
  <si>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</si>
  <si>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</si>
  <si>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</si>
  <si>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</si>
  <si>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</si>
  <si>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</si>
  <si>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</si>
  <si>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</si>
  <si>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</si>
  <si>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</si>
  <si>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</si>
  <si>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</si>
  <si>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</si>
  <si>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</si>
  <si>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</si>
  <si>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</si>
  <si>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</si>
  <si>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</si>
  <si>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</si>
  <si>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</si>
  <si>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</si>
  <si>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</si>
  <si>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</si>
  <si>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</si>
  <si>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</si>
  <si>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</si>
  <si>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</si>
  <si>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</si>
  <si>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</si>
  <si>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</si>
  <si>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</si>
  <si>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</si>
  <si>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</si>
  <si>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</si>
  <si>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</si>
  <si>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</si>
  <si>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</si>
  <si>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</si>
  <si>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</si>
  <si>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</si>
  <si>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</si>
  <si>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</si>
  <si>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</si>
  <si>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</si>
  <si>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</si>
  <si>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</si>
  <si>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</si>
  <si>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</si>
  <si>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</si>
  <si>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</si>
  <si>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</si>
  <si>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</si>
  <si>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</si>
  <si>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</si>
  <si>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</si>
  <si>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</si>
  <si>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</si>
  <si>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</si>
  <si>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</si>
  <si>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</si>
  <si>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</si>
  <si>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</si>
  <si>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</si>
  <si>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</si>
  <si>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</si>
  <si>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</si>
  <si>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</si>
  <si>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</si>
  <si>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</si>
  <si>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</si>
  <si>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</si>
  <si>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</si>
  <si>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</si>
  <si>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</si>
  <si>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</si>
  <si>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</si>
  <si>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</si>
  <si>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</si>
  <si>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</si>
  <si>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</si>
  <si>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</si>
  <si>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</si>
  <si>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</si>
  <si>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</si>
  <si>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</si>
  <si>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</si>
  <si>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</si>
  <si>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</si>
  <si>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</si>
  <si>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</si>
  <si>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</si>
  <si>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</si>
  <si>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</si>
  <si>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</si>
  <si>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</si>
  <si>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</si>
  <si>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</si>
  <si>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</si>
  <si>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</si>
  <si>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</si>
  <si>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</si>
  <si>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</si>
  <si>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</si>
  <si>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</si>
  <si>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</si>
  <si>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</si>
  <si>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</si>
  <si>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</si>
  <si>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</si>
  <si>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</si>
  <si>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</si>
  <si>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</si>
  <si>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</si>
  <si>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</si>
  <si>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</si>
  <si>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</si>
  <si>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</si>
  <si>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</si>
  <si>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</si>
  <si>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</si>
  <si>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</si>
  <si>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</si>
  <si>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</si>
  <si>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</si>
  <si>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</si>
  <si>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</si>
  <si>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</si>
  <si>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</si>
  <si>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</si>
  <si>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</si>
  <si>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</si>
  <si>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</si>
  <si>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</si>
  <si>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</si>
  <si>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</si>
  <si>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</si>
  <si>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</si>
  <si>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</si>
  <si>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</si>
  <si>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</si>
  <si>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</si>
  <si>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</si>
  <si>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</si>
  <si>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</si>
  <si>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</si>
  <si>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</si>
  <si>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</si>
  <si>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</si>
  <si>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</si>
  <si>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</si>
  <si>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</si>
  <si>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</si>
  <si>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</si>
  <si>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</si>
  <si>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</si>
  <si>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</si>
  <si>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</si>
  <si>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</si>
  <si>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</si>
  <si>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</si>
  <si>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</si>
  <si>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</si>
  <si>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</si>
  <si>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</si>
  <si>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</si>
  <si>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</si>
  <si>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</si>
  <si>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</si>
  <si>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</si>
  <si>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</si>
  <si>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</si>
  <si>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</si>
  <si>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</si>
  <si>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</si>
  <si>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</si>
  <si>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</si>
  <si>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</si>
  <si>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</si>
  <si>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</si>
  <si>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</si>
  <si>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</si>
  <si>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</si>
  <si>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</si>
  <si>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</si>
  <si>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</si>
  <si>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</si>
  <si>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</si>
  <si>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</si>
  <si>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</si>
  <si>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</si>
  <si>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</si>
  <si>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</si>
  <si>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</si>
  <si>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</si>
  <si>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</si>
  <si>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</si>
  <si>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</si>
  <si>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</si>
  <si>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</si>
  <si>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</si>
  <si>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</si>
  <si>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</si>
  <si>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</si>
  <si>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</si>
  <si>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</si>
  <si>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</si>
  <si>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</si>
  <si>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</si>
  <si>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</si>
  <si>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</si>
  <si>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</si>
  <si>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</si>
  <si>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</si>
  <si>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</si>
  <si>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</si>
  <si>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</si>
  <si>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</si>
  <si>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</si>
  <si>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</si>
  <si>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</si>
  <si>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</si>
  <si>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</si>
  <si>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</si>
  <si>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</si>
  <si>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</si>
  <si>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</si>
  <si>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</si>
  <si>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</si>
  <si>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</si>
  <si>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</si>
  <si>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</si>
  <si>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</si>
  <si>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</si>
  <si>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</si>
  <si>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</si>
  <si>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</si>
  <si>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</si>
  <si>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</si>
  <si>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</si>
  <si>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</si>
  <si>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</si>
  <si>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</si>
  <si>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</si>
  <si>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</si>
  <si>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</si>
  <si>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</si>
  <si>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</si>
  <si>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</si>
  <si>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</si>
  <si>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</si>
  <si>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</si>
  <si>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</si>
  <si>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</si>
  <si>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</si>
  <si>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</si>
  <si>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</si>
  <si>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</si>
  <si>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</si>
  <si>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</si>
  <si>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</si>
  <si>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</si>
  <si>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</si>
  <si>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</si>
  <si>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</si>
  <si>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</si>
  <si>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</si>
  <si>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</si>
  <si>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</si>
  <si>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</si>
  <si>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</si>
  <si>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</si>
  <si>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</si>
  <si>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</si>
  <si>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</si>
  <si>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</si>
  <si>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</si>
  <si>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</si>
  <si>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</si>
  <si>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</si>
  <si>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</si>
  <si>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</si>
  <si>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</si>
  <si>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</si>
  <si>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</si>
  <si>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</si>
  <si>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</si>
  <si>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</si>
  <si>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</si>
  <si>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</si>
  <si>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</si>
  <si>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</si>
  <si>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</si>
  <si>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</si>
  <si>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</si>
  <si>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</si>
  <si>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</si>
  <si>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</si>
  <si>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</si>
  <si>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</si>
  <si>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</si>
  <si>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</si>
  <si>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</si>
  <si>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</si>
  <si>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</si>
  <si>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</si>
  <si>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</si>
  <si>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</si>
  <si>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</si>
  <si>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</si>
  <si>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</si>
  <si>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</si>
  <si>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</si>
  <si>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</si>
  <si>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</si>
  <si>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</si>
  <si>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</si>
  <si>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</si>
  <si>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</si>
  <si>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</si>
  <si>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</si>
  <si>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</si>
  <si>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</si>
  <si>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</si>
  <si>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</si>
  <si>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</si>
  <si>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</si>
  <si>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</si>
  <si>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</si>
  <si>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</si>
  <si>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</si>
  <si>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</si>
  <si>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</si>
  <si>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</si>
  <si>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</si>
  <si>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</si>
  <si>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</si>
  <si>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</si>
  <si>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Column Labels</t>
  </si>
  <si>
    <t>(All)</t>
  </si>
  <si>
    <t>count of campaign name</t>
  </si>
  <si>
    <t>Count of state</t>
  </si>
  <si>
    <t>State</t>
  </si>
  <si>
    <t>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</si>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</sst>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0" applyNumberFormat="1" applyFont="1" applyAlignment="1">
      <alignment horizontal="center"/>
    </xf>
    <xf numFmtId="1" fontId="1" fillId="0" borderId="0" xfId="1" applyNumberFormat="1" applyFont="1" applyAlignment="1">
      <alignment horizontal="center"/>
    </xf>
    <xf numFmtId="1" fontId="2" fillId="0" borderId="0" xfId="1" applyNumberFormat="1" applyFont="1"/>
    <xf numFmtId="1" fontId="0" fillId="0" borderId="0" xfId="1" applyNumberFormat="1" applyFon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-0.24994659260841701"/>
        </patternFill>
      </fill>
    </dxf>
    <dxf>
      <fill>
        <patternFill>
          <bgColor theme="2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-0.24994659260841701"/>
        </patternFill>
      </fill>
    </dxf>
    <dxf>
      <fill>
        <patternFill>
          <bgColor theme="2" tint="-0.2499465926084170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[StarterBook_solved.xlsx]By 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6267442037789178E-2"/>
          <c:y val="1.1186394470548615E-2"/>
          <c:w val="0.86520874529160297"/>
          <c:h val="0.843574257902079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D0-074E-81D2-33DB5257B052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1D0-074E-81D2-33DB5257B052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1D0-074E-81D2-33DB5257B052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1D0-074E-81D2-33DB5257B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6713328"/>
        <c:axId val="866775088"/>
      </c:barChart>
      <c:catAx>
        <c:axId val="86671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775088"/>
        <c:crosses val="autoZero"/>
        <c:auto val="1"/>
        <c:lblAlgn val="ctr"/>
        <c:lblOffset val="100"/>
        <c:noMultiLvlLbl val="0"/>
      </c:catAx>
      <c:valAx>
        <c:axId val="86677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71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213467667735849"/>
          <c:y val="0.3775452635630322"/>
          <c:w val="7.011838981715407E-2"/>
          <c:h val="0.30397244896322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[StarterBook_solved.xlsx]By category!PivotTable1</c:name>
    <c:fmtId val="1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770378153126005"/>
          <c:y val="9.6850399705524198E-2"/>
          <c:w val="0.81282779277530814"/>
          <c:h val="0.7538623444641543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'By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06-B34B-A2DD-E9429FB6986A}"/>
            </c:ext>
          </c:extLst>
        </c:ser>
        <c:ser>
          <c:idx val="1"/>
          <c:order val="1"/>
          <c:tx>
            <c:strRef>
              <c:f>'By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06-B34B-A2DD-E9429FB6986A}"/>
            </c:ext>
          </c:extLst>
        </c:ser>
        <c:ser>
          <c:idx val="2"/>
          <c:order val="2"/>
          <c:tx>
            <c:strRef>
              <c:f>'By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06-B34B-A2DD-E9429FB6986A}"/>
            </c:ext>
          </c:extLst>
        </c:ser>
        <c:ser>
          <c:idx val="3"/>
          <c:order val="3"/>
          <c:tx>
            <c:strRef>
              <c:f>'By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106-B34B-A2DD-E9429FB69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0372592"/>
        <c:axId val="842109376"/>
      </c:barChart>
      <c:catAx>
        <c:axId val="95037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109376"/>
        <c:crosses val="autoZero"/>
        <c:auto val="1"/>
        <c:lblAlgn val="ctr"/>
        <c:lblOffset val="100"/>
        <c:noMultiLvlLbl val="0"/>
      </c:catAx>
      <c:valAx>
        <c:axId val="84210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37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[StarterBook_solved.xlsx]Outcomes by datecreated 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5.3525579471421607E-2"/>
          <c:y val="5.637982195845697E-2"/>
          <c:w val="0.78621146090322203"/>
          <c:h val="0.8747825883782330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by datecreated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datecreated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datecreated 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66-7E4B-A9FC-9992EEADA4C0}"/>
            </c:ext>
          </c:extLst>
        </c:ser>
        <c:ser>
          <c:idx val="1"/>
          <c:order val="1"/>
          <c:tx>
            <c:strRef>
              <c:f>'Outcomes by datecreated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by datecreated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datecreated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C8-D64A-A141-1DBC3C59E023}"/>
            </c:ext>
          </c:extLst>
        </c:ser>
        <c:ser>
          <c:idx val="2"/>
          <c:order val="2"/>
          <c:tx>
            <c:strRef>
              <c:f>'Outcomes by datecreated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datecreated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datecreated 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C8-D64A-A141-1DBC3C59E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684432"/>
        <c:axId val="475686112"/>
      </c:lineChart>
      <c:catAx>
        <c:axId val="47568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accent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86112"/>
        <c:crosses val="autoZero"/>
        <c:auto val="1"/>
        <c:lblAlgn val="ctr"/>
        <c:lblOffset val="100"/>
        <c:noMultiLvlLbl val="0"/>
      </c:catAx>
      <c:valAx>
        <c:axId val="47568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accent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8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solidFill>
                  <a:schemeClr val="accent1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ln>
            <a:solidFill>
              <a:schemeClr val="accent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5D-2E41-AB6A-55BF40742C3A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5D-2E41-AB6A-55BF40742C3A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5D-2E41-AB6A-55BF40742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465360"/>
        <c:axId val="473334960"/>
      </c:lineChart>
      <c:catAx>
        <c:axId val="48346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334960"/>
        <c:crosses val="autoZero"/>
        <c:auto val="1"/>
        <c:lblAlgn val="ctr"/>
        <c:lblOffset val="100"/>
        <c:noMultiLvlLbl val="0"/>
      </c:catAx>
      <c:valAx>
        <c:axId val="47333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6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927565360636229"/>
          <c:y val="0.91545061509221159"/>
          <c:w val="0.41850567102535607"/>
          <c:h val="6.86342655443931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9</xdr:row>
      <xdr:rowOff>0</xdr:rowOff>
    </xdr:from>
    <xdr:to>
      <xdr:col>22</xdr:col>
      <xdr:colOff>25400</xdr:colOff>
      <xdr:row>43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9570FA-567B-FC42-A749-4E0D0251D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12</xdr:row>
      <xdr:rowOff>175173</xdr:rowOff>
    </xdr:from>
    <xdr:to>
      <xdr:col>20</xdr:col>
      <xdr:colOff>744483</xdr:colOff>
      <xdr:row>43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58D2B8-C1CC-BE48-A08D-0DDB685F3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8</xdr:row>
      <xdr:rowOff>0</xdr:rowOff>
    </xdr:from>
    <xdr:to>
      <xdr:col>16</xdr:col>
      <xdr:colOff>495300</xdr:colOff>
      <xdr:row>37</xdr:row>
      <xdr:rowOff>139700</xdr:rowOff>
    </xdr:to>
    <xdr:graphicFrame macro="">
      <xdr:nvGraphicFramePr>
        <xdr:cNvPr id="2" name="Outcomes by date created">
          <a:extLst>
            <a:ext uri="{FF2B5EF4-FFF2-40B4-BE49-F238E27FC236}">
              <a16:creationId xmlns:a16="http://schemas.microsoft.com/office/drawing/2014/main" id="{2197D3E6-5969-604D-807E-CB0959527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749300</xdr:colOff>
      <xdr:row>16</xdr:row>
      <xdr:rowOff>127000</xdr:rowOff>
    </xdr:from>
    <xdr:to>
      <xdr:col>9</xdr:col>
      <xdr:colOff>1803400</xdr:colOff>
      <xdr:row>41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E115E8-F584-724A-8361-D3C292825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20.835298032405" createdVersion="6" refreshedVersion="6" minRefreshableVersion="3" recordCount="4115" xr:uid="{505A2444-B3A7-0048-AE5B-242D1AD07C4D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2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20.83529988426" createdVersion="6" refreshedVersion="6" minRefreshableVersion="3" recordCount="4115" xr:uid="{F4006EE3-2652-FE4B-B727-ACD11AE02C3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2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8604946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3F724E-BB0C-9D4C-8A47-97F3CF4233C1}" name="PivotTable1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Sub-category" colHeaderCaption="State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campaign name" fld="1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9BD374-9D73-7B4A-8401-D7AB363DDC55}" name="PivotTable1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8" rowHeaderCaption="Category">
  <location ref="A4:F15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mpaign name" fld="1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77702B-2675-424B-B785-044051089194}" name="PivotTable4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x="13"/>
        <item t="default"/>
      </items>
    </pivotField>
    <pivotField showAll="0"/>
    <pivotField showAll="0">
      <items count="7">
        <item sd="0" x="1"/>
        <item sd="0" x="2"/>
        <item sd="0" x="3"/>
        <item sd="0" x="4"/>
        <item sd="0" x="5"/>
        <item x="0"/>
        <item t="default" sd="0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E87CC-39A0-4942-B76B-0E8A694D45F7}">
  <sheetPr codeName="Sheet1"/>
  <dimension ref="A1:F47"/>
  <sheetViews>
    <sheetView workbookViewId="0">
      <selection activeCell="H47" sqref="H47"/>
    </sheetView>
  </sheetViews>
  <sheetFormatPr baseColWidth="10" defaultRowHeight="15" x14ac:dyDescent="0.2"/>
  <cols>
    <col min="1" max="1" width="20" bestFit="1" customWidth="1"/>
    <col min="2" max="2" width="8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13" t="s">
        <v>8223</v>
      </c>
      <c r="B1" t="s">
        <v>8363</v>
      </c>
    </row>
    <row r="2" spans="1:6" x14ac:dyDescent="0.2">
      <c r="A2" s="13" t="s">
        <v>8358</v>
      </c>
      <c r="B2" t="s">
        <v>8363</v>
      </c>
    </row>
    <row r="4" spans="1:6" x14ac:dyDescent="0.2">
      <c r="A4" s="13" t="s">
        <v>8364</v>
      </c>
      <c r="B4" s="13" t="s">
        <v>8366</v>
      </c>
    </row>
    <row r="5" spans="1:6" x14ac:dyDescent="0.2">
      <c r="A5" s="13" t="s">
        <v>8367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4" t="s">
        <v>8314</v>
      </c>
      <c r="B6" s="15"/>
      <c r="C6" s="15"/>
      <c r="D6" s="15">
        <v>100</v>
      </c>
      <c r="E6" s="15"/>
      <c r="F6" s="15">
        <v>100</v>
      </c>
    </row>
    <row r="7" spans="1:6" x14ac:dyDescent="0.2">
      <c r="A7" s="14" t="s">
        <v>8342</v>
      </c>
      <c r="B7" s="15"/>
      <c r="C7" s="15"/>
      <c r="D7" s="15"/>
      <c r="E7" s="15">
        <v>20</v>
      </c>
      <c r="F7" s="15">
        <v>20</v>
      </c>
    </row>
    <row r="8" spans="1:6" x14ac:dyDescent="0.2">
      <c r="A8" s="14" t="s">
        <v>8330</v>
      </c>
      <c r="B8" s="15"/>
      <c r="C8" s="15"/>
      <c r="D8" s="15"/>
      <c r="E8" s="15">
        <v>24</v>
      </c>
      <c r="F8" s="15">
        <v>24</v>
      </c>
    </row>
    <row r="9" spans="1:6" x14ac:dyDescent="0.2">
      <c r="A9" s="14" t="s">
        <v>8356</v>
      </c>
      <c r="B9" s="15"/>
      <c r="C9" s="15"/>
      <c r="D9" s="15">
        <v>40</v>
      </c>
      <c r="E9" s="15"/>
      <c r="F9" s="15">
        <v>40</v>
      </c>
    </row>
    <row r="10" spans="1:6" x14ac:dyDescent="0.2">
      <c r="A10" s="14" t="s">
        <v>8352</v>
      </c>
      <c r="B10" s="15">
        <v>40</v>
      </c>
      <c r="C10" s="15"/>
      <c r="D10" s="15"/>
      <c r="E10" s="15"/>
      <c r="F10" s="15">
        <v>40</v>
      </c>
    </row>
    <row r="11" spans="1:6" x14ac:dyDescent="0.2">
      <c r="A11" s="14" t="s">
        <v>8313</v>
      </c>
      <c r="B11" s="15">
        <v>180</v>
      </c>
      <c r="C11" s="15"/>
      <c r="D11" s="15"/>
      <c r="E11" s="15"/>
      <c r="F11" s="15">
        <v>180</v>
      </c>
    </row>
    <row r="12" spans="1:6" x14ac:dyDescent="0.2">
      <c r="A12" s="14" t="s">
        <v>8312</v>
      </c>
      <c r="B12" s="15"/>
      <c r="C12" s="15"/>
      <c r="D12" s="15">
        <v>80</v>
      </c>
      <c r="E12" s="15"/>
      <c r="F12" s="15">
        <v>80</v>
      </c>
    </row>
    <row r="13" spans="1:6" x14ac:dyDescent="0.2">
      <c r="A13" s="14" t="s">
        <v>8328</v>
      </c>
      <c r="B13" s="15">
        <v>40</v>
      </c>
      <c r="C13" s="15"/>
      <c r="D13" s="15"/>
      <c r="E13" s="15"/>
      <c r="F13" s="15">
        <v>40</v>
      </c>
    </row>
    <row r="14" spans="1:6" x14ac:dyDescent="0.2">
      <c r="A14" s="14" t="s">
        <v>8345</v>
      </c>
      <c r="B14" s="15"/>
      <c r="C14" s="15">
        <v>20</v>
      </c>
      <c r="D14" s="15">
        <v>40</v>
      </c>
      <c r="E14" s="15"/>
      <c r="F14" s="15">
        <v>60</v>
      </c>
    </row>
    <row r="15" spans="1:6" x14ac:dyDescent="0.2">
      <c r="A15" s="14" t="s">
        <v>8322</v>
      </c>
      <c r="B15" s="15"/>
      <c r="C15" s="15"/>
      <c r="D15" s="15">
        <v>40</v>
      </c>
      <c r="E15" s="15"/>
      <c r="F15" s="15">
        <v>40</v>
      </c>
    </row>
    <row r="16" spans="1:6" x14ac:dyDescent="0.2">
      <c r="A16" s="14" t="s">
        <v>8335</v>
      </c>
      <c r="B16" s="15"/>
      <c r="C16" s="15"/>
      <c r="D16" s="15">
        <v>120</v>
      </c>
      <c r="E16" s="15">
        <v>20</v>
      </c>
      <c r="F16" s="15">
        <v>140</v>
      </c>
    </row>
    <row r="17" spans="1:6" x14ac:dyDescent="0.2">
      <c r="A17" s="14" t="s">
        <v>8346</v>
      </c>
      <c r="B17" s="15"/>
      <c r="C17" s="15"/>
      <c r="D17" s="15">
        <v>20</v>
      </c>
      <c r="E17" s="15"/>
      <c r="F17" s="15">
        <v>20</v>
      </c>
    </row>
    <row r="18" spans="1:6" x14ac:dyDescent="0.2">
      <c r="A18" s="14" t="s">
        <v>8347</v>
      </c>
      <c r="B18" s="15">
        <v>140</v>
      </c>
      <c r="C18" s="15"/>
      <c r="D18" s="15"/>
      <c r="E18" s="15"/>
      <c r="F18" s="15">
        <v>140</v>
      </c>
    </row>
    <row r="19" spans="1:6" x14ac:dyDescent="0.2">
      <c r="A19" s="14" t="s">
        <v>8327</v>
      </c>
      <c r="B19" s="15">
        <v>140</v>
      </c>
      <c r="C19" s="15"/>
      <c r="D19" s="15">
        <v>20</v>
      </c>
      <c r="E19" s="15"/>
      <c r="F19" s="15">
        <v>160</v>
      </c>
    </row>
    <row r="20" spans="1:6" x14ac:dyDescent="0.2">
      <c r="A20" s="14" t="s">
        <v>8326</v>
      </c>
      <c r="B20" s="15"/>
      <c r="C20" s="15"/>
      <c r="D20" s="15">
        <v>60</v>
      </c>
      <c r="E20" s="15"/>
      <c r="F20" s="15">
        <v>60</v>
      </c>
    </row>
    <row r="21" spans="1:6" x14ac:dyDescent="0.2">
      <c r="A21" s="14" t="s">
        <v>8354</v>
      </c>
      <c r="B21" s="15">
        <v>9</v>
      </c>
      <c r="C21" s="15"/>
      <c r="D21" s="15">
        <v>11</v>
      </c>
      <c r="E21" s="15"/>
      <c r="F21" s="15">
        <v>20</v>
      </c>
    </row>
    <row r="22" spans="1:6" x14ac:dyDescent="0.2">
      <c r="A22" s="14" t="s">
        <v>8325</v>
      </c>
      <c r="B22" s="15">
        <v>20</v>
      </c>
      <c r="C22" s="15"/>
      <c r="D22" s="15"/>
      <c r="E22" s="15"/>
      <c r="F22" s="15">
        <v>20</v>
      </c>
    </row>
    <row r="23" spans="1:6" x14ac:dyDescent="0.2">
      <c r="A23" s="14" t="s">
        <v>8333</v>
      </c>
      <c r="B23" s="15"/>
      <c r="C23" s="15"/>
      <c r="D23" s="15">
        <v>40</v>
      </c>
      <c r="E23" s="15"/>
      <c r="F23" s="15">
        <v>40</v>
      </c>
    </row>
    <row r="24" spans="1:6" x14ac:dyDescent="0.2">
      <c r="A24" s="14" t="s">
        <v>8357</v>
      </c>
      <c r="B24" s="15">
        <v>60</v>
      </c>
      <c r="C24" s="15"/>
      <c r="D24" s="15">
        <v>60</v>
      </c>
      <c r="E24" s="15">
        <v>20</v>
      </c>
      <c r="F24" s="15">
        <v>140</v>
      </c>
    </row>
    <row r="25" spans="1:6" x14ac:dyDescent="0.2">
      <c r="A25" s="14" t="s">
        <v>8341</v>
      </c>
      <c r="B25" s="15"/>
      <c r="C25" s="15"/>
      <c r="D25" s="15">
        <v>20</v>
      </c>
      <c r="E25" s="15"/>
      <c r="F25" s="15">
        <v>20</v>
      </c>
    </row>
    <row r="26" spans="1:6" x14ac:dyDescent="0.2">
      <c r="A26" s="14" t="s">
        <v>8321</v>
      </c>
      <c r="B26" s="15">
        <v>60</v>
      </c>
      <c r="C26" s="15"/>
      <c r="D26" s="15"/>
      <c r="E26" s="15"/>
      <c r="F26" s="15">
        <v>60</v>
      </c>
    </row>
    <row r="27" spans="1:6" x14ac:dyDescent="0.2">
      <c r="A27" s="14" t="s">
        <v>8348</v>
      </c>
      <c r="B27" s="15"/>
      <c r="C27" s="15"/>
      <c r="D27" s="15">
        <v>20</v>
      </c>
      <c r="E27" s="15"/>
      <c r="F27" s="15">
        <v>20</v>
      </c>
    </row>
    <row r="28" spans="1:6" x14ac:dyDescent="0.2">
      <c r="A28" s="14" t="s">
        <v>8337</v>
      </c>
      <c r="B28" s="15">
        <v>103</v>
      </c>
      <c r="C28" s="15"/>
      <c r="D28" s="15">
        <v>57</v>
      </c>
      <c r="E28" s="15"/>
      <c r="F28" s="15">
        <v>160</v>
      </c>
    </row>
    <row r="29" spans="1:6" x14ac:dyDescent="0.2">
      <c r="A29" s="14" t="s">
        <v>8343</v>
      </c>
      <c r="B29" s="15"/>
      <c r="C29" s="15"/>
      <c r="D29" s="15">
        <v>20</v>
      </c>
      <c r="E29" s="15"/>
      <c r="F29" s="15">
        <v>20</v>
      </c>
    </row>
    <row r="30" spans="1:6" x14ac:dyDescent="0.2">
      <c r="A30" s="14" t="s">
        <v>8316</v>
      </c>
      <c r="B30" s="15">
        <v>694</v>
      </c>
      <c r="C30" s="15">
        <v>19</v>
      </c>
      <c r="D30" s="15">
        <v>353</v>
      </c>
      <c r="E30" s="15"/>
      <c r="F30" s="15">
        <v>1066</v>
      </c>
    </row>
    <row r="31" spans="1:6" x14ac:dyDescent="0.2">
      <c r="A31" s="14" t="s">
        <v>8344</v>
      </c>
      <c r="B31" s="15">
        <v>40</v>
      </c>
      <c r="C31" s="15"/>
      <c r="D31" s="15"/>
      <c r="E31" s="15"/>
      <c r="F31" s="15">
        <v>40</v>
      </c>
    </row>
    <row r="32" spans="1:6" x14ac:dyDescent="0.2">
      <c r="A32" s="14" t="s">
        <v>8340</v>
      </c>
      <c r="B32" s="15">
        <v>20</v>
      </c>
      <c r="C32" s="15"/>
      <c r="D32" s="15"/>
      <c r="E32" s="15"/>
      <c r="F32" s="15">
        <v>20</v>
      </c>
    </row>
    <row r="33" spans="1:6" x14ac:dyDescent="0.2">
      <c r="A33" s="14" t="s">
        <v>8351</v>
      </c>
      <c r="B33" s="15"/>
      <c r="C33" s="15"/>
      <c r="D33" s="15">
        <v>20</v>
      </c>
      <c r="E33" s="15"/>
      <c r="F33" s="15">
        <v>20</v>
      </c>
    </row>
    <row r="34" spans="1:6" x14ac:dyDescent="0.2">
      <c r="A34" s="14" t="s">
        <v>8324</v>
      </c>
      <c r="B34" s="15">
        <v>260</v>
      </c>
      <c r="C34" s="15"/>
      <c r="D34" s="15"/>
      <c r="E34" s="15"/>
      <c r="F34" s="15">
        <v>260</v>
      </c>
    </row>
    <row r="35" spans="1:6" x14ac:dyDescent="0.2">
      <c r="A35" s="14" t="s">
        <v>8311</v>
      </c>
      <c r="B35" s="15"/>
      <c r="C35" s="15"/>
      <c r="D35" s="15"/>
      <c r="E35" s="15">
        <v>40</v>
      </c>
      <c r="F35" s="15">
        <v>40</v>
      </c>
    </row>
    <row r="36" spans="1:6" x14ac:dyDescent="0.2">
      <c r="A36" s="14" t="s">
        <v>8310</v>
      </c>
      <c r="B36" s="15">
        <v>60</v>
      </c>
      <c r="C36" s="15"/>
      <c r="D36" s="15"/>
      <c r="E36" s="15"/>
      <c r="F36" s="15">
        <v>60</v>
      </c>
    </row>
    <row r="37" spans="1:6" x14ac:dyDescent="0.2">
      <c r="A37" s="14" t="s">
        <v>8350</v>
      </c>
      <c r="B37" s="15">
        <v>34</v>
      </c>
      <c r="C37" s="15">
        <v>6</v>
      </c>
      <c r="D37" s="15"/>
      <c r="E37" s="15"/>
      <c r="F37" s="15">
        <v>40</v>
      </c>
    </row>
    <row r="38" spans="1:6" x14ac:dyDescent="0.2">
      <c r="A38" s="14" t="s">
        <v>8353</v>
      </c>
      <c r="B38" s="15">
        <v>40</v>
      </c>
      <c r="C38" s="15"/>
      <c r="D38" s="15">
        <v>2</v>
      </c>
      <c r="E38" s="15">
        <v>18</v>
      </c>
      <c r="F38" s="15">
        <v>60</v>
      </c>
    </row>
    <row r="39" spans="1:6" x14ac:dyDescent="0.2">
      <c r="A39" s="14" t="s">
        <v>8355</v>
      </c>
      <c r="B39" s="15">
        <v>85</v>
      </c>
      <c r="C39" s="15">
        <v>5</v>
      </c>
      <c r="D39" s="15">
        <v>80</v>
      </c>
      <c r="E39" s="15">
        <v>17</v>
      </c>
      <c r="F39" s="15">
        <v>187</v>
      </c>
    </row>
    <row r="40" spans="1:6" x14ac:dyDescent="0.2">
      <c r="A40" s="14" t="s">
        <v>8349</v>
      </c>
      <c r="B40" s="15">
        <v>80</v>
      </c>
      <c r="C40" s="15"/>
      <c r="D40" s="15"/>
      <c r="E40" s="15"/>
      <c r="F40" s="15">
        <v>80</v>
      </c>
    </row>
    <row r="41" spans="1:6" x14ac:dyDescent="0.2">
      <c r="A41" s="14" t="s">
        <v>8309</v>
      </c>
      <c r="B41" s="15">
        <v>60</v>
      </c>
      <c r="C41" s="15"/>
      <c r="D41" s="15"/>
      <c r="E41" s="15"/>
      <c r="F41" s="15">
        <v>60</v>
      </c>
    </row>
    <row r="42" spans="1:6" x14ac:dyDescent="0.2">
      <c r="A42" s="14" t="s">
        <v>8339</v>
      </c>
      <c r="B42" s="15"/>
      <c r="C42" s="15"/>
      <c r="D42" s="15">
        <v>47</v>
      </c>
      <c r="E42" s="15">
        <v>10</v>
      </c>
      <c r="F42" s="15">
        <v>57</v>
      </c>
    </row>
    <row r="43" spans="1:6" x14ac:dyDescent="0.2">
      <c r="A43" s="14" t="s">
        <v>8332</v>
      </c>
      <c r="B43" s="15"/>
      <c r="C43" s="15"/>
      <c r="D43" s="15">
        <v>100</v>
      </c>
      <c r="E43" s="15"/>
      <c r="F43" s="15">
        <v>100</v>
      </c>
    </row>
    <row r="44" spans="1:6" x14ac:dyDescent="0.2">
      <c r="A44" s="14" t="s">
        <v>8319</v>
      </c>
      <c r="B44" s="15">
        <v>20</v>
      </c>
      <c r="C44" s="15"/>
      <c r="D44" s="15">
        <v>120</v>
      </c>
      <c r="E44" s="15">
        <v>60</v>
      </c>
      <c r="F44" s="15">
        <v>200</v>
      </c>
    </row>
    <row r="45" spans="1:6" x14ac:dyDescent="0.2">
      <c r="A45" s="14" t="s">
        <v>8318</v>
      </c>
      <c r="B45" s="15"/>
      <c r="C45" s="15"/>
      <c r="D45" s="15">
        <v>60</v>
      </c>
      <c r="E45" s="15">
        <v>100</v>
      </c>
      <c r="F45" s="15">
        <v>160</v>
      </c>
    </row>
    <row r="46" spans="1:6" x14ac:dyDescent="0.2">
      <c r="A46" s="14" t="s">
        <v>8338</v>
      </c>
      <c r="B46" s="15"/>
      <c r="C46" s="15"/>
      <c r="D46" s="15"/>
      <c r="E46" s="15">
        <v>20</v>
      </c>
      <c r="F46" s="15">
        <v>20</v>
      </c>
    </row>
    <row r="47" spans="1:6" x14ac:dyDescent="0.2">
      <c r="A47" s="14" t="s">
        <v>8361</v>
      </c>
      <c r="B47" s="15">
        <v>2185</v>
      </c>
      <c r="C47" s="15">
        <v>50</v>
      </c>
      <c r="D47" s="15">
        <v>1530</v>
      </c>
      <c r="E47" s="15">
        <v>349</v>
      </c>
      <c r="F47" s="1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7FFAD-8D31-2D40-8F07-982980C1E414}">
  <sheetPr codeName="Sheet2"/>
  <dimension ref="A2:F15"/>
  <sheetViews>
    <sheetView zoomScale="87" workbookViewId="0">
      <selection activeCell="B22" sqref="B22"/>
    </sheetView>
  </sheetViews>
  <sheetFormatPr baseColWidth="10" defaultRowHeight="15" x14ac:dyDescent="0.2"/>
  <cols>
    <col min="1" max="1" width="20.33203125" bestFit="1" customWidth="1"/>
    <col min="2" max="2" width="15.1640625" bestFit="1" customWidth="1"/>
    <col min="3" max="3" width="4" bestFit="1" customWidth="1"/>
    <col min="4" max="4" width="5.5" bestFit="1" customWidth="1"/>
    <col min="5" max="5" width="8.1640625" bestFit="1" customWidth="1"/>
    <col min="6" max="6" width="10.33203125" bestFit="1" customWidth="1"/>
    <col min="7" max="7" width="10" bestFit="1" customWidth="1"/>
  </cols>
  <sheetData>
    <row r="2" spans="1:6" x14ac:dyDescent="0.2">
      <c r="A2" s="13" t="s">
        <v>8223</v>
      </c>
      <c r="B2" t="s">
        <v>8363</v>
      </c>
    </row>
    <row r="4" spans="1:6" x14ac:dyDescent="0.2">
      <c r="A4" s="13" t="s">
        <v>8364</v>
      </c>
      <c r="B4" s="13" t="s">
        <v>8362</v>
      </c>
    </row>
    <row r="5" spans="1:6" x14ac:dyDescent="0.2">
      <c r="A5" s="13" t="s">
        <v>8358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4" t="s">
        <v>8308</v>
      </c>
      <c r="B6" s="15">
        <v>300</v>
      </c>
      <c r="C6" s="15"/>
      <c r="D6" s="15">
        <v>180</v>
      </c>
      <c r="E6" s="15">
        <v>40</v>
      </c>
      <c r="F6" s="15">
        <v>520</v>
      </c>
    </row>
    <row r="7" spans="1:6" x14ac:dyDescent="0.2">
      <c r="A7" s="14" t="s">
        <v>8334</v>
      </c>
      <c r="B7" s="15">
        <v>34</v>
      </c>
      <c r="C7" s="15">
        <v>6</v>
      </c>
      <c r="D7" s="15">
        <v>140</v>
      </c>
      <c r="E7" s="15">
        <v>20</v>
      </c>
      <c r="F7" s="15">
        <v>200</v>
      </c>
    </row>
    <row r="8" spans="1:6" x14ac:dyDescent="0.2">
      <c r="A8" s="14" t="s">
        <v>8331</v>
      </c>
      <c r="B8" s="15">
        <v>80</v>
      </c>
      <c r="C8" s="15"/>
      <c r="D8" s="15">
        <v>140</v>
      </c>
      <c r="E8" s="15"/>
      <c r="F8" s="15">
        <v>220</v>
      </c>
    </row>
    <row r="9" spans="1:6" x14ac:dyDescent="0.2">
      <c r="A9" s="14" t="s">
        <v>8329</v>
      </c>
      <c r="B9" s="15"/>
      <c r="C9" s="15"/>
      <c r="D9" s="15"/>
      <c r="E9" s="15">
        <v>24</v>
      </c>
      <c r="F9" s="15">
        <v>24</v>
      </c>
    </row>
    <row r="10" spans="1:6" x14ac:dyDescent="0.2">
      <c r="A10" s="14" t="s">
        <v>8323</v>
      </c>
      <c r="B10" s="15">
        <v>540</v>
      </c>
      <c r="C10" s="15">
        <v>20</v>
      </c>
      <c r="D10" s="15">
        <v>120</v>
      </c>
      <c r="E10" s="15">
        <v>20</v>
      </c>
      <c r="F10" s="15">
        <v>700</v>
      </c>
    </row>
    <row r="11" spans="1:6" x14ac:dyDescent="0.2">
      <c r="A11" s="14" t="s">
        <v>8336</v>
      </c>
      <c r="B11" s="15">
        <v>103</v>
      </c>
      <c r="C11" s="15"/>
      <c r="D11" s="15">
        <v>117</v>
      </c>
      <c r="E11" s="15"/>
      <c r="F11" s="15">
        <v>220</v>
      </c>
    </row>
    <row r="12" spans="1:6" x14ac:dyDescent="0.2">
      <c r="A12" s="14" t="s">
        <v>8320</v>
      </c>
      <c r="B12" s="15">
        <v>80</v>
      </c>
      <c r="C12" s="15"/>
      <c r="D12" s="15">
        <v>127</v>
      </c>
      <c r="E12" s="15">
        <v>30</v>
      </c>
      <c r="F12" s="15">
        <v>237</v>
      </c>
    </row>
    <row r="13" spans="1:6" x14ac:dyDescent="0.2">
      <c r="A13" s="14" t="s">
        <v>8317</v>
      </c>
      <c r="B13" s="15">
        <v>209</v>
      </c>
      <c r="C13" s="15"/>
      <c r="D13" s="15">
        <v>213</v>
      </c>
      <c r="E13" s="15">
        <v>178</v>
      </c>
      <c r="F13" s="15">
        <v>600</v>
      </c>
    </row>
    <row r="14" spans="1:6" x14ac:dyDescent="0.2">
      <c r="A14" s="14" t="s">
        <v>8315</v>
      </c>
      <c r="B14" s="15">
        <v>839</v>
      </c>
      <c r="C14" s="15">
        <v>24</v>
      </c>
      <c r="D14" s="15">
        <v>493</v>
      </c>
      <c r="E14" s="15">
        <v>37</v>
      </c>
      <c r="F14" s="15">
        <v>1393</v>
      </c>
    </row>
    <row r="15" spans="1:6" x14ac:dyDescent="0.2">
      <c r="A15" s="14" t="s">
        <v>8361</v>
      </c>
      <c r="B15" s="15">
        <v>2185</v>
      </c>
      <c r="C15" s="15">
        <v>50</v>
      </c>
      <c r="D15" s="15">
        <v>1530</v>
      </c>
      <c r="E15" s="15">
        <v>349</v>
      </c>
      <c r="F15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59641-A99E-C349-B528-C7F59BCAE55C}">
  <sheetPr codeName="Sheet3"/>
  <dimension ref="A1:E18"/>
  <sheetViews>
    <sheetView workbookViewId="0">
      <selection activeCell="D13" sqref="D13"/>
    </sheetView>
  </sheetViews>
  <sheetFormatPr baseColWidth="10" defaultRowHeight="15" x14ac:dyDescent="0.2"/>
  <cols>
    <col min="1" max="1" width="24.832031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3" t="s">
        <v>8358</v>
      </c>
      <c r="B1" t="s">
        <v>8363</v>
      </c>
    </row>
    <row r="2" spans="1:5" x14ac:dyDescent="0.2">
      <c r="A2" s="13" t="s">
        <v>8382</v>
      </c>
      <c r="B2" t="s">
        <v>8363</v>
      </c>
    </row>
    <row r="4" spans="1:5" x14ac:dyDescent="0.2">
      <c r="A4" s="13" t="s">
        <v>8365</v>
      </c>
      <c r="B4" s="13" t="s">
        <v>8362</v>
      </c>
    </row>
    <row r="5" spans="1:5" x14ac:dyDescent="0.2">
      <c r="A5" s="13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4" t="s">
        <v>8376</v>
      </c>
      <c r="B6" s="15">
        <v>182</v>
      </c>
      <c r="C6" s="15">
        <v>149</v>
      </c>
      <c r="D6" s="15">
        <v>34</v>
      </c>
      <c r="E6" s="15">
        <v>365</v>
      </c>
    </row>
    <row r="7" spans="1:5" x14ac:dyDescent="0.2">
      <c r="A7" s="14" t="s">
        <v>8377</v>
      </c>
      <c r="B7" s="15">
        <v>202</v>
      </c>
      <c r="C7" s="15">
        <v>106</v>
      </c>
      <c r="D7" s="15">
        <v>27</v>
      </c>
      <c r="E7" s="15">
        <v>335</v>
      </c>
    </row>
    <row r="8" spans="1:5" x14ac:dyDescent="0.2">
      <c r="A8" s="14" t="s">
        <v>8378</v>
      </c>
      <c r="B8" s="15">
        <v>180</v>
      </c>
      <c r="C8" s="15">
        <v>108</v>
      </c>
      <c r="D8" s="15">
        <v>28</v>
      </c>
      <c r="E8" s="15">
        <v>316</v>
      </c>
    </row>
    <row r="9" spans="1:5" x14ac:dyDescent="0.2">
      <c r="A9" s="14" t="s">
        <v>8379</v>
      </c>
      <c r="B9" s="15">
        <v>192</v>
      </c>
      <c r="C9" s="15">
        <v>102</v>
      </c>
      <c r="D9" s="15">
        <v>27</v>
      </c>
      <c r="E9" s="15">
        <v>321</v>
      </c>
    </row>
    <row r="10" spans="1:5" x14ac:dyDescent="0.2">
      <c r="A10" s="14" t="s">
        <v>8370</v>
      </c>
      <c r="B10" s="15">
        <v>234</v>
      </c>
      <c r="C10" s="15">
        <v>126</v>
      </c>
      <c r="D10" s="15">
        <v>26</v>
      </c>
      <c r="E10" s="15">
        <v>386</v>
      </c>
    </row>
    <row r="11" spans="1:5" x14ac:dyDescent="0.2">
      <c r="A11" s="14" t="s">
        <v>8380</v>
      </c>
      <c r="B11" s="15">
        <v>211</v>
      </c>
      <c r="C11" s="15">
        <v>147</v>
      </c>
      <c r="D11" s="15">
        <v>27</v>
      </c>
      <c r="E11" s="15">
        <v>385</v>
      </c>
    </row>
    <row r="12" spans="1:5" x14ac:dyDescent="0.2">
      <c r="A12" s="14" t="s">
        <v>8371</v>
      </c>
      <c r="B12" s="15">
        <v>194</v>
      </c>
      <c r="C12" s="15">
        <v>150</v>
      </c>
      <c r="D12" s="15">
        <v>43</v>
      </c>
      <c r="E12" s="15">
        <v>387</v>
      </c>
    </row>
    <row r="13" spans="1:5" x14ac:dyDescent="0.2">
      <c r="A13" s="14" t="s">
        <v>8372</v>
      </c>
      <c r="B13" s="15">
        <v>166</v>
      </c>
      <c r="C13" s="15">
        <v>134</v>
      </c>
      <c r="D13" s="15">
        <v>33</v>
      </c>
      <c r="E13" s="15">
        <v>333</v>
      </c>
    </row>
    <row r="14" spans="1:5" x14ac:dyDescent="0.2">
      <c r="A14" s="14" t="s">
        <v>8373</v>
      </c>
      <c r="B14" s="15">
        <v>147</v>
      </c>
      <c r="C14" s="15">
        <v>127</v>
      </c>
      <c r="D14" s="15">
        <v>24</v>
      </c>
      <c r="E14" s="15">
        <v>298</v>
      </c>
    </row>
    <row r="15" spans="1:5" x14ac:dyDescent="0.2">
      <c r="A15" s="14" t="s">
        <v>8374</v>
      </c>
      <c r="B15" s="15">
        <v>183</v>
      </c>
      <c r="C15" s="15">
        <v>149</v>
      </c>
      <c r="D15" s="15">
        <v>20</v>
      </c>
      <c r="E15" s="15">
        <v>352</v>
      </c>
    </row>
    <row r="16" spans="1:5" x14ac:dyDescent="0.2">
      <c r="A16" s="14" t="s">
        <v>8375</v>
      </c>
      <c r="B16" s="15">
        <v>183</v>
      </c>
      <c r="C16" s="15">
        <v>114</v>
      </c>
      <c r="D16" s="15">
        <v>37</v>
      </c>
      <c r="E16" s="15">
        <v>334</v>
      </c>
    </row>
    <row r="17" spans="1:5" x14ac:dyDescent="0.2">
      <c r="A17" s="14" t="s">
        <v>8381</v>
      </c>
      <c r="B17" s="15">
        <v>111</v>
      </c>
      <c r="C17" s="15">
        <v>118</v>
      </c>
      <c r="D17" s="15">
        <v>23</v>
      </c>
      <c r="E17" s="15">
        <v>252</v>
      </c>
    </row>
    <row r="18" spans="1:5" x14ac:dyDescent="0.2">
      <c r="A18" s="14" t="s">
        <v>8361</v>
      </c>
      <c r="B18" s="15">
        <v>2185</v>
      </c>
      <c r="C18" s="15">
        <v>1530</v>
      </c>
      <c r="D18" s="15">
        <v>349</v>
      </c>
      <c r="E18" s="1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topLeftCell="M1" zoomScale="114" zoomScaleNormal="55" workbookViewId="0">
      <selection activeCell="I5" sqref="I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9" bestFit="1" customWidth="1"/>
    <col min="16" max="16" width="19.5" style="10" bestFit="1" customWidth="1"/>
    <col min="17" max="17" width="27.33203125" bestFit="1" customWidth="1"/>
    <col min="18" max="18" width="14.6640625" bestFit="1" customWidth="1"/>
    <col min="19" max="19" width="19.83203125" bestFit="1" customWidth="1"/>
    <col min="20" max="20" width="21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6" t="s">
        <v>8307</v>
      </c>
      <c r="Q1" s="11" t="s">
        <v>8358</v>
      </c>
      <c r="R1" s="1" t="s">
        <v>8359</v>
      </c>
      <c r="S1" t="s">
        <v>8368</v>
      </c>
      <c r="T1" t="s">
        <v>8369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 t="shared" ref="O2:O65" si="0">E2/D2*100</f>
        <v>136.85882352941178</v>
      </c>
      <c r="P2" s="10">
        <f t="shared" ref="P2:P65" si="1">IFERROR(E2/L2,0)</f>
        <v>63.917582417582416</v>
      </c>
      <c r="Q2" s="12" t="s">
        <v>8308</v>
      </c>
      <c r="R2" s="12" t="s">
        <v>8309</v>
      </c>
      <c r="S2" s="16">
        <f>(J2/86400)+25569</f>
        <v>42177.007071759261</v>
      </c>
      <c r="T2" s="16">
        <f>(I2/86400)+25569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si="0"/>
        <v>142.60827250608273</v>
      </c>
      <c r="P3" s="10">
        <f t="shared" si="1"/>
        <v>185.48101265822785</v>
      </c>
      <c r="Q3" s="12" t="s">
        <v>8308</v>
      </c>
      <c r="R3" s="12" t="s">
        <v>8309</v>
      </c>
      <c r="S3" s="16">
        <f t="shared" ref="S3:S66" si="2">(J3/86400)+25569</f>
        <v>42766.600497685184</v>
      </c>
      <c r="T3" s="16">
        <f t="shared" ref="T3:T66" si="3">(I3/86400)+25569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10">
        <f t="shared" si="1"/>
        <v>15</v>
      </c>
      <c r="Q4" s="12" t="s">
        <v>8308</v>
      </c>
      <c r="R4" s="12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10">
        <f t="shared" si="1"/>
        <v>69.266666666666666</v>
      </c>
      <c r="Q5" s="12" t="s">
        <v>8308</v>
      </c>
      <c r="R5" s="12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10">
        <f t="shared" si="1"/>
        <v>190.55028169014085</v>
      </c>
      <c r="Q6" s="12" t="s">
        <v>8308</v>
      </c>
      <c r="R6" s="12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10">
        <f t="shared" si="1"/>
        <v>93.40425531914893</v>
      </c>
      <c r="Q7" s="12" t="s">
        <v>8308</v>
      </c>
      <c r="R7" s="12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10">
        <f t="shared" si="1"/>
        <v>146.87931034482759</v>
      </c>
      <c r="Q8" s="12" t="s">
        <v>8308</v>
      </c>
      <c r="R8" s="12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10">
        <f t="shared" si="1"/>
        <v>159.82456140350877</v>
      </c>
      <c r="Q9" s="12" t="s">
        <v>8308</v>
      </c>
      <c r="R9" s="12" t="s">
        <v>8309</v>
      </c>
      <c r="S9" s="16">
        <f t="shared" si="2"/>
        <v>42516.047071759254</v>
      </c>
      <c r="T9" s="16">
        <f t="shared" si="3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10">
        <f t="shared" si="1"/>
        <v>291.79333333333335</v>
      </c>
      <c r="Q10" s="12" t="s">
        <v>8308</v>
      </c>
      <c r="R10" s="12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10">
        <f t="shared" si="1"/>
        <v>31.499500000000001</v>
      </c>
      <c r="Q11" s="12" t="s">
        <v>8308</v>
      </c>
      <c r="R11" s="12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10">
        <f t="shared" si="1"/>
        <v>158.68421052631578</v>
      </c>
      <c r="Q12" s="12" t="s">
        <v>8308</v>
      </c>
      <c r="R12" s="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10">
        <f t="shared" si="1"/>
        <v>80.333333333333329</v>
      </c>
      <c r="Q13" s="12" t="s">
        <v>8308</v>
      </c>
      <c r="R13" s="12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10">
        <f t="shared" si="1"/>
        <v>59.961305925030231</v>
      </c>
      <c r="Q14" s="12" t="s">
        <v>8308</v>
      </c>
      <c r="R14" s="12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10">
        <f t="shared" si="1"/>
        <v>109.78431372549019</v>
      </c>
      <c r="Q15" s="12" t="s">
        <v>8308</v>
      </c>
      <c r="R15" s="12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10">
        <f t="shared" si="1"/>
        <v>147.70731707317074</v>
      </c>
      <c r="Q16" s="12" t="s">
        <v>8308</v>
      </c>
      <c r="R16" s="12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10">
        <f t="shared" si="1"/>
        <v>21.755102040816325</v>
      </c>
      <c r="Q17" s="12" t="s">
        <v>8308</v>
      </c>
      <c r="R17" s="12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10">
        <f t="shared" si="1"/>
        <v>171.84285714285716</v>
      </c>
      <c r="Q18" s="12" t="s">
        <v>8308</v>
      </c>
      <c r="R18" s="12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10">
        <f t="shared" si="1"/>
        <v>41.944444444444443</v>
      </c>
      <c r="Q19" s="12" t="s">
        <v>8308</v>
      </c>
      <c r="R19" s="12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10">
        <f t="shared" si="1"/>
        <v>93.264122807017543</v>
      </c>
      <c r="Q20" s="12" t="s">
        <v>8308</v>
      </c>
      <c r="R20" s="12" t="s">
        <v>8309</v>
      </c>
      <c r="S20" s="16">
        <f t="shared" si="2"/>
        <v>41869.542314814811</v>
      </c>
      <c r="T20" s="16">
        <f t="shared" si="3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10">
        <f t="shared" si="1"/>
        <v>56.136363636363633</v>
      </c>
      <c r="Q21" s="12" t="s">
        <v>8308</v>
      </c>
      <c r="R21" s="12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10">
        <f t="shared" si="1"/>
        <v>80.16</v>
      </c>
      <c r="Q22" s="12" t="s">
        <v>8308</v>
      </c>
      <c r="R22" s="12" t="s">
        <v>8309</v>
      </c>
      <c r="S22" s="16">
        <f t="shared" si="2"/>
        <v>42200.758240740739</v>
      </c>
      <c r="T22" s="16">
        <f t="shared" si="3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10">
        <f t="shared" si="1"/>
        <v>199.9009900990099</v>
      </c>
      <c r="Q23" s="12" t="s">
        <v>8308</v>
      </c>
      <c r="R23" s="12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10">
        <f t="shared" si="1"/>
        <v>51.25</v>
      </c>
      <c r="Q24" s="12" t="s">
        <v>8308</v>
      </c>
      <c r="R24" s="12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10">
        <f t="shared" si="1"/>
        <v>103.04347826086956</v>
      </c>
      <c r="Q25" s="12" t="s">
        <v>8308</v>
      </c>
      <c r="R25" s="12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10">
        <f t="shared" si="1"/>
        <v>66.346149825783982</v>
      </c>
      <c r="Q26" s="12" t="s">
        <v>8308</v>
      </c>
      <c r="R26" s="12" t="s">
        <v>8309</v>
      </c>
      <c r="S26" s="16">
        <f t="shared" si="2"/>
        <v>42229.820173611108</v>
      </c>
      <c r="T26" s="16">
        <f t="shared" si="3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10">
        <f t="shared" si="1"/>
        <v>57.142857142857146</v>
      </c>
      <c r="Q27" s="12" t="s">
        <v>8308</v>
      </c>
      <c r="R27" s="12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10">
        <f t="shared" si="1"/>
        <v>102.10526315789474</v>
      </c>
      <c r="Q28" s="12" t="s">
        <v>8308</v>
      </c>
      <c r="R28" s="12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10">
        <f t="shared" si="1"/>
        <v>148.96666666666667</v>
      </c>
      <c r="Q29" s="12" t="s">
        <v>8308</v>
      </c>
      <c r="R29" s="12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10">
        <f t="shared" si="1"/>
        <v>169.6056338028169</v>
      </c>
      <c r="Q30" s="12" t="s">
        <v>8308</v>
      </c>
      <c r="R30" s="12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10">
        <f t="shared" si="1"/>
        <v>31.623931623931625</v>
      </c>
      <c r="Q31" s="12" t="s">
        <v>8308</v>
      </c>
      <c r="R31" s="12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10">
        <f t="shared" si="1"/>
        <v>76.45264150943396</v>
      </c>
      <c r="Q32" s="12" t="s">
        <v>8308</v>
      </c>
      <c r="R32" s="1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10">
        <f t="shared" si="1"/>
        <v>13</v>
      </c>
      <c r="Q33" s="12" t="s">
        <v>8308</v>
      </c>
      <c r="R33" s="12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10">
        <f t="shared" si="1"/>
        <v>320.44943820224717</v>
      </c>
      <c r="Q34" s="12" t="s">
        <v>8308</v>
      </c>
      <c r="R34" s="12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10">
        <f t="shared" si="1"/>
        <v>83.75</v>
      </c>
      <c r="Q35" s="12" t="s">
        <v>8308</v>
      </c>
      <c r="R35" s="12" t="s">
        <v>8309</v>
      </c>
      <c r="S35" s="16">
        <f t="shared" si="2"/>
        <v>42286.660891203705</v>
      </c>
      <c r="T35" s="16">
        <f t="shared" si="3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10">
        <f t="shared" si="1"/>
        <v>49.882352941176471</v>
      </c>
      <c r="Q36" s="12" t="s">
        <v>8308</v>
      </c>
      <c r="R36" s="12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10">
        <f t="shared" si="1"/>
        <v>59.464285714285715</v>
      </c>
      <c r="Q37" s="12" t="s">
        <v>8308</v>
      </c>
      <c r="R37" s="12" t="s">
        <v>8309</v>
      </c>
      <c r="S37" s="16">
        <f t="shared" si="2"/>
        <v>42098.291828703703</v>
      </c>
      <c r="T37" s="16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10">
        <f t="shared" si="1"/>
        <v>193.84090909090909</v>
      </c>
      <c r="Q38" s="12" t="s">
        <v>8308</v>
      </c>
      <c r="R38" s="12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10">
        <f t="shared" si="1"/>
        <v>159.51383399209487</v>
      </c>
      <c r="Q39" s="12" t="s">
        <v>8308</v>
      </c>
      <c r="R39" s="12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10">
        <f t="shared" si="1"/>
        <v>41.68181818181818</v>
      </c>
      <c r="Q40" s="12" t="s">
        <v>8308</v>
      </c>
      <c r="R40" s="12" t="s">
        <v>8309</v>
      </c>
      <c r="S40" s="16">
        <f t="shared" si="2"/>
        <v>41375.057222222225</v>
      </c>
      <c r="T40" s="16">
        <f t="shared" si="3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10">
        <f t="shared" si="1"/>
        <v>150.89861751152074</v>
      </c>
      <c r="Q41" s="12" t="s">
        <v>8308</v>
      </c>
      <c r="R41" s="12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10">
        <f t="shared" si="1"/>
        <v>126.6875</v>
      </c>
      <c r="Q42" s="12" t="s">
        <v>8308</v>
      </c>
      <c r="R42" s="1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10">
        <f t="shared" si="1"/>
        <v>105.26315789473684</v>
      </c>
      <c r="Q43" s="12" t="s">
        <v>8308</v>
      </c>
      <c r="R43" s="12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10">
        <f t="shared" si="1"/>
        <v>117.51479289940828</v>
      </c>
      <c r="Q44" s="12" t="s">
        <v>8308</v>
      </c>
      <c r="R44" s="12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10">
        <f t="shared" si="1"/>
        <v>117.36121673003802</v>
      </c>
      <c r="Q45" s="12" t="s">
        <v>8308</v>
      </c>
      <c r="R45" s="12" t="s">
        <v>8309</v>
      </c>
      <c r="S45" s="16">
        <f t="shared" si="2"/>
        <v>41802.790347222224</v>
      </c>
      <c r="T45" s="16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10">
        <f t="shared" si="1"/>
        <v>133.33333333333334</v>
      </c>
      <c r="Q46" s="12" t="s">
        <v>8308</v>
      </c>
      <c r="R46" s="12" t="s">
        <v>8309</v>
      </c>
      <c r="S46" s="16">
        <f t="shared" si="2"/>
        <v>41874.098807870367</v>
      </c>
      <c r="T46" s="16">
        <f t="shared" si="3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10">
        <f t="shared" si="1"/>
        <v>98.360655737704917</v>
      </c>
      <c r="Q47" s="12" t="s">
        <v>8308</v>
      </c>
      <c r="R47" s="12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10">
        <f t="shared" si="1"/>
        <v>194.44444444444446</v>
      </c>
      <c r="Q48" s="12" t="s">
        <v>8308</v>
      </c>
      <c r="R48" s="12" t="s">
        <v>8309</v>
      </c>
      <c r="S48" s="16">
        <f t="shared" si="2"/>
        <v>42323.96497685185</v>
      </c>
      <c r="T48" s="16">
        <f t="shared" si="3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10">
        <f t="shared" si="1"/>
        <v>76.865000000000009</v>
      </c>
      <c r="Q49" s="12" t="s">
        <v>8308</v>
      </c>
      <c r="R49" s="12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10">
        <f t="shared" si="1"/>
        <v>56.815789473684212</v>
      </c>
      <c r="Q50" s="12" t="s">
        <v>8308</v>
      </c>
      <c r="R50" s="12" t="s">
        <v>8309</v>
      </c>
      <c r="S50" s="16">
        <f t="shared" si="2"/>
        <v>42033.516898148147</v>
      </c>
      <c r="T50" s="16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10">
        <f t="shared" si="1"/>
        <v>137.93103448275863</v>
      </c>
      <c r="Q51" s="12" t="s">
        <v>8308</v>
      </c>
      <c r="R51" s="12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10">
        <f t="shared" si="1"/>
        <v>27.272727272727273</v>
      </c>
      <c r="Q52" s="12" t="s">
        <v>8308</v>
      </c>
      <c r="R52" s="1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10">
        <f t="shared" si="1"/>
        <v>118.33613445378151</v>
      </c>
      <c r="Q53" s="12" t="s">
        <v>8308</v>
      </c>
      <c r="R53" s="12" t="s">
        <v>8309</v>
      </c>
      <c r="S53" s="16">
        <f t="shared" si="2"/>
        <v>42196.928668981476</v>
      </c>
      <c r="T53" s="16">
        <f t="shared" si="3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10">
        <f t="shared" si="1"/>
        <v>223.48076923076923</v>
      </c>
      <c r="Q54" s="12" t="s">
        <v>8308</v>
      </c>
      <c r="R54" s="12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10">
        <f t="shared" si="1"/>
        <v>28.111111111111111</v>
      </c>
      <c r="Q55" s="12" t="s">
        <v>8308</v>
      </c>
      <c r="R55" s="12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10">
        <f t="shared" si="1"/>
        <v>194.23076923076923</v>
      </c>
      <c r="Q56" s="12" t="s">
        <v>8308</v>
      </c>
      <c r="R56" s="12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10">
        <f t="shared" si="1"/>
        <v>128.95348837209303</v>
      </c>
      <c r="Q57" s="12" t="s">
        <v>8308</v>
      </c>
      <c r="R57" s="12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10">
        <f t="shared" si="1"/>
        <v>49.316091954022987</v>
      </c>
      <c r="Q58" s="12" t="s">
        <v>8308</v>
      </c>
      <c r="R58" s="12" t="s">
        <v>8309</v>
      </c>
      <c r="S58" s="16">
        <f t="shared" si="2"/>
        <v>42149.548888888894</v>
      </c>
      <c r="T58" s="16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10">
        <f t="shared" si="1"/>
        <v>221.52173913043478</v>
      </c>
      <c r="Q59" s="12" t="s">
        <v>8308</v>
      </c>
      <c r="R59" s="12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10">
        <f t="shared" si="1"/>
        <v>137.21333333333334</v>
      </c>
      <c r="Q60" s="12" t="s">
        <v>8308</v>
      </c>
      <c r="R60" s="12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10">
        <f t="shared" si="1"/>
        <v>606.82242424242418</v>
      </c>
      <c r="Q61" s="12" t="s">
        <v>8308</v>
      </c>
      <c r="R61" s="12" t="s">
        <v>8309</v>
      </c>
      <c r="S61" s="16">
        <f t="shared" si="2"/>
        <v>42230.235833333332</v>
      </c>
      <c r="T61" s="16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10">
        <f t="shared" si="1"/>
        <v>43.040092592592593</v>
      </c>
      <c r="Q62" s="12" t="s">
        <v>8308</v>
      </c>
      <c r="R62" s="12" t="s">
        <v>8310</v>
      </c>
      <c r="S62" s="16">
        <f t="shared" si="2"/>
        <v>41701.901817129634</v>
      </c>
      <c r="T62" s="16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10">
        <f t="shared" si="1"/>
        <v>322.39130434782606</v>
      </c>
      <c r="Q63" s="12" t="s">
        <v>8308</v>
      </c>
      <c r="R63" s="12" t="s">
        <v>8310</v>
      </c>
      <c r="S63" s="16">
        <f t="shared" si="2"/>
        <v>41409.814317129625</v>
      </c>
      <c r="T63" s="16">
        <f t="shared" si="3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10">
        <f t="shared" si="1"/>
        <v>96.708333333333329</v>
      </c>
      <c r="Q64" s="12" t="s">
        <v>8308</v>
      </c>
      <c r="R64" s="12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10">
        <f t="shared" si="1"/>
        <v>35.474531249999998</v>
      </c>
      <c r="Q65" s="12" t="s">
        <v>8308</v>
      </c>
      <c r="R65" s="12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ref="O66:O129" si="4">E66/D66*100</f>
        <v>173.33333333333334</v>
      </c>
      <c r="P66" s="10">
        <f t="shared" ref="P66:P129" si="5">IFERROR(E66/L66,0)</f>
        <v>86.666666666666671</v>
      </c>
      <c r="Q66" s="12" t="s">
        <v>8308</v>
      </c>
      <c r="R66" s="12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4"/>
        <v>107.52857142857141</v>
      </c>
      <c r="P67" s="10">
        <f t="shared" si="5"/>
        <v>132.05263157894737</v>
      </c>
      <c r="Q67" s="12" t="s">
        <v>8308</v>
      </c>
      <c r="R67" s="12" t="s">
        <v>8310</v>
      </c>
      <c r="S67" s="16">
        <f t="shared" ref="S67:S130" si="6">(J67/86400)+25569</f>
        <v>41835.821226851855</v>
      </c>
      <c r="T67" s="16">
        <f t="shared" ref="T67:T130" si="7">(I67/86400)+25569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10">
        <f t="shared" si="5"/>
        <v>91.230769230769226</v>
      </c>
      <c r="Q68" s="12" t="s">
        <v>8308</v>
      </c>
      <c r="R68" s="12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10">
        <f t="shared" si="5"/>
        <v>116.25</v>
      </c>
      <c r="Q69" s="12" t="s">
        <v>8308</v>
      </c>
      <c r="R69" s="12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10">
        <f t="shared" si="5"/>
        <v>21.194444444444443</v>
      </c>
      <c r="Q70" s="12" t="s">
        <v>8308</v>
      </c>
      <c r="R70" s="12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10">
        <f t="shared" si="5"/>
        <v>62.327134831460668</v>
      </c>
      <c r="Q71" s="12" t="s">
        <v>8308</v>
      </c>
      <c r="R71" s="12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10">
        <f t="shared" si="5"/>
        <v>37.411764705882355</v>
      </c>
      <c r="Q72" s="12" t="s">
        <v>8308</v>
      </c>
      <c r="R72" s="1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10">
        <f t="shared" si="5"/>
        <v>69.71875</v>
      </c>
      <c r="Q73" s="12" t="s">
        <v>8308</v>
      </c>
      <c r="R73" s="12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10">
        <f t="shared" si="5"/>
        <v>58.170731707317074</v>
      </c>
      <c r="Q74" s="12" t="s">
        <v>8308</v>
      </c>
      <c r="R74" s="12" t="s">
        <v>8310</v>
      </c>
      <c r="S74" s="16">
        <f t="shared" si="6"/>
        <v>41208.010196759264</v>
      </c>
      <c r="T74" s="16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10">
        <f t="shared" si="5"/>
        <v>50</v>
      </c>
      <c r="Q75" s="12" t="s">
        <v>8308</v>
      </c>
      <c r="R75" s="12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10">
        <f t="shared" si="5"/>
        <v>19.471034482758618</v>
      </c>
      <c r="Q76" s="12" t="s">
        <v>8308</v>
      </c>
      <c r="R76" s="12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10">
        <f t="shared" si="5"/>
        <v>85.957446808510639</v>
      </c>
      <c r="Q77" s="12" t="s">
        <v>8308</v>
      </c>
      <c r="R77" s="12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10">
        <f t="shared" si="5"/>
        <v>30.666666666666668</v>
      </c>
      <c r="Q78" s="12" t="s">
        <v>8308</v>
      </c>
      <c r="R78" s="12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10">
        <f t="shared" si="5"/>
        <v>60.384615384615387</v>
      </c>
      <c r="Q79" s="12" t="s">
        <v>8308</v>
      </c>
      <c r="R79" s="12" t="s">
        <v>8310</v>
      </c>
      <c r="S79" s="16">
        <f t="shared" si="6"/>
        <v>40997.144872685181</v>
      </c>
      <c r="T79" s="16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10">
        <f t="shared" si="5"/>
        <v>38.6</v>
      </c>
      <c r="Q80" s="12" t="s">
        <v>8308</v>
      </c>
      <c r="R80" s="12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10">
        <f t="shared" si="5"/>
        <v>40.268292682926827</v>
      </c>
      <c r="Q81" s="12" t="s">
        <v>8308</v>
      </c>
      <c r="R81" s="12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10">
        <f t="shared" si="5"/>
        <v>273.82978723404256</v>
      </c>
      <c r="Q82" s="12" t="s">
        <v>8308</v>
      </c>
      <c r="R82" s="1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10">
        <f t="shared" si="5"/>
        <v>53.035714285714285</v>
      </c>
      <c r="Q83" s="12" t="s">
        <v>8308</v>
      </c>
      <c r="R83" s="12" t="s">
        <v>8310</v>
      </c>
      <c r="S83" s="16">
        <f t="shared" si="6"/>
        <v>41100.158877314811</v>
      </c>
      <c r="T83" s="16">
        <f t="shared" si="7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10">
        <f t="shared" si="5"/>
        <v>40.005000000000003</v>
      </c>
      <c r="Q84" s="12" t="s">
        <v>8308</v>
      </c>
      <c r="R84" s="12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10">
        <f t="shared" si="5"/>
        <v>15.76923076923077</v>
      </c>
      <c r="Q85" s="12" t="s">
        <v>8308</v>
      </c>
      <c r="R85" s="12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10">
        <f t="shared" si="5"/>
        <v>71.428571428571431</v>
      </c>
      <c r="Q86" s="12" t="s">
        <v>8308</v>
      </c>
      <c r="R86" s="12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10">
        <f t="shared" si="5"/>
        <v>71.714285714285708</v>
      </c>
      <c r="Q87" s="12" t="s">
        <v>8308</v>
      </c>
      <c r="R87" s="12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10">
        <f t="shared" si="5"/>
        <v>375.76470588235293</v>
      </c>
      <c r="Q88" s="12" t="s">
        <v>8308</v>
      </c>
      <c r="R88" s="12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10">
        <f t="shared" si="5"/>
        <v>104.6</v>
      </c>
      <c r="Q89" s="12" t="s">
        <v>8308</v>
      </c>
      <c r="R89" s="12" t="s">
        <v>8310</v>
      </c>
      <c r="S89" s="16">
        <f t="shared" si="6"/>
        <v>40322.539386574077</v>
      </c>
      <c r="T89" s="16">
        <f t="shared" si="7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10">
        <f t="shared" si="5"/>
        <v>60</v>
      </c>
      <c r="Q90" s="12" t="s">
        <v>8308</v>
      </c>
      <c r="R90" s="12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10">
        <f t="shared" si="5"/>
        <v>123.28571428571429</v>
      </c>
      <c r="Q91" s="12" t="s">
        <v>8308</v>
      </c>
      <c r="R91" s="12" t="s">
        <v>8310</v>
      </c>
      <c r="S91" s="16">
        <f t="shared" si="6"/>
        <v>41402.752222222218</v>
      </c>
      <c r="T91" s="16">
        <f t="shared" si="7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10">
        <f t="shared" si="5"/>
        <v>31.375</v>
      </c>
      <c r="Q92" s="12" t="s">
        <v>8308</v>
      </c>
      <c r="R92" s="1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10">
        <f t="shared" si="5"/>
        <v>78.260869565217391</v>
      </c>
      <c r="Q93" s="12" t="s">
        <v>8308</v>
      </c>
      <c r="R93" s="12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10">
        <f t="shared" si="5"/>
        <v>122.32558139534883</v>
      </c>
      <c r="Q94" s="12" t="s">
        <v>8308</v>
      </c>
      <c r="R94" s="12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10">
        <f t="shared" si="5"/>
        <v>73.733333333333334</v>
      </c>
      <c r="Q95" s="12" t="s">
        <v>8308</v>
      </c>
      <c r="R95" s="12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10">
        <f t="shared" si="5"/>
        <v>21.666666666666668</v>
      </c>
      <c r="Q96" s="12" t="s">
        <v>8308</v>
      </c>
      <c r="R96" s="12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10">
        <f t="shared" si="5"/>
        <v>21.904761904761905</v>
      </c>
      <c r="Q97" s="12" t="s">
        <v>8308</v>
      </c>
      <c r="R97" s="12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10">
        <f t="shared" si="5"/>
        <v>50.588235294117645</v>
      </c>
      <c r="Q98" s="12" t="s">
        <v>8308</v>
      </c>
      <c r="R98" s="12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10">
        <f t="shared" si="5"/>
        <v>53.125</v>
      </c>
      <c r="Q99" s="12" t="s">
        <v>8308</v>
      </c>
      <c r="R99" s="12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10">
        <f t="shared" si="5"/>
        <v>56.666666666666664</v>
      </c>
      <c r="Q100" s="12" t="s">
        <v>8308</v>
      </c>
      <c r="R100" s="12" t="s">
        <v>8310</v>
      </c>
      <c r="S100" s="16">
        <f t="shared" si="6"/>
        <v>41214.794837962967</v>
      </c>
      <c r="T100" s="16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10">
        <f t="shared" si="5"/>
        <v>40.776666666666664</v>
      </c>
      <c r="Q101" s="12" t="s">
        <v>8308</v>
      </c>
      <c r="R101" s="12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10">
        <f t="shared" si="5"/>
        <v>192.30769230769232</v>
      </c>
      <c r="Q102" s="12" t="s">
        <v>8308</v>
      </c>
      <c r="R102" s="1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10">
        <f t="shared" si="5"/>
        <v>100</v>
      </c>
      <c r="Q103" s="12" t="s">
        <v>8308</v>
      </c>
      <c r="R103" s="12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10">
        <f t="shared" si="5"/>
        <v>117.92307692307692</v>
      </c>
      <c r="Q104" s="12" t="s">
        <v>8308</v>
      </c>
      <c r="R104" s="12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10">
        <f t="shared" si="5"/>
        <v>27.897959183673468</v>
      </c>
      <c r="Q105" s="12" t="s">
        <v>8308</v>
      </c>
      <c r="R105" s="12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10">
        <f t="shared" si="5"/>
        <v>60</v>
      </c>
      <c r="Q106" s="12" t="s">
        <v>8308</v>
      </c>
      <c r="R106" s="12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10">
        <f t="shared" si="5"/>
        <v>39.383333333333333</v>
      </c>
      <c r="Q107" s="12" t="s">
        <v>8308</v>
      </c>
      <c r="R107" s="12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10">
        <f t="shared" si="5"/>
        <v>186.11111111111111</v>
      </c>
      <c r="Q108" s="12" t="s">
        <v>8308</v>
      </c>
      <c r="R108" s="12" t="s">
        <v>8310</v>
      </c>
      <c r="S108" s="16">
        <f t="shared" si="6"/>
        <v>40987.776631944442</v>
      </c>
      <c r="T108" s="16">
        <f t="shared" si="7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10">
        <f t="shared" si="5"/>
        <v>111.37681159420291</v>
      </c>
      <c r="Q109" s="12" t="s">
        <v>8308</v>
      </c>
      <c r="R109" s="12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10">
        <f t="shared" si="5"/>
        <v>78.723404255319153</v>
      </c>
      <c r="Q110" s="12" t="s">
        <v>8308</v>
      </c>
      <c r="R110" s="12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10">
        <f t="shared" si="5"/>
        <v>46.702127659574465</v>
      </c>
      <c r="Q111" s="12" t="s">
        <v>8308</v>
      </c>
      <c r="R111" s="12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10">
        <f t="shared" si="5"/>
        <v>65.384615384615387</v>
      </c>
      <c r="Q112" s="12" t="s">
        <v>8308</v>
      </c>
      <c r="R112" s="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10">
        <f t="shared" si="5"/>
        <v>102.0754716981132</v>
      </c>
      <c r="Q113" s="12" t="s">
        <v>8308</v>
      </c>
      <c r="R113" s="12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10">
        <f t="shared" si="5"/>
        <v>64.197530864197532</v>
      </c>
      <c r="Q114" s="12" t="s">
        <v>8308</v>
      </c>
      <c r="R114" s="12" t="s">
        <v>8310</v>
      </c>
      <c r="S114" s="16">
        <f t="shared" si="6"/>
        <v>41718.043032407411</v>
      </c>
      <c r="T114" s="16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10">
        <f t="shared" si="5"/>
        <v>90.384615384615387</v>
      </c>
      <c r="Q115" s="12" t="s">
        <v>8308</v>
      </c>
      <c r="R115" s="12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10">
        <f t="shared" si="5"/>
        <v>88.571428571428569</v>
      </c>
      <c r="Q116" s="12" t="s">
        <v>8308</v>
      </c>
      <c r="R116" s="12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10">
        <f t="shared" si="5"/>
        <v>28.727272727272727</v>
      </c>
      <c r="Q117" s="12" t="s">
        <v>8308</v>
      </c>
      <c r="R117" s="12" t="s">
        <v>8310</v>
      </c>
      <c r="S117" s="16">
        <f t="shared" si="6"/>
        <v>40918.738935185189</v>
      </c>
      <c r="T117" s="16">
        <f t="shared" si="7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10">
        <f t="shared" si="5"/>
        <v>69.78947368421052</v>
      </c>
      <c r="Q118" s="12" t="s">
        <v>8308</v>
      </c>
      <c r="R118" s="12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10">
        <f t="shared" si="5"/>
        <v>167.48962962962963</v>
      </c>
      <c r="Q119" s="12" t="s">
        <v>8308</v>
      </c>
      <c r="R119" s="12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10">
        <f t="shared" si="5"/>
        <v>144.91230769230768</v>
      </c>
      <c r="Q120" s="12" t="s">
        <v>8308</v>
      </c>
      <c r="R120" s="12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10">
        <f t="shared" si="5"/>
        <v>91.840540540540545</v>
      </c>
      <c r="Q121" s="12" t="s">
        <v>8308</v>
      </c>
      <c r="R121" s="12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10">
        <f t="shared" si="5"/>
        <v>10</v>
      </c>
      <c r="Q122" s="12" t="s">
        <v>8308</v>
      </c>
      <c r="R122" s="1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10">
        <f t="shared" si="5"/>
        <v>1</v>
      </c>
      <c r="Q123" s="12" t="s">
        <v>8308</v>
      </c>
      <c r="R123" s="12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10">
        <f t="shared" si="5"/>
        <v>0</v>
      </c>
      <c r="Q124" s="12" t="s">
        <v>8308</v>
      </c>
      <c r="R124" s="12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10">
        <f t="shared" si="5"/>
        <v>25.166666666666668</v>
      </c>
      <c r="Q125" s="12" t="s">
        <v>8308</v>
      </c>
      <c r="R125" s="12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10">
        <f t="shared" si="5"/>
        <v>0</v>
      </c>
      <c r="Q126" s="12" t="s">
        <v>8308</v>
      </c>
      <c r="R126" s="12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10">
        <f t="shared" si="5"/>
        <v>11.666666666666666</v>
      </c>
      <c r="Q127" s="12" t="s">
        <v>8308</v>
      </c>
      <c r="R127" s="12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10">
        <f t="shared" si="5"/>
        <v>106.69230769230769</v>
      </c>
      <c r="Q128" s="12" t="s">
        <v>8308</v>
      </c>
      <c r="R128" s="12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10">
        <f t="shared" si="5"/>
        <v>47.5</v>
      </c>
      <c r="Q129" s="12" t="s">
        <v>8308</v>
      </c>
      <c r="R129" s="12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ref="O130:O193" si="8">E130/D130*100</f>
        <v>1.867</v>
      </c>
      <c r="P130" s="10">
        <f t="shared" ref="P130:P193" si="9">IFERROR(E130/L130,0)</f>
        <v>311.16666666666669</v>
      </c>
      <c r="Q130" s="12" t="s">
        <v>8308</v>
      </c>
      <c r="R130" s="12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8"/>
        <v>0</v>
      </c>
      <c r="P131" s="10">
        <f t="shared" si="9"/>
        <v>0</v>
      </c>
      <c r="Q131" s="12" t="s">
        <v>8308</v>
      </c>
      <c r="R131" s="12" t="s">
        <v>8311</v>
      </c>
      <c r="S131" s="16">
        <f t="shared" ref="S131:S194" si="10">(J131/86400)+25569</f>
        <v>41882.937303240738</v>
      </c>
      <c r="T131" s="16">
        <f t="shared" ref="T131:T194" si="11">(I131/86400)+25569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10">
        <f t="shared" si="9"/>
        <v>0</v>
      </c>
      <c r="Q132" s="12" t="s">
        <v>8308</v>
      </c>
      <c r="R132" s="12" t="s">
        <v>8311</v>
      </c>
      <c r="S132" s="16">
        <f t="shared" si="10"/>
        <v>41778.91541666667</v>
      </c>
      <c r="T132" s="16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10">
        <f t="shared" si="9"/>
        <v>0</v>
      </c>
      <c r="Q133" s="12" t="s">
        <v>8308</v>
      </c>
      <c r="R133" s="12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10">
        <f t="shared" si="9"/>
        <v>94.506172839506178</v>
      </c>
      <c r="Q134" s="12" t="s">
        <v>8308</v>
      </c>
      <c r="R134" s="12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10">
        <f t="shared" si="9"/>
        <v>0</v>
      </c>
      <c r="Q135" s="12" t="s">
        <v>8308</v>
      </c>
      <c r="R135" s="12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10">
        <f t="shared" si="9"/>
        <v>0</v>
      </c>
      <c r="Q136" s="12" t="s">
        <v>8308</v>
      </c>
      <c r="R136" s="12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10">
        <f t="shared" si="9"/>
        <v>80.599999999999994</v>
      </c>
      <c r="Q137" s="12" t="s">
        <v>8308</v>
      </c>
      <c r="R137" s="12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10">
        <f t="shared" si="9"/>
        <v>0</v>
      </c>
      <c r="Q138" s="12" t="s">
        <v>8308</v>
      </c>
      <c r="R138" s="12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10">
        <f t="shared" si="9"/>
        <v>0</v>
      </c>
      <c r="Q139" s="12" t="s">
        <v>8308</v>
      </c>
      <c r="R139" s="12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10">
        <f t="shared" si="9"/>
        <v>81.241379310344826</v>
      </c>
      <c r="Q140" s="12" t="s">
        <v>8308</v>
      </c>
      <c r="R140" s="12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10">
        <f t="shared" si="9"/>
        <v>500</v>
      </c>
      <c r="Q141" s="12" t="s">
        <v>8308</v>
      </c>
      <c r="R141" s="12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10">
        <f t="shared" si="9"/>
        <v>0</v>
      </c>
      <c r="Q142" s="12" t="s">
        <v>8308</v>
      </c>
      <c r="R142" s="1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10">
        <f t="shared" si="9"/>
        <v>46.178571428571431</v>
      </c>
      <c r="Q143" s="12" t="s">
        <v>8308</v>
      </c>
      <c r="R143" s="12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10">
        <f t="shared" si="9"/>
        <v>10</v>
      </c>
      <c r="Q144" s="12" t="s">
        <v>8308</v>
      </c>
      <c r="R144" s="12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10">
        <f t="shared" si="9"/>
        <v>0</v>
      </c>
      <c r="Q145" s="12" t="s">
        <v>8308</v>
      </c>
      <c r="R145" s="12" t="s">
        <v>8311</v>
      </c>
      <c r="S145" s="16">
        <f t="shared" si="10"/>
        <v>42559.064143518517</v>
      </c>
      <c r="T145" s="16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10">
        <f t="shared" si="9"/>
        <v>55.945945945945944</v>
      </c>
      <c r="Q146" s="12" t="s">
        <v>8308</v>
      </c>
      <c r="R146" s="12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10">
        <f t="shared" si="9"/>
        <v>37.555555555555557</v>
      </c>
      <c r="Q147" s="12" t="s">
        <v>8308</v>
      </c>
      <c r="R147" s="12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10">
        <f t="shared" si="9"/>
        <v>38.333333333333336</v>
      </c>
      <c r="Q148" s="12" t="s">
        <v>8308</v>
      </c>
      <c r="R148" s="12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10">
        <f t="shared" si="9"/>
        <v>0</v>
      </c>
      <c r="Q149" s="12" t="s">
        <v>8308</v>
      </c>
      <c r="R149" s="12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10">
        <f t="shared" si="9"/>
        <v>20</v>
      </c>
      <c r="Q150" s="12" t="s">
        <v>8308</v>
      </c>
      <c r="R150" s="12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10">
        <f t="shared" si="9"/>
        <v>15.333333333333334</v>
      </c>
      <c r="Q151" s="12" t="s">
        <v>8308</v>
      </c>
      <c r="R151" s="12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10">
        <f t="shared" si="9"/>
        <v>449.43283582089555</v>
      </c>
      <c r="Q152" s="12" t="s">
        <v>8308</v>
      </c>
      <c r="R152" s="1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10">
        <f t="shared" si="9"/>
        <v>28</v>
      </c>
      <c r="Q153" s="12" t="s">
        <v>8308</v>
      </c>
      <c r="R153" s="12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10">
        <f t="shared" si="9"/>
        <v>15</v>
      </c>
      <c r="Q154" s="12" t="s">
        <v>8308</v>
      </c>
      <c r="R154" s="12" t="s">
        <v>8311</v>
      </c>
      <c r="S154" s="16">
        <f t="shared" si="10"/>
        <v>41875.077546296292</v>
      </c>
      <c r="T154" s="16">
        <f t="shared" si="11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10">
        <f t="shared" si="9"/>
        <v>35.9</v>
      </c>
      <c r="Q155" s="12" t="s">
        <v>8308</v>
      </c>
      <c r="R155" s="12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10">
        <f t="shared" si="9"/>
        <v>13.333333333333334</v>
      </c>
      <c r="Q156" s="12" t="s">
        <v>8308</v>
      </c>
      <c r="R156" s="12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10">
        <f t="shared" si="9"/>
        <v>20.25</v>
      </c>
      <c r="Q157" s="12" t="s">
        <v>8308</v>
      </c>
      <c r="R157" s="12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10">
        <f t="shared" si="9"/>
        <v>119</v>
      </c>
      <c r="Q158" s="12" t="s">
        <v>8308</v>
      </c>
      <c r="R158" s="12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10">
        <f t="shared" si="9"/>
        <v>4</v>
      </c>
      <c r="Q159" s="12" t="s">
        <v>8308</v>
      </c>
      <c r="R159" s="12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10">
        <f t="shared" si="9"/>
        <v>0</v>
      </c>
      <c r="Q160" s="12" t="s">
        <v>8308</v>
      </c>
      <c r="R160" s="12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10">
        <f t="shared" si="9"/>
        <v>10</v>
      </c>
      <c r="Q161" s="12" t="s">
        <v>8308</v>
      </c>
      <c r="R161" s="12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10">
        <f t="shared" si="9"/>
        <v>0</v>
      </c>
      <c r="Q162" s="12" t="s">
        <v>8308</v>
      </c>
      <c r="R162" s="12" t="s">
        <v>8312</v>
      </c>
      <c r="S162" s="16">
        <f t="shared" si="10"/>
        <v>42171.913090277776</v>
      </c>
      <c r="T162" s="16">
        <f t="shared" si="11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10">
        <f t="shared" si="9"/>
        <v>5</v>
      </c>
      <c r="Q163" s="12" t="s">
        <v>8308</v>
      </c>
      <c r="R163" s="12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10">
        <f t="shared" si="9"/>
        <v>43.5</v>
      </c>
      <c r="Q164" s="12" t="s">
        <v>8308</v>
      </c>
      <c r="R164" s="12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10">
        <f t="shared" si="9"/>
        <v>0</v>
      </c>
      <c r="Q165" s="12" t="s">
        <v>8308</v>
      </c>
      <c r="R165" s="12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10">
        <f t="shared" si="9"/>
        <v>91.428571428571431</v>
      </c>
      <c r="Q166" s="12" t="s">
        <v>8308</v>
      </c>
      <c r="R166" s="12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10">
        <f t="shared" si="9"/>
        <v>0</v>
      </c>
      <c r="Q167" s="12" t="s">
        <v>8308</v>
      </c>
      <c r="R167" s="12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10">
        <f t="shared" si="9"/>
        <v>3000</v>
      </c>
      <c r="Q168" s="12" t="s">
        <v>8308</v>
      </c>
      <c r="R168" s="12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10">
        <f t="shared" si="9"/>
        <v>5.5</v>
      </c>
      <c r="Q169" s="12" t="s">
        <v>8308</v>
      </c>
      <c r="R169" s="12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10">
        <f t="shared" si="9"/>
        <v>108.33333333333333</v>
      </c>
      <c r="Q170" s="12" t="s">
        <v>8308</v>
      </c>
      <c r="R170" s="12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10">
        <f t="shared" si="9"/>
        <v>56</v>
      </c>
      <c r="Q171" s="12" t="s">
        <v>8308</v>
      </c>
      <c r="R171" s="12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10">
        <f t="shared" si="9"/>
        <v>32.5</v>
      </c>
      <c r="Q172" s="12" t="s">
        <v>8308</v>
      </c>
      <c r="R172" s="1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10">
        <f t="shared" si="9"/>
        <v>1</v>
      </c>
      <c r="Q173" s="12" t="s">
        <v>8308</v>
      </c>
      <c r="R173" s="12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10">
        <f t="shared" si="9"/>
        <v>0</v>
      </c>
      <c r="Q174" s="12" t="s">
        <v>8308</v>
      </c>
      <c r="R174" s="12" t="s">
        <v>8312</v>
      </c>
      <c r="S174" s="16">
        <f t="shared" si="10"/>
        <v>42047.394942129627</v>
      </c>
      <c r="T174" s="16">
        <f t="shared" si="11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10">
        <f t="shared" si="9"/>
        <v>0</v>
      </c>
      <c r="Q175" s="12" t="s">
        <v>8308</v>
      </c>
      <c r="R175" s="12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10">
        <f t="shared" si="9"/>
        <v>0</v>
      </c>
      <c r="Q176" s="12" t="s">
        <v>8308</v>
      </c>
      <c r="R176" s="12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10">
        <f t="shared" si="9"/>
        <v>49.884615384615387</v>
      </c>
      <c r="Q177" s="12" t="s">
        <v>8308</v>
      </c>
      <c r="R177" s="12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10">
        <f t="shared" si="9"/>
        <v>0</v>
      </c>
      <c r="Q178" s="12" t="s">
        <v>8308</v>
      </c>
      <c r="R178" s="12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10">
        <f t="shared" si="9"/>
        <v>25.714285714285715</v>
      </c>
      <c r="Q179" s="12" t="s">
        <v>8308</v>
      </c>
      <c r="R179" s="12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10">
        <f t="shared" si="9"/>
        <v>0</v>
      </c>
      <c r="Q180" s="12" t="s">
        <v>8308</v>
      </c>
      <c r="R180" s="12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10">
        <f t="shared" si="9"/>
        <v>100</v>
      </c>
      <c r="Q181" s="12" t="s">
        <v>8308</v>
      </c>
      <c r="R181" s="12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10">
        <f t="shared" si="9"/>
        <v>30.846153846153847</v>
      </c>
      <c r="Q182" s="12" t="s">
        <v>8308</v>
      </c>
      <c r="R182" s="1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10">
        <f t="shared" si="9"/>
        <v>180.5</v>
      </c>
      <c r="Q183" s="12" t="s">
        <v>8308</v>
      </c>
      <c r="R183" s="12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10">
        <f t="shared" si="9"/>
        <v>0</v>
      </c>
      <c r="Q184" s="12" t="s">
        <v>8308</v>
      </c>
      <c r="R184" s="12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10">
        <f t="shared" si="9"/>
        <v>373.5</v>
      </c>
      <c r="Q185" s="12" t="s">
        <v>8308</v>
      </c>
      <c r="R185" s="12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10">
        <f t="shared" si="9"/>
        <v>25.5</v>
      </c>
      <c r="Q186" s="12" t="s">
        <v>8308</v>
      </c>
      <c r="R186" s="12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10">
        <f t="shared" si="9"/>
        <v>220</v>
      </c>
      <c r="Q187" s="12" t="s">
        <v>8308</v>
      </c>
      <c r="R187" s="12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10">
        <f t="shared" si="9"/>
        <v>0</v>
      </c>
      <c r="Q188" s="12" t="s">
        <v>8308</v>
      </c>
      <c r="R188" s="12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10">
        <f t="shared" si="9"/>
        <v>160</v>
      </c>
      <c r="Q189" s="12" t="s">
        <v>8308</v>
      </c>
      <c r="R189" s="12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10">
        <f t="shared" si="9"/>
        <v>0</v>
      </c>
      <c r="Q190" s="12" t="s">
        <v>8308</v>
      </c>
      <c r="R190" s="12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10">
        <f t="shared" si="9"/>
        <v>69</v>
      </c>
      <c r="Q191" s="12" t="s">
        <v>8308</v>
      </c>
      <c r="R191" s="12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10">
        <f t="shared" si="9"/>
        <v>50</v>
      </c>
      <c r="Q192" s="12" t="s">
        <v>8308</v>
      </c>
      <c r="R192" s="1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10">
        <f t="shared" si="9"/>
        <v>83.333333333333329</v>
      </c>
      <c r="Q193" s="12" t="s">
        <v>8308</v>
      </c>
      <c r="R193" s="12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ref="O194:O257" si="12">E194/D194*100</f>
        <v>1.6999999999999999E-3</v>
      </c>
      <c r="P194" s="10">
        <f t="shared" ref="P194:P257" si="13">IFERROR(E194/L194,0)</f>
        <v>5.666666666666667</v>
      </c>
      <c r="Q194" s="12" t="s">
        <v>8308</v>
      </c>
      <c r="R194" s="12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2"/>
        <v>0</v>
      </c>
      <c r="P195" s="10">
        <f t="shared" si="13"/>
        <v>0</v>
      </c>
      <c r="Q195" s="12" t="s">
        <v>8308</v>
      </c>
      <c r="R195" s="12" t="s">
        <v>8312</v>
      </c>
      <c r="S195" s="16">
        <f t="shared" ref="S195:S258" si="14">(J195/86400)+25569</f>
        <v>41911.934791666667</v>
      </c>
      <c r="T195" s="16">
        <f t="shared" ref="T195:T258" si="15">(I195/86400)+25569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10">
        <f t="shared" si="13"/>
        <v>1</v>
      </c>
      <c r="Q196" s="12" t="s">
        <v>8308</v>
      </c>
      <c r="R196" s="12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10">
        <f t="shared" si="13"/>
        <v>0</v>
      </c>
      <c r="Q197" s="12" t="s">
        <v>8308</v>
      </c>
      <c r="R197" s="12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10">
        <f t="shared" si="13"/>
        <v>77.10526315789474</v>
      </c>
      <c r="Q198" s="12" t="s">
        <v>8308</v>
      </c>
      <c r="R198" s="12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10">
        <f t="shared" si="13"/>
        <v>32.75</v>
      </c>
      <c r="Q199" s="12" t="s">
        <v>8308</v>
      </c>
      <c r="R199" s="12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10">
        <f t="shared" si="13"/>
        <v>46.5</v>
      </c>
      <c r="Q200" s="12" t="s">
        <v>8308</v>
      </c>
      <c r="R200" s="12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10">
        <f t="shared" si="13"/>
        <v>0</v>
      </c>
      <c r="Q201" s="12" t="s">
        <v>8308</v>
      </c>
      <c r="R201" s="12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10">
        <f t="shared" si="13"/>
        <v>87.308333333333337</v>
      </c>
      <c r="Q202" s="12" t="s">
        <v>8308</v>
      </c>
      <c r="R202" s="12" t="s">
        <v>8312</v>
      </c>
      <c r="S202" s="16">
        <f t="shared" si="14"/>
        <v>41867.083368055552</v>
      </c>
      <c r="T202" s="16">
        <f t="shared" si="15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10">
        <f t="shared" si="13"/>
        <v>54.285714285714285</v>
      </c>
      <c r="Q203" s="12" t="s">
        <v>8308</v>
      </c>
      <c r="R203" s="12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10">
        <f t="shared" si="13"/>
        <v>0</v>
      </c>
      <c r="Q204" s="12" t="s">
        <v>8308</v>
      </c>
      <c r="R204" s="12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10">
        <f t="shared" si="13"/>
        <v>93.25</v>
      </c>
      <c r="Q205" s="12" t="s">
        <v>8308</v>
      </c>
      <c r="R205" s="12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10">
        <f t="shared" si="13"/>
        <v>117.68368136117556</v>
      </c>
      <c r="Q206" s="12" t="s">
        <v>8308</v>
      </c>
      <c r="R206" s="12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10">
        <f t="shared" si="13"/>
        <v>76.470588235294116</v>
      </c>
      <c r="Q207" s="12" t="s">
        <v>8308</v>
      </c>
      <c r="R207" s="12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10">
        <f t="shared" si="13"/>
        <v>0</v>
      </c>
      <c r="Q208" s="12" t="s">
        <v>8308</v>
      </c>
      <c r="R208" s="12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10">
        <f t="shared" si="13"/>
        <v>163.84615384615384</v>
      </c>
      <c r="Q209" s="12" t="s">
        <v>8308</v>
      </c>
      <c r="R209" s="12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10">
        <f t="shared" si="13"/>
        <v>0</v>
      </c>
      <c r="Q210" s="12" t="s">
        <v>8308</v>
      </c>
      <c r="R210" s="12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10">
        <f t="shared" si="13"/>
        <v>0</v>
      </c>
      <c r="Q211" s="12" t="s">
        <v>8308</v>
      </c>
      <c r="R211" s="12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10">
        <f t="shared" si="13"/>
        <v>91.818181818181813</v>
      </c>
      <c r="Q212" s="12" t="s">
        <v>8308</v>
      </c>
      <c r="R212" s="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10">
        <f t="shared" si="13"/>
        <v>185.83333333333334</v>
      </c>
      <c r="Q213" s="12" t="s">
        <v>8308</v>
      </c>
      <c r="R213" s="12" t="s">
        <v>8312</v>
      </c>
      <c r="S213" s="16">
        <f t="shared" si="14"/>
        <v>42236.159918981481</v>
      </c>
      <c r="T213" s="16">
        <f t="shared" si="15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10">
        <f t="shared" si="13"/>
        <v>1</v>
      </c>
      <c r="Q214" s="12" t="s">
        <v>8308</v>
      </c>
      <c r="R214" s="12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10">
        <f t="shared" si="13"/>
        <v>20</v>
      </c>
      <c r="Q215" s="12" t="s">
        <v>8308</v>
      </c>
      <c r="R215" s="12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10">
        <f t="shared" si="13"/>
        <v>1</v>
      </c>
      <c r="Q216" s="12" t="s">
        <v>8308</v>
      </c>
      <c r="R216" s="12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10">
        <f t="shared" si="13"/>
        <v>10</v>
      </c>
      <c r="Q217" s="12" t="s">
        <v>8308</v>
      </c>
      <c r="R217" s="12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10">
        <f t="shared" si="13"/>
        <v>331.53833333333336</v>
      </c>
      <c r="Q218" s="12" t="s">
        <v>8308</v>
      </c>
      <c r="R218" s="12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10">
        <f t="shared" si="13"/>
        <v>314.28947368421052</v>
      </c>
      <c r="Q219" s="12" t="s">
        <v>8308</v>
      </c>
      <c r="R219" s="12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10">
        <f t="shared" si="13"/>
        <v>100</v>
      </c>
      <c r="Q220" s="12" t="s">
        <v>8308</v>
      </c>
      <c r="R220" s="12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10">
        <f t="shared" si="13"/>
        <v>115.98684210526316</v>
      </c>
      <c r="Q221" s="12" t="s">
        <v>8308</v>
      </c>
      <c r="R221" s="12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10">
        <f t="shared" si="13"/>
        <v>120</v>
      </c>
      <c r="Q222" s="12" t="s">
        <v>8308</v>
      </c>
      <c r="R222" s="12" t="s">
        <v>8312</v>
      </c>
      <c r="S222" s="16">
        <f t="shared" si="14"/>
        <v>42195.643865740742</v>
      </c>
      <c r="T222" s="16">
        <f t="shared" si="15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10">
        <f t="shared" si="13"/>
        <v>0</v>
      </c>
      <c r="Q223" s="12" t="s">
        <v>8308</v>
      </c>
      <c r="R223" s="12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10">
        <f t="shared" si="13"/>
        <v>65</v>
      </c>
      <c r="Q224" s="12" t="s">
        <v>8308</v>
      </c>
      <c r="R224" s="12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10">
        <f t="shared" si="13"/>
        <v>0</v>
      </c>
      <c r="Q225" s="12" t="s">
        <v>8308</v>
      </c>
      <c r="R225" s="12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10">
        <f t="shared" si="13"/>
        <v>0</v>
      </c>
      <c r="Q226" s="12" t="s">
        <v>8308</v>
      </c>
      <c r="R226" s="12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10">
        <f t="shared" si="13"/>
        <v>0</v>
      </c>
      <c r="Q227" s="12" t="s">
        <v>8308</v>
      </c>
      <c r="R227" s="12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10">
        <f t="shared" si="13"/>
        <v>125</v>
      </c>
      <c r="Q228" s="12" t="s">
        <v>8308</v>
      </c>
      <c r="R228" s="12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10">
        <f t="shared" si="13"/>
        <v>0</v>
      </c>
      <c r="Q229" s="12" t="s">
        <v>8308</v>
      </c>
      <c r="R229" s="12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10">
        <f t="shared" si="13"/>
        <v>0</v>
      </c>
      <c r="Q230" s="12" t="s">
        <v>8308</v>
      </c>
      <c r="R230" s="12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10">
        <f t="shared" si="13"/>
        <v>0</v>
      </c>
      <c r="Q231" s="12" t="s">
        <v>8308</v>
      </c>
      <c r="R231" s="12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10">
        <f t="shared" si="13"/>
        <v>30</v>
      </c>
      <c r="Q232" s="12" t="s">
        <v>8308</v>
      </c>
      <c r="R232" s="12" t="s">
        <v>8312</v>
      </c>
      <c r="S232" s="16">
        <f t="shared" si="14"/>
        <v>42129.77721064815</v>
      </c>
      <c r="T232" s="16">
        <f t="shared" si="15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10">
        <f t="shared" si="13"/>
        <v>0</v>
      </c>
      <c r="Q233" s="12" t="s">
        <v>8308</v>
      </c>
      <c r="R233" s="12" t="s">
        <v>8312</v>
      </c>
      <c r="S233" s="16">
        <f t="shared" si="14"/>
        <v>42341.958923611106</v>
      </c>
      <c r="T233" s="16">
        <f t="shared" si="15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10">
        <f t="shared" si="13"/>
        <v>15.714285714285714</v>
      </c>
      <c r="Q234" s="12" t="s">
        <v>8308</v>
      </c>
      <c r="R234" s="12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10">
        <f t="shared" si="13"/>
        <v>0</v>
      </c>
      <c r="Q235" s="12" t="s">
        <v>8308</v>
      </c>
      <c r="R235" s="12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10">
        <f t="shared" si="13"/>
        <v>80.2</v>
      </c>
      <c r="Q236" s="12" t="s">
        <v>8308</v>
      </c>
      <c r="R236" s="12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10">
        <f t="shared" si="13"/>
        <v>0</v>
      </c>
      <c r="Q237" s="12" t="s">
        <v>8308</v>
      </c>
      <c r="R237" s="12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10">
        <f t="shared" si="13"/>
        <v>0</v>
      </c>
      <c r="Q238" s="12" t="s">
        <v>8308</v>
      </c>
      <c r="R238" s="12" t="s">
        <v>8312</v>
      </c>
      <c r="S238" s="16">
        <f t="shared" si="14"/>
        <v>42321.084479166668</v>
      </c>
      <c r="T238" s="16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10">
        <f t="shared" si="13"/>
        <v>50</v>
      </c>
      <c r="Q239" s="12" t="s">
        <v>8308</v>
      </c>
      <c r="R239" s="12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10">
        <f t="shared" si="13"/>
        <v>0</v>
      </c>
      <c r="Q240" s="12" t="s">
        <v>8308</v>
      </c>
      <c r="R240" s="12" t="s">
        <v>8312</v>
      </c>
      <c r="S240" s="16">
        <f t="shared" si="14"/>
        <v>42713.962500000001</v>
      </c>
      <c r="T240" s="16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10">
        <f t="shared" si="13"/>
        <v>50</v>
      </c>
      <c r="Q241" s="12" t="s">
        <v>8308</v>
      </c>
      <c r="R241" s="12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10">
        <f t="shared" si="13"/>
        <v>117.84759124087591</v>
      </c>
      <c r="Q242" s="12" t="s">
        <v>8308</v>
      </c>
      <c r="R242" s="1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10">
        <f t="shared" si="13"/>
        <v>109.04255319148936</v>
      </c>
      <c r="Q243" s="12" t="s">
        <v>8308</v>
      </c>
      <c r="R243" s="12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10">
        <f t="shared" si="13"/>
        <v>73.019801980198025</v>
      </c>
      <c r="Q244" s="12" t="s">
        <v>8308</v>
      </c>
      <c r="R244" s="12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10">
        <f t="shared" si="13"/>
        <v>78.195121951219505</v>
      </c>
      <c r="Q245" s="12" t="s">
        <v>8308</v>
      </c>
      <c r="R245" s="12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10">
        <f t="shared" si="13"/>
        <v>47.398809523809526</v>
      </c>
      <c r="Q246" s="12" t="s">
        <v>8308</v>
      </c>
      <c r="R246" s="12" t="s">
        <v>8313</v>
      </c>
      <c r="S246" s="16">
        <f t="shared" si="14"/>
        <v>40213.323599537034</v>
      </c>
      <c r="T246" s="16">
        <f t="shared" si="15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10">
        <f t="shared" si="13"/>
        <v>54.020833333333336</v>
      </c>
      <c r="Q247" s="12" t="s">
        <v>8308</v>
      </c>
      <c r="R247" s="12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10">
        <f t="shared" si="13"/>
        <v>68.488789237668158</v>
      </c>
      <c r="Q248" s="12" t="s">
        <v>8308</v>
      </c>
      <c r="R248" s="12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10">
        <f t="shared" si="13"/>
        <v>108.14516129032258</v>
      </c>
      <c r="Q249" s="12" t="s">
        <v>8308</v>
      </c>
      <c r="R249" s="12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10">
        <f t="shared" si="13"/>
        <v>589.95205479452056</v>
      </c>
      <c r="Q250" s="12" t="s">
        <v>8308</v>
      </c>
      <c r="R250" s="12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10">
        <f t="shared" si="13"/>
        <v>48.051063829787232</v>
      </c>
      <c r="Q251" s="12" t="s">
        <v>8308</v>
      </c>
      <c r="R251" s="12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10">
        <f t="shared" si="13"/>
        <v>72.482837528604122</v>
      </c>
      <c r="Q252" s="12" t="s">
        <v>8308</v>
      </c>
      <c r="R252" s="1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10">
        <f t="shared" si="13"/>
        <v>57.077922077922075</v>
      </c>
      <c r="Q253" s="12" t="s">
        <v>8308</v>
      </c>
      <c r="R253" s="12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10">
        <f t="shared" si="13"/>
        <v>85.444444444444443</v>
      </c>
      <c r="Q254" s="12" t="s">
        <v>8308</v>
      </c>
      <c r="R254" s="12" t="s">
        <v>8313</v>
      </c>
      <c r="S254" s="16">
        <f t="shared" si="14"/>
        <v>40266.66270833333</v>
      </c>
      <c r="T254" s="16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10">
        <f t="shared" si="13"/>
        <v>215.85714285714286</v>
      </c>
      <c r="Q255" s="12" t="s">
        <v>8308</v>
      </c>
      <c r="R255" s="12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10">
        <f t="shared" si="13"/>
        <v>89.38643312101911</v>
      </c>
      <c r="Q256" s="12" t="s">
        <v>8308</v>
      </c>
      <c r="R256" s="12" t="s">
        <v>8313</v>
      </c>
      <c r="S256" s="16">
        <f t="shared" si="14"/>
        <v>42263.952662037038</v>
      </c>
      <c r="T256" s="16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10">
        <f t="shared" si="13"/>
        <v>45.418404255319146</v>
      </c>
      <c r="Q257" s="12" t="s">
        <v>8308</v>
      </c>
      <c r="R257" s="12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ref="O258:O321" si="16">E258/D258*100</f>
        <v>139.1</v>
      </c>
      <c r="P258" s="10">
        <f t="shared" ref="P258:P321" si="17">IFERROR(E258/L258,0)</f>
        <v>65.756363636363631</v>
      </c>
      <c r="Q258" s="12" t="s">
        <v>8308</v>
      </c>
      <c r="R258" s="12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16"/>
        <v>106.72648571428572</v>
      </c>
      <c r="P259" s="10">
        <f t="shared" si="17"/>
        <v>66.70405357142856</v>
      </c>
      <c r="Q259" s="12" t="s">
        <v>8308</v>
      </c>
      <c r="R259" s="12" t="s">
        <v>8313</v>
      </c>
      <c r="S259" s="16">
        <f t="shared" ref="S259:S322" si="18">(J259/86400)+25569</f>
        <v>42479.626875000002</v>
      </c>
      <c r="T259" s="16">
        <f t="shared" ref="T259:T322" si="19">(I259/86400)+25569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10">
        <f t="shared" si="17"/>
        <v>83.345930232558146</v>
      </c>
      <c r="Q260" s="12" t="s">
        <v>8308</v>
      </c>
      <c r="R260" s="12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10">
        <f t="shared" si="17"/>
        <v>105.04609341825902</v>
      </c>
      <c r="Q261" s="12" t="s">
        <v>8308</v>
      </c>
      <c r="R261" s="12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10">
        <f t="shared" si="17"/>
        <v>120.90909090909091</v>
      </c>
      <c r="Q262" s="12" t="s">
        <v>8308</v>
      </c>
      <c r="R262" s="1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10">
        <f t="shared" si="17"/>
        <v>97.63636363636364</v>
      </c>
      <c r="Q263" s="12" t="s">
        <v>8308</v>
      </c>
      <c r="R263" s="12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10">
        <f t="shared" si="17"/>
        <v>41.379310344827587</v>
      </c>
      <c r="Q264" s="12" t="s">
        <v>8308</v>
      </c>
      <c r="R264" s="12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10">
        <f t="shared" si="17"/>
        <v>30.654485981308412</v>
      </c>
      <c r="Q265" s="12" t="s">
        <v>8308</v>
      </c>
      <c r="R265" s="12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10">
        <f t="shared" si="17"/>
        <v>64.945054945054949</v>
      </c>
      <c r="Q266" s="12" t="s">
        <v>8308</v>
      </c>
      <c r="R266" s="12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10">
        <f t="shared" si="17"/>
        <v>95.775862068965523</v>
      </c>
      <c r="Q267" s="12" t="s">
        <v>8308</v>
      </c>
      <c r="R267" s="12" t="s">
        <v>8313</v>
      </c>
      <c r="S267" s="16">
        <f t="shared" si="18"/>
        <v>40267.245717592596</v>
      </c>
      <c r="T267" s="16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10">
        <f t="shared" si="17"/>
        <v>40.416666666666664</v>
      </c>
      <c r="Q268" s="12" t="s">
        <v>8308</v>
      </c>
      <c r="R268" s="12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10">
        <f t="shared" si="17"/>
        <v>78.578424242424248</v>
      </c>
      <c r="Q269" s="12" t="s">
        <v>8308</v>
      </c>
      <c r="R269" s="12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10">
        <f t="shared" si="17"/>
        <v>50.18018018018018</v>
      </c>
      <c r="Q270" s="12" t="s">
        <v>8308</v>
      </c>
      <c r="R270" s="12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10">
        <f t="shared" si="17"/>
        <v>92.251735588972423</v>
      </c>
      <c r="Q271" s="12" t="s">
        <v>8308</v>
      </c>
      <c r="R271" s="12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10">
        <f t="shared" si="17"/>
        <v>57.540983606557376</v>
      </c>
      <c r="Q272" s="12" t="s">
        <v>8308</v>
      </c>
      <c r="R272" s="12" t="s">
        <v>8313</v>
      </c>
      <c r="S272" s="16">
        <f t="shared" si="18"/>
        <v>40637.86655092593</v>
      </c>
      <c r="T272" s="16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10">
        <f t="shared" si="17"/>
        <v>109.42160278745645</v>
      </c>
      <c r="Q273" s="12" t="s">
        <v>8308</v>
      </c>
      <c r="R273" s="12" t="s">
        <v>8313</v>
      </c>
      <c r="S273" s="16">
        <f t="shared" si="18"/>
        <v>41612.100243055553</v>
      </c>
      <c r="T273" s="16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10">
        <f t="shared" si="17"/>
        <v>81.892461538461546</v>
      </c>
      <c r="Q274" s="12" t="s">
        <v>8308</v>
      </c>
      <c r="R274" s="12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10">
        <f t="shared" si="17"/>
        <v>45.667711864406776</v>
      </c>
      <c r="Q275" s="12" t="s">
        <v>8308</v>
      </c>
      <c r="R275" s="12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10">
        <f t="shared" si="17"/>
        <v>55.221238938053098</v>
      </c>
      <c r="Q276" s="12" t="s">
        <v>8308</v>
      </c>
      <c r="R276" s="12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10">
        <f t="shared" si="17"/>
        <v>65.298192771084331</v>
      </c>
      <c r="Q277" s="12" t="s">
        <v>8308</v>
      </c>
      <c r="R277" s="12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10">
        <f t="shared" si="17"/>
        <v>95.225806451612897</v>
      </c>
      <c r="Q278" s="12" t="s">
        <v>8308</v>
      </c>
      <c r="R278" s="12" t="s">
        <v>8313</v>
      </c>
      <c r="S278" s="16">
        <f t="shared" si="18"/>
        <v>40967.081875000003</v>
      </c>
      <c r="T278" s="16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10">
        <f t="shared" si="17"/>
        <v>75.444794952681391</v>
      </c>
      <c r="Q279" s="12" t="s">
        <v>8308</v>
      </c>
      <c r="R279" s="12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10">
        <f t="shared" si="17"/>
        <v>97.816867469879512</v>
      </c>
      <c r="Q280" s="12" t="s">
        <v>8308</v>
      </c>
      <c r="R280" s="12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10">
        <f t="shared" si="17"/>
        <v>87.685606557377056</v>
      </c>
      <c r="Q281" s="12" t="s">
        <v>8308</v>
      </c>
      <c r="R281" s="12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10">
        <f t="shared" si="17"/>
        <v>54.748948106591868</v>
      </c>
      <c r="Q282" s="12" t="s">
        <v>8308</v>
      </c>
      <c r="R282" s="12" t="s">
        <v>8313</v>
      </c>
      <c r="S282" s="16">
        <f t="shared" si="18"/>
        <v>41744.590682870374</v>
      </c>
      <c r="T282" s="16">
        <f t="shared" si="1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10">
        <f t="shared" si="17"/>
        <v>83.953417721518989</v>
      </c>
      <c r="Q283" s="12" t="s">
        <v>8308</v>
      </c>
      <c r="R283" s="12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10">
        <f t="shared" si="17"/>
        <v>254.38547486033519</v>
      </c>
      <c r="Q284" s="12" t="s">
        <v>8308</v>
      </c>
      <c r="R284" s="12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10">
        <f t="shared" si="17"/>
        <v>101.8269801980198</v>
      </c>
      <c r="Q285" s="12" t="s">
        <v>8308</v>
      </c>
      <c r="R285" s="12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10">
        <f t="shared" si="17"/>
        <v>55.066394736842106</v>
      </c>
      <c r="Q286" s="12" t="s">
        <v>8308</v>
      </c>
      <c r="R286" s="12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10">
        <f t="shared" si="17"/>
        <v>56.901438721136763</v>
      </c>
      <c r="Q287" s="12" t="s">
        <v>8308</v>
      </c>
      <c r="R287" s="12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10">
        <f t="shared" si="17"/>
        <v>121.28148148148148</v>
      </c>
      <c r="Q288" s="12" t="s">
        <v>8308</v>
      </c>
      <c r="R288" s="12" t="s">
        <v>8313</v>
      </c>
      <c r="S288" s="16">
        <f t="shared" si="18"/>
        <v>41313.816250000003</v>
      </c>
      <c r="T288" s="16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10">
        <f t="shared" si="17"/>
        <v>91.189655172413794</v>
      </c>
      <c r="Q289" s="12" t="s">
        <v>8308</v>
      </c>
      <c r="R289" s="12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10">
        <f t="shared" si="17"/>
        <v>115.44812080536913</v>
      </c>
      <c r="Q290" s="12" t="s">
        <v>8308</v>
      </c>
      <c r="R290" s="12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10">
        <f t="shared" si="17"/>
        <v>67.771551724137936</v>
      </c>
      <c r="Q291" s="12" t="s">
        <v>8308</v>
      </c>
      <c r="R291" s="12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10">
        <f t="shared" si="17"/>
        <v>28.576190476190476</v>
      </c>
      <c r="Q292" s="12" t="s">
        <v>8308</v>
      </c>
      <c r="R292" s="1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10">
        <f t="shared" si="17"/>
        <v>46.8828125</v>
      </c>
      <c r="Q293" s="12" t="s">
        <v>8308</v>
      </c>
      <c r="R293" s="12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10">
        <f t="shared" si="17"/>
        <v>154.42231237322514</v>
      </c>
      <c r="Q294" s="12" t="s">
        <v>8308</v>
      </c>
      <c r="R294" s="12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10">
        <f t="shared" si="17"/>
        <v>201.22137404580153</v>
      </c>
      <c r="Q295" s="12" t="s">
        <v>8308</v>
      </c>
      <c r="R295" s="12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10">
        <f t="shared" si="17"/>
        <v>100</v>
      </c>
      <c r="Q296" s="12" t="s">
        <v>8308</v>
      </c>
      <c r="R296" s="12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10">
        <f t="shared" si="17"/>
        <v>100.08204511278196</v>
      </c>
      <c r="Q297" s="12" t="s">
        <v>8308</v>
      </c>
      <c r="R297" s="12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10">
        <f t="shared" si="17"/>
        <v>230.08953488372092</v>
      </c>
      <c r="Q298" s="12" t="s">
        <v>8308</v>
      </c>
      <c r="R298" s="12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10">
        <f t="shared" si="17"/>
        <v>141.74647887323943</v>
      </c>
      <c r="Q299" s="12" t="s">
        <v>8308</v>
      </c>
      <c r="R299" s="12" t="s">
        <v>8313</v>
      </c>
      <c r="S299" s="16">
        <f t="shared" si="18"/>
        <v>42089.728020833332</v>
      </c>
      <c r="T299" s="16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10">
        <f t="shared" si="17"/>
        <v>56.344351395730705</v>
      </c>
      <c r="Q300" s="12" t="s">
        <v>8308</v>
      </c>
      <c r="R300" s="12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10">
        <f t="shared" si="17"/>
        <v>73.341188524590166</v>
      </c>
      <c r="Q301" s="12" t="s">
        <v>8308</v>
      </c>
      <c r="R301" s="12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10">
        <f t="shared" si="17"/>
        <v>85.337785234899329</v>
      </c>
      <c r="Q302" s="12" t="s">
        <v>8308</v>
      </c>
      <c r="R302" s="1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10">
        <f t="shared" si="17"/>
        <v>61.496215139442228</v>
      </c>
      <c r="Q303" s="12" t="s">
        <v>8308</v>
      </c>
      <c r="R303" s="12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10">
        <f t="shared" si="17"/>
        <v>93.018518518518519</v>
      </c>
      <c r="Q304" s="12" t="s">
        <v>8308</v>
      </c>
      <c r="R304" s="12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10">
        <f t="shared" si="17"/>
        <v>50.292682926829265</v>
      </c>
      <c r="Q305" s="12" t="s">
        <v>8308</v>
      </c>
      <c r="R305" s="12" t="s">
        <v>8313</v>
      </c>
      <c r="S305" s="16">
        <f t="shared" si="18"/>
        <v>41032.071134259255</v>
      </c>
      <c r="T305" s="16">
        <f t="shared" si="1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10">
        <f t="shared" si="17"/>
        <v>106.43243243243244</v>
      </c>
      <c r="Q306" s="12" t="s">
        <v>8308</v>
      </c>
      <c r="R306" s="12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10">
        <f t="shared" si="17"/>
        <v>51.719576719576722</v>
      </c>
      <c r="Q307" s="12" t="s">
        <v>8308</v>
      </c>
      <c r="R307" s="12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10">
        <f t="shared" si="17"/>
        <v>36.612499999999997</v>
      </c>
      <c r="Q308" s="12" t="s">
        <v>8308</v>
      </c>
      <c r="R308" s="12" t="s">
        <v>8313</v>
      </c>
      <c r="S308" s="16">
        <f t="shared" si="18"/>
        <v>41333.837187500001</v>
      </c>
      <c r="T308" s="16">
        <f t="shared" si="1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10">
        <f t="shared" si="17"/>
        <v>42.517361111111114</v>
      </c>
      <c r="Q309" s="12" t="s">
        <v>8308</v>
      </c>
      <c r="R309" s="12" t="s">
        <v>8313</v>
      </c>
      <c r="S309" s="16">
        <f t="shared" si="18"/>
        <v>41282.944456018522</v>
      </c>
      <c r="T309" s="16">
        <f t="shared" si="1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10">
        <f t="shared" si="17"/>
        <v>62.712871287128714</v>
      </c>
      <c r="Q310" s="12" t="s">
        <v>8308</v>
      </c>
      <c r="R310" s="12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10">
        <f t="shared" si="17"/>
        <v>89.957983193277315</v>
      </c>
      <c r="Q311" s="12" t="s">
        <v>8308</v>
      </c>
      <c r="R311" s="12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10">
        <f t="shared" si="17"/>
        <v>28.924722222222222</v>
      </c>
      <c r="Q312" s="12" t="s">
        <v>8308</v>
      </c>
      <c r="R312" s="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10">
        <f t="shared" si="17"/>
        <v>138.8022</v>
      </c>
      <c r="Q313" s="12" t="s">
        <v>8308</v>
      </c>
      <c r="R313" s="12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10">
        <f t="shared" si="17"/>
        <v>61.301369863013697</v>
      </c>
      <c r="Q314" s="12" t="s">
        <v>8308</v>
      </c>
      <c r="R314" s="12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10">
        <f t="shared" si="17"/>
        <v>80.202702702702709</v>
      </c>
      <c r="Q315" s="12" t="s">
        <v>8308</v>
      </c>
      <c r="R315" s="12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10">
        <f t="shared" si="17"/>
        <v>32.095833333333331</v>
      </c>
      <c r="Q316" s="12" t="s">
        <v>8308</v>
      </c>
      <c r="R316" s="12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10">
        <f t="shared" si="17"/>
        <v>200.88888888888889</v>
      </c>
      <c r="Q317" s="12" t="s">
        <v>8308</v>
      </c>
      <c r="R317" s="12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10">
        <f t="shared" si="17"/>
        <v>108.01265822784811</v>
      </c>
      <c r="Q318" s="12" t="s">
        <v>8308</v>
      </c>
      <c r="R318" s="12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10">
        <f t="shared" si="17"/>
        <v>95.699367088607602</v>
      </c>
      <c r="Q319" s="12" t="s">
        <v>8308</v>
      </c>
      <c r="R319" s="12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10">
        <f t="shared" si="17"/>
        <v>49.880281690140848</v>
      </c>
      <c r="Q320" s="12" t="s">
        <v>8308</v>
      </c>
      <c r="R320" s="12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10">
        <f t="shared" si="17"/>
        <v>110.47058823529412</v>
      </c>
      <c r="Q321" s="12" t="s">
        <v>8308</v>
      </c>
      <c r="R321" s="12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ref="O322:O385" si="20">E322/D322*100</f>
        <v>106.58000000000001</v>
      </c>
      <c r="P322" s="10">
        <f t="shared" ref="P322:P385" si="21">IFERROR(E322/L322,0)</f>
        <v>134.91139240506328</v>
      </c>
      <c r="Q322" s="12" t="s">
        <v>8308</v>
      </c>
      <c r="R322" s="1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20"/>
        <v>102.66285714285715</v>
      </c>
      <c r="P323" s="10">
        <f t="shared" si="21"/>
        <v>106.62314540059347</v>
      </c>
      <c r="Q323" s="12" t="s">
        <v>8308</v>
      </c>
      <c r="R323" s="12" t="s">
        <v>8313</v>
      </c>
      <c r="S323" s="16">
        <f t="shared" ref="S323:S386" si="22">(J323/86400)+25569</f>
        <v>42647.446597222224</v>
      </c>
      <c r="T323" s="16">
        <f t="shared" ref="T323:T386" si="23">(I323/86400)+25569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10">
        <f t="shared" si="21"/>
        <v>145.04301075268816</v>
      </c>
      <c r="Q324" s="12" t="s">
        <v>8308</v>
      </c>
      <c r="R324" s="12" t="s">
        <v>8313</v>
      </c>
      <c r="S324" s="16">
        <f t="shared" si="22"/>
        <v>42473.57</v>
      </c>
      <c r="T324" s="16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10">
        <f t="shared" si="21"/>
        <v>114.58620689655173</v>
      </c>
      <c r="Q325" s="12" t="s">
        <v>8308</v>
      </c>
      <c r="R325" s="12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10">
        <f t="shared" si="21"/>
        <v>105.3170731707317</v>
      </c>
      <c r="Q326" s="12" t="s">
        <v>8308</v>
      </c>
      <c r="R326" s="12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10">
        <f t="shared" si="21"/>
        <v>70.921195652173907</v>
      </c>
      <c r="Q327" s="12" t="s">
        <v>8308</v>
      </c>
      <c r="R327" s="12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10">
        <f t="shared" si="21"/>
        <v>147.17167680278018</v>
      </c>
      <c r="Q328" s="12" t="s">
        <v>8308</v>
      </c>
      <c r="R328" s="12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10">
        <f t="shared" si="21"/>
        <v>160.47058823529412</v>
      </c>
      <c r="Q329" s="12" t="s">
        <v>8308</v>
      </c>
      <c r="R329" s="12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10">
        <f t="shared" si="21"/>
        <v>156.04578313253012</v>
      </c>
      <c r="Q330" s="12" t="s">
        <v>8308</v>
      </c>
      <c r="R330" s="12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10">
        <f t="shared" si="21"/>
        <v>63.17365269461078</v>
      </c>
      <c r="Q331" s="12" t="s">
        <v>8308</v>
      </c>
      <c r="R331" s="12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10">
        <f t="shared" si="21"/>
        <v>104.82352941176471</v>
      </c>
      <c r="Q332" s="12" t="s">
        <v>8308</v>
      </c>
      <c r="R332" s="1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10">
        <f t="shared" si="21"/>
        <v>97.356164383561648</v>
      </c>
      <c r="Q333" s="12" t="s">
        <v>8308</v>
      </c>
      <c r="R333" s="12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10">
        <f t="shared" si="21"/>
        <v>203.63063063063063</v>
      </c>
      <c r="Q334" s="12" t="s">
        <v>8308</v>
      </c>
      <c r="R334" s="12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10">
        <f t="shared" si="21"/>
        <v>188.31203007518798</v>
      </c>
      <c r="Q335" s="12" t="s">
        <v>8308</v>
      </c>
      <c r="R335" s="12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10">
        <f t="shared" si="21"/>
        <v>146.65217391304347</v>
      </c>
      <c r="Q336" s="12" t="s">
        <v>8308</v>
      </c>
      <c r="R336" s="12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10">
        <f t="shared" si="21"/>
        <v>109.1875</v>
      </c>
      <c r="Q337" s="12" t="s">
        <v>8308</v>
      </c>
      <c r="R337" s="12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10">
        <f t="shared" si="21"/>
        <v>59.249046653144013</v>
      </c>
      <c r="Q338" s="12" t="s">
        <v>8308</v>
      </c>
      <c r="R338" s="12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10">
        <f t="shared" si="21"/>
        <v>97.904838709677421</v>
      </c>
      <c r="Q339" s="12" t="s">
        <v>8308</v>
      </c>
      <c r="R339" s="12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10">
        <f t="shared" si="21"/>
        <v>70.000169491525426</v>
      </c>
      <c r="Q340" s="12" t="s">
        <v>8308</v>
      </c>
      <c r="R340" s="12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10">
        <f t="shared" si="21"/>
        <v>72.865168539325836</v>
      </c>
      <c r="Q341" s="12" t="s">
        <v>8308</v>
      </c>
      <c r="R341" s="12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10">
        <f t="shared" si="21"/>
        <v>146.34782608695653</v>
      </c>
      <c r="Q342" s="12" t="s">
        <v>8308</v>
      </c>
      <c r="R342" s="1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10">
        <f t="shared" si="21"/>
        <v>67.909090909090907</v>
      </c>
      <c r="Q343" s="12" t="s">
        <v>8308</v>
      </c>
      <c r="R343" s="12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10">
        <f t="shared" si="21"/>
        <v>169.85083076923075</v>
      </c>
      <c r="Q344" s="12" t="s">
        <v>8308</v>
      </c>
      <c r="R344" s="12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10">
        <f t="shared" si="21"/>
        <v>58.413339694656486</v>
      </c>
      <c r="Q345" s="12" t="s">
        <v>8308</v>
      </c>
      <c r="R345" s="12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10">
        <f t="shared" si="21"/>
        <v>119.99298245614035</v>
      </c>
      <c r="Q346" s="12" t="s">
        <v>8308</v>
      </c>
      <c r="R346" s="12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10">
        <f t="shared" si="21"/>
        <v>99.860335195530723</v>
      </c>
      <c r="Q347" s="12" t="s">
        <v>8308</v>
      </c>
      <c r="R347" s="12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10">
        <f t="shared" si="21"/>
        <v>90.579148936170213</v>
      </c>
      <c r="Q348" s="12" t="s">
        <v>8308</v>
      </c>
      <c r="R348" s="12" t="s">
        <v>8313</v>
      </c>
      <c r="S348" s="16">
        <f t="shared" si="22"/>
        <v>42261.500243055554</v>
      </c>
      <c r="T348" s="16">
        <f t="shared" si="23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10">
        <f t="shared" si="21"/>
        <v>117.77361477572559</v>
      </c>
      <c r="Q349" s="12" t="s">
        <v>8308</v>
      </c>
      <c r="R349" s="12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10">
        <f t="shared" si="21"/>
        <v>86.554621848739501</v>
      </c>
      <c r="Q350" s="12" t="s">
        <v>8308</v>
      </c>
      <c r="R350" s="12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10">
        <f t="shared" si="21"/>
        <v>71.899281437125751</v>
      </c>
      <c r="Q351" s="12" t="s">
        <v>8308</v>
      </c>
      <c r="R351" s="12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10">
        <f t="shared" si="21"/>
        <v>129.81900452488688</v>
      </c>
      <c r="Q352" s="12" t="s">
        <v>8308</v>
      </c>
      <c r="R352" s="1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10">
        <f t="shared" si="21"/>
        <v>44.912863070539416</v>
      </c>
      <c r="Q353" s="12" t="s">
        <v>8308</v>
      </c>
      <c r="R353" s="12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10">
        <f t="shared" si="21"/>
        <v>40.755244755244753</v>
      </c>
      <c r="Q354" s="12" t="s">
        <v>8308</v>
      </c>
      <c r="R354" s="12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10">
        <f t="shared" si="21"/>
        <v>103.52394779771615</v>
      </c>
      <c r="Q355" s="12" t="s">
        <v>8308</v>
      </c>
      <c r="R355" s="12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10">
        <f t="shared" si="21"/>
        <v>125.44827586206897</v>
      </c>
      <c r="Q356" s="12" t="s">
        <v>8308</v>
      </c>
      <c r="R356" s="12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10">
        <f t="shared" si="21"/>
        <v>246.60606060606059</v>
      </c>
      <c r="Q357" s="12" t="s">
        <v>8308</v>
      </c>
      <c r="R357" s="12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10">
        <f t="shared" si="21"/>
        <v>79.401340206185566</v>
      </c>
      <c r="Q358" s="12" t="s">
        <v>8308</v>
      </c>
      <c r="R358" s="12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10">
        <f t="shared" si="21"/>
        <v>86.138613861386133</v>
      </c>
      <c r="Q359" s="12" t="s">
        <v>8308</v>
      </c>
      <c r="R359" s="12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10">
        <f t="shared" si="21"/>
        <v>193.04868913857678</v>
      </c>
      <c r="Q360" s="12" t="s">
        <v>8308</v>
      </c>
      <c r="R360" s="12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10">
        <f t="shared" si="21"/>
        <v>84.023178807947019</v>
      </c>
      <c r="Q361" s="12" t="s">
        <v>8308</v>
      </c>
      <c r="R361" s="12" t="s">
        <v>8313</v>
      </c>
      <c r="S361" s="16">
        <f t="shared" si="22"/>
        <v>41935.070486111115</v>
      </c>
      <c r="T361" s="16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10">
        <f t="shared" si="21"/>
        <v>139.82758620689654</v>
      </c>
      <c r="Q362" s="12" t="s">
        <v>8308</v>
      </c>
      <c r="R362" s="1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10">
        <f t="shared" si="21"/>
        <v>109.82189265536722</v>
      </c>
      <c r="Q363" s="12" t="s">
        <v>8308</v>
      </c>
      <c r="R363" s="12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10">
        <f t="shared" si="21"/>
        <v>139.53488372093022</v>
      </c>
      <c r="Q364" s="12" t="s">
        <v>8308</v>
      </c>
      <c r="R364" s="12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10">
        <f t="shared" si="21"/>
        <v>347.84615384615387</v>
      </c>
      <c r="Q365" s="12" t="s">
        <v>8308</v>
      </c>
      <c r="R365" s="12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10">
        <f t="shared" si="21"/>
        <v>68.24159292035398</v>
      </c>
      <c r="Q366" s="12" t="s">
        <v>8308</v>
      </c>
      <c r="R366" s="12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10">
        <f t="shared" si="21"/>
        <v>239.93846153846152</v>
      </c>
      <c r="Q367" s="12" t="s">
        <v>8308</v>
      </c>
      <c r="R367" s="12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10">
        <f t="shared" si="21"/>
        <v>287.31343283582089</v>
      </c>
      <c r="Q368" s="12" t="s">
        <v>8308</v>
      </c>
      <c r="R368" s="12" t="s">
        <v>8313</v>
      </c>
      <c r="S368" s="16">
        <f t="shared" si="22"/>
        <v>41019.793032407411</v>
      </c>
      <c r="T368" s="16">
        <f t="shared" si="23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10">
        <f t="shared" si="21"/>
        <v>86.84882352941176</v>
      </c>
      <c r="Q369" s="12" t="s">
        <v>8308</v>
      </c>
      <c r="R369" s="12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10">
        <f t="shared" si="21"/>
        <v>81.84905660377359</v>
      </c>
      <c r="Q370" s="12" t="s">
        <v>8308</v>
      </c>
      <c r="R370" s="12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10">
        <f t="shared" si="21"/>
        <v>42.874970059880241</v>
      </c>
      <c r="Q371" s="12" t="s">
        <v>8308</v>
      </c>
      <c r="R371" s="12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10">
        <f t="shared" si="21"/>
        <v>709.41860465116281</v>
      </c>
      <c r="Q372" s="12" t="s">
        <v>8308</v>
      </c>
      <c r="R372" s="1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10">
        <f t="shared" si="21"/>
        <v>161.25517890772127</v>
      </c>
      <c r="Q373" s="12" t="s">
        <v>8308</v>
      </c>
      <c r="R373" s="12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10">
        <f t="shared" si="21"/>
        <v>41.777777777777779</v>
      </c>
      <c r="Q374" s="12" t="s">
        <v>8308</v>
      </c>
      <c r="R374" s="12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10">
        <f t="shared" si="21"/>
        <v>89.887640449438209</v>
      </c>
      <c r="Q375" s="12" t="s">
        <v>8308</v>
      </c>
      <c r="R375" s="12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10">
        <f t="shared" si="21"/>
        <v>45.051724137931032</v>
      </c>
      <c r="Q376" s="12" t="s">
        <v>8308</v>
      </c>
      <c r="R376" s="12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10">
        <f t="shared" si="21"/>
        <v>42.857142857142854</v>
      </c>
      <c r="Q377" s="12" t="s">
        <v>8308</v>
      </c>
      <c r="R377" s="12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10">
        <f t="shared" si="21"/>
        <v>54.083333333333336</v>
      </c>
      <c r="Q378" s="12" t="s">
        <v>8308</v>
      </c>
      <c r="R378" s="12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10">
        <f t="shared" si="21"/>
        <v>103.21804511278195</v>
      </c>
      <c r="Q379" s="12" t="s">
        <v>8308</v>
      </c>
      <c r="R379" s="12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10">
        <f t="shared" si="21"/>
        <v>40.397590361445786</v>
      </c>
      <c r="Q380" s="12" t="s">
        <v>8308</v>
      </c>
      <c r="R380" s="12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10">
        <f t="shared" si="21"/>
        <v>116.85906040268456</v>
      </c>
      <c r="Q381" s="12" t="s">
        <v>8308</v>
      </c>
      <c r="R381" s="12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10">
        <f t="shared" si="21"/>
        <v>115.51020408163265</v>
      </c>
      <c r="Q382" s="12" t="s">
        <v>8308</v>
      </c>
      <c r="R382" s="1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10">
        <f t="shared" si="21"/>
        <v>104.31274900398407</v>
      </c>
      <c r="Q383" s="12" t="s">
        <v>8308</v>
      </c>
      <c r="R383" s="12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10">
        <f t="shared" si="21"/>
        <v>69.772727272727266</v>
      </c>
      <c r="Q384" s="12" t="s">
        <v>8308</v>
      </c>
      <c r="R384" s="12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10">
        <f t="shared" si="21"/>
        <v>43.020833333333336</v>
      </c>
      <c r="Q385" s="12" t="s">
        <v>8308</v>
      </c>
      <c r="R385" s="12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ref="O386:O449" si="24">E386/D386*100</f>
        <v>112.105</v>
      </c>
      <c r="P386" s="10">
        <f t="shared" ref="P386:P449" si="25">IFERROR(E386/L386,0)</f>
        <v>58.540469973890339</v>
      </c>
      <c r="Q386" s="12" t="s">
        <v>8308</v>
      </c>
      <c r="R386" s="12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24"/>
        <v>105.982</v>
      </c>
      <c r="P387" s="10">
        <f t="shared" si="25"/>
        <v>111.79535864978902</v>
      </c>
      <c r="Q387" s="12" t="s">
        <v>8308</v>
      </c>
      <c r="R387" s="12" t="s">
        <v>8313</v>
      </c>
      <c r="S387" s="16">
        <f t="shared" ref="S387:S450" si="26">(J387/86400)+25569</f>
        <v>41934.584502314814</v>
      </c>
      <c r="T387" s="16">
        <f t="shared" ref="T387:T450" si="27">(I387/86400)+25569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10">
        <f t="shared" si="25"/>
        <v>46.230769230769234</v>
      </c>
      <c r="Q388" s="12" t="s">
        <v>8308</v>
      </c>
      <c r="R388" s="12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10">
        <f t="shared" si="25"/>
        <v>144.69039145907473</v>
      </c>
      <c r="Q389" s="12" t="s">
        <v>8308</v>
      </c>
      <c r="R389" s="12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10">
        <f t="shared" si="25"/>
        <v>88.845070422535215</v>
      </c>
      <c r="Q390" s="12" t="s">
        <v>8308</v>
      </c>
      <c r="R390" s="12" t="s">
        <v>8313</v>
      </c>
      <c r="S390" s="16">
        <f t="shared" si="26"/>
        <v>42549.076157407406</v>
      </c>
      <c r="T390" s="16">
        <f t="shared" si="27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10">
        <f t="shared" si="25"/>
        <v>81.75107284768211</v>
      </c>
      <c r="Q391" s="12" t="s">
        <v>8308</v>
      </c>
      <c r="R391" s="12" t="s">
        <v>8313</v>
      </c>
      <c r="S391" s="16">
        <f t="shared" si="26"/>
        <v>41674.063078703708</v>
      </c>
      <c r="T391" s="16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10">
        <f t="shared" si="25"/>
        <v>71.428571428571431</v>
      </c>
      <c r="Q392" s="12" t="s">
        <v>8308</v>
      </c>
      <c r="R392" s="1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10">
        <f t="shared" si="25"/>
        <v>104.25906735751295</v>
      </c>
      <c r="Q393" s="12" t="s">
        <v>8308</v>
      </c>
      <c r="R393" s="12" t="s">
        <v>8313</v>
      </c>
      <c r="S393" s="16">
        <f t="shared" si="26"/>
        <v>40865.042256944442</v>
      </c>
      <c r="T393" s="16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10">
        <f t="shared" si="25"/>
        <v>90.616504854368927</v>
      </c>
      <c r="Q394" s="12" t="s">
        <v>8308</v>
      </c>
      <c r="R394" s="12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10">
        <f t="shared" si="25"/>
        <v>157.33048433048432</v>
      </c>
      <c r="Q395" s="12" t="s">
        <v>8308</v>
      </c>
      <c r="R395" s="12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10">
        <f t="shared" si="25"/>
        <v>105.18</v>
      </c>
      <c r="Q396" s="12" t="s">
        <v>8308</v>
      </c>
      <c r="R396" s="12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10">
        <f t="shared" si="25"/>
        <v>58.719836956521746</v>
      </c>
      <c r="Q397" s="12" t="s">
        <v>8308</v>
      </c>
      <c r="R397" s="12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10">
        <f t="shared" si="25"/>
        <v>81.632653061224488</v>
      </c>
      <c r="Q398" s="12" t="s">
        <v>8308</v>
      </c>
      <c r="R398" s="12" t="s">
        <v>8313</v>
      </c>
      <c r="S398" s="16">
        <f t="shared" si="26"/>
        <v>41082.564884259264</v>
      </c>
      <c r="T398" s="16">
        <f t="shared" si="27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10">
        <f t="shared" si="25"/>
        <v>56.460043668122275</v>
      </c>
      <c r="Q399" s="12" t="s">
        <v>8308</v>
      </c>
      <c r="R399" s="12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10">
        <f t="shared" si="25"/>
        <v>140.1044776119403</v>
      </c>
      <c r="Q400" s="12" t="s">
        <v>8308</v>
      </c>
      <c r="R400" s="12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10">
        <f t="shared" si="25"/>
        <v>224.85263157894738</v>
      </c>
      <c r="Q401" s="12" t="s">
        <v>8308</v>
      </c>
      <c r="R401" s="12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10">
        <f t="shared" si="25"/>
        <v>181.13306451612902</v>
      </c>
      <c r="Q402" s="12" t="s">
        <v>8308</v>
      </c>
      <c r="R402" s="1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10">
        <f t="shared" si="25"/>
        <v>711.04109589041093</v>
      </c>
      <c r="Q403" s="12" t="s">
        <v>8308</v>
      </c>
      <c r="R403" s="12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10">
        <f t="shared" si="25"/>
        <v>65.883720930232556</v>
      </c>
      <c r="Q404" s="12" t="s">
        <v>8308</v>
      </c>
      <c r="R404" s="12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10">
        <f t="shared" si="25"/>
        <v>75.185714285714283</v>
      </c>
      <c r="Q405" s="12" t="s">
        <v>8308</v>
      </c>
      <c r="R405" s="12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10">
        <f t="shared" si="25"/>
        <v>133.14391143911439</v>
      </c>
      <c r="Q406" s="12" t="s">
        <v>8308</v>
      </c>
      <c r="R406" s="12" t="s">
        <v>8313</v>
      </c>
      <c r="S406" s="16">
        <f t="shared" si="26"/>
        <v>41646.628032407403</v>
      </c>
      <c r="T406" s="16">
        <f t="shared" si="27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10">
        <f t="shared" si="25"/>
        <v>55.2</v>
      </c>
      <c r="Q407" s="12" t="s">
        <v>8308</v>
      </c>
      <c r="R407" s="12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10">
        <f t="shared" si="25"/>
        <v>86.163714285714292</v>
      </c>
      <c r="Q408" s="12" t="s">
        <v>8308</v>
      </c>
      <c r="R408" s="12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10">
        <f t="shared" si="25"/>
        <v>92.318181818181813</v>
      </c>
      <c r="Q409" s="12" t="s">
        <v>8308</v>
      </c>
      <c r="R409" s="12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10">
        <f t="shared" si="25"/>
        <v>160.16473684210527</v>
      </c>
      <c r="Q410" s="12" t="s">
        <v>8308</v>
      </c>
      <c r="R410" s="12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10">
        <f t="shared" si="25"/>
        <v>45.6</v>
      </c>
      <c r="Q411" s="12" t="s">
        <v>8308</v>
      </c>
      <c r="R411" s="12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10">
        <f t="shared" si="25"/>
        <v>183.28571428571428</v>
      </c>
      <c r="Q412" s="12" t="s">
        <v>8308</v>
      </c>
      <c r="R412" s="12" t="s">
        <v>8313</v>
      </c>
      <c r="S412" s="16">
        <f t="shared" si="26"/>
        <v>42113.981446759259</v>
      </c>
      <c r="T412" s="16">
        <f t="shared" si="27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10">
        <f t="shared" si="25"/>
        <v>125.78838174273859</v>
      </c>
      <c r="Q413" s="12" t="s">
        <v>8308</v>
      </c>
      <c r="R413" s="12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10">
        <f t="shared" si="25"/>
        <v>57.654545454545456</v>
      </c>
      <c r="Q414" s="12" t="s">
        <v>8308</v>
      </c>
      <c r="R414" s="12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10">
        <f t="shared" si="25"/>
        <v>78.660818713450297</v>
      </c>
      <c r="Q415" s="12" t="s">
        <v>8308</v>
      </c>
      <c r="R415" s="12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10">
        <f t="shared" si="25"/>
        <v>91.480769230769226</v>
      </c>
      <c r="Q416" s="12" t="s">
        <v>8308</v>
      </c>
      <c r="R416" s="12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10">
        <f t="shared" si="25"/>
        <v>68.09809523809524</v>
      </c>
      <c r="Q417" s="12" t="s">
        <v>8308</v>
      </c>
      <c r="R417" s="12" t="s">
        <v>8313</v>
      </c>
      <c r="S417" s="16">
        <f t="shared" si="26"/>
        <v>41904.851875</v>
      </c>
      <c r="T417" s="16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10">
        <f t="shared" si="25"/>
        <v>48.086800000000004</v>
      </c>
      <c r="Q418" s="12" t="s">
        <v>8308</v>
      </c>
      <c r="R418" s="12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10">
        <f t="shared" si="25"/>
        <v>202.42307692307693</v>
      </c>
      <c r="Q419" s="12" t="s">
        <v>8308</v>
      </c>
      <c r="R419" s="12" t="s">
        <v>8313</v>
      </c>
      <c r="S419" s="16">
        <f t="shared" si="26"/>
        <v>41360.970601851848</v>
      </c>
      <c r="T419" s="16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10">
        <f t="shared" si="25"/>
        <v>216.75</v>
      </c>
      <c r="Q420" s="12" t="s">
        <v>8308</v>
      </c>
      <c r="R420" s="12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10">
        <f t="shared" si="25"/>
        <v>110.06849315068493</v>
      </c>
      <c r="Q421" s="12" t="s">
        <v>8308</v>
      </c>
      <c r="R421" s="12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10">
        <f t="shared" si="25"/>
        <v>4.833333333333333</v>
      </c>
      <c r="Q422" s="12" t="s">
        <v>8308</v>
      </c>
      <c r="R422" s="1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10">
        <f t="shared" si="25"/>
        <v>50.166666666666664</v>
      </c>
      <c r="Q423" s="12" t="s">
        <v>8308</v>
      </c>
      <c r="R423" s="12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10">
        <f t="shared" si="25"/>
        <v>35.833333333333336</v>
      </c>
      <c r="Q424" s="12" t="s">
        <v>8308</v>
      </c>
      <c r="R424" s="12" t="s">
        <v>8314</v>
      </c>
      <c r="S424" s="16">
        <f t="shared" si="26"/>
        <v>41863.260381944448</v>
      </c>
      <c r="T424" s="16">
        <f t="shared" si="27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10">
        <f t="shared" si="25"/>
        <v>11.76923076923077</v>
      </c>
      <c r="Q425" s="12" t="s">
        <v>8308</v>
      </c>
      <c r="R425" s="12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10">
        <f t="shared" si="25"/>
        <v>40.78</v>
      </c>
      <c r="Q426" s="12" t="s">
        <v>8308</v>
      </c>
      <c r="R426" s="12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10">
        <f t="shared" si="25"/>
        <v>3</v>
      </c>
      <c r="Q427" s="12" t="s">
        <v>8308</v>
      </c>
      <c r="R427" s="12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10">
        <f t="shared" si="25"/>
        <v>16.625</v>
      </c>
      <c r="Q428" s="12" t="s">
        <v>8308</v>
      </c>
      <c r="R428" s="12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10">
        <f t="shared" si="25"/>
        <v>0</v>
      </c>
      <c r="Q429" s="12" t="s">
        <v>8308</v>
      </c>
      <c r="R429" s="12" t="s">
        <v>8314</v>
      </c>
      <c r="S429" s="16">
        <f t="shared" si="26"/>
        <v>42285.90902777778</v>
      </c>
      <c r="T429" s="16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10">
        <f t="shared" si="25"/>
        <v>52</v>
      </c>
      <c r="Q430" s="12" t="s">
        <v>8308</v>
      </c>
      <c r="R430" s="12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10">
        <f t="shared" si="25"/>
        <v>0</v>
      </c>
      <c r="Q431" s="12" t="s">
        <v>8308</v>
      </c>
      <c r="R431" s="12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10">
        <f t="shared" si="25"/>
        <v>4.8</v>
      </c>
      <c r="Q432" s="12" t="s">
        <v>8308</v>
      </c>
      <c r="R432" s="1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10">
        <f t="shared" si="25"/>
        <v>51.875</v>
      </c>
      <c r="Q433" s="12" t="s">
        <v>8308</v>
      </c>
      <c r="R433" s="12" t="s">
        <v>8314</v>
      </c>
      <c r="S433" s="16">
        <f t="shared" si="26"/>
        <v>42526.871331018519</v>
      </c>
      <c r="T433" s="16">
        <f t="shared" si="27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10">
        <f t="shared" si="25"/>
        <v>71.25</v>
      </c>
      <c r="Q434" s="12" t="s">
        <v>8308</v>
      </c>
      <c r="R434" s="12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10">
        <f t="shared" si="25"/>
        <v>0</v>
      </c>
      <c r="Q435" s="12" t="s">
        <v>8308</v>
      </c>
      <c r="R435" s="12" t="s">
        <v>8314</v>
      </c>
      <c r="S435" s="16">
        <f t="shared" si="26"/>
        <v>42228.629884259259</v>
      </c>
      <c r="T435" s="16">
        <f t="shared" si="27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10">
        <f t="shared" si="25"/>
        <v>62.5</v>
      </c>
      <c r="Q436" s="12" t="s">
        <v>8308</v>
      </c>
      <c r="R436" s="12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10">
        <f t="shared" si="25"/>
        <v>1</v>
      </c>
      <c r="Q437" s="12" t="s">
        <v>8308</v>
      </c>
      <c r="R437" s="12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10">
        <f t="shared" si="25"/>
        <v>0</v>
      </c>
      <c r="Q438" s="12" t="s">
        <v>8308</v>
      </c>
      <c r="R438" s="12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10">
        <f t="shared" si="25"/>
        <v>0</v>
      </c>
      <c r="Q439" s="12" t="s">
        <v>8308</v>
      </c>
      <c r="R439" s="12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10">
        <f t="shared" si="25"/>
        <v>170.54545454545453</v>
      </c>
      <c r="Q440" s="12" t="s">
        <v>8308</v>
      </c>
      <c r="R440" s="12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10">
        <f t="shared" si="25"/>
        <v>0</v>
      </c>
      <c r="Q441" s="12" t="s">
        <v>8308</v>
      </c>
      <c r="R441" s="12" t="s">
        <v>8314</v>
      </c>
      <c r="S441" s="16">
        <f t="shared" si="26"/>
        <v>41919.761782407411</v>
      </c>
      <c r="T441" s="16">
        <f t="shared" si="27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10">
        <f t="shared" si="25"/>
        <v>5</v>
      </c>
      <c r="Q442" s="12" t="s">
        <v>8308</v>
      </c>
      <c r="R442" s="1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10">
        <f t="shared" si="25"/>
        <v>0</v>
      </c>
      <c r="Q443" s="12" t="s">
        <v>8308</v>
      </c>
      <c r="R443" s="12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10">
        <f t="shared" si="25"/>
        <v>393.58823529411762</v>
      </c>
      <c r="Q444" s="12" t="s">
        <v>8308</v>
      </c>
      <c r="R444" s="12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10">
        <f t="shared" si="25"/>
        <v>5</v>
      </c>
      <c r="Q445" s="12" t="s">
        <v>8308</v>
      </c>
      <c r="R445" s="12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10">
        <f t="shared" si="25"/>
        <v>50</v>
      </c>
      <c r="Q446" s="12" t="s">
        <v>8308</v>
      </c>
      <c r="R446" s="12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10">
        <f t="shared" si="25"/>
        <v>1</v>
      </c>
      <c r="Q447" s="12" t="s">
        <v>8308</v>
      </c>
      <c r="R447" s="12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10">
        <f t="shared" si="25"/>
        <v>47.875</v>
      </c>
      <c r="Q448" s="12" t="s">
        <v>8308</v>
      </c>
      <c r="R448" s="12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10">
        <f t="shared" si="25"/>
        <v>5</v>
      </c>
      <c r="Q449" s="12" t="s">
        <v>8308</v>
      </c>
      <c r="R449" s="12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ref="O450:O513" si="28">E450/D450*100</f>
        <v>3.2804000000000002</v>
      </c>
      <c r="P450" s="10">
        <f t="shared" ref="P450:P513" si="29">IFERROR(E450/L450,0)</f>
        <v>20.502500000000001</v>
      </c>
      <c r="Q450" s="12" t="s">
        <v>8308</v>
      </c>
      <c r="R450" s="12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28"/>
        <v>2.25</v>
      </c>
      <c r="P451" s="10">
        <f t="shared" si="29"/>
        <v>9</v>
      </c>
      <c r="Q451" s="12" t="s">
        <v>8308</v>
      </c>
      <c r="R451" s="12" t="s">
        <v>8314</v>
      </c>
      <c r="S451" s="16">
        <f t="shared" ref="S451:S514" si="30">(J451/86400)+25569</f>
        <v>41534.568113425928</v>
      </c>
      <c r="T451" s="16">
        <f t="shared" ref="T451:T514" si="31">(I451/86400)+25569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10">
        <f t="shared" si="29"/>
        <v>56.571428571428569</v>
      </c>
      <c r="Q452" s="12" t="s">
        <v>8308</v>
      </c>
      <c r="R452" s="1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10">
        <f t="shared" si="29"/>
        <v>0</v>
      </c>
      <c r="Q453" s="12" t="s">
        <v>8308</v>
      </c>
      <c r="R453" s="12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10">
        <f t="shared" si="29"/>
        <v>40</v>
      </c>
      <c r="Q454" s="12" t="s">
        <v>8308</v>
      </c>
      <c r="R454" s="12" t="s">
        <v>8314</v>
      </c>
      <c r="S454" s="16">
        <f t="shared" si="30"/>
        <v>42107.703877314816</v>
      </c>
      <c r="T454" s="16">
        <f t="shared" si="31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10">
        <f t="shared" si="29"/>
        <v>13</v>
      </c>
      <c r="Q455" s="12" t="s">
        <v>8308</v>
      </c>
      <c r="R455" s="12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10">
        <f t="shared" si="29"/>
        <v>16.399999999999999</v>
      </c>
      <c r="Q456" s="12" t="s">
        <v>8308</v>
      </c>
      <c r="R456" s="12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10">
        <f t="shared" si="29"/>
        <v>22.5</v>
      </c>
      <c r="Q457" s="12" t="s">
        <v>8308</v>
      </c>
      <c r="R457" s="12" t="s">
        <v>8314</v>
      </c>
      <c r="S457" s="16">
        <f t="shared" si="30"/>
        <v>40971.002569444448</v>
      </c>
      <c r="T457" s="16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10">
        <f t="shared" si="29"/>
        <v>20.333333333333332</v>
      </c>
      <c r="Q458" s="12" t="s">
        <v>8308</v>
      </c>
      <c r="R458" s="12" t="s">
        <v>8314</v>
      </c>
      <c r="S458" s="16">
        <f t="shared" si="30"/>
        <v>41547.694456018522</v>
      </c>
      <c r="T458" s="16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10">
        <f t="shared" si="29"/>
        <v>0</v>
      </c>
      <c r="Q459" s="12" t="s">
        <v>8308</v>
      </c>
      <c r="R459" s="12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10">
        <f t="shared" si="29"/>
        <v>16.755102040816325</v>
      </c>
      <c r="Q460" s="12" t="s">
        <v>8308</v>
      </c>
      <c r="R460" s="12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10">
        <f t="shared" si="29"/>
        <v>25</v>
      </c>
      <c r="Q461" s="12" t="s">
        <v>8308</v>
      </c>
      <c r="R461" s="12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10">
        <f t="shared" si="29"/>
        <v>12.5</v>
      </c>
      <c r="Q462" s="12" t="s">
        <v>8308</v>
      </c>
      <c r="R462" s="1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10">
        <f t="shared" si="29"/>
        <v>0</v>
      </c>
      <c r="Q463" s="12" t="s">
        <v>8308</v>
      </c>
      <c r="R463" s="12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10">
        <f t="shared" si="29"/>
        <v>0</v>
      </c>
      <c r="Q464" s="12" t="s">
        <v>8308</v>
      </c>
      <c r="R464" s="12" t="s">
        <v>8314</v>
      </c>
      <c r="S464" s="16">
        <f t="shared" si="30"/>
        <v>40705.12663194444</v>
      </c>
      <c r="T464" s="16">
        <f t="shared" si="31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10">
        <f t="shared" si="29"/>
        <v>113.63636363636364</v>
      </c>
      <c r="Q465" s="12" t="s">
        <v>8308</v>
      </c>
      <c r="R465" s="12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10">
        <f t="shared" si="29"/>
        <v>1</v>
      </c>
      <c r="Q466" s="12" t="s">
        <v>8308</v>
      </c>
      <c r="R466" s="12" t="s">
        <v>8314</v>
      </c>
      <c r="S466" s="16">
        <f t="shared" si="30"/>
        <v>42488.84878472222</v>
      </c>
      <c r="T466" s="16">
        <f t="shared" si="31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10">
        <f t="shared" si="29"/>
        <v>17.25</v>
      </c>
      <c r="Q467" s="12" t="s">
        <v>8308</v>
      </c>
      <c r="R467" s="12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10">
        <f t="shared" si="29"/>
        <v>15.2</v>
      </c>
      <c r="Q468" s="12" t="s">
        <v>8308</v>
      </c>
      <c r="R468" s="12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10">
        <f t="shared" si="29"/>
        <v>110.64102564102564</v>
      </c>
      <c r="Q469" s="12" t="s">
        <v>8308</v>
      </c>
      <c r="R469" s="12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10">
        <f t="shared" si="29"/>
        <v>0</v>
      </c>
      <c r="Q470" s="12" t="s">
        <v>8308</v>
      </c>
      <c r="R470" s="12" t="s">
        <v>8314</v>
      </c>
      <c r="S470" s="16">
        <f t="shared" si="30"/>
        <v>41041.167627314819</v>
      </c>
      <c r="T470" s="16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10">
        <f t="shared" si="29"/>
        <v>0</v>
      </c>
      <c r="Q471" s="12" t="s">
        <v>8308</v>
      </c>
      <c r="R471" s="12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10">
        <f t="shared" si="29"/>
        <v>25.5</v>
      </c>
      <c r="Q472" s="12" t="s">
        <v>8308</v>
      </c>
      <c r="R472" s="1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10">
        <f t="shared" si="29"/>
        <v>38.476470588235294</v>
      </c>
      <c r="Q473" s="12" t="s">
        <v>8308</v>
      </c>
      <c r="R473" s="12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10">
        <f t="shared" si="29"/>
        <v>28.2</v>
      </c>
      <c r="Q474" s="12" t="s">
        <v>8308</v>
      </c>
      <c r="R474" s="12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10">
        <f t="shared" si="29"/>
        <v>61.5</v>
      </c>
      <c r="Q475" s="12" t="s">
        <v>8308</v>
      </c>
      <c r="R475" s="12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10">
        <f t="shared" si="29"/>
        <v>1</v>
      </c>
      <c r="Q476" s="12" t="s">
        <v>8308</v>
      </c>
      <c r="R476" s="12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10">
        <f t="shared" si="29"/>
        <v>0</v>
      </c>
      <c r="Q477" s="12" t="s">
        <v>8308</v>
      </c>
      <c r="R477" s="12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10">
        <f t="shared" si="29"/>
        <v>39.569274193548388</v>
      </c>
      <c r="Q478" s="12" t="s">
        <v>8308</v>
      </c>
      <c r="R478" s="12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10">
        <f t="shared" si="29"/>
        <v>0</v>
      </c>
      <c r="Q479" s="12" t="s">
        <v>8308</v>
      </c>
      <c r="R479" s="12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10">
        <f t="shared" si="29"/>
        <v>0</v>
      </c>
      <c r="Q480" s="12" t="s">
        <v>8308</v>
      </c>
      <c r="R480" s="12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10">
        <f t="shared" si="29"/>
        <v>88.8</v>
      </c>
      <c r="Q481" s="12" t="s">
        <v>8308</v>
      </c>
      <c r="R481" s="12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10">
        <f t="shared" si="29"/>
        <v>55.457142857142856</v>
      </c>
      <c r="Q482" s="12" t="s">
        <v>8308</v>
      </c>
      <c r="R482" s="12" t="s">
        <v>8314</v>
      </c>
      <c r="S482" s="16">
        <f t="shared" si="30"/>
        <v>41465.500173611115</v>
      </c>
      <c r="T482" s="16">
        <f t="shared" si="31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10">
        <f t="shared" si="29"/>
        <v>87.142857142857139</v>
      </c>
      <c r="Q483" s="12" t="s">
        <v>8308</v>
      </c>
      <c r="R483" s="12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10">
        <f t="shared" si="29"/>
        <v>10</v>
      </c>
      <c r="Q484" s="12" t="s">
        <v>8308</v>
      </c>
      <c r="R484" s="12" t="s">
        <v>8314</v>
      </c>
      <c r="S484" s="16">
        <f t="shared" si="30"/>
        <v>42447.896874999999</v>
      </c>
      <c r="T484" s="16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10">
        <f t="shared" si="29"/>
        <v>51.224489795918366</v>
      </c>
      <c r="Q485" s="12" t="s">
        <v>8308</v>
      </c>
      <c r="R485" s="12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10">
        <f t="shared" si="29"/>
        <v>13.545454545454545</v>
      </c>
      <c r="Q486" s="12" t="s">
        <v>8308</v>
      </c>
      <c r="R486" s="12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10">
        <f t="shared" si="29"/>
        <v>66.520080000000007</v>
      </c>
      <c r="Q487" s="12" t="s">
        <v>8308</v>
      </c>
      <c r="R487" s="12" t="s">
        <v>8314</v>
      </c>
      <c r="S487" s="16">
        <f t="shared" si="30"/>
        <v>41381.505775462967</v>
      </c>
      <c r="T487" s="16">
        <f t="shared" si="31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10">
        <f t="shared" si="29"/>
        <v>50</v>
      </c>
      <c r="Q488" s="12" t="s">
        <v>8308</v>
      </c>
      <c r="R488" s="12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10">
        <f t="shared" si="29"/>
        <v>0</v>
      </c>
      <c r="Q489" s="12" t="s">
        <v>8308</v>
      </c>
      <c r="R489" s="12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10">
        <f t="shared" si="29"/>
        <v>0</v>
      </c>
      <c r="Q490" s="12" t="s">
        <v>8308</v>
      </c>
      <c r="R490" s="12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10">
        <f t="shared" si="29"/>
        <v>71.666666666666671</v>
      </c>
      <c r="Q491" s="12" t="s">
        <v>8308</v>
      </c>
      <c r="R491" s="12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10">
        <f t="shared" si="29"/>
        <v>0</v>
      </c>
      <c r="Q492" s="12" t="s">
        <v>8308</v>
      </c>
      <c r="R492" s="12" t="s">
        <v>8314</v>
      </c>
      <c r="S492" s="16">
        <f t="shared" si="30"/>
        <v>41113.968576388885</v>
      </c>
      <c r="T492" s="16">
        <f t="shared" si="31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10">
        <f t="shared" si="29"/>
        <v>0</v>
      </c>
      <c r="Q493" s="12" t="s">
        <v>8308</v>
      </c>
      <c r="R493" s="12" t="s">
        <v>8314</v>
      </c>
      <c r="S493" s="16">
        <f t="shared" si="30"/>
        <v>42366.982627314814</v>
      </c>
      <c r="T493" s="16">
        <f t="shared" si="31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10">
        <f t="shared" si="29"/>
        <v>0</v>
      </c>
      <c r="Q494" s="12" t="s">
        <v>8308</v>
      </c>
      <c r="R494" s="12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10">
        <f t="shared" si="29"/>
        <v>0</v>
      </c>
      <c r="Q495" s="12" t="s">
        <v>8308</v>
      </c>
      <c r="R495" s="12" t="s">
        <v>8314</v>
      </c>
      <c r="S495" s="16">
        <f t="shared" si="30"/>
        <v>42114.726134259261</v>
      </c>
      <c r="T495" s="16">
        <f t="shared" si="31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10">
        <f t="shared" si="29"/>
        <v>10.333333333333334</v>
      </c>
      <c r="Q496" s="12" t="s">
        <v>8308</v>
      </c>
      <c r="R496" s="12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10">
        <f t="shared" si="29"/>
        <v>0</v>
      </c>
      <c r="Q497" s="12" t="s">
        <v>8308</v>
      </c>
      <c r="R497" s="12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10">
        <f t="shared" si="29"/>
        <v>1</v>
      </c>
      <c r="Q498" s="12" t="s">
        <v>8308</v>
      </c>
      <c r="R498" s="12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10">
        <f t="shared" si="29"/>
        <v>10</v>
      </c>
      <c r="Q499" s="12" t="s">
        <v>8308</v>
      </c>
      <c r="R499" s="12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10">
        <f t="shared" si="29"/>
        <v>136.09090909090909</v>
      </c>
      <c r="Q500" s="12" t="s">
        <v>8308</v>
      </c>
      <c r="R500" s="12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10">
        <f t="shared" si="29"/>
        <v>73.461538461538467</v>
      </c>
      <c r="Q501" s="12" t="s">
        <v>8308</v>
      </c>
      <c r="R501" s="12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10">
        <f t="shared" si="29"/>
        <v>53.75</v>
      </c>
      <c r="Q502" s="12" t="s">
        <v>8308</v>
      </c>
      <c r="R502" s="12" t="s">
        <v>8314</v>
      </c>
      <c r="S502" s="16">
        <f t="shared" si="30"/>
        <v>40247.886006944442</v>
      </c>
      <c r="T502" s="16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10">
        <f t="shared" si="29"/>
        <v>0</v>
      </c>
      <c r="Q503" s="12" t="s">
        <v>8308</v>
      </c>
      <c r="R503" s="12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10">
        <f t="shared" si="29"/>
        <v>57.5</v>
      </c>
      <c r="Q504" s="12" t="s">
        <v>8308</v>
      </c>
      <c r="R504" s="12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10">
        <f t="shared" si="29"/>
        <v>12.666666666666666</v>
      </c>
      <c r="Q505" s="12" t="s">
        <v>8308</v>
      </c>
      <c r="R505" s="12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10">
        <f t="shared" si="29"/>
        <v>67</v>
      </c>
      <c r="Q506" s="12" t="s">
        <v>8308</v>
      </c>
      <c r="R506" s="12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10">
        <f t="shared" si="29"/>
        <v>3.7142857142857144</v>
      </c>
      <c r="Q507" s="12" t="s">
        <v>8308</v>
      </c>
      <c r="R507" s="12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10">
        <f t="shared" si="29"/>
        <v>250</v>
      </c>
      <c r="Q508" s="12" t="s">
        <v>8308</v>
      </c>
      <c r="R508" s="12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10">
        <f t="shared" si="29"/>
        <v>64</v>
      </c>
      <c r="Q509" s="12" t="s">
        <v>8308</v>
      </c>
      <c r="R509" s="12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10">
        <f t="shared" si="29"/>
        <v>133.33333333333334</v>
      </c>
      <c r="Q510" s="12" t="s">
        <v>8308</v>
      </c>
      <c r="R510" s="12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10">
        <f t="shared" si="29"/>
        <v>10</v>
      </c>
      <c r="Q511" s="12" t="s">
        <v>8308</v>
      </c>
      <c r="R511" s="12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10">
        <f t="shared" si="29"/>
        <v>0</v>
      </c>
      <c r="Q512" s="12" t="s">
        <v>8308</v>
      </c>
      <c r="R512" s="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10">
        <f t="shared" si="29"/>
        <v>30</v>
      </c>
      <c r="Q513" s="12" t="s">
        <v>8308</v>
      </c>
      <c r="R513" s="12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ref="O514:O577" si="32">E514/D514*100</f>
        <v>0.13749999999999998</v>
      </c>
      <c r="P514" s="10">
        <f t="shared" ref="P514:P577" si="33">IFERROR(E514/L514,0)</f>
        <v>5.5</v>
      </c>
      <c r="Q514" s="12" t="s">
        <v>8308</v>
      </c>
      <c r="R514" s="12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32"/>
        <v>13.923999999999999</v>
      </c>
      <c r="P515" s="10">
        <f t="shared" si="33"/>
        <v>102.38235294117646</v>
      </c>
      <c r="Q515" s="12" t="s">
        <v>8308</v>
      </c>
      <c r="R515" s="12" t="s">
        <v>8314</v>
      </c>
      <c r="S515" s="16">
        <f t="shared" ref="S515:S578" si="34">(J515/86400)+25569</f>
        <v>42552.653993055559</v>
      </c>
      <c r="T515" s="16">
        <f t="shared" ref="T515:T578" si="35">(I515/86400)+25569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10">
        <f t="shared" si="33"/>
        <v>16.666666666666668</v>
      </c>
      <c r="Q516" s="12" t="s">
        <v>8308</v>
      </c>
      <c r="R516" s="12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10">
        <f t="shared" si="33"/>
        <v>725.02941176470586</v>
      </c>
      <c r="Q517" s="12" t="s">
        <v>8308</v>
      </c>
      <c r="R517" s="12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10">
        <f t="shared" si="33"/>
        <v>0</v>
      </c>
      <c r="Q518" s="12" t="s">
        <v>8308</v>
      </c>
      <c r="R518" s="12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10">
        <f t="shared" si="33"/>
        <v>68.333333333333329</v>
      </c>
      <c r="Q519" s="12" t="s">
        <v>8308</v>
      </c>
      <c r="R519" s="12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10">
        <f t="shared" si="33"/>
        <v>0</v>
      </c>
      <c r="Q520" s="12" t="s">
        <v>8308</v>
      </c>
      <c r="R520" s="12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10">
        <f t="shared" si="33"/>
        <v>39.228571428571428</v>
      </c>
      <c r="Q521" s="12" t="s">
        <v>8308</v>
      </c>
      <c r="R521" s="12" t="s">
        <v>8314</v>
      </c>
      <c r="S521" s="16">
        <f t="shared" si="34"/>
        <v>41218.391446759255</v>
      </c>
      <c r="T521" s="16">
        <f t="shared" si="35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10">
        <f t="shared" si="33"/>
        <v>150.14705882352942</v>
      </c>
      <c r="Q522" s="12" t="s">
        <v>8315</v>
      </c>
      <c r="R522" s="1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10">
        <f t="shared" si="33"/>
        <v>93.428571428571431</v>
      </c>
      <c r="Q523" s="12" t="s">
        <v>8315</v>
      </c>
      <c r="R523" s="12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10">
        <f t="shared" si="33"/>
        <v>110.96774193548387</v>
      </c>
      <c r="Q524" s="12" t="s">
        <v>8315</v>
      </c>
      <c r="R524" s="12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10">
        <f t="shared" si="33"/>
        <v>71.785714285714292</v>
      </c>
      <c r="Q525" s="12" t="s">
        <v>8315</v>
      </c>
      <c r="R525" s="12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10">
        <f t="shared" si="33"/>
        <v>29.258076923076924</v>
      </c>
      <c r="Q526" s="12" t="s">
        <v>8315</v>
      </c>
      <c r="R526" s="12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10">
        <f t="shared" si="33"/>
        <v>1000</v>
      </c>
      <c r="Q527" s="12" t="s">
        <v>8315</v>
      </c>
      <c r="R527" s="12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10">
        <f t="shared" si="33"/>
        <v>74.347826086956516</v>
      </c>
      <c r="Q528" s="12" t="s">
        <v>8315</v>
      </c>
      <c r="R528" s="12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10">
        <f t="shared" si="33"/>
        <v>63.829113924050631</v>
      </c>
      <c r="Q529" s="12" t="s">
        <v>8315</v>
      </c>
      <c r="R529" s="12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10">
        <f t="shared" si="33"/>
        <v>44.333333333333336</v>
      </c>
      <c r="Q530" s="12" t="s">
        <v>8315</v>
      </c>
      <c r="R530" s="12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10">
        <f t="shared" si="33"/>
        <v>86.944444444444443</v>
      </c>
      <c r="Q531" s="12" t="s">
        <v>8315</v>
      </c>
      <c r="R531" s="12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10">
        <f t="shared" si="33"/>
        <v>126.55172413793103</v>
      </c>
      <c r="Q532" s="12" t="s">
        <v>8315</v>
      </c>
      <c r="R532" s="1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10">
        <f t="shared" si="33"/>
        <v>129.03225806451613</v>
      </c>
      <c r="Q533" s="12" t="s">
        <v>8315</v>
      </c>
      <c r="R533" s="12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10">
        <f t="shared" si="33"/>
        <v>71.242774566473983</v>
      </c>
      <c r="Q534" s="12" t="s">
        <v>8315</v>
      </c>
      <c r="R534" s="12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10">
        <f t="shared" si="33"/>
        <v>117.88235294117646</v>
      </c>
      <c r="Q535" s="12" t="s">
        <v>8315</v>
      </c>
      <c r="R535" s="12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10">
        <f t="shared" si="33"/>
        <v>327.08333333333331</v>
      </c>
      <c r="Q536" s="12" t="s">
        <v>8315</v>
      </c>
      <c r="R536" s="12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10">
        <f t="shared" si="33"/>
        <v>34.745762711864408</v>
      </c>
      <c r="Q537" s="12" t="s">
        <v>8315</v>
      </c>
      <c r="R537" s="12" t="s">
        <v>8316</v>
      </c>
      <c r="S537" s="16">
        <f t="shared" si="34"/>
        <v>42711.54519675926</v>
      </c>
      <c r="T537" s="16">
        <f t="shared" si="35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10">
        <f t="shared" si="33"/>
        <v>100.06410256410257</v>
      </c>
      <c r="Q538" s="12" t="s">
        <v>8315</v>
      </c>
      <c r="R538" s="12" t="s">
        <v>8316</v>
      </c>
      <c r="S538" s="16">
        <f t="shared" si="34"/>
        <v>42179.344988425924</v>
      </c>
      <c r="T538" s="16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10">
        <f t="shared" si="33"/>
        <v>40.847457627118644</v>
      </c>
      <c r="Q539" s="12" t="s">
        <v>8315</v>
      </c>
      <c r="R539" s="12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10">
        <f t="shared" si="33"/>
        <v>252.01666666666668</v>
      </c>
      <c r="Q540" s="12" t="s">
        <v>8315</v>
      </c>
      <c r="R540" s="12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10">
        <f t="shared" si="33"/>
        <v>25.161000000000001</v>
      </c>
      <c r="Q541" s="12" t="s">
        <v>8315</v>
      </c>
      <c r="R541" s="12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10">
        <f t="shared" si="33"/>
        <v>1</v>
      </c>
      <c r="Q542" s="12" t="s">
        <v>8317</v>
      </c>
      <c r="R542" s="1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10">
        <f t="shared" si="33"/>
        <v>25</v>
      </c>
      <c r="Q543" s="12" t="s">
        <v>8317</v>
      </c>
      <c r="R543" s="12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10">
        <f t="shared" si="33"/>
        <v>1</v>
      </c>
      <c r="Q544" s="12" t="s">
        <v>8317</v>
      </c>
      <c r="R544" s="12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10">
        <f t="shared" si="33"/>
        <v>35</v>
      </c>
      <c r="Q545" s="12" t="s">
        <v>8317</v>
      </c>
      <c r="R545" s="12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10">
        <f t="shared" si="33"/>
        <v>3</v>
      </c>
      <c r="Q546" s="12" t="s">
        <v>8317</v>
      </c>
      <c r="R546" s="12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10">
        <f t="shared" si="33"/>
        <v>402.70588235294116</v>
      </c>
      <c r="Q547" s="12" t="s">
        <v>8317</v>
      </c>
      <c r="R547" s="12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10">
        <f t="shared" si="33"/>
        <v>26</v>
      </c>
      <c r="Q548" s="12" t="s">
        <v>8317</v>
      </c>
      <c r="R548" s="12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10">
        <f t="shared" si="33"/>
        <v>0</v>
      </c>
      <c r="Q549" s="12" t="s">
        <v>8317</v>
      </c>
      <c r="R549" s="12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10">
        <f t="shared" si="33"/>
        <v>9</v>
      </c>
      <c r="Q550" s="12" t="s">
        <v>8317</v>
      </c>
      <c r="R550" s="12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10">
        <f t="shared" si="33"/>
        <v>8.5</v>
      </c>
      <c r="Q551" s="12" t="s">
        <v>8317</v>
      </c>
      <c r="R551" s="12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10">
        <f t="shared" si="33"/>
        <v>8.75</v>
      </c>
      <c r="Q552" s="12" t="s">
        <v>8317</v>
      </c>
      <c r="R552" s="1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10">
        <f t="shared" si="33"/>
        <v>135.03571428571428</v>
      </c>
      <c r="Q553" s="12" t="s">
        <v>8317</v>
      </c>
      <c r="R553" s="12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10">
        <f t="shared" si="33"/>
        <v>0</v>
      </c>
      <c r="Q554" s="12" t="s">
        <v>8317</v>
      </c>
      <c r="R554" s="12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10">
        <f t="shared" si="33"/>
        <v>20.5</v>
      </c>
      <c r="Q555" s="12" t="s">
        <v>8317</v>
      </c>
      <c r="R555" s="12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10">
        <f t="shared" si="33"/>
        <v>64.36363636363636</v>
      </c>
      <c r="Q556" s="12" t="s">
        <v>8317</v>
      </c>
      <c r="R556" s="12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10">
        <f t="shared" si="33"/>
        <v>0</v>
      </c>
      <c r="Q557" s="12" t="s">
        <v>8317</v>
      </c>
      <c r="R557" s="12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10">
        <f t="shared" si="33"/>
        <v>200</v>
      </c>
      <c r="Q558" s="12" t="s">
        <v>8317</v>
      </c>
      <c r="R558" s="12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10">
        <f t="shared" si="33"/>
        <v>68.3</v>
      </c>
      <c r="Q559" s="12" t="s">
        <v>8317</v>
      </c>
      <c r="R559" s="12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10">
        <f t="shared" si="33"/>
        <v>0</v>
      </c>
      <c r="Q560" s="12" t="s">
        <v>8317</v>
      </c>
      <c r="R560" s="12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10">
        <f t="shared" si="33"/>
        <v>50</v>
      </c>
      <c r="Q561" s="12" t="s">
        <v>8317</v>
      </c>
      <c r="R561" s="12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10">
        <f t="shared" si="33"/>
        <v>4</v>
      </c>
      <c r="Q562" s="12" t="s">
        <v>8317</v>
      </c>
      <c r="R562" s="1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10">
        <f t="shared" si="33"/>
        <v>27.5</v>
      </c>
      <c r="Q563" s="12" t="s">
        <v>8317</v>
      </c>
      <c r="R563" s="12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10">
        <f t="shared" si="33"/>
        <v>0</v>
      </c>
      <c r="Q564" s="12" t="s">
        <v>8317</v>
      </c>
      <c r="R564" s="12" t="s">
        <v>8318</v>
      </c>
      <c r="S564" s="16">
        <f t="shared" si="34"/>
        <v>42692.389062499999</v>
      </c>
      <c r="T564" s="16">
        <f t="shared" si="35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10">
        <f t="shared" si="33"/>
        <v>34</v>
      </c>
      <c r="Q565" s="12" t="s">
        <v>8317</v>
      </c>
      <c r="R565" s="12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10">
        <f t="shared" si="33"/>
        <v>1</v>
      </c>
      <c r="Q566" s="12" t="s">
        <v>8317</v>
      </c>
      <c r="R566" s="12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10">
        <f t="shared" si="33"/>
        <v>0</v>
      </c>
      <c r="Q567" s="12" t="s">
        <v>8317</v>
      </c>
      <c r="R567" s="12" t="s">
        <v>8318</v>
      </c>
      <c r="S567" s="16">
        <f t="shared" si="34"/>
        <v>42165.78528935185</v>
      </c>
      <c r="T567" s="16">
        <f t="shared" si="35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10">
        <f t="shared" si="33"/>
        <v>1</v>
      </c>
      <c r="Q568" s="12" t="s">
        <v>8317</v>
      </c>
      <c r="R568" s="12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10">
        <f t="shared" si="33"/>
        <v>0</v>
      </c>
      <c r="Q569" s="12" t="s">
        <v>8317</v>
      </c>
      <c r="R569" s="12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10">
        <f t="shared" si="33"/>
        <v>49</v>
      </c>
      <c r="Q570" s="12" t="s">
        <v>8317</v>
      </c>
      <c r="R570" s="12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10">
        <f t="shared" si="33"/>
        <v>20</v>
      </c>
      <c r="Q571" s="12" t="s">
        <v>8317</v>
      </c>
      <c r="R571" s="12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10">
        <f t="shared" si="33"/>
        <v>142</v>
      </c>
      <c r="Q572" s="12" t="s">
        <v>8317</v>
      </c>
      <c r="R572" s="12" t="s">
        <v>8318</v>
      </c>
      <c r="S572" s="16">
        <f t="shared" si="34"/>
        <v>42388.798252314809</v>
      </c>
      <c r="T572" s="16">
        <f t="shared" si="35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10">
        <f t="shared" si="33"/>
        <v>53</v>
      </c>
      <c r="Q573" s="12" t="s">
        <v>8317</v>
      </c>
      <c r="R573" s="12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10">
        <f t="shared" si="33"/>
        <v>0</v>
      </c>
      <c r="Q574" s="12" t="s">
        <v>8317</v>
      </c>
      <c r="R574" s="12" t="s">
        <v>8318</v>
      </c>
      <c r="S574" s="16">
        <f t="shared" si="34"/>
        <v>42282.716296296298</v>
      </c>
      <c r="T574" s="16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10">
        <f t="shared" si="33"/>
        <v>38.444444444444443</v>
      </c>
      <c r="Q575" s="12" t="s">
        <v>8317</v>
      </c>
      <c r="R575" s="12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10">
        <f t="shared" si="33"/>
        <v>20</v>
      </c>
      <c r="Q576" s="12" t="s">
        <v>8317</v>
      </c>
      <c r="R576" s="12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10">
        <f t="shared" si="33"/>
        <v>64.75</v>
      </c>
      <c r="Q577" s="12" t="s">
        <v>8317</v>
      </c>
      <c r="R577" s="12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ref="O578:O641" si="36">E578/D578*100</f>
        <v>1.25E-3</v>
      </c>
      <c r="P578" s="10">
        <f t="shared" ref="P578:P641" si="37">IFERROR(E578/L578,0)</f>
        <v>1</v>
      </c>
      <c r="Q578" s="12" t="s">
        <v>8317</v>
      </c>
      <c r="R578" s="12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36"/>
        <v>0.2</v>
      </c>
      <c r="P579" s="10">
        <f t="shared" si="37"/>
        <v>10</v>
      </c>
      <c r="Q579" s="12" t="s">
        <v>8317</v>
      </c>
      <c r="R579" s="12" t="s">
        <v>8318</v>
      </c>
      <c r="S579" s="16">
        <f t="shared" ref="S579:S642" si="38">(J579/86400)+25569</f>
        <v>42450.589143518519</v>
      </c>
      <c r="T579" s="16">
        <f t="shared" ref="T579:T642" si="39">(I579/86400)+25569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10">
        <f t="shared" si="37"/>
        <v>2</v>
      </c>
      <c r="Q580" s="12" t="s">
        <v>8317</v>
      </c>
      <c r="R580" s="12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10">
        <f t="shared" si="37"/>
        <v>35</v>
      </c>
      <c r="Q581" s="12" t="s">
        <v>8317</v>
      </c>
      <c r="R581" s="12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10">
        <f t="shared" si="37"/>
        <v>1</v>
      </c>
      <c r="Q582" s="12" t="s">
        <v>8317</v>
      </c>
      <c r="R582" s="1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10">
        <f t="shared" si="37"/>
        <v>0</v>
      </c>
      <c r="Q583" s="12" t="s">
        <v>8317</v>
      </c>
      <c r="R583" s="12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10">
        <f t="shared" si="37"/>
        <v>0</v>
      </c>
      <c r="Q584" s="12" t="s">
        <v>8317</v>
      </c>
      <c r="R584" s="12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10">
        <f t="shared" si="37"/>
        <v>1</v>
      </c>
      <c r="Q585" s="12" t="s">
        <v>8317</v>
      </c>
      <c r="R585" s="12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10">
        <f t="shared" si="37"/>
        <v>5</v>
      </c>
      <c r="Q586" s="12" t="s">
        <v>8317</v>
      </c>
      <c r="R586" s="12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10">
        <f t="shared" si="37"/>
        <v>0</v>
      </c>
      <c r="Q587" s="12" t="s">
        <v>8317</v>
      </c>
      <c r="R587" s="12" t="s">
        <v>8318</v>
      </c>
      <c r="S587" s="16">
        <f t="shared" si="38"/>
        <v>42283.3909375</v>
      </c>
      <c r="T587" s="16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10">
        <f t="shared" si="37"/>
        <v>14</v>
      </c>
      <c r="Q588" s="12" t="s">
        <v>8317</v>
      </c>
      <c r="R588" s="12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10">
        <f t="shared" si="37"/>
        <v>389.28571428571428</v>
      </c>
      <c r="Q589" s="12" t="s">
        <v>8317</v>
      </c>
      <c r="R589" s="12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10">
        <f t="shared" si="37"/>
        <v>150.5</v>
      </c>
      <c r="Q590" s="12" t="s">
        <v>8317</v>
      </c>
      <c r="R590" s="12" t="s">
        <v>8318</v>
      </c>
      <c r="S590" s="16">
        <f t="shared" si="38"/>
        <v>42631.769513888888</v>
      </c>
      <c r="T590" s="16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10">
        <f t="shared" si="37"/>
        <v>1</v>
      </c>
      <c r="Q591" s="12" t="s">
        <v>8317</v>
      </c>
      <c r="R591" s="12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10">
        <f t="shared" si="37"/>
        <v>24.777777777777779</v>
      </c>
      <c r="Q592" s="12" t="s">
        <v>8317</v>
      </c>
      <c r="R592" s="1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10">
        <f t="shared" si="37"/>
        <v>30.5</v>
      </c>
      <c r="Q593" s="12" t="s">
        <v>8317</v>
      </c>
      <c r="R593" s="12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10">
        <f t="shared" si="37"/>
        <v>250</v>
      </c>
      <c r="Q594" s="12" t="s">
        <v>8317</v>
      </c>
      <c r="R594" s="12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10">
        <f t="shared" si="37"/>
        <v>16.428571428571427</v>
      </c>
      <c r="Q595" s="12" t="s">
        <v>8317</v>
      </c>
      <c r="R595" s="12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10">
        <f t="shared" si="37"/>
        <v>13</v>
      </c>
      <c r="Q596" s="12" t="s">
        <v>8317</v>
      </c>
      <c r="R596" s="12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10">
        <f t="shared" si="37"/>
        <v>53.25</v>
      </c>
      <c r="Q597" s="12" t="s">
        <v>8317</v>
      </c>
      <c r="R597" s="12" t="s">
        <v>8318</v>
      </c>
      <c r="S597" s="16">
        <f t="shared" si="38"/>
        <v>42083.069884259261</v>
      </c>
      <c r="T597" s="16">
        <f t="shared" si="3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10">
        <f t="shared" si="37"/>
        <v>3</v>
      </c>
      <c r="Q598" s="12" t="s">
        <v>8317</v>
      </c>
      <c r="R598" s="12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10">
        <f t="shared" si="37"/>
        <v>10</v>
      </c>
      <c r="Q599" s="12" t="s">
        <v>8317</v>
      </c>
      <c r="R599" s="12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10">
        <f t="shared" si="37"/>
        <v>121.42857142857143</v>
      </c>
      <c r="Q600" s="12" t="s">
        <v>8317</v>
      </c>
      <c r="R600" s="12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10">
        <f t="shared" si="37"/>
        <v>15.5</v>
      </c>
      <c r="Q601" s="12" t="s">
        <v>8317</v>
      </c>
      <c r="R601" s="12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10">
        <f t="shared" si="37"/>
        <v>100</v>
      </c>
      <c r="Q602" s="12" t="s">
        <v>8317</v>
      </c>
      <c r="R602" s="1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10">
        <f t="shared" si="37"/>
        <v>23.333333333333332</v>
      </c>
      <c r="Q603" s="12" t="s">
        <v>8317</v>
      </c>
      <c r="R603" s="12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10">
        <f t="shared" si="37"/>
        <v>0</v>
      </c>
      <c r="Q604" s="12" t="s">
        <v>8317</v>
      </c>
      <c r="R604" s="12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10">
        <f t="shared" si="37"/>
        <v>45.386153846153846</v>
      </c>
      <c r="Q605" s="12" t="s">
        <v>8317</v>
      </c>
      <c r="R605" s="12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10">
        <f t="shared" si="37"/>
        <v>0</v>
      </c>
      <c r="Q606" s="12" t="s">
        <v>8317</v>
      </c>
      <c r="R606" s="12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10">
        <f t="shared" si="37"/>
        <v>16.375</v>
      </c>
      <c r="Q607" s="12" t="s">
        <v>8317</v>
      </c>
      <c r="R607" s="12" t="s">
        <v>8318</v>
      </c>
      <c r="S607" s="16">
        <f t="shared" si="38"/>
        <v>42194.357731481483</v>
      </c>
      <c r="T607" s="16">
        <f t="shared" si="3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10">
        <f t="shared" si="37"/>
        <v>10</v>
      </c>
      <c r="Q608" s="12" t="s">
        <v>8317</v>
      </c>
      <c r="R608" s="12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10">
        <f t="shared" si="37"/>
        <v>0</v>
      </c>
      <c r="Q609" s="12" t="s">
        <v>8317</v>
      </c>
      <c r="R609" s="12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10">
        <f t="shared" si="37"/>
        <v>292.2</v>
      </c>
      <c r="Q610" s="12" t="s">
        <v>8317</v>
      </c>
      <c r="R610" s="12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10">
        <f t="shared" si="37"/>
        <v>5</v>
      </c>
      <c r="Q611" s="12" t="s">
        <v>8317</v>
      </c>
      <c r="R611" s="12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10">
        <f t="shared" si="37"/>
        <v>0</v>
      </c>
      <c r="Q612" s="12" t="s">
        <v>8317</v>
      </c>
      <c r="R612" s="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10">
        <f t="shared" si="37"/>
        <v>0</v>
      </c>
      <c r="Q613" s="12" t="s">
        <v>8317</v>
      </c>
      <c r="R613" s="12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10">
        <f t="shared" si="37"/>
        <v>0</v>
      </c>
      <c r="Q614" s="12" t="s">
        <v>8317</v>
      </c>
      <c r="R614" s="12" t="s">
        <v>8318</v>
      </c>
      <c r="S614" s="16">
        <f t="shared" si="38"/>
        <v>42585.031782407408</v>
      </c>
      <c r="T614" s="16">
        <f t="shared" si="3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10">
        <f t="shared" si="37"/>
        <v>105.93388429752066</v>
      </c>
      <c r="Q615" s="12" t="s">
        <v>8317</v>
      </c>
      <c r="R615" s="12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10">
        <f t="shared" si="37"/>
        <v>0</v>
      </c>
      <c r="Q616" s="12" t="s">
        <v>8317</v>
      </c>
      <c r="R616" s="12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10">
        <f t="shared" si="37"/>
        <v>0</v>
      </c>
      <c r="Q617" s="12" t="s">
        <v>8317</v>
      </c>
      <c r="R617" s="12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10">
        <f t="shared" si="37"/>
        <v>0</v>
      </c>
      <c r="Q618" s="12" t="s">
        <v>8317</v>
      </c>
      <c r="R618" s="12" t="s">
        <v>8318</v>
      </c>
      <c r="S618" s="16">
        <f t="shared" si="38"/>
        <v>42761.376238425924</v>
      </c>
      <c r="T618" s="16">
        <f t="shared" si="3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10">
        <f t="shared" si="37"/>
        <v>20</v>
      </c>
      <c r="Q619" s="12" t="s">
        <v>8317</v>
      </c>
      <c r="R619" s="12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10">
        <f t="shared" si="37"/>
        <v>0</v>
      </c>
      <c r="Q620" s="12" t="s">
        <v>8317</v>
      </c>
      <c r="R620" s="12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10">
        <f t="shared" si="37"/>
        <v>1</v>
      </c>
      <c r="Q621" s="12" t="s">
        <v>8317</v>
      </c>
      <c r="R621" s="12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10">
        <f t="shared" si="37"/>
        <v>300</v>
      </c>
      <c r="Q622" s="12" t="s">
        <v>8317</v>
      </c>
      <c r="R622" s="1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10">
        <f t="shared" si="37"/>
        <v>87</v>
      </c>
      <c r="Q623" s="12" t="s">
        <v>8317</v>
      </c>
      <c r="R623" s="12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10">
        <f t="shared" si="37"/>
        <v>37.888888888888886</v>
      </c>
      <c r="Q624" s="12" t="s">
        <v>8317</v>
      </c>
      <c r="R624" s="12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10">
        <f t="shared" si="37"/>
        <v>0</v>
      </c>
      <c r="Q625" s="12" t="s">
        <v>8317</v>
      </c>
      <c r="R625" s="12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10">
        <f t="shared" si="37"/>
        <v>0</v>
      </c>
      <c r="Q626" s="12" t="s">
        <v>8317</v>
      </c>
      <c r="R626" s="12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10">
        <f t="shared" si="37"/>
        <v>0</v>
      </c>
      <c r="Q627" s="12" t="s">
        <v>8317</v>
      </c>
      <c r="R627" s="12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10">
        <f t="shared" si="37"/>
        <v>111.41025641025641</v>
      </c>
      <c r="Q628" s="12" t="s">
        <v>8317</v>
      </c>
      <c r="R628" s="12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10">
        <f t="shared" si="37"/>
        <v>90</v>
      </c>
      <c r="Q629" s="12" t="s">
        <v>8317</v>
      </c>
      <c r="R629" s="12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10">
        <f t="shared" si="37"/>
        <v>0</v>
      </c>
      <c r="Q630" s="12" t="s">
        <v>8317</v>
      </c>
      <c r="R630" s="12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10">
        <f t="shared" si="37"/>
        <v>116.66666666666667</v>
      </c>
      <c r="Q631" s="12" t="s">
        <v>8317</v>
      </c>
      <c r="R631" s="12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10">
        <f t="shared" si="37"/>
        <v>10</v>
      </c>
      <c r="Q632" s="12" t="s">
        <v>8317</v>
      </c>
      <c r="R632" s="1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10">
        <f t="shared" si="37"/>
        <v>76.666666666666671</v>
      </c>
      <c r="Q633" s="12" t="s">
        <v>8317</v>
      </c>
      <c r="R633" s="12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10">
        <f t="shared" si="37"/>
        <v>0</v>
      </c>
      <c r="Q634" s="12" t="s">
        <v>8317</v>
      </c>
      <c r="R634" s="12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10">
        <f t="shared" si="37"/>
        <v>49.8</v>
      </c>
      <c r="Q635" s="12" t="s">
        <v>8317</v>
      </c>
      <c r="R635" s="12" t="s">
        <v>8318</v>
      </c>
      <c r="S635" s="16">
        <f t="shared" si="38"/>
        <v>42507.299328703702</v>
      </c>
      <c r="T635" s="16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10">
        <f t="shared" si="37"/>
        <v>1</v>
      </c>
      <c r="Q636" s="12" t="s">
        <v>8317</v>
      </c>
      <c r="R636" s="12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10">
        <f t="shared" si="37"/>
        <v>2</v>
      </c>
      <c r="Q637" s="12" t="s">
        <v>8317</v>
      </c>
      <c r="R637" s="12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10">
        <f t="shared" si="37"/>
        <v>4</v>
      </c>
      <c r="Q638" s="12" t="s">
        <v>8317</v>
      </c>
      <c r="R638" s="12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10">
        <f t="shared" si="37"/>
        <v>0</v>
      </c>
      <c r="Q639" s="12" t="s">
        <v>8317</v>
      </c>
      <c r="R639" s="12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10">
        <f t="shared" si="37"/>
        <v>3</v>
      </c>
      <c r="Q640" s="12" t="s">
        <v>8317</v>
      </c>
      <c r="R640" s="12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10">
        <f t="shared" si="37"/>
        <v>1</v>
      </c>
      <c r="Q641" s="12" t="s">
        <v>8317</v>
      </c>
      <c r="R641" s="12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ref="O642:O705" si="40">E642/D642*100</f>
        <v>144.28571428571428</v>
      </c>
      <c r="P642" s="10">
        <f t="shared" ref="P642:P705" si="41">IFERROR(E642/L642,0)</f>
        <v>50.5</v>
      </c>
      <c r="Q642" s="12" t="s">
        <v>8317</v>
      </c>
      <c r="R642" s="12" t="s">
        <v>8319</v>
      </c>
      <c r="S642" s="16">
        <f t="shared" si="38"/>
        <v>42683.420312499999</v>
      </c>
      <c r="T642" s="16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40"/>
        <v>119.16249999999999</v>
      </c>
      <c r="P643" s="10">
        <f t="shared" si="41"/>
        <v>151.31746031746033</v>
      </c>
      <c r="Q643" s="12" t="s">
        <v>8317</v>
      </c>
      <c r="R643" s="12" t="s">
        <v>8319</v>
      </c>
      <c r="S643" s="16">
        <f t="shared" ref="S643:S706" si="42">(J643/86400)+25569</f>
        <v>42199.57</v>
      </c>
      <c r="T643" s="16">
        <f t="shared" ref="T643:T706" si="43">(I643/86400)+25569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10">
        <f t="shared" si="41"/>
        <v>134.3592456301748</v>
      </c>
      <c r="Q644" s="12" t="s">
        <v>8317</v>
      </c>
      <c r="R644" s="12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10">
        <f t="shared" si="41"/>
        <v>174.02631578947367</v>
      </c>
      <c r="Q645" s="12" t="s">
        <v>8317</v>
      </c>
      <c r="R645" s="12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10">
        <f t="shared" si="41"/>
        <v>73.486268364348675</v>
      </c>
      <c r="Q646" s="12" t="s">
        <v>8317</v>
      </c>
      <c r="R646" s="12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10">
        <f t="shared" si="41"/>
        <v>23.518987341772153</v>
      </c>
      <c r="Q647" s="12" t="s">
        <v>8317</v>
      </c>
      <c r="R647" s="12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10">
        <f t="shared" si="41"/>
        <v>39.074444444444445</v>
      </c>
      <c r="Q648" s="12" t="s">
        <v>8317</v>
      </c>
      <c r="R648" s="12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10">
        <f t="shared" si="41"/>
        <v>125.94117647058823</v>
      </c>
      <c r="Q649" s="12" t="s">
        <v>8317</v>
      </c>
      <c r="R649" s="12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10">
        <f t="shared" si="41"/>
        <v>1644</v>
      </c>
      <c r="Q650" s="12" t="s">
        <v>8317</v>
      </c>
      <c r="R650" s="12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10">
        <f t="shared" si="41"/>
        <v>42.670731707317074</v>
      </c>
      <c r="Q651" s="12" t="s">
        <v>8317</v>
      </c>
      <c r="R651" s="12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10">
        <f t="shared" si="41"/>
        <v>35.125</v>
      </c>
      <c r="Q652" s="12" t="s">
        <v>8317</v>
      </c>
      <c r="R652" s="1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10">
        <f t="shared" si="41"/>
        <v>239.35238095238094</v>
      </c>
      <c r="Q653" s="12" t="s">
        <v>8317</v>
      </c>
      <c r="R653" s="12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10">
        <f t="shared" si="41"/>
        <v>107.64285714285714</v>
      </c>
      <c r="Q654" s="12" t="s">
        <v>8317</v>
      </c>
      <c r="R654" s="12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10">
        <f t="shared" si="41"/>
        <v>95.830623306233065</v>
      </c>
      <c r="Q655" s="12" t="s">
        <v>8317</v>
      </c>
      <c r="R655" s="12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10">
        <f t="shared" si="41"/>
        <v>31.663376110562684</v>
      </c>
      <c r="Q656" s="12" t="s">
        <v>8317</v>
      </c>
      <c r="R656" s="12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10">
        <f t="shared" si="41"/>
        <v>42.886861313868614</v>
      </c>
      <c r="Q657" s="12" t="s">
        <v>8317</v>
      </c>
      <c r="R657" s="12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10">
        <f t="shared" si="41"/>
        <v>122.73563218390805</v>
      </c>
      <c r="Q658" s="12" t="s">
        <v>8317</v>
      </c>
      <c r="R658" s="12" t="s">
        <v>8319</v>
      </c>
      <c r="S658" s="16">
        <f t="shared" si="42"/>
        <v>42417.804618055554</v>
      </c>
      <c r="T658" s="16">
        <f t="shared" si="43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10">
        <f t="shared" si="41"/>
        <v>190.45454545454547</v>
      </c>
      <c r="Q659" s="12" t="s">
        <v>8317</v>
      </c>
      <c r="R659" s="12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10">
        <f t="shared" si="41"/>
        <v>109.33695652173913</v>
      </c>
      <c r="Q660" s="12" t="s">
        <v>8317</v>
      </c>
      <c r="R660" s="12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10">
        <f t="shared" si="41"/>
        <v>143.66666666666666</v>
      </c>
      <c r="Q661" s="12" t="s">
        <v>8317</v>
      </c>
      <c r="R661" s="12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10">
        <f t="shared" si="41"/>
        <v>84.944444444444443</v>
      </c>
      <c r="Q662" s="12" t="s">
        <v>8317</v>
      </c>
      <c r="R662" s="12" t="s">
        <v>8319</v>
      </c>
      <c r="S662" s="16">
        <f t="shared" si="42"/>
        <v>41922.741655092592</v>
      </c>
      <c r="T662" s="16">
        <f t="shared" si="43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10">
        <f t="shared" si="41"/>
        <v>10.555555555555555</v>
      </c>
      <c r="Q663" s="12" t="s">
        <v>8317</v>
      </c>
      <c r="R663" s="12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10">
        <f t="shared" si="41"/>
        <v>39</v>
      </c>
      <c r="Q664" s="12" t="s">
        <v>8317</v>
      </c>
      <c r="R664" s="12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10">
        <f t="shared" si="41"/>
        <v>100</v>
      </c>
      <c r="Q665" s="12" t="s">
        <v>8317</v>
      </c>
      <c r="R665" s="12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10">
        <f t="shared" si="41"/>
        <v>31.172413793103448</v>
      </c>
      <c r="Q666" s="12" t="s">
        <v>8317</v>
      </c>
      <c r="R666" s="12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10">
        <f t="shared" si="41"/>
        <v>155.33333333333334</v>
      </c>
      <c r="Q667" s="12" t="s">
        <v>8317</v>
      </c>
      <c r="R667" s="12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10">
        <f t="shared" si="41"/>
        <v>2</v>
      </c>
      <c r="Q668" s="12" t="s">
        <v>8317</v>
      </c>
      <c r="R668" s="12" t="s">
        <v>8319</v>
      </c>
      <c r="S668" s="16">
        <f t="shared" si="42"/>
        <v>41838.832152777773</v>
      </c>
      <c r="T668" s="16">
        <f t="shared" si="43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10">
        <f t="shared" si="41"/>
        <v>178.92857142857142</v>
      </c>
      <c r="Q669" s="12" t="s">
        <v>8317</v>
      </c>
      <c r="R669" s="12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10">
        <f t="shared" si="41"/>
        <v>27.36</v>
      </c>
      <c r="Q670" s="12" t="s">
        <v>8317</v>
      </c>
      <c r="R670" s="12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10">
        <f t="shared" si="41"/>
        <v>1536.25</v>
      </c>
      <c r="Q671" s="12" t="s">
        <v>8317</v>
      </c>
      <c r="R671" s="12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10">
        <f t="shared" si="41"/>
        <v>84.99677419354839</v>
      </c>
      <c r="Q672" s="12" t="s">
        <v>8317</v>
      </c>
      <c r="R672" s="1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10">
        <f t="shared" si="41"/>
        <v>788.5333333333333</v>
      </c>
      <c r="Q673" s="12" t="s">
        <v>8317</v>
      </c>
      <c r="R673" s="12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10">
        <f t="shared" si="41"/>
        <v>50.29767441860465</v>
      </c>
      <c r="Q674" s="12" t="s">
        <v>8317</v>
      </c>
      <c r="R674" s="12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10">
        <f t="shared" si="41"/>
        <v>68.333333333333329</v>
      </c>
      <c r="Q675" s="12" t="s">
        <v>8317</v>
      </c>
      <c r="R675" s="12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10">
        <f t="shared" si="41"/>
        <v>7.5</v>
      </c>
      <c r="Q676" s="12" t="s">
        <v>8317</v>
      </c>
      <c r="R676" s="12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10">
        <f t="shared" si="41"/>
        <v>34.269230769230766</v>
      </c>
      <c r="Q677" s="12" t="s">
        <v>8317</v>
      </c>
      <c r="R677" s="12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10">
        <f t="shared" si="41"/>
        <v>61.291666666666664</v>
      </c>
      <c r="Q678" s="12" t="s">
        <v>8317</v>
      </c>
      <c r="R678" s="12" t="s">
        <v>8319</v>
      </c>
      <c r="S678" s="16">
        <f t="shared" si="42"/>
        <v>42012.76829861111</v>
      </c>
      <c r="T678" s="16">
        <f t="shared" si="43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10">
        <f t="shared" si="41"/>
        <v>133.25</v>
      </c>
      <c r="Q679" s="12" t="s">
        <v>8317</v>
      </c>
      <c r="R679" s="12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10">
        <f t="shared" si="41"/>
        <v>65.17647058823529</v>
      </c>
      <c r="Q680" s="12" t="s">
        <v>8317</v>
      </c>
      <c r="R680" s="12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10">
        <f t="shared" si="41"/>
        <v>93.90425531914893</v>
      </c>
      <c r="Q681" s="12" t="s">
        <v>8317</v>
      </c>
      <c r="R681" s="12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10">
        <f t="shared" si="41"/>
        <v>150.65116279069767</v>
      </c>
      <c r="Q682" s="12" t="s">
        <v>8317</v>
      </c>
      <c r="R682" s="1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10">
        <f t="shared" si="41"/>
        <v>1</v>
      </c>
      <c r="Q683" s="12" t="s">
        <v>8317</v>
      </c>
      <c r="R683" s="12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10">
        <f t="shared" si="41"/>
        <v>13.25</v>
      </c>
      <c r="Q684" s="12" t="s">
        <v>8317</v>
      </c>
      <c r="R684" s="12" t="s">
        <v>8319</v>
      </c>
      <c r="S684" s="16">
        <f t="shared" si="42"/>
        <v>42778.765300925923</v>
      </c>
      <c r="T684" s="16">
        <f t="shared" si="43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10">
        <f t="shared" si="41"/>
        <v>99.333333333333329</v>
      </c>
      <c r="Q685" s="12" t="s">
        <v>8317</v>
      </c>
      <c r="R685" s="12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10">
        <f t="shared" si="41"/>
        <v>177.39259259259259</v>
      </c>
      <c r="Q686" s="12" t="s">
        <v>8317</v>
      </c>
      <c r="R686" s="12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10">
        <f t="shared" si="41"/>
        <v>55.3</v>
      </c>
      <c r="Q687" s="12" t="s">
        <v>8317</v>
      </c>
      <c r="R687" s="12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10">
        <f t="shared" si="41"/>
        <v>0</v>
      </c>
      <c r="Q688" s="12" t="s">
        <v>8317</v>
      </c>
      <c r="R688" s="12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10">
        <f t="shared" si="41"/>
        <v>591.66666666666663</v>
      </c>
      <c r="Q689" s="12" t="s">
        <v>8317</v>
      </c>
      <c r="R689" s="12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10">
        <f t="shared" si="41"/>
        <v>405.5</v>
      </c>
      <c r="Q690" s="12" t="s">
        <v>8317</v>
      </c>
      <c r="R690" s="12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10">
        <f t="shared" si="41"/>
        <v>343.14732142857144</v>
      </c>
      <c r="Q691" s="12" t="s">
        <v>8317</v>
      </c>
      <c r="R691" s="12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10">
        <f t="shared" si="41"/>
        <v>72.588235294117652</v>
      </c>
      <c r="Q692" s="12" t="s">
        <v>8317</v>
      </c>
      <c r="R692" s="1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10">
        <f t="shared" si="41"/>
        <v>26</v>
      </c>
      <c r="Q693" s="12" t="s">
        <v>8317</v>
      </c>
      <c r="R693" s="12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10">
        <f t="shared" si="41"/>
        <v>6.4975124378109452</v>
      </c>
      <c r="Q694" s="12" t="s">
        <v>8317</v>
      </c>
      <c r="R694" s="12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10">
        <f t="shared" si="41"/>
        <v>119.38513513513513</v>
      </c>
      <c r="Q695" s="12" t="s">
        <v>8317</v>
      </c>
      <c r="R695" s="12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10">
        <f t="shared" si="41"/>
        <v>84.285714285714292</v>
      </c>
      <c r="Q696" s="12" t="s">
        <v>8317</v>
      </c>
      <c r="R696" s="12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10">
        <f t="shared" si="41"/>
        <v>90.857142857142861</v>
      </c>
      <c r="Q697" s="12" t="s">
        <v>8317</v>
      </c>
      <c r="R697" s="12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10">
        <f t="shared" si="41"/>
        <v>1</v>
      </c>
      <c r="Q698" s="12" t="s">
        <v>8317</v>
      </c>
      <c r="R698" s="12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10">
        <f t="shared" si="41"/>
        <v>20.342105263157894</v>
      </c>
      <c r="Q699" s="12" t="s">
        <v>8317</v>
      </c>
      <c r="R699" s="12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10">
        <f t="shared" si="41"/>
        <v>530.68965517241384</v>
      </c>
      <c r="Q700" s="12" t="s">
        <v>8317</v>
      </c>
      <c r="R700" s="12" t="s">
        <v>8319</v>
      </c>
      <c r="S700" s="16">
        <f t="shared" si="42"/>
        <v>41866.931076388893</v>
      </c>
      <c r="T700" s="16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10">
        <f t="shared" si="41"/>
        <v>120.39184269662923</v>
      </c>
      <c r="Q701" s="12" t="s">
        <v>8317</v>
      </c>
      <c r="R701" s="12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10">
        <f t="shared" si="41"/>
        <v>13</v>
      </c>
      <c r="Q702" s="12" t="s">
        <v>8317</v>
      </c>
      <c r="R702" s="1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10">
        <f t="shared" si="41"/>
        <v>291.33333333333331</v>
      </c>
      <c r="Q703" s="12" t="s">
        <v>8317</v>
      </c>
      <c r="R703" s="12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10">
        <f t="shared" si="41"/>
        <v>124.9191891891892</v>
      </c>
      <c r="Q704" s="12" t="s">
        <v>8317</v>
      </c>
      <c r="R704" s="12" t="s">
        <v>8319</v>
      </c>
      <c r="S704" s="16">
        <f t="shared" si="42"/>
        <v>42668.726701388892</v>
      </c>
      <c r="T704" s="16">
        <f t="shared" si="43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10">
        <f t="shared" si="41"/>
        <v>119.57142857142857</v>
      </c>
      <c r="Q705" s="12" t="s">
        <v>8317</v>
      </c>
      <c r="R705" s="12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ref="O706:O769" si="44">E706/D706*100</f>
        <v>0.87454545454545463</v>
      </c>
      <c r="P706" s="10">
        <f t="shared" ref="P706:P769" si="45">IFERROR(E706/L706,0)</f>
        <v>120.25</v>
      </c>
      <c r="Q706" s="12" t="s">
        <v>8317</v>
      </c>
      <c r="R706" s="12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44"/>
        <v>0.97699999999999987</v>
      </c>
      <c r="P707" s="10">
        <f t="shared" si="45"/>
        <v>195.4</v>
      </c>
      <c r="Q707" s="12" t="s">
        <v>8317</v>
      </c>
      <c r="R707" s="12" t="s">
        <v>8319</v>
      </c>
      <c r="S707" s="16">
        <f t="shared" ref="S707:S770" si="46">(J707/86400)+25569</f>
        <v>42726.491643518515</v>
      </c>
      <c r="T707" s="16">
        <f t="shared" ref="T707:T770" si="47">(I707/86400)+25569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10">
        <f t="shared" si="45"/>
        <v>0</v>
      </c>
      <c r="Q708" s="12" t="s">
        <v>8317</v>
      </c>
      <c r="R708" s="12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10">
        <f t="shared" si="45"/>
        <v>117.69868421052631</v>
      </c>
      <c r="Q709" s="12" t="s">
        <v>8317</v>
      </c>
      <c r="R709" s="12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10">
        <f t="shared" si="45"/>
        <v>23.948509485094849</v>
      </c>
      <c r="Q710" s="12" t="s">
        <v>8317</v>
      </c>
      <c r="R710" s="12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10">
        <f t="shared" si="45"/>
        <v>30.5</v>
      </c>
      <c r="Q711" s="12" t="s">
        <v>8317</v>
      </c>
      <c r="R711" s="12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10">
        <f t="shared" si="45"/>
        <v>0</v>
      </c>
      <c r="Q712" s="12" t="s">
        <v>8317</v>
      </c>
      <c r="R712" s="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10">
        <f t="shared" si="45"/>
        <v>99.973372781065095</v>
      </c>
      <c r="Q713" s="12" t="s">
        <v>8317</v>
      </c>
      <c r="R713" s="12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10">
        <f t="shared" si="45"/>
        <v>26.25</v>
      </c>
      <c r="Q714" s="12" t="s">
        <v>8317</v>
      </c>
      <c r="R714" s="12" t="s">
        <v>8319</v>
      </c>
      <c r="S714" s="16">
        <f t="shared" si="46"/>
        <v>42384.680925925924</v>
      </c>
      <c r="T714" s="16">
        <f t="shared" si="47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10">
        <f t="shared" si="45"/>
        <v>199</v>
      </c>
      <c r="Q715" s="12" t="s">
        <v>8317</v>
      </c>
      <c r="R715" s="12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10">
        <f t="shared" si="45"/>
        <v>80.321428571428569</v>
      </c>
      <c r="Q716" s="12" t="s">
        <v>8317</v>
      </c>
      <c r="R716" s="12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10">
        <f t="shared" si="45"/>
        <v>115.75</v>
      </c>
      <c r="Q717" s="12" t="s">
        <v>8317</v>
      </c>
      <c r="R717" s="12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10">
        <f t="shared" si="45"/>
        <v>44.6875</v>
      </c>
      <c r="Q718" s="12" t="s">
        <v>8317</v>
      </c>
      <c r="R718" s="12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10">
        <f t="shared" si="45"/>
        <v>76.25</v>
      </c>
      <c r="Q719" s="12" t="s">
        <v>8317</v>
      </c>
      <c r="R719" s="12" t="s">
        <v>8319</v>
      </c>
      <c r="S719" s="16">
        <f t="shared" si="46"/>
        <v>41857.854189814811</v>
      </c>
      <c r="T719" s="16">
        <f t="shared" si="47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10">
        <f t="shared" si="45"/>
        <v>22.5</v>
      </c>
      <c r="Q720" s="12" t="s">
        <v>8317</v>
      </c>
      <c r="R720" s="12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10">
        <f t="shared" si="45"/>
        <v>19.399999999999999</v>
      </c>
      <c r="Q721" s="12" t="s">
        <v>8317</v>
      </c>
      <c r="R721" s="12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10">
        <f t="shared" si="45"/>
        <v>66.707317073170728</v>
      </c>
      <c r="Q722" s="12" t="s">
        <v>8320</v>
      </c>
      <c r="R722" s="1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10">
        <f t="shared" si="45"/>
        <v>84.142857142857139</v>
      </c>
      <c r="Q723" s="12" t="s">
        <v>8320</v>
      </c>
      <c r="R723" s="12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10">
        <f t="shared" si="45"/>
        <v>215.72549019607843</v>
      </c>
      <c r="Q724" s="12" t="s">
        <v>8320</v>
      </c>
      <c r="R724" s="12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10">
        <f t="shared" si="45"/>
        <v>54.69</v>
      </c>
      <c r="Q725" s="12" t="s">
        <v>8320</v>
      </c>
      <c r="R725" s="12" t="s">
        <v>8321</v>
      </c>
      <c r="S725" s="16">
        <f t="shared" si="46"/>
        <v>42184.81653935185</v>
      </c>
      <c r="T725" s="16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10">
        <f t="shared" si="45"/>
        <v>51.62944055944056</v>
      </c>
      <c r="Q726" s="12" t="s">
        <v>8320</v>
      </c>
      <c r="R726" s="12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10">
        <f t="shared" si="45"/>
        <v>143.35714285714286</v>
      </c>
      <c r="Q727" s="12" t="s">
        <v>8320</v>
      </c>
      <c r="R727" s="12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10">
        <f t="shared" si="45"/>
        <v>72.428571428571431</v>
      </c>
      <c r="Q728" s="12" t="s">
        <v>8320</v>
      </c>
      <c r="R728" s="12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10">
        <f t="shared" si="45"/>
        <v>36.530201342281877</v>
      </c>
      <c r="Q729" s="12" t="s">
        <v>8320</v>
      </c>
      <c r="R729" s="12" t="s">
        <v>8321</v>
      </c>
      <c r="S729" s="16">
        <f t="shared" si="46"/>
        <v>41247.020243055558</v>
      </c>
      <c r="T729" s="16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10">
        <f t="shared" si="45"/>
        <v>60.903461538461535</v>
      </c>
      <c r="Q730" s="12" t="s">
        <v>8320</v>
      </c>
      <c r="R730" s="12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10">
        <f t="shared" si="45"/>
        <v>43.55</v>
      </c>
      <c r="Q731" s="12" t="s">
        <v>8320</v>
      </c>
      <c r="R731" s="12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10">
        <f t="shared" si="45"/>
        <v>99.766037735849054</v>
      </c>
      <c r="Q732" s="12" t="s">
        <v>8320</v>
      </c>
      <c r="R732" s="1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10">
        <f t="shared" si="45"/>
        <v>88.732394366197184</v>
      </c>
      <c r="Q733" s="12" t="s">
        <v>8320</v>
      </c>
      <c r="R733" s="12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10">
        <f t="shared" si="45"/>
        <v>4.9230769230769234</v>
      </c>
      <c r="Q734" s="12" t="s">
        <v>8320</v>
      </c>
      <c r="R734" s="12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10">
        <f t="shared" si="45"/>
        <v>17.822485207100591</v>
      </c>
      <c r="Q735" s="12" t="s">
        <v>8320</v>
      </c>
      <c r="R735" s="12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10">
        <f t="shared" si="45"/>
        <v>187.19298245614036</v>
      </c>
      <c r="Q736" s="12" t="s">
        <v>8320</v>
      </c>
      <c r="R736" s="12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10">
        <f t="shared" si="45"/>
        <v>234.80786026200875</v>
      </c>
      <c r="Q737" s="12" t="s">
        <v>8320</v>
      </c>
      <c r="R737" s="12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10">
        <f t="shared" si="45"/>
        <v>105.04629629629629</v>
      </c>
      <c r="Q738" s="12" t="s">
        <v>8320</v>
      </c>
      <c r="R738" s="12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10">
        <f t="shared" si="45"/>
        <v>56.666666666666664</v>
      </c>
      <c r="Q739" s="12" t="s">
        <v>8320</v>
      </c>
      <c r="R739" s="12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10">
        <f t="shared" si="45"/>
        <v>39.048780487804876</v>
      </c>
      <c r="Q740" s="12" t="s">
        <v>8320</v>
      </c>
      <c r="R740" s="12" t="s">
        <v>8321</v>
      </c>
      <c r="S740" s="16">
        <f t="shared" si="46"/>
        <v>41943.604097222225</v>
      </c>
      <c r="T740" s="16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10">
        <f t="shared" si="45"/>
        <v>68.345323741007192</v>
      </c>
      <c r="Q741" s="12" t="s">
        <v>8320</v>
      </c>
      <c r="R741" s="12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10">
        <f t="shared" si="45"/>
        <v>169.57894736842104</v>
      </c>
      <c r="Q742" s="12" t="s">
        <v>8320</v>
      </c>
      <c r="R742" s="1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10">
        <f t="shared" si="45"/>
        <v>141.42340425531913</v>
      </c>
      <c r="Q743" s="12" t="s">
        <v>8320</v>
      </c>
      <c r="R743" s="12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10">
        <f t="shared" si="45"/>
        <v>67.391304347826093</v>
      </c>
      <c r="Q744" s="12" t="s">
        <v>8320</v>
      </c>
      <c r="R744" s="12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10">
        <f t="shared" si="45"/>
        <v>54.266666666666666</v>
      </c>
      <c r="Q745" s="12" t="s">
        <v>8320</v>
      </c>
      <c r="R745" s="12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10">
        <f t="shared" si="45"/>
        <v>82.516129032258064</v>
      </c>
      <c r="Q746" s="12" t="s">
        <v>8320</v>
      </c>
      <c r="R746" s="12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10">
        <f t="shared" si="45"/>
        <v>53.729729729729726</v>
      </c>
      <c r="Q747" s="12" t="s">
        <v>8320</v>
      </c>
      <c r="R747" s="12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10">
        <f t="shared" si="45"/>
        <v>34.206185567010309</v>
      </c>
      <c r="Q748" s="12" t="s">
        <v>8320</v>
      </c>
      <c r="R748" s="12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10">
        <f t="shared" si="45"/>
        <v>127.32727272727273</v>
      </c>
      <c r="Q749" s="12" t="s">
        <v>8320</v>
      </c>
      <c r="R749" s="12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10">
        <f t="shared" si="45"/>
        <v>45.56818181818182</v>
      </c>
      <c r="Q750" s="12" t="s">
        <v>8320</v>
      </c>
      <c r="R750" s="12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10">
        <f t="shared" si="45"/>
        <v>95.963636363636368</v>
      </c>
      <c r="Q751" s="12" t="s">
        <v>8320</v>
      </c>
      <c r="R751" s="12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10">
        <f t="shared" si="45"/>
        <v>77.271186440677965</v>
      </c>
      <c r="Q752" s="12" t="s">
        <v>8320</v>
      </c>
      <c r="R752" s="1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10">
        <f t="shared" si="45"/>
        <v>57.338709677419352</v>
      </c>
      <c r="Q753" s="12" t="s">
        <v>8320</v>
      </c>
      <c r="R753" s="12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10">
        <f t="shared" si="45"/>
        <v>53.19047619047619</v>
      </c>
      <c r="Q754" s="12" t="s">
        <v>8320</v>
      </c>
      <c r="R754" s="12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10">
        <f t="shared" si="45"/>
        <v>492.30769230769232</v>
      </c>
      <c r="Q755" s="12" t="s">
        <v>8320</v>
      </c>
      <c r="R755" s="12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10">
        <f t="shared" si="45"/>
        <v>42.346938775510203</v>
      </c>
      <c r="Q756" s="12" t="s">
        <v>8320</v>
      </c>
      <c r="R756" s="12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10">
        <f t="shared" si="45"/>
        <v>37.466029411764708</v>
      </c>
      <c r="Q757" s="12" t="s">
        <v>8320</v>
      </c>
      <c r="R757" s="12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10">
        <f t="shared" si="45"/>
        <v>37.454545454545453</v>
      </c>
      <c r="Q758" s="12" t="s">
        <v>8320</v>
      </c>
      <c r="R758" s="12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10">
        <f t="shared" si="45"/>
        <v>33.055555555555557</v>
      </c>
      <c r="Q759" s="12" t="s">
        <v>8320</v>
      </c>
      <c r="R759" s="12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10">
        <f t="shared" si="45"/>
        <v>134.21052631578948</v>
      </c>
      <c r="Q760" s="12" t="s">
        <v>8320</v>
      </c>
      <c r="R760" s="12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10">
        <f t="shared" si="45"/>
        <v>51.474747474747474</v>
      </c>
      <c r="Q761" s="12" t="s">
        <v>8320</v>
      </c>
      <c r="R761" s="12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10">
        <f t="shared" si="45"/>
        <v>0</v>
      </c>
      <c r="Q762" s="12" t="s">
        <v>8320</v>
      </c>
      <c r="R762" s="12" t="s">
        <v>8322</v>
      </c>
      <c r="S762" s="16">
        <f t="shared" si="46"/>
        <v>42670.764039351852</v>
      </c>
      <c r="T762" s="16">
        <f t="shared" si="47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10">
        <f t="shared" si="45"/>
        <v>39.166666666666664</v>
      </c>
      <c r="Q763" s="12" t="s">
        <v>8320</v>
      </c>
      <c r="R763" s="12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10">
        <f t="shared" si="45"/>
        <v>0</v>
      </c>
      <c r="Q764" s="12" t="s">
        <v>8320</v>
      </c>
      <c r="R764" s="12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10">
        <f t="shared" si="45"/>
        <v>5</v>
      </c>
      <c r="Q765" s="12" t="s">
        <v>8320</v>
      </c>
      <c r="R765" s="12" t="s">
        <v>8322</v>
      </c>
      <c r="S765" s="16">
        <f t="shared" si="46"/>
        <v>41471.446851851855</v>
      </c>
      <c r="T765" s="16">
        <f t="shared" si="47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10">
        <f t="shared" si="45"/>
        <v>0</v>
      </c>
      <c r="Q766" s="12" t="s">
        <v>8320</v>
      </c>
      <c r="R766" s="12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10">
        <f t="shared" si="45"/>
        <v>57.295454545454547</v>
      </c>
      <c r="Q767" s="12" t="s">
        <v>8320</v>
      </c>
      <c r="R767" s="12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10">
        <f t="shared" si="45"/>
        <v>0</v>
      </c>
      <c r="Q768" s="12" t="s">
        <v>8320</v>
      </c>
      <c r="R768" s="12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10">
        <f t="shared" si="45"/>
        <v>59</v>
      </c>
      <c r="Q769" s="12" t="s">
        <v>8320</v>
      </c>
      <c r="R769" s="12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ref="O770:O833" si="48">E770/D770*100</f>
        <v>0</v>
      </c>
      <c r="P770" s="10">
        <f t="shared" ref="P770:P833" si="49">IFERROR(E770/L770,0)</f>
        <v>0</v>
      </c>
      <c r="Q770" s="12" t="s">
        <v>8320</v>
      </c>
      <c r="R770" s="12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48"/>
        <v>41.4</v>
      </c>
      <c r="P771" s="10">
        <f t="shared" si="49"/>
        <v>31.846153846153847</v>
      </c>
      <c r="Q771" s="12" t="s">
        <v>8320</v>
      </c>
      <c r="R771" s="12" t="s">
        <v>8322</v>
      </c>
      <c r="S771" s="16">
        <f t="shared" ref="S771:S834" si="50">(J771/86400)+25569</f>
        <v>41604.996458333335</v>
      </c>
      <c r="T771" s="16">
        <f t="shared" ref="T771:T834" si="51">(I771/86400)+25569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10">
        <f t="shared" si="49"/>
        <v>0</v>
      </c>
      <c r="Q772" s="12" t="s">
        <v>8320</v>
      </c>
      <c r="R772" s="12" t="s">
        <v>8322</v>
      </c>
      <c r="S772" s="16">
        <f t="shared" si="50"/>
        <v>41289.9996412037</v>
      </c>
      <c r="T772" s="16">
        <f t="shared" si="51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10">
        <f t="shared" si="49"/>
        <v>10</v>
      </c>
      <c r="Q773" s="12" t="s">
        <v>8320</v>
      </c>
      <c r="R773" s="12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10">
        <f t="shared" si="49"/>
        <v>50</v>
      </c>
      <c r="Q774" s="12" t="s">
        <v>8320</v>
      </c>
      <c r="R774" s="12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10">
        <f t="shared" si="49"/>
        <v>16</v>
      </c>
      <c r="Q775" s="12" t="s">
        <v>8320</v>
      </c>
      <c r="R775" s="12" t="s">
        <v>8322</v>
      </c>
      <c r="S775" s="16">
        <f t="shared" si="50"/>
        <v>42100.735937500001</v>
      </c>
      <c r="T775" s="16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10">
        <f t="shared" si="49"/>
        <v>39</v>
      </c>
      <c r="Q776" s="12" t="s">
        <v>8320</v>
      </c>
      <c r="R776" s="12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10">
        <f t="shared" si="49"/>
        <v>34</v>
      </c>
      <c r="Q777" s="12" t="s">
        <v>8320</v>
      </c>
      <c r="R777" s="12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10">
        <f t="shared" si="49"/>
        <v>63.122807017543863</v>
      </c>
      <c r="Q778" s="12" t="s">
        <v>8320</v>
      </c>
      <c r="R778" s="12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10">
        <f t="shared" si="49"/>
        <v>7</v>
      </c>
      <c r="Q779" s="12" t="s">
        <v>8320</v>
      </c>
      <c r="R779" s="12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10">
        <f t="shared" si="49"/>
        <v>2</v>
      </c>
      <c r="Q780" s="12" t="s">
        <v>8320</v>
      </c>
      <c r="R780" s="12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10">
        <f t="shared" si="49"/>
        <v>66.666666666666671</v>
      </c>
      <c r="Q781" s="12" t="s">
        <v>8320</v>
      </c>
      <c r="R781" s="12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10">
        <f t="shared" si="49"/>
        <v>38.518518518518519</v>
      </c>
      <c r="Q782" s="12" t="s">
        <v>8323</v>
      </c>
      <c r="R782" s="1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10">
        <f t="shared" si="49"/>
        <v>42.609200000000001</v>
      </c>
      <c r="Q783" s="12" t="s">
        <v>8323</v>
      </c>
      <c r="R783" s="12" t="s">
        <v>8324</v>
      </c>
      <c r="S783" s="16">
        <f t="shared" si="50"/>
        <v>41403.000856481478</v>
      </c>
      <c r="T783" s="16">
        <f t="shared" si="51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10">
        <f t="shared" si="49"/>
        <v>50</v>
      </c>
      <c r="Q784" s="12" t="s">
        <v>8323</v>
      </c>
      <c r="R784" s="12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10">
        <f t="shared" si="49"/>
        <v>63.485714285714288</v>
      </c>
      <c r="Q785" s="12" t="s">
        <v>8323</v>
      </c>
      <c r="R785" s="12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10">
        <f t="shared" si="49"/>
        <v>102.5</v>
      </c>
      <c r="Q786" s="12" t="s">
        <v>8323</v>
      </c>
      <c r="R786" s="12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10">
        <f t="shared" si="49"/>
        <v>31.142758620689655</v>
      </c>
      <c r="Q787" s="12" t="s">
        <v>8323</v>
      </c>
      <c r="R787" s="12" t="s">
        <v>8324</v>
      </c>
      <c r="S787" s="16">
        <f t="shared" si="50"/>
        <v>41303.593923611115</v>
      </c>
      <c r="T787" s="16">
        <f t="shared" si="51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10">
        <f t="shared" si="49"/>
        <v>162.27272727272728</v>
      </c>
      <c r="Q788" s="12" t="s">
        <v>8323</v>
      </c>
      <c r="R788" s="12" t="s">
        <v>8324</v>
      </c>
      <c r="S788" s="16">
        <f t="shared" si="50"/>
        <v>40983.055949074071</v>
      </c>
      <c r="T788" s="16">
        <f t="shared" si="51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10">
        <f t="shared" si="49"/>
        <v>80.588235294117652</v>
      </c>
      <c r="Q789" s="12" t="s">
        <v>8323</v>
      </c>
      <c r="R789" s="12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10">
        <f t="shared" si="49"/>
        <v>59.85441176470588</v>
      </c>
      <c r="Q790" s="12" t="s">
        <v>8323</v>
      </c>
      <c r="R790" s="12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10">
        <f t="shared" si="49"/>
        <v>132.85714285714286</v>
      </c>
      <c r="Q791" s="12" t="s">
        <v>8323</v>
      </c>
      <c r="R791" s="12" t="s">
        <v>8324</v>
      </c>
      <c r="S791" s="16">
        <f t="shared" si="50"/>
        <v>41277.186111111107</v>
      </c>
      <c r="T791" s="16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10">
        <f t="shared" si="49"/>
        <v>92.547820512820508</v>
      </c>
      <c r="Q792" s="12" t="s">
        <v>8323</v>
      </c>
      <c r="R792" s="1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10">
        <f t="shared" si="49"/>
        <v>60.859375</v>
      </c>
      <c r="Q793" s="12" t="s">
        <v>8323</v>
      </c>
      <c r="R793" s="12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10">
        <f t="shared" si="49"/>
        <v>41.851833333333339</v>
      </c>
      <c r="Q794" s="12" t="s">
        <v>8323</v>
      </c>
      <c r="R794" s="12" t="s">
        <v>8324</v>
      </c>
      <c r="S794" s="16">
        <f t="shared" si="50"/>
        <v>41555.87364583333</v>
      </c>
      <c r="T794" s="16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10">
        <f t="shared" si="49"/>
        <v>88.325937499999995</v>
      </c>
      <c r="Q795" s="12" t="s">
        <v>8323</v>
      </c>
      <c r="R795" s="12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10">
        <f t="shared" si="49"/>
        <v>158.96226415094338</v>
      </c>
      <c r="Q796" s="12" t="s">
        <v>8323</v>
      </c>
      <c r="R796" s="12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10">
        <f t="shared" si="49"/>
        <v>85.054347826086953</v>
      </c>
      <c r="Q797" s="12" t="s">
        <v>8323</v>
      </c>
      <c r="R797" s="12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10">
        <f t="shared" si="49"/>
        <v>112.61111111111111</v>
      </c>
      <c r="Q798" s="12" t="s">
        <v>8323</v>
      </c>
      <c r="R798" s="12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10">
        <f t="shared" si="49"/>
        <v>45.436619718309856</v>
      </c>
      <c r="Q799" s="12" t="s">
        <v>8323</v>
      </c>
      <c r="R799" s="12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10">
        <f t="shared" si="49"/>
        <v>46.218390804597703</v>
      </c>
      <c r="Q800" s="12" t="s">
        <v>8323</v>
      </c>
      <c r="R800" s="12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10">
        <f t="shared" si="49"/>
        <v>178.60714285714286</v>
      </c>
      <c r="Q801" s="12" t="s">
        <v>8323</v>
      </c>
      <c r="R801" s="12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10">
        <f t="shared" si="49"/>
        <v>40.75</v>
      </c>
      <c r="Q802" s="12" t="s">
        <v>8323</v>
      </c>
      <c r="R802" s="1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10">
        <f t="shared" si="49"/>
        <v>43.733921568627444</v>
      </c>
      <c r="Q803" s="12" t="s">
        <v>8323</v>
      </c>
      <c r="R803" s="12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10">
        <f t="shared" si="49"/>
        <v>81.066666666666663</v>
      </c>
      <c r="Q804" s="12" t="s">
        <v>8323</v>
      </c>
      <c r="R804" s="12" t="s">
        <v>8324</v>
      </c>
      <c r="S804" s="16">
        <f t="shared" si="50"/>
        <v>41123.022268518514</v>
      </c>
      <c r="T804" s="16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10">
        <f t="shared" si="49"/>
        <v>74.60526315789474</v>
      </c>
      <c r="Q805" s="12" t="s">
        <v>8323</v>
      </c>
      <c r="R805" s="12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10">
        <f t="shared" si="49"/>
        <v>305.55555555555554</v>
      </c>
      <c r="Q806" s="12" t="s">
        <v>8323</v>
      </c>
      <c r="R806" s="12" t="s">
        <v>8324</v>
      </c>
      <c r="S806" s="16">
        <f t="shared" si="50"/>
        <v>40730.105624999997</v>
      </c>
      <c r="T806" s="16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10">
        <f t="shared" si="49"/>
        <v>58.333333333333336</v>
      </c>
      <c r="Q807" s="12" t="s">
        <v>8323</v>
      </c>
      <c r="R807" s="12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10">
        <f t="shared" si="49"/>
        <v>117.67605633802818</v>
      </c>
      <c r="Q808" s="12" t="s">
        <v>8323</v>
      </c>
      <c r="R808" s="12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10">
        <f t="shared" si="49"/>
        <v>73.771929824561397</v>
      </c>
      <c r="Q809" s="12" t="s">
        <v>8323</v>
      </c>
      <c r="R809" s="12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10">
        <f t="shared" si="49"/>
        <v>104.65116279069767</v>
      </c>
      <c r="Q810" s="12" t="s">
        <v>8323</v>
      </c>
      <c r="R810" s="12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10">
        <f t="shared" si="49"/>
        <v>79.82692307692308</v>
      </c>
      <c r="Q811" s="12" t="s">
        <v>8323</v>
      </c>
      <c r="R811" s="12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10">
        <f t="shared" si="49"/>
        <v>58.333333333333336</v>
      </c>
      <c r="Q812" s="12" t="s">
        <v>8323</v>
      </c>
      <c r="R812" s="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10">
        <f t="shared" si="49"/>
        <v>86.666666666666671</v>
      </c>
      <c r="Q813" s="12" t="s">
        <v>8323</v>
      </c>
      <c r="R813" s="12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10">
        <f t="shared" si="49"/>
        <v>27.606060606060606</v>
      </c>
      <c r="Q814" s="12" t="s">
        <v>8323</v>
      </c>
      <c r="R814" s="12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10">
        <f t="shared" si="49"/>
        <v>24.999375000000001</v>
      </c>
      <c r="Q815" s="12" t="s">
        <v>8323</v>
      </c>
      <c r="R815" s="12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10">
        <f t="shared" si="49"/>
        <v>45.464285714285715</v>
      </c>
      <c r="Q816" s="12" t="s">
        <v>8323</v>
      </c>
      <c r="R816" s="12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10">
        <f t="shared" si="49"/>
        <v>99.534883720930239</v>
      </c>
      <c r="Q817" s="12" t="s">
        <v>8323</v>
      </c>
      <c r="R817" s="12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10">
        <f t="shared" si="49"/>
        <v>39.31</v>
      </c>
      <c r="Q818" s="12" t="s">
        <v>8323</v>
      </c>
      <c r="R818" s="12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10">
        <f t="shared" si="49"/>
        <v>89.419999999999987</v>
      </c>
      <c r="Q819" s="12" t="s">
        <v>8323</v>
      </c>
      <c r="R819" s="12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10">
        <f t="shared" si="49"/>
        <v>28.684210526315791</v>
      </c>
      <c r="Q820" s="12" t="s">
        <v>8323</v>
      </c>
      <c r="R820" s="12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10">
        <f t="shared" si="49"/>
        <v>31.071428571428573</v>
      </c>
      <c r="Q821" s="12" t="s">
        <v>8323</v>
      </c>
      <c r="R821" s="12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10">
        <f t="shared" si="49"/>
        <v>70.55263157894737</v>
      </c>
      <c r="Q822" s="12" t="s">
        <v>8323</v>
      </c>
      <c r="R822" s="1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10">
        <f t="shared" si="49"/>
        <v>224.12820512820514</v>
      </c>
      <c r="Q823" s="12" t="s">
        <v>8323</v>
      </c>
      <c r="R823" s="12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10">
        <f t="shared" si="49"/>
        <v>51.811594202898547</v>
      </c>
      <c r="Q824" s="12" t="s">
        <v>8323</v>
      </c>
      <c r="R824" s="12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10">
        <f t="shared" si="49"/>
        <v>43.515151515151516</v>
      </c>
      <c r="Q825" s="12" t="s">
        <v>8323</v>
      </c>
      <c r="R825" s="12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10">
        <f t="shared" si="49"/>
        <v>39.816666666666663</v>
      </c>
      <c r="Q826" s="12" t="s">
        <v>8323</v>
      </c>
      <c r="R826" s="12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10">
        <f t="shared" si="49"/>
        <v>126.8080808080808</v>
      </c>
      <c r="Q827" s="12" t="s">
        <v>8323</v>
      </c>
      <c r="R827" s="12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10">
        <f t="shared" si="49"/>
        <v>113.87755102040816</v>
      </c>
      <c r="Q828" s="12" t="s">
        <v>8323</v>
      </c>
      <c r="R828" s="12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10">
        <f t="shared" si="49"/>
        <v>28.181818181818183</v>
      </c>
      <c r="Q829" s="12" t="s">
        <v>8323</v>
      </c>
      <c r="R829" s="12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10">
        <f t="shared" si="49"/>
        <v>36.60526315789474</v>
      </c>
      <c r="Q830" s="12" t="s">
        <v>8323</v>
      </c>
      <c r="R830" s="12" t="s">
        <v>8324</v>
      </c>
      <c r="S830" s="16">
        <f t="shared" si="50"/>
        <v>41073.050717592589</v>
      </c>
      <c r="T830" s="16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10">
        <f t="shared" si="49"/>
        <v>32.5</v>
      </c>
      <c r="Q831" s="12" t="s">
        <v>8323</v>
      </c>
      <c r="R831" s="12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10">
        <f t="shared" si="49"/>
        <v>60.65625</v>
      </c>
      <c r="Q832" s="12" t="s">
        <v>8323</v>
      </c>
      <c r="R832" s="1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10">
        <f t="shared" si="49"/>
        <v>175</v>
      </c>
      <c r="Q833" s="12" t="s">
        <v>8323</v>
      </c>
      <c r="R833" s="12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ref="O834:O897" si="52">E834/D834*100</f>
        <v>100.60706666666665</v>
      </c>
      <c r="P834" s="10">
        <f t="shared" ref="P834:P897" si="53">IFERROR(E834/L834,0)</f>
        <v>97.993896103896105</v>
      </c>
      <c r="Q834" s="12" t="s">
        <v>8323</v>
      </c>
      <c r="R834" s="12" t="s">
        <v>8324</v>
      </c>
      <c r="S834" s="16">
        <f t="shared" si="50"/>
        <v>40869.675173611111</v>
      </c>
      <c r="T834" s="16">
        <f t="shared" si="51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52"/>
        <v>101.66666666666666</v>
      </c>
      <c r="P835" s="10">
        <f t="shared" si="53"/>
        <v>148.78048780487805</v>
      </c>
      <c r="Q835" s="12" t="s">
        <v>8323</v>
      </c>
      <c r="R835" s="12" t="s">
        <v>8324</v>
      </c>
      <c r="S835" s="16">
        <f t="shared" ref="S835:S898" si="54">(J835/86400)+25569</f>
        <v>41718.878182870372</v>
      </c>
      <c r="T835" s="16">
        <f t="shared" ref="T835:T898" si="55">(I835/86400)+25569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10">
        <f t="shared" si="53"/>
        <v>96.08</v>
      </c>
      <c r="Q836" s="12" t="s">
        <v>8323</v>
      </c>
      <c r="R836" s="12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10">
        <f t="shared" si="53"/>
        <v>58.625</v>
      </c>
      <c r="Q837" s="12" t="s">
        <v>8323</v>
      </c>
      <c r="R837" s="12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10">
        <f t="shared" si="53"/>
        <v>109.70695652173914</v>
      </c>
      <c r="Q838" s="12" t="s">
        <v>8323</v>
      </c>
      <c r="R838" s="12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10">
        <f t="shared" si="53"/>
        <v>49.112903225806448</v>
      </c>
      <c r="Q839" s="12" t="s">
        <v>8323</v>
      </c>
      <c r="R839" s="12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10">
        <f t="shared" si="53"/>
        <v>47.672131147540981</v>
      </c>
      <c r="Q840" s="12" t="s">
        <v>8323</v>
      </c>
      <c r="R840" s="12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10">
        <f t="shared" si="53"/>
        <v>60.737812499999997</v>
      </c>
      <c r="Q841" s="12" t="s">
        <v>8323</v>
      </c>
      <c r="R841" s="12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10">
        <f t="shared" si="53"/>
        <v>63.37715789473684</v>
      </c>
      <c r="Q842" s="12" t="s">
        <v>8323</v>
      </c>
      <c r="R842" s="1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10">
        <f t="shared" si="53"/>
        <v>53.893617021276597</v>
      </c>
      <c r="Q843" s="12" t="s">
        <v>8323</v>
      </c>
      <c r="R843" s="12" t="s">
        <v>8325</v>
      </c>
      <c r="S843" s="16">
        <f t="shared" si="54"/>
        <v>41923.838692129633</v>
      </c>
      <c r="T843" s="16">
        <f t="shared" si="55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10">
        <f t="shared" si="53"/>
        <v>66.871794871794876</v>
      </c>
      <c r="Q844" s="12" t="s">
        <v>8323</v>
      </c>
      <c r="R844" s="12" t="s">
        <v>8325</v>
      </c>
      <c r="S844" s="16">
        <f t="shared" si="54"/>
        <v>41526.59239583333</v>
      </c>
      <c r="T844" s="16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10">
        <f t="shared" si="53"/>
        <v>63.102362204724407</v>
      </c>
      <c r="Q845" s="12" t="s">
        <v>8323</v>
      </c>
      <c r="R845" s="12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10">
        <f t="shared" si="53"/>
        <v>36.628930817610062</v>
      </c>
      <c r="Q846" s="12" t="s">
        <v>8323</v>
      </c>
      <c r="R846" s="12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10">
        <f t="shared" si="53"/>
        <v>34.005706214689269</v>
      </c>
      <c r="Q847" s="12" t="s">
        <v>8323</v>
      </c>
      <c r="R847" s="12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10">
        <f t="shared" si="53"/>
        <v>28.553404255319148</v>
      </c>
      <c r="Q848" s="12" t="s">
        <v>8323</v>
      </c>
      <c r="R848" s="12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10">
        <f t="shared" si="53"/>
        <v>10</v>
      </c>
      <c r="Q849" s="12" t="s">
        <v>8323</v>
      </c>
      <c r="R849" s="12" t="s">
        <v>8325</v>
      </c>
      <c r="S849" s="16">
        <f t="shared" si="54"/>
        <v>42165.798333333332</v>
      </c>
      <c r="T849" s="16">
        <f t="shared" si="55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10">
        <f t="shared" si="53"/>
        <v>18.75</v>
      </c>
      <c r="Q850" s="12" t="s">
        <v>8323</v>
      </c>
      <c r="R850" s="12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10">
        <f t="shared" si="53"/>
        <v>41.704347826086959</v>
      </c>
      <c r="Q851" s="12" t="s">
        <v>8323</v>
      </c>
      <c r="R851" s="12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10">
        <f t="shared" si="53"/>
        <v>46.669172932330824</v>
      </c>
      <c r="Q852" s="12" t="s">
        <v>8323</v>
      </c>
      <c r="R852" s="1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10">
        <f t="shared" si="53"/>
        <v>37.271428571428572</v>
      </c>
      <c r="Q853" s="12" t="s">
        <v>8323</v>
      </c>
      <c r="R853" s="12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10">
        <f t="shared" si="53"/>
        <v>59.258064516129032</v>
      </c>
      <c r="Q854" s="12" t="s">
        <v>8323</v>
      </c>
      <c r="R854" s="12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10">
        <f t="shared" si="53"/>
        <v>30</v>
      </c>
      <c r="Q855" s="12" t="s">
        <v>8323</v>
      </c>
      <c r="R855" s="12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10">
        <f t="shared" si="53"/>
        <v>65.8623246492986</v>
      </c>
      <c r="Q856" s="12" t="s">
        <v>8323</v>
      </c>
      <c r="R856" s="12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10">
        <f t="shared" si="53"/>
        <v>31.914893617021278</v>
      </c>
      <c r="Q857" s="12" t="s">
        <v>8323</v>
      </c>
      <c r="R857" s="12" t="s">
        <v>8325</v>
      </c>
      <c r="S857" s="16">
        <f t="shared" si="54"/>
        <v>42545.125196759254</v>
      </c>
      <c r="T857" s="16">
        <f t="shared" si="55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10">
        <f t="shared" si="53"/>
        <v>19.464285714285715</v>
      </c>
      <c r="Q858" s="12" t="s">
        <v>8323</v>
      </c>
      <c r="R858" s="12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10">
        <f t="shared" si="53"/>
        <v>50</v>
      </c>
      <c r="Q859" s="12" t="s">
        <v>8323</v>
      </c>
      <c r="R859" s="12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10">
        <f t="shared" si="53"/>
        <v>22.737763157894737</v>
      </c>
      <c r="Q860" s="12" t="s">
        <v>8323</v>
      </c>
      <c r="R860" s="12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10">
        <f t="shared" si="53"/>
        <v>42.724489795918366</v>
      </c>
      <c r="Q861" s="12" t="s">
        <v>8323</v>
      </c>
      <c r="R861" s="12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10">
        <f t="shared" si="53"/>
        <v>52.916666666666664</v>
      </c>
      <c r="Q862" s="12" t="s">
        <v>8323</v>
      </c>
      <c r="R862" s="1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10">
        <f t="shared" si="53"/>
        <v>50.5</v>
      </c>
      <c r="Q863" s="12" t="s">
        <v>8323</v>
      </c>
      <c r="R863" s="12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10">
        <f t="shared" si="53"/>
        <v>42.5</v>
      </c>
      <c r="Q864" s="12" t="s">
        <v>8323</v>
      </c>
      <c r="R864" s="12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10">
        <f t="shared" si="53"/>
        <v>18</v>
      </c>
      <c r="Q865" s="12" t="s">
        <v>8323</v>
      </c>
      <c r="R865" s="12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10">
        <f t="shared" si="53"/>
        <v>34.177215189873415</v>
      </c>
      <c r="Q866" s="12" t="s">
        <v>8323</v>
      </c>
      <c r="R866" s="12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10">
        <f t="shared" si="53"/>
        <v>22.5</v>
      </c>
      <c r="Q867" s="12" t="s">
        <v>8323</v>
      </c>
      <c r="R867" s="12" t="s">
        <v>8326</v>
      </c>
      <c r="S867" s="16">
        <f t="shared" si="54"/>
        <v>41230.773113425923</v>
      </c>
      <c r="T867" s="16">
        <f t="shared" si="55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10">
        <f t="shared" si="53"/>
        <v>58.18181818181818</v>
      </c>
      <c r="Q868" s="12" t="s">
        <v>8323</v>
      </c>
      <c r="R868" s="12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10">
        <f t="shared" si="53"/>
        <v>109.18181818181819</v>
      </c>
      <c r="Q869" s="12" t="s">
        <v>8323</v>
      </c>
      <c r="R869" s="12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10">
        <f t="shared" si="53"/>
        <v>50</v>
      </c>
      <c r="Q870" s="12" t="s">
        <v>8323</v>
      </c>
      <c r="R870" s="12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10">
        <f t="shared" si="53"/>
        <v>346.66666666666669</v>
      </c>
      <c r="Q871" s="12" t="s">
        <v>8323</v>
      </c>
      <c r="R871" s="12" t="s">
        <v>8326</v>
      </c>
      <c r="S871" s="16">
        <f t="shared" si="54"/>
        <v>41342.845567129625</v>
      </c>
      <c r="T871" s="16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10">
        <f t="shared" si="53"/>
        <v>12.4</v>
      </c>
      <c r="Q872" s="12" t="s">
        <v>8323</v>
      </c>
      <c r="R872" s="1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10">
        <f t="shared" si="53"/>
        <v>27.083333333333332</v>
      </c>
      <c r="Q873" s="12" t="s">
        <v>8323</v>
      </c>
      <c r="R873" s="12" t="s">
        <v>8326</v>
      </c>
      <c r="S873" s="16">
        <f t="shared" si="54"/>
        <v>41577.561284722222</v>
      </c>
      <c r="T873" s="16">
        <f t="shared" si="55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10">
        <f t="shared" si="53"/>
        <v>32.5</v>
      </c>
      <c r="Q874" s="12" t="s">
        <v>8323</v>
      </c>
      <c r="R874" s="12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10">
        <f t="shared" si="53"/>
        <v>9</v>
      </c>
      <c r="Q875" s="12" t="s">
        <v>8323</v>
      </c>
      <c r="R875" s="12" t="s">
        <v>8326</v>
      </c>
      <c r="S875" s="16">
        <f t="shared" si="54"/>
        <v>41184.167129629626</v>
      </c>
      <c r="T875" s="16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10">
        <f t="shared" si="53"/>
        <v>34.761904761904759</v>
      </c>
      <c r="Q876" s="12" t="s">
        <v>8323</v>
      </c>
      <c r="R876" s="12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10">
        <f t="shared" si="53"/>
        <v>0</v>
      </c>
      <c r="Q877" s="12" t="s">
        <v>8323</v>
      </c>
      <c r="R877" s="12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10">
        <f t="shared" si="53"/>
        <v>28.577777777777779</v>
      </c>
      <c r="Q878" s="12" t="s">
        <v>8323</v>
      </c>
      <c r="R878" s="12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10">
        <f t="shared" si="53"/>
        <v>46.586206896551722</v>
      </c>
      <c r="Q879" s="12" t="s">
        <v>8323</v>
      </c>
      <c r="R879" s="12" t="s">
        <v>8326</v>
      </c>
      <c r="S879" s="16">
        <f t="shared" si="54"/>
        <v>41597.788888888885</v>
      </c>
      <c r="T879" s="16">
        <f t="shared" si="55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10">
        <f t="shared" si="53"/>
        <v>32.5</v>
      </c>
      <c r="Q880" s="12" t="s">
        <v>8323</v>
      </c>
      <c r="R880" s="12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10">
        <f t="shared" si="53"/>
        <v>21.466666666666665</v>
      </c>
      <c r="Q881" s="12" t="s">
        <v>8323</v>
      </c>
      <c r="R881" s="12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10">
        <f t="shared" si="53"/>
        <v>14.125</v>
      </c>
      <c r="Q882" s="12" t="s">
        <v>8323</v>
      </c>
      <c r="R882" s="1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10">
        <f t="shared" si="53"/>
        <v>30</v>
      </c>
      <c r="Q883" s="12" t="s">
        <v>8323</v>
      </c>
      <c r="R883" s="12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10">
        <f t="shared" si="53"/>
        <v>21.571428571428573</v>
      </c>
      <c r="Q884" s="12" t="s">
        <v>8323</v>
      </c>
      <c r="R884" s="12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10">
        <f t="shared" si="53"/>
        <v>83.375</v>
      </c>
      <c r="Q885" s="12" t="s">
        <v>8323</v>
      </c>
      <c r="R885" s="12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10">
        <f t="shared" si="53"/>
        <v>10</v>
      </c>
      <c r="Q886" s="12" t="s">
        <v>8323</v>
      </c>
      <c r="R886" s="12" t="s">
        <v>8327</v>
      </c>
      <c r="S886" s="16">
        <f t="shared" si="54"/>
        <v>40981.802615740744</v>
      </c>
      <c r="T886" s="16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10">
        <f t="shared" si="53"/>
        <v>35.714285714285715</v>
      </c>
      <c r="Q887" s="12" t="s">
        <v>8323</v>
      </c>
      <c r="R887" s="12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10">
        <f t="shared" si="53"/>
        <v>29.285714285714285</v>
      </c>
      <c r="Q888" s="12" t="s">
        <v>8323</v>
      </c>
      <c r="R888" s="12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10">
        <f t="shared" si="53"/>
        <v>0</v>
      </c>
      <c r="Q889" s="12" t="s">
        <v>8323</v>
      </c>
      <c r="R889" s="12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10">
        <f t="shared" si="53"/>
        <v>18</v>
      </c>
      <c r="Q890" s="12" t="s">
        <v>8323</v>
      </c>
      <c r="R890" s="12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10">
        <f t="shared" si="53"/>
        <v>73.760000000000005</v>
      </c>
      <c r="Q891" s="12" t="s">
        <v>8323</v>
      </c>
      <c r="R891" s="12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10">
        <f t="shared" si="53"/>
        <v>31.25</v>
      </c>
      <c r="Q892" s="12" t="s">
        <v>8323</v>
      </c>
      <c r="R892" s="1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10">
        <f t="shared" si="53"/>
        <v>28.888888888888889</v>
      </c>
      <c r="Q893" s="12" t="s">
        <v>8323</v>
      </c>
      <c r="R893" s="12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10">
        <f t="shared" si="53"/>
        <v>143.8235294117647</v>
      </c>
      <c r="Q894" s="12" t="s">
        <v>8323</v>
      </c>
      <c r="R894" s="12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10">
        <f t="shared" si="53"/>
        <v>40</v>
      </c>
      <c r="Q895" s="12" t="s">
        <v>8323</v>
      </c>
      <c r="R895" s="12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10">
        <f t="shared" si="53"/>
        <v>147.81132075471697</v>
      </c>
      <c r="Q896" s="12" t="s">
        <v>8323</v>
      </c>
      <c r="R896" s="12" t="s">
        <v>8327</v>
      </c>
      <c r="S896" s="16">
        <f t="shared" si="54"/>
        <v>42496.98159722222</v>
      </c>
      <c r="T896" s="16">
        <f t="shared" si="55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10">
        <f t="shared" si="53"/>
        <v>27.857142857142858</v>
      </c>
      <c r="Q897" s="12" t="s">
        <v>8323</v>
      </c>
      <c r="R897" s="12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ref="O898:O961" si="56">E898/D898*100</f>
        <v>40</v>
      </c>
      <c r="P898" s="10">
        <f t="shared" ref="P898:P961" si="57">IFERROR(E898/L898,0)</f>
        <v>44.444444444444443</v>
      </c>
      <c r="Q898" s="12" t="s">
        <v>8323</v>
      </c>
      <c r="R898" s="12" t="s">
        <v>8327</v>
      </c>
      <c r="S898" s="16">
        <f t="shared" si="54"/>
        <v>42218.872986111106</v>
      </c>
      <c r="T898" s="16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56"/>
        <v>0</v>
      </c>
      <c r="P899" s="10">
        <f t="shared" si="57"/>
        <v>0</v>
      </c>
      <c r="Q899" s="12" t="s">
        <v>8323</v>
      </c>
      <c r="R899" s="12" t="s">
        <v>8327</v>
      </c>
      <c r="S899" s="16">
        <f t="shared" ref="S899:S962" si="58">(J899/86400)+25569</f>
        <v>41211.688750000001</v>
      </c>
      <c r="T899" s="16">
        <f t="shared" ref="T899:T962" si="59">(I899/86400)+25569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10">
        <f t="shared" si="57"/>
        <v>35</v>
      </c>
      <c r="Q900" s="12" t="s">
        <v>8323</v>
      </c>
      <c r="R900" s="12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10">
        <f t="shared" si="57"/>
        <v>35</v>
      </c>
      <c r="Q901" s="12" t="s">
        <v>8323</v>
      </c>
      <c r="R901" s="12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10">
        <f t="shared" si="57"/>
        <v>10.5</v>
      </c>
      <c r="Q902" s="12" t="s">
        <v>8323</v>
      </c>
      <c r="R902" s="1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10">
        <f t="shared" si="57"/>
        <v>0</v>
      </c>
      <c r="Q903" s="12" t="s">
        <v>8323</v>
      </c>
      <c r="R903" s="12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10">
        <f t="shared" si="57"/>
        <v>30</v>
      </c>
      <c r="Q904" s="12" t="s">
        <v>8323</v>
      </c>
      <c r="R904" s="12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10">
        <f t="shared" si="57"/>
        <v>40</v>
      </c>
      <c r="Q905" s="12" t="s">
        <v>8323</v>
      </c>
      <c r="R905" s="12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10">
        <f t="shared" si="57"/>
        <v>50.333333333333336</v>
      </c>
      <c r="Q906" s="12" t="s">
        <v>8323</v>
      </c>
      <c r="R906" s="12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10">
        <f t="shared" si="57"/>
        <v>32.666666666666664</v>
      </c>
      <c r="Q907" s="12" t="s">
        <v>8323</v>
      </c>
      <c r="R907" s="12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10">
        <f t="shared" si="57"/>
        <v>0</v>
      </c>
      <c r="Q908" s="12" t="s">
        <v>8323</v>
      </c>
      <c r="R908" s="12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10">
        <f t="shared" si="57"/>
        <v>0</v>
      </c>
      <c r="Q909" s="12" t="s">
        <v>8323</v>
      </c>
      <c r="R909" s="12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10">
        <f t="shared" si="57"/>
        <v>0</v>
      </c>
      <c r="Q910" s="12" t="s">
        <v>8323</v>
      </c>
      <c r="R910" s="12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10">
        <f t="shared" si="57"/>
        <v>65</v>
      </c>
      <c r="Q911" s="12" t="s">
        <v>8323</v>
      </c>
      <c r="R911" s="12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10">
        <f t="shared" si="57"/>
        <v>24.6</v>
      </c>
      <c r="Q912" s="12" t="s">
        <v>8323</v>
      </c>
      <c r="R912" s="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10">
        <f t="shared" si="57"/>
        <v>0</v>
      </c>
      <c r="Q913" s="12" t="s">
        <v>8323</v>
      </c>
      <c r="R913" s="12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10">
        <f t="shared" si="57"/>
        <v>15</v>
      </c>
      <c r="Q914" s="12" t="s">
        <v>8323</v>
      </c>
      <c r="R914" s="12" t="s">
        <v>8326</v>
      </c>
      <c r="S914" s="16">
        <f t="shared" si="58"/>
        <v>41194.109340277777</v>
      </c>
      <c r="T914" s="16">
        <f t="shared" si="5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10">
        <f t="shared" si="57"/>
        <v>82.583333333333329</v>
      </c>
      <c r="Q915" s="12" t="s">
        <v>8323</v>
      </c>
      <c r="R915" s="12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10">
        <f t="shared" si="57"/>
        <v>0</v>
      </c>
      <c r="Q916" s="12" t="s">
        <v>8323</v>
      </c>
      <c r="R916" s="12" t="s">
        <v>8326</v>
      </c>
      <c r="S916" s="16">
        <f t="shared" si="58"/>
        <v>41116.763275462959</v>
      </c>
      <c r="T916" s="16">
        <f t="shared" si="5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10">
        <f t="shared" si="57"/>
        <v>41.666666666666664</v>
      </c>
      <c r="Q917" s="12" t="s">
        <v>8323</v>
      </c>
      <c r="R917" s="12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10">
        <f t="shared" si="57"/>
        <v>0</v>
      </c>
      <c r="Q918" s="12" t="s">
        <v>8323</v>
      </c>
      <c r="R918" s="12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10">
        <f t="shared" si="57"/>
        <v>30</v>
      </c>
      <c r="Q919" s="12" t="s">
        <v>8323</v>
      </c>
      <c r="R919" s="12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10">
        <f t="shared" si="57"/>
        <v>19.600000000000001</v>
      </c>
      <c r="Q920" s="12" t="s">
        <v>8323</v>
      </c>
      <c r="R920" s="12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10">
        <f t="shared" si="57"/>
        <v>100</v>
      </c>
      <c r="Q921" s="12" t="s">
        <v>8323</v>
      </c>
      <c r="R921" s="12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10">
        <f t="shared" si="57"/>
        <v>0</v>
      </c>
      <c r="Q922" s="12" t="s">
        <v>8323</v>
      </c>
      <c r="R922" s="12" t="s">
        <v>8326</v>
      </c>
      <c r="S922" s="16">
        <f t="shared" si="58"/>
        <v>41562.671550925923</v>
      </c>
      <c r="T922" s="16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10">
        <f t="shared" si="57"/>
        <v>231.75</v>
      </c>
      <c r="Q923" s="12" t="s">
        <v>8323</v>
      </c>
      <c r="R923" s="12" t="s">
        <v>8326</v>
      </c>
      <c r="S923" s="16">
        <f t="shared" si="58"/>
        <v>40847.171018518522</v>
      </c>
      <c r="T923" s="16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10">
        <f t="shared" si="57"/>
        <v>189.33333333333334</v>
      </c>
      <c r="Q924" s="12" t="s">
        <v>8323</v>
      </c>
      <c r="R924" s="12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10">
        <f t="shared" si="57"/>
        <v>55</v>
      </c>
      <c r="Q925" s="12" t="s">
        <v>8323</v>
      </c>
      <c r="R925" s="12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10">
        <f t="shared" si="57"/>
        <v>21.8</v>
      </c>
      <c r="Q926" s="12" t="s">
        <v>8323</v>
      </c>
      <c r="R926" s="12" t="s">
        <v>8326</v>
      </c>
      <c r="S926" s="16">
        <f t="shared" si="58"/>
        <v>41288.942928240736</v>
      </c>
      <c r="T926" s="16">
        <f t="shared" si="5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10">
        <f t="shared" si="57"/>
        <v>32</v>
      </c>
      <c r="Q927" s="12" t="s">
        <v>8323</v>
      </c>
      <c r="R927" s="12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10">
        <f t="shared" si="57"/>
        <v>0</v>
      </c>
      <c r="Q928" s="12" t="s">
        <v>8323</v>
      </c>
      <c r="R928" s="12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10">
        <f t="shared" si="57"/>
        <v>0</v>
      </c>
      <c r="Q929" s="12" t="s">
        <v>8323</v>
      </c>
      <c r="R929" s="12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10">
        <f t="shared" si="57"/>
        <v>56.25</v>
      </c>
      <c r="Q930" s="12" t="s">
        <v>8323</v>
      </c>
      <c r="R930" s="12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10">
        <f t="shared" si="57"/>
        <v>0</v>
      </c>
      <c r="Q931" s="12" t="s">
        <v>8323</v>
      </c>
      <c r="R931" s="12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10">
        <f t="shared" si="57"/>
        <v>69</v>
      </c>
      <c r="Q932" s="12" t="s">
        <v>8323</v>
      </c>
      <c r="R932" s="1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10">
        <f t="shared" si="57"/>
        <v>18.714285714285715</v>
      </c>
      <c r="Q933" s="12" t="s">
        <v>8323</v>
      </c>
      <c r="R933" s="12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10">
        <f t="shared" si="57"/>
        <v>46.033333333333331</v>
      </c>
      <c r="Q934" s="12" t="s">
        <v>8323</v>
      </c>
      <c r="R934" s="12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10">
        <f t="shared" si="57"/>
        <v>60</v>
      </c>
      <c r="Q935" s="12" t="s">
        <v>8323</v>
      </c>
      <c r="R935" s="12" t="s">
        <v>8326</v>
      </c>
      <c r="S935" s="16">
        <f t="shared" si="58"/>
        <v>41711.169085648144</v>
      </c>
      <c r="T935" s="16">
        <f t="shared" si="5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10">
        <f t="shared" si="57"/>
        <v>50.666666666666664</v>
      </c>
      <c r="Q936" s="12" t="s">
        <v>8323</v>
      </c>
      <c r="R936" s="12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10">
        <f t="shared" si="57"/>
        <v>25</v>
      </c>
      <c r="Q937" s="12" t="s">
        <v>8323</v>
      </c>
      <c r="R937" s="12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10">
        <f t="shared" si="57"/>
        <v>0</v>
      </c>
      <c r="Q938" s="12" t="s">
        <v>8323</v>
      </c>
      <c r="R938" s="12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10">
        <f t="shared" si="57"/>
        <v>20</v>
      </c>
      <c r="Q939" s="12" t="s">
        <v>8323</v>
      </c>
      <c r="R939" s="12" t="s">
        <v>8326</v>
      </c>
      <c r="S939" s="16">
        <f t="shared" si="58"/>
        <v>41551.798113425924</v>
      </c>
      <c r="T939" s="16">
        <f t="shared" si="5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10">
        <f t="shared" si="57"/>
        <v>25</v>
      </c>
      <c r="Q940" s="12" t="s">
        <v>8323</v>
      </c>
      <c r="R940" s="12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10">
        <f t="shared" si="57"/>
        <v>20</v>
      </c>
      <c r="Q941" s="12" t="s">
        <v>8323</v>
      </c>
      <c r="R941" s="12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10">
        <f t="shared" si="57"/>
        <v>110.28571428571429</v>
      </c>
      <c r="Q942" s="12" t="s">
        <v>8317</v>
      </c>
      <c r="R942" s="1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10">
        <f t="shared" si="57"/>
        <v>37.451612903225808</v>
      </c>
      <c r="Q943" s="12" t="s">
        <v>8317</v>
      </c>
      <c r="R943" s="12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10">
        <f t="shared" si="57"/>
        <v>41.75</v>
      </c>
      <c r="Q944" s="12" t="s">
        <v>8317</v>
      </c>
      <c r="R944" s="12" t="s">
        <v>8319</v>
      </c>
      <c r="S944" s="16">
        <f t="shared" si="58"/>
        <v>42382.843287037038</v>
      </c>
      <c r="T944" s="16">
        <f t="shared" si="5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10">
        <f t="shared" si="57"/>
        <v>24.083333333333332</v>
      </c>
      <c r="Q945" s="12" t="s">
        <v>8317</v>
      </c>
      <c r="R945" s="12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10">
        <f t="shared" si="57"/>
        <v>69.40625</v>
      </c>
      <c r="Q946" s="12" t="s">
        <v>8317</v>
      </c>
      <c r="R946" s="12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10">
        <f t="shared" si="57"/>
        <v>155.25</v>
      </c>
      <c r="Q947" s="12" t="s">
        <v>8317</v>
      </c>
      <c r="R947" s="12" t="s">
        <v>8319</v>
      </c>
      <c r="S947" s="16">
        <f t="shared" si="58"/>
        <v>42732.872986111106</v>
      </c>
      <c r="T947" s="16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10">
        <f t="shared" si="57"/>
        <v>57.2</v>
      </c>
      <c r="Q948" s="12" t="s">
        <v>8317</v>
      </c>
      <c r="R948" s="12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10">
        <f t="shared" si="57"/>
        <v>0</v>
      </c>
      <c r="Q949" s="12" t="s">
        <v>8317</v>
      </c>
      <c r="R949" s="12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10">
        <f t="shared" si="57"/>
        <v>60</v>
      </c>
      <c r="Q950" s="12" t="s">
        <v>8317</v>
      </c>
      <c r="R950" s="12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10">
        <f t="shared" si="57"/>
        <v>39</v>
      </c>
      <c r="Q951" s="12" t="s">
        <v>8317</v>
      </c>
      <c r="R951" s="12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10">
        <f t="shared" si="57"/>
        <v>58.416666666666664</v>
      </c>
      <c r="Q952" s="12" t="s">
        <v>8317</v>
      </c>
      <c r="R952" s="1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10">
        <f t="shared" si="57"/>
        <v>158.63636363636363</v>
      </c>
      <c r="Q953" s="12" t="s">
        <v>8317</v>
      </c>
      <c r="R953" s="12" t="s">
        <v>8319</v>
      </c>
      <c r="S953" s="16">
        <f t="shared" si="58"/>
        <v>42480.653611111113</v>
      </c>
      <c r="T953" s="16">
        <f t="shared" si="5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10">
        <f t="shared" si="57"/>
        <v>99.857142857142861</v>
      </c>
      <c r="Q954" s="12" t="s">
        <v>8317</v>
      </c>
      <c r="R954" s="12" t="s">
        <v>8319</v>
      </c>
      <c r="S954" s="16">
        <f t="shared" si="58"/>
        <v>42662.613564814819</v>
      </c>
      <c r="T954" s="16">
        <f t="shared" si="5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10">
        <f t="shared" si="57"/>
        <v>25.2</v>
      </c>
      <c r="Q955" s="12" t="s">
        <v>8317</v>
      </c>
      <c r="R955" s="12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10">
        <f t="shared" si="57"/>
        <v>89.191780821917803</v>
      </c>
      <c r="Q956" s="12" t="s">
        <v>8317</v>
      </c>
      <c r="R956" s="12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10">
        <f t="shared" si="57"/>
        <v>182.6236559139785</v>
      </c>
      <c r="Q957" s="12" t="s">
        <v>8317</v>
      </c>
      <c r="R957" s="12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10">
        <f t="shared" si="57"/>
        <v>50.647058823529413</v>
      </c>
      <c r="Q958" s="12" t="s">
        <v>8317</v>
      </c>
      <c r="R958" s="12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10">
        <f t="shared" si="57"/>
        <v>33.285714285714285</v>
      </c>
      <c r="Q959" s="12" t="s">
        <v>8317</v>
      </c>
      <c r="R959" s="12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10">
        <f t="shared" si="57"/>
        <v>51.823529411764703</v>
      </c>
      <c r="Q960" s="12" t="s">
        <v>8317</v>
      </c>
      <c r="R960" s="12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10">
        <f t="shared" si="57"/>
        <v>113.62573099415205</v>
      </c>
      <c r="Q961" s="12" t="s">
        <v>8317</v>
      </c>
      <c r="R961" s="12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ref="O962:O1025" si="60">E962/D962*100</f>
        <v>46.100628930817614</v>
      </c>
      <c r="P962" s="10">
        <f t="shared" ref="P962:P1025" si="61">IFERROR(E962/L962,0)</f>
        <v>136.46276595744681</v>
      </c>
      <c r="Q962" s="12" t="s">
        <v>8317</v>
      </c>
      <c r="R962" s="1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60"/>
        <v>42.188421052631583</v>
      </c>
      <c r="P963" s="10">
        <f t="shared" si="61"/>
        <v>364.35454545454547</v>
      </c>
      <c r="Q963" s="12" t="s">
        <v>8317</v>
      </c>
      <c r="R963" s="12" t="s">
        <v>8319</v>
      </c>
      <c r="S963" s="16">
        <f t="shared" ref="S963:S1026" si="62">(J963/86400)+25569</f>
        <v>42740.693692129629</v>
      </c>
      <c r="T963" s="16">
        <f t="shared" ref="T963:T1026" si="63">(I963/86400)+25569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10">
        <f t="shared" si="61"/>
        <v>19.243243243243242</v>
      </c>
      <c r="Q964" s="12" t="s">
        <v>8317</v>
      </c>
      <c r="R964" s="12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10">
        <f t="shared" si="61"/>
        <v>41.888888888888886</v>
      </c>
      <c r="Q965" s="12" t="s">
        <v>8317</v>
      </c>
      <c r="R965" s="12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10">
        <f t="shared" si="61"/>
        <v>30.310344827586206</v>
      </c>
      <c r="Q966" s="12" t="s">
        <v>8317</v>
      </c>
      <c r="R966" s="12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10">
        <f t="shared" si="61"/>
        <v>49.666666666666664</v>
      </c>
      <c r="Q967" s="12" t="s">
        <v>8317</v>
      </c>
      <c r="R967" s="12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10">
        <f t="shared" si="61"/>
        <v>59.2</v>
      </c>
      <c r="Q968" s="12" t="s">
        <v>8317</v>
      </c>
      <c r="R968" s="12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10">
        <f t="shared" si="61"/>
        <v>43.97530864197531</v>
      </c>
      <c r="Q969" s="12" t="s">
        <v>8317</v>
      </c>
      <c r="R969" s="12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10">
        <f t="shared" si="61"/>
        <v>26.5</v>
      </c>
      <c r="Q970" s="12" t="s">
        <v>8317</v>
      </c>
      <c r="R970" s="12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10">
        <f t="shared" si="61"/>
        <v>1272.7272727272727</v>
      </c>
      <c r="Q971" s="12" t="s">
        <v>8317</v>
      </c>
      <c r="R971" s="12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10">
        <f t="shared" si="61"/>
        <v>164</v>
      </c>
      <c r="Q972" s="12" t="s">
        <v>8317</v>
      </c>
      <c r="R972" s="1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10">
        <f t="shared" si="61"/>
        <v>45.2</v>
      </c>
      <c r="Q973" s="12" t="s">
        <v>8317</v>
      </c>
      <c r="R973" s="12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10">
        <f t="shared" si="61"/>
        <v>153.88888888888889</v>
      </c>
      <c r="Q974" s="12" t="s">
        <v>8317</v>
      </c>
      <c r="R974" s="12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10">
        <f t="shared" si="61"/>
        <v>51.375</v>
      </c>
      <c r="Q975" s="12" t="s">
        <v>8317</v>
      </c>
      <c r="R975" s="12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10">
        <f t="shared" si="61"/>
        <v>93.333333333333329</v>
      </c>
      <c r="Q976" s="12" t="s">
        <v>8317</v>
      </c>
      <c r="R976" s="12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10">
        <f t="shared" si="61"/>
        <v>108.625</v>
      </c>
      <c r="Q977" s="12" t="s">
        <v>8317</v>
      </c>
      <c r="R977" s="12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10">
        <f t="shared" si="61"/>
        <v>160.5</v>
      </c>
      <c r="Q978" s="12" t="s">
        <v>8317</v>
      </c>
      <c r="R978" s="12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10">
        <f t="shared" si="61"/>
        <v>75.75</v>
      </c>
      <c r="Q979" s="12" t="s">
        <v>8317</v>
      </c>
      <c r="R979" s="12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10">
        <f t="shared" si="61"/>
        <v>790.83739837398377</v>
      </c>
      <c r="Q980" s="12" t="s">
        <v>8317</v>
      </c>
      <c r="R980" s="12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10">
        <f t="shared" si="61"/>
        <v>301.93916666666667</v>
      </c>
      <c r="Q981" s="12" t="s">
        <v>8317</v>
      </c>
      <c r="R981" s="12" t="s">
        <v>8319</v>
      </c>
      <c r="S981" s="16">
        <f t="shared" si="62"/>
        <v>42506.416990740741</v>
      </c>
      <c r="T981" s="16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10">
        <f t="shared" si="61"/>
        <v>47.935483870967744</v>
      </c>
      <c r="Q982" s="12" t="s">
        <v>8317</v>
      </c>
      <c r="R982" s="1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10">
        <f t="shared" si="61"/>
        <v>2.75</v>
      </c>
      <c r="Q983" s="12" t="s">
        <v>8317</v>
      </c>
      <c r="R983" s="12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10">
        <f t="shared" si="61"/>
        <v>1</v>
      </c>
      <c r="Q984" s="12" t="s">
        <v>8317</v>
      </c>
      <c r="R984" s="12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10">
        <f t="shared" si="61"/>
        <v>171.79329608938548</v>
      </c>
      <c r="Q985" s="12" t="s">
        <v>8317</v>
      </c>
      <c r="R985" s="12" t="s">
        <v>8319</v>
      </c>
      <c r="S985" s="16">
        <f t="shared" si="62"/>
        <v>42574.667650462958</v>
      </c>
      <c r="T985" s="16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10">
        <f t="shared" si="61"/>
        <v>35.333333333333336</v>
      </c>
      <c r="Q986" s="12" t="s">
        <v>8317</v>
      </c>
      <c r="R986" s="12" t="s">
        <v>8319</v>
      </c>
      <c r="S986" s="16">
        <f t="shared" si="62"/>
        <v>42061.11583333333</v>
      </c>
      <c r="T986" s="16">
        <f t="shared" si="63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10">
        <f t="shared" si="61"/>
        <v>82.086956521739125</v>
      </c>
      <c r="Q987" s="12" t="s">
        <v>8317</v>
      </c>
      <c r="R987" s="12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10">
        <f t="shared" si="61"/>
        <v>110.8695652173913</v>
      </c>
      <c r="Q988" s="12" t="s">
        <v>8317</v>
      </c>
      <c r="R988" s="12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10">
        <f t="shared" si="61"/>
        <v>161.21951219512195</v>
      </c>
      <c r="Q989" s="12" t="s">
        <v>8317</v>
      </c>
      <c r="R989" s="12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10">
        <f t="shared" si="61"/>
        <v>0</v>
      </c>
      <c r="Q990" s="12" t="s">
        <v>8317</v>
      </c>
      <c r="R990" s="12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10">
        <f t="shared" si="61"/>
        <v>52.40625</v>
      </c>
      <c r="Q991" s="12" t="s">
        <v>8317</v>
      </c>
      <c r="R991" s="12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10">
        <f t="shared" si="61"/>
        <v>13</v>
      </c>
      <c r="Q992" s="12" t="s">
        <v>8317</v>
      </c>
      <c r="R992" s="1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10">
        <f t="shared" si="61"/>
        <v>30.285714285714285</v>
      </c>
      <c r="Q993" s="12" t="s">
        <v>8317</v>
      </c>
      <c r="R993" s="12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10">
        <f t="shared" si="61"/>
        <v>116.75</v>
      </c>
      <c r="Q994" s="12" t="s">
        <v>8317</v>
      </c>
      <c r="R994" s="12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10">
        <f t="shared" si="61"/>
        <v>89.59693877551021</v>
      </c>
      <c r="Q995" s="12" t="s">
        <v>8317</v>
      </c>
      <c r="R995" s="12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10">
        <f t="shared" si="61"/>
        <v>424.45454545454544</v>
      </c>
      <c r="Q996" s="12" t="s">
        <v>8317</v>
      </c>
      <c r="R996" s="12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10">
        <f t="shared" si="61"/>
        <v>80.666666666666671</v>
      </c>
      <c r="Q997" s="12" t="s">
        <v>8317</v>
      </c>
      <c r="R997" s="12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10">
        <f t="shared" si="61"/>
        <v>13</v>
      </c>
      <c r="Q998" s="12" t="s">
        <v>8317</v>
      </c>
      <c r="R998" s="12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10">
        <f t="shared" si="61"/>
        <v>8.125</v>
      </c>
      <c r="Q999" s="12" t="s">
        <v>8317</v>
      </c>
      <c r="R999" s="12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10">
        <f t="shared" si="61"/>
        <v>153.42794759825327</v>
      </c>
      <c r="Q1000" s="12" t="s">
        <v>8317</v>
      </c>
      <c r="R1000" s="12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10">
        <f t="shared" si="61"/>
        <v>292.07499999999999</v>
      </c>
      <c r="Q1001" s="12" t="s">
        <v>8317</v>
      </c>
      <c r="R1001" s="12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10">
        <f t="shared" si="61"/>
        <v>3304</v>
      </c>
      <c r="Q1002" s="12" t="s">
        <v>8317</v>
      </c>
      <c r="R1002" s="12" t="s">
        <v>8319</v>
      </c>
      <c r="S1002" s="16">
        <f t="shared" si="62"/>
        <v>42749.05972222222</v>
      </c>
      <c r="T1002" s="16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10">
        <f t="shared" si="61"/>
        <v>1300</v>
      </c>
      <c r="Q1003" s="12" t="s">
        <v>8317</v>
      </c>
      <c r="R1003" s="12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10">
        <f t="shared" si="61"/>
        <v>134.54545454545453</v>
      </c>
      <c r="Q1004" s="12" t="s">
        <v>8317</v>
      </c>
      <c r="R1004" s="12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10">
        <f t="shared" si="61"/>
        <v>214.06666666666666</v>
      </c>
      <c r="Q1005" s="12" t="s">
        <v>8317</v>
      </c>
      <c r="R1005" s="12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10">
        <f t="shared" si="61"/>
        <v>216.33684210526314</v>
      </c>
      <c r="Q1006" s="12" t="s">
        <v>8317</v>
      </c>
      <c r="R1006" s="12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10">
        <f t="shared" si="61"/>
        <v>932.31055900621118</v>
      </c>
      <c r="Q1007" s="12" t="s">
        <v>8317</v>
      </c>
      <c r="R1007" s="12" t="s">
        <v>8319</v>
      </c>
      <c r="S1007" s="16">
        <f t="shared" si="62"/>
        <v>42276.624803240746</v>
      </c>
      <c r="T1007" s="16">
        <f t="shared" si="63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10">
        <f t="shared" si="61"/>
        <v>29.25</v>
      </c>
      <c r="Q1008" s="12" t="s">
        <v>8317</v>
      </c>
      <c r="R1008" s="12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10">
        <f t="shared" si="61"/>
        <v>174.94736842105263</v>
      </c>
      <c r="Q1009" s="12" t="s">
        <v>8317</v>
      </c>
      <c r="R1009" s="12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10">
        <f t="shared" si="61"/>
        <v>250</v>
      </c>
      <c r="Q1010" s="12" t="s">
        <v>8317</v>
      </c>
      <c r="R1010" s="12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10">
        <f t="shared" si="61"/>
        <v>65</v>
      </c>
      <c r="Q1011" s="12" t="s">
        <v>8317</v>
      </c>
      <c r="R1011" s="12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10">
        <f t="shared" si="61"/>
        <v>55</v>
      </c>
      <c r="Q1012" s="12" t="s">
        <v>8317</v>
      </c>
      <c r="R1012" s="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10">
        <f t="shared" si="61"/>
        <v>75</v>
      </c>
      <c r="Q1013" s="12" t="s">
        <v>8317</v>
      </c>
      <c r="R1013" s="12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10">
        <f t="shared" si="61"/>
        <v>1389.3561935483872</v>
      </c>
      <c r="Q1014" s="12" t="s">
        <v>8317</v>
      </c>
      <c r="R1014" s="12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10">
        <f t="shared" si="61"/>
        <v>95.911111111111111</v>
      </c>
      <c r="Q1015" s="12" t="s">
        <v>8317</v>
      </c>
      <c r="R1015" s="12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10">
        <f t="shared" si="61"/>
        <v>191.25</v>
      </c>
      <c r="Q1016" s="12" t="s">
        <v>8317</v>
      </c>
      <c r="R1016" s="12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10">
        <f t="shared" si="61"/>
        <v>40</v>
      </c>
      <c r="Q1017" s="12" t="s">
        <v>8317</v>
      </c>
      <c r="R1017" s="12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10">
        <f t="shared" si="61"/>
        <v>74.78947368421052</v>
      </c>
      <c r="Q1018" s="12" t="s">
        <v>8317</v>
      </c>
      <c r="R1018" s="12" t="s">
        <v>8319</v>
      </c>
      <c r="S1018" s="16">
        <f t="shared" si="62"/>
        <v>42422.107129629629</v>
      </c>
      <c r="T1018" s="16">
        <f t="shared" si="63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10">
        <f t="shared" si="61"/>
        <v>161.11830985915492</v>
      </c>
      <c r="Q1019" s="12" t="s">
        <v>8317</v>
      </c>
      <c r="R1019" s="12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10">
        <f t="shared" si="61"/>
        <v>88.714285714285708</v>
      </c>
      <c r="Q1020" s="12" t="s">
        <v>8317</v>
      </c>
      <c r="R1020" s="12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10">
        <f t="shared" si="61"/>
        <v>53.25</v>
      </c>
      <c r="Q1021" s="12" t="s">
        <v>8317</v>
      </c>
      <c r="R1021" s="12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10">
        <f t="shared" si="61"/>
        <v>106.2</v>
      </c>
      <c r="Q1022" s="12" t="s">
        <v>8323</v>
      </c>
      <c r="R1022" s="1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10">
        <f t="shared" si="61"/>
        <v>22.079728033472804</v>
      </c>
      <c r="Q1023" s="12" t="s">
        <v>8323</v>
      </c>
      <c r="R1023" s="12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10">
        <f t="shared" si="61"/>
        <v>31.054054054054053</v>
      </c>
      <c r="Q1024" s="12" t="s">
        <v>8323</v>
      </c>
      <c r="R1024" s="12" t="s">
        <v>8328</v>
      </c>
      <c r="S1024" s="16">
        <f t="shared" si="62"/>
        <v>42111.646724537037</v>
      </c>
      <c r="T1024" s="16">
        <f t="shared" si="63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10">
        <f t="shared" si="61"/>
        <v>36.206106870229007</v>
      </c>
      <c r="Q1025" s="12" t="s">
        <v>8323</v>
      </c>
      <c r="R1025" s="12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ref="O1026:O1089" si="64">E1026/D1026*100</f>
        <v>118.63774999999998</v>
      </c>
      <c r="P1026" s="10">
        <f t="shared" ref="P1026:P1089" si="65">IFERROR(E1026/L1026,0)</f>
        <v>388.9762295081967</v>
      </c>
      <c r="Q1026" s="12" t="s">
        <v>8323</v>
      </c>
      <c r="R1026" s="12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64"/>
        <v>109.92831428571431</v>
      </c>
      <c r="P1027" s="10">
        <f t="shared" si="65"/>
        <v>71.848571428571432</v>
      </c>
      <c r="Q1027" s="12" t="s">
        <v>8323</v>
      </c>
      <c r="R1027" s="12" t="s">
        <v>8328</v>
      </c>
      <c r="S1027" s="16">
        <f t="shared" ref="S1027:S1090" si="66">(J1027/86400)+25569</f>
        <v>42049.833761574075</v>
      </c>
      <c r="T1027" s="16">
        <f t="shared" ref="T1027:T1090" si="67">(I1027/86400)+25569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10">
        <f t="shared" si="65"/>
        <v>57.381803278688523</v>
      </c>
      <c r="Q1028" s="12" t="s">
        <v>8323</v>
      </c>
      <c r="R1028" s="12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10">
        <f t="shared" si="65"/>
        <v>69.666666666666671</v>
      </c>
      <c r="Q1029" s="12" t="s">
        <v>8323</v>
      </c>
      <c r="R1029" s="12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10">
        <f t="shared" si="65"/>
        <v>45.988235294117644</v>
      </c>
      <c r="Q1030" s="12" t="s">
        <v>8323</v>
      </c>
      <c r="R1030" s="12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10">
        <f t="shared" si="65"/>
        <v>79.262411347517727</v>
      </c>
      <c r="Q1031" s="12" t="s">
        <v>8323</v>
      </c>
      <c r="R1031" s="12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10">
        <f t="shared" si="65"/>
        <v>43.031446540880502</v>
      </c>
      <c r="Q1032" s="12" t="s">
        <v>8323</v>
      </c>
      <c r="R1032" s="1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10">
        <f t="shared" si="65"/>
        <v>108.48484848484848</v>
      </c>
      <c r="Q1033" s="12" t="s">
        <v>8323</v>
      </c>
      <c r="R1033" s="12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10">
        <f t="shared" si="65"/>
        <v>61.029583333333335</v>
      </c>
      <c r="Q1034" s="12" t="s">
        <v>8323</v>
      </c>
      <c r="R1034" s="12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10">
        <f t="shared" si="65"/>
        <v>50.592592592592595</v>
      </c>
      <c r="Q1035" s="12" t="s">
        <v>8323</v>
      </c>
      <c r="R1035" s="12" t="s">
        <v>8328</v>
      </c>
      <c r="S1035" s="16">
        <f t="shared" si="66"/>
        <v>42688.732407407406</v>
      </c>
      <c r="T1035" s="16">
        <f t="shared" si="67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10">
        <f t="shared" si="65"/>
        <v>39.157168674698795</v>
      </c>
      <c r="Q1036" s="12" t="s">
        <v>8323</v>
      </c>
      <c r="R1036" s="12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10">
        <f t="shared" si="65"/>
        <v>65.15789473684211</v>
      </c>
      <c r="Q1037" s="12" t="s">
        <v>8323</v>
      </c>
      <c r="R1037" s="12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10">
        <f t="shared" si="65"/>
        <v>23.963127962085309</v>
      </c>
      <c r="Q1038" s="12" t="s">
        <v>8323</v>
      </c>
      <c r="R1038" s="12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10">
        <f t="shared" si="65"/>
        <v>48.61904761904762</v>
      </c>
      <c r="Q1039" s="12" t="s">
        <v>8323</v>
      </c>
      <c r="R1039" s="12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10">
        <f t="shared" si="65"/>
        <v>35.73770491803279</v>
      </c>
      <c r="Q1040" s="12" t="s">
        <v>8323</v>
      </c>
      <c r="R1040" s="12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10">
        <f t="shared" si="65"/>
        <v>21.366666666666667</v>
      </c>
      <c r="Q1041" s="12" t="s">
        <v>8323</v>
      </c>
      <c r="R1041" s="12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10">
        <f t="shared" si="65"/>
        <v>250</v>
      </c>
      <c r="Q1042" s="12" t="s">
        <v>8329</v>
      </c>
      <c r="R1042" s="1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10">
        <f t="shared" si="65"/>
        <v>0</v>
      </c>
      <c r="Q1043" s="12" t="s">
        <v>8329</v>
      </c>
      <c r="R1043" s="12" t="s">
        <v>8330</v>
      </c>
      <c r="S1043" s="16">
        <f t="shared" si="66"/>
        <v>41831.06009259259</v>
      </c>
      <c r="T1043" s="16">
        <f t="shared" si="67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10">
        <f t="shared" si="65"/>
        <v>10</v>
      </c>
      <c r="Q1044" s="12" t="s">
        <v>8329</v>
      </c>
      <c r="R1044" s="12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10">
        <f t="shared" si="65"/>
        <v>29.236301369863014</v>
      </c>
      <c r="Q1045" s="12" t="s">
        <v>8329</v>
      </c>
      <c r="R1045" s="12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10">
        <f t="shared" si="65"/>
        <v>3</v>
      </c>
      <c r="Q1046" s="12" t="s">
        <v>8329</v>
      </c>
      <c r="R1046" s="12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10">
        <f t="shared" si="65"/>
        <v>33.25</v>
      </c>
      <c r="Q1047" s="12" t="s">
        <v>8329</v>
      </c>
      <c r="R1047" s="12" t="s">
        <v>8330</v>
      </c>
      <c r="S1047" s="16">
        <f t="shared" si="66"/>
        <v>41844.874421296292</v>
      </c>
      <c r="T1047" s="16">
        <f t="shared" si="67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10">
        <f t="shared" si="65"/>
        <v>0</v>
      </c>
      <c r="Q1048" s="12" t="s">
        <v>8329</v>
      </c>
      <c r="R1048" s="12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10">
        <f t="shared" si="65"/>
        <v>1</v>
      </c>
      <c r="Q1049" s="12" t="s">
        <v>8329</v>
      </c>
      <c r="R1049" s="12" t="s">
        <v>8330</v>
      </c>
      <c r="S1049" s="16">
        <f t="shared" si="66"/>
        <v>41918.818460648152</v>
      </c>
      <c r="T1049" s="16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10">
        <f t="shared" si="65"/>
        <v>53</v>
      </c>
      <c r="Q1050" s="12" t="s">
        <v>8329</v>
      </c>
      <c r="R1050" s="12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10">
        <f t="shared" si="65"/>
        <v>0</v>
      </c>
      <c r="Q1051" s="12" t="s">
        <v>8329</v>
      </c>
      <c r="R1051" s="12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10">
        <f t="shared" si="65"/>
        <v>0</v>
      </c>
      <c r="Q1052" s="12" t="s">
        <v>8329</v>
      </c>
      <c r="R1052" s="1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10">
        <f t="shared" si="65"/>
        <v>0</v>
      </c>
      <c r="Q1053" s="12" t="s">
        <v>8329</v>
      </c>
      <c r="R1053" s="12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10">
        <f t="shared" si="65"/>
        <v>0</v>
      </c>
      <c r="Q1054" s="12" t="s">
        <v>8329</v>
      </c>
      <c r="R1054" s="12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10">
        <f t="shared" si="65"/>
        <v>15</v>
      </c>
      <c r="Q1055" s="12" t="s">
        <v>8329</v>
      </c>
      <c r="R1055" s="12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10">
        <f t="shared" si="65"/>
        <v>0</v>
      </c>
      <c r="Q1056" s="12" t="s">
        <v>8329</v>
      </c>
      <c r="R1056" s="12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10">
        <f t="shared" si="65"/>
        <v>0</v>
      </c>
      <c r="Q1057" s="12" t="s">
        <v>8329</v>
      </c>
      <c r="R1057" s="12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10">
        <f t="shared" si="65"/>
        <v>0</v>
      </c>
      <c r="Q1058" s="12" t="s">
        <v>8329</v>
      </c>
      <c r="R1058" s="12" t="s">
        <v>8330</v>
      </c>
      <c r="S1058" s="16">
        <f t="shared" si="66"/>
        <v>42058.719641203701</v>
      </c>
      <c r="T1058" s="16">
        <f t="shared" si="67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10">
        <f t="shared" si="65"/>
        <v>0</v>
      </c>
      <c r="Q1059" s="12" t="s">
        <v>8329</v>
      </c>
      <c r="R1059" s="12" t="s">
        <v>8330</v>
      </c>
      <c r="S1059" s="16">
        <f t="shared" si="66"/>
        <v>42678.871331018519</v>
      </c>
      <c r="T1059" s="16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10">
        <f t="shared" si="65"/>
        <v>0</v>
      </c>
      <c r="Q1060" s="12" t="s">
        <v>8329</v>
      </c>
      <c r="R1060" s="12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10">
        <f t="shared" si="65"/>
        <v>0</v>
      </c>
      <c r="Q1061" s="12" t="s">
        <v>8329</v>
      </c>
      <c r="R1061" s="12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10">
        <f t="shared" si="65"/>
        <v>50</v>
      </c>
      <c r="Q1062" s="12" t="s">
        <v>8329</v>
      </c>
      <c r="R1062" s="1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10">
        <f t="shared" si="65"/>
        <v>0</v>
      </c>
      <c r="Q1063" s="12" t="s">
        <v>8329</v>
      </c>
      <c r="R1063" s="12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10">
        <f t="shared" si="65"/>
        <v>47.5</v>
      </c>
      <c r="Q1064" s="12" t="s">
        <v>8329</v>
      </c>
      <c r="R1064" s="12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10">
        <f t="shared" si="65"/>
        <v>0</v>
      </c>
      <c r="Q1065" s="12" t="s">
        <v>8329</v>
      </c>
      <c r="R1065" s="12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10">
        <f t="shared" si="65"/>
        <v>65.666666666666671</v>
      </c>
      <c r="Q1066" s="12" t="s">
        <v>8331</v>
      </c>
      <c r="R1066" s="12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10">
        <f t="shared" si="65"/>
        <v>16.2</v>
      </c>
      <c r="Q1067" s="12" t="s">
        <v>8331</v>
      </c>
      <c r="R1067" s="12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10">
        <f t="shared" si="65"/>
        <v>34.128378378378379</v>
      </c>
      <c r="Q1068" s="12" t="s">
        <v>8331</v>
      </c>
      <c r="R1068" s="12" t="s">
        <v>8332</v>
      </c>
      <c r="S1068" s="16">
        <f t="shared" si="66"/>
        <v>41445.962754629625</v>
      </c>
      <c r="T1068" s="16">
        <f t="shared" si="67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10">
        <f t="shared" si="65"/>
        <v>13</v>
      </c>
      <c r="Q1069" s="12" t="s">
        <v>8331</v>
      </c>
      <c r="R1069" s="12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10">
        <f t="shared" si="65"/>
        <v>11.25</v>
      </c>
      <c r="Q1070" s="12" t="s">
        <v>8331</v>
      </c>
      <c r="R1070" s="12" t="s">
        <v>8332</v>
      </c>
      <c r="S1070" s="16">
        <f t="shared" si="66"/>
        <v>42440.371111111112</v>
      </c>
      <c r="T1070" s="16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10">
        <f t="shared" si="65"/>
        <v>40.476190476190474</v>
      </c>
      <c r="Q1071" s="12" t="s">
        <v>8331</v>
      </c>
      <c r="R1071" s="12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10">
        <f t="shared" si="65"/>
        <v>35</v>
      </c>
      <c r="Q1072" s="12" t="s">
        <v>8331</v>
      </c>
      <c r="R1072" s="1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10">
        <f t="shared" si="65"/>
        <v>0</v>
      </c>
      <c r="Q1073" s="12" t="s">
        <v>8331</v>
      </c>
      <c r="R1073" s="12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10">
        <f t="shared" si="65"/>
        <v>12.75</v>
      </c>
      <c r="Q1074" s="12" t="s">
        <v>8331</v>
      </c>
      <c r="R1074" s="12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10">
        <f t="shared" si="65"/>
        <v>10</v>
      </c>
      <c r="Q1075" s="12" t="s">
        <v>8331</v>
      </c>
      <c r="R1075" s="12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10">
        <f t="shared" si="65"/>
        <v>113.56666666666666</v>
      </c>
      <c r="Q1076" s="12" t="s">
        <v>8331</v>
      </c>
      <c r="R1076" s="12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10">
        <f t="shared" si="65"/>
        <v>15</v>
      </c>
      <c r="Q1077" s="12" t="s">
        <v>8331</v>
      </c>
      <c r="R1077" s="12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10">
        <f t="shared" si="65"/>
        <v>48.281025641025643</v>
      </c>
      <c r="Q1078" s="12" t="s">
        <v>8331</v>
      </c>
      <c r="R1078" s="12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10">
        <f t="shared" si="65"/>
        <v>43.976047904191617</v>
      </c>
      <c r="Q1079" s="12" t="s">
        <v>8331</v>
      </c>
      <c r="R1079" s="12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10">
        <f t="shared" si="65"/>
        <v>9</v>
      </c>
      <c r="Q1080" s="12" t="s">
        <v>8331</v>
      </c>
      <c r="R1080" s="12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10">
        <f t="shared" si="65"/>
        <v>37.666666666666664</v>
      </c>
      <c r="Q1081" s="12" t="s">
        <v>8331</v>
      </c>
      <c r="R1081" s="12" t="s">
        <v>8332</v>
      </c>
      <c r="S1081" s="16">
        <f t="shared" si="66"/>
        <v>42479.566388888888</v>
      </c>
      <c r="T1081" s="16">
        <f t="shared" si="67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10">
        <f t="shared" si="65"/>
        <v>18.581632653061224</v>
      </c>
      <c r="Q1082" s="12" t="s">
        <v>8331</v>
      </c>
      <c r="R1082" s="1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10">
        <f t="shared" si="65"/>
        <v>3</v>
      </c>
      <c r="Q1083" s="12" t="s">
        <v>8331</v>
      </c>
      <c r="R1083" s="12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10">
        <f t="shared" si="65"/>
        <v>18.666666666666668</v>
      </c>
      <c r="Q1084" s="12" t="s">
        <v>8331</v>
      </c>
      <c r="R1084" s="12" t="s">
        <v>8332</v>
      </c>
      <c r="S1084" s="16">
        <f t="shared" si="66"/>
        <v>41101.906111111108</v>
      </c>
      <c r="T1084" s="16">
        <f t="shared" si="67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10">
        <f t="shared" si="65"/>
        <v>410</v>
      </c>
      <c r="Q1085" s="12" t="s">
        <v>8331</v>
      </c>
      <c r="R1085" s="12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10">
        <f t="shared" si="65"/>
        <v>0</v>
      </c>
      <c r="Q1086" s="12" t="s">
        <v>8331</v>
      </c>
      <c r="R1086" s="12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10">
        <f t="shared" si="65"/>
        <v>114</v>
      </c>
      <c r="Q1087" s="12" t="s">
        <v>8331</v>
      </c>
      <c r="R1087" s="12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10">
        <f t="shared" si="65"/>
        <v>7.5</v>
      </c>
      <c r="Q1088" s="12" t="s">
        <v>8331</v>
      </c>
      <c r="R1088" s="12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10">
        <f t="shared" si="65"/>
        <v>0</v>
      </c>
      <c r="Q1089" s="12" t="s">
        <v>8331</v>
      </c>
      <c r="R1089" s="12" t="s">
        <v>8332</v>
      </c>
      <c r="S1089" s="16">
        <f t="shared" si="66"/>
        <v>41775.713969907403</v>
      </c>
      <c r="T1089" s="16">
        <f t="shared" si="67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ref="O1090:O1153" si="68">E1090/D1090*100</f>
        <v>14.182977777777777</v>
      </c>
      <c r="P1090" s="10">
        <f t="shared" ref="P1090:P1153" si="69">IFERROR(E1090/L1090,0)</f>
        <v>43.41727891156463</v>
      </c>
      <c r="Q1090" s="12" t="s">
        <v>8331</v>
      </c>
      <c r="R1090" s="12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68"/>
        <v>7.8266666666666662</v>
      </c>
      <c r="P1091" s="10">
        <f t="shared" si="69"/>
        <v>23.959183673469386</v>
      </c>
      <c r="Q1091" s="12" t="s">
        <v>8331</v>
      </c>
      <c r="R1091" s="12" t="s">
        <v>8332</v>
      </c>
      <c r="S1091" s="16">
        <f t="shared" ref="S1091:S1154" si="70">(J1091/86400)+25569</f>
        <v>42151.189525462964</v>
      </c>
      <c r="T1091" s="16">
        <f t="shared" ref="T1091:T1154" si="71">(I1091/86400)+25569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10">
        <f t="shared" si="69"/>
        <v>5</v>
      </c>
      <c r="Q1092" s="12" t="s">
        <v>8331</v>
      </c>
      <c r="R1092" s="1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10">
        <f t="shared" si="69"/>
        <v>12.5</v>
      </c>
      <c r="Q1093" s="12" t="s">
        <v>8331</v>
      </c>
      <c r="R1093" s="12" t="s">
        <v>8332</v>
      </c>
      <c r="S1093" s="16">
        <f t="shared" si="70"/>
        <v>42440.820277777777</v>
      </c>
      <c r="T1093" s="16">
        <f t="shared" si="71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10">
        <f t="shared" si="69"/>
        <v>3</v>
      </c>
      <c r="Q1094" s="12" t="s">
        <v>8331</v>
      </c>
      <c r="R1094" s="12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10">
        <f t="shared" si="69"/>
        <v>10.5625</v>
      </c>
      <c r="Q1095" s="12" t="s">
        <v>8331</v>
      </c>
      <c r="R1095" s="12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10">
        <f t="shared" si="69"/>
        <v>122.00037037037038</v>
      </c>
      <c r="Q1096" s="12" t="s">
        <v>8331</v>
      </c>
      <c r="R1096" s="12" t="s">
        <v>8332</v>
      </c>
      <c r="S1096" s="16">
        <f t="shared" si="70"/>
        <v>40795.71334490741</v>
      </c>
      <c r="T1096" s="16">
        <f t="shared" si="71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10">
        <f t="shared" si="69"/>
        <v>267.80851063829789</v>
      </c>
      <c r="Q1097" s="12" t="s">
        <v>8331</v>
      </c>
      <c r="R1097" s="12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10">
        <f t="shared" si="69"/>
        <v>74.206896551724142</v>
      </c>
      <c r="Q1098" s="12" t="s">
        <v>8331</v>
      </c>
      <c r="R1098" s="12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10">
        <f t="shared" si="69"/>
        <v>6.7142857142857144</v>
      </c>
      <c r="Q1099" s="12" t="s">
        <v>8331</v>
      </c>
      <c r="R1099" s="12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10">
        <f t="shared" si="69"/>
        <v>81.954545454545453</v>
      </c>
      <c r="Q1100" s="12" t="s">
        <v>8331</v>
      </c>
      <c r="R1100" s="12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10">
        <f t="shared" si="69"/>
        <v>25</v>
      </c>
      <c r="Q1101" s="12" t="s">
        <v>8331</v>
      </c>
      <c r="R1101" s="12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10">
        <f t="shared" si="69"/>
        <v>10</v>
      </c>
      <c r="Q1102" s="12" t="s">
        <v>8331</v>
      </c>
      <c r="R1102" s="1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10">
        <f t="shared" si="69"/>
        <v>6.833333333333333</v>
      </c>
      <c r="Q1103" s="12" t="s">
        <v>8331</v>
      </c>
      <c r="R1103" s="12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10">
        <f t="shared" si="69"/>
        <v>17.708333333333332</v>
      </c>
      <c r="Q1104" s="12" t="s">
        <v>8331</v>
      </c>
      <c r="R1104" s="12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10">
        <f t="shared" si="69"/>
        <v>16.2</v>
      </c>
      <c r="Q1105" s="12" t="s">
        <v>8331</v>
      </c>
      <c r="R1105" s="12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10">
        <f t="shared" si="69"/>
        <v>80.297297297297291</v>
      </c>
      <c r="Q1106" s="12" t="s">
        <v>8331</v>
      </c>
      <c r="R1106" s="12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10">
        <f t="shared" si="69"/>
        <v>71.55</v>
      </c>
      <c r="Q1107" s="12" t="s">
        <v>8331</v>
      </c>
      <c r="R1107" s="12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10">
        <f t="shared" si="69"/>
        <v>23.571428571428573</v>
      </c>
      <c r="Q1108" s="12" t="s">
        <v>8331</v>
      </c>
      <c r="R1108" s="12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10">
        <f t="shared" si="69"/>
        <v>0</v>
      </c>
      <c r="Q1109" s="12" t="s">
        <v>8331</v>
      </c>
      <c r="R1109" s="12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10">
        <f t="shared" si="69"/>
        <v>34.88095238095238</v>
      </c>
      <c r="Q1110" s="12" t="s">
        <v>8331</v>
      </c>
      <c r="R1110" s="12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10">
        <f t="shared" si="69"/>
        <v>15</v>
      </c>
      <c r="Q1111" s="12" t="s">
        <v>8331</v>
      </c>
      <c r="R1111" s="12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10">
        <f t="shared" si="69"/>
        <v>23.181818181818183</v>
      </c>
      <c r="Q1112" s="12" t="s">
        <v>8331</v>
      </c>
      <c r="R1112" s="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10">
        <f t="shared" si="69"/>
        <v>1</v>
      </c>
      <c r="Q1113" s="12" t="s">
        <v>8331</v>
      </c>
      <c r="R1113" s="12" t="s">
        <v>8332</v>
      </c>
      <c r="S1113" s="16">
        <f t="shared" si="70"/>
        <v>42347.203587962962</v>
      </c>
      <c r="T1113" s="16">
        <f t="shared" si="71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10">
        <f t="shared" si="69"/>
        <v>100.23371794871794</v>
      </c>
      <c r="Q1114" s="12" t="s">
        <v>8331</v>
      </c>
      <c r="R1114" s="12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10">
        <f t="shared" si="69"/>
        <v>5</v>
      </c>
      <c r="Q1115" s="12" t="s">
        <v>8331</v>
      </c>
      <c r="R1115" s="12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10">
        <f t="shared" si="69"/>
        <v>3.3333333333333335</v>
      </c>
      <c r="Q1116" s="12" t="s">
        <v>8331</v>
      </c>
      <c r="R1116" s="12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10">
        <f t="shared" si="69"/>
        <v>13.25</v>
      </c>
      <c r="Q1117" s="12" t="s">
        <v>8331</v>
      </c>
      <c r="R1117" s="12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10">
        <f t="shared" si="69"/>
        <v>17.852</v>
      </c>
      <c r="Q1118" s="12" t="s">
        <v>8331</v>
      </c>
      <c r="R1118" s="12" t="s">
        <v>8332</v>
      </c>
      <c r="S1118" s="16">
        <f t="shared" si="70"/>
        <v>41009.847314814819</v>
      </c>
      <c r="T1118" s="16">
        <f t="shared" si="71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10">
        <f t="shared" si="69"/>
        <v>10.375</v>
      </c>
      <c r="Q1119" s="12" t="s">
        <v>8331</v>
      </c>
      <c r="R1119" s="12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10">
        <f t="shared" si="69"/>
        <v>36.333333333333336</v>
      </c>
      <c r="Q1120" s="12" t="s">
        <v>8331</v>
      </c>
      <c r="R1120" s="12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10">
        <f t="shared" si="69"/>
        <v>5</v>
      </c>
      <c r="Q1121" s="12" t="s">
        <v>8331</v>
      </c>
      <c r="R1121" s="12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10">
        <f t="shared" si="69"/>
        <v>0</v>
      </c>
      <c r="Q1122" s="12" t="s">
        <v>8331</v>
      </c>
      <c r="R1122" s="1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10">
        <f t="shared" si="69"/>
        <v>5.8</v>
      </c>
      <c r="Q1123" s="12" t="s">
        <v>8331</v>
      </c>
      <c r="R1123" s="12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10">
        <f t="shared" si="69"/>
        <v>0</v>
      </c>
      <c r="Q1124" s="12" t="s">
        <v>8331</v>
      </c>
      <c r="R1124" s="12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10">
        <f t="shared" si="69"/>
        <v>3.6666666666666665</v>
      </c>
      <c r="Q1125" s="12" t="s">
        <v>8331</v>
      </c>
      <c r="R1125" s="12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10">
        <f t="shared" si="69"/>
        <v>60.714285714285715</v>
      </c>
      <c r="Q1126" s="12" t="s">
        <v>8331</v>
      </c>
      <c r="R1126" s="12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10">
        <f t="shared" si="69"/>
        <v>0</v>
      </c>
      <c r="Q1127" s="12" t="s">
        <v>8331</v>
      </c>
      <c r="R1127" s="12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10">
        <f t="shared" si="69"/>
        <v>5</v>
      </c>
      <c r="Q1128" s="12" t="s">
        <v>8331</v>
      </c>
      <c r="R1128" s="12" t="s">
        <v>8333</v>
      </c>
      <c r="S1128" s="16">
        <f t="shared" si="70"/>
        <v>42535.327476851853</v>
      </c>
      <c r="T1128" s="16">
        <f t="shared" si="71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10">
        <f t="shared" si="69"/>
        <v>25.434782608695652</v>
      </c>
      <c r="Q1129" s="12" t="s">
        <v>8331</v>
      </c>
      <c r="R1129" s="12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10">
        <f t="shared" si="69"/>
        <v>1</v>
      </c>
      <c r="Q1130" s="12" t="s">
        <v>8331</v>
      </c>
      <c r="R1130" s="12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10">
        <f t="shared" si="69"/>
        <v>10.5</v>
      </c>
      <c r="Q1131" s="12" t="s">
        <v>8331</v>
      </c>
      <c r="R1131" s="12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10">
        <f t="shared" si="69"/>
        <v>3.6666666666666665</v>
      </c>
      <c r="Q1132" s="12" t="s">
        <v>8331</v>
      </c>
      <c r="R1132" s="1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10">
        <f t="shared" si="69"/>
        <v>0</v>
      </c>
      <c r="Q1133" s="12" t="s">
        <v>8331</v>
      </c>
      <c r="R1133" s="12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10">
        <f t="shared" si="69"/>
        <v>110.61538461538461</v>
      </c>
      <c r="Q1134" s="12" t="s">
        <v>8331</v>
      </c>
      <c r="R1134" s="12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10">
        <f t="shared" si="69"/>
        <v>20</v>
      </c>
      <c r="Q1135" s="12" t="s">
        <v>8331</v>
      </c>
      <c r="R1135" s="12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10">
        <f t="shared" si="69"/>
        <v>1</v>
      </c>
      <c r="Q1136" s="12" t="s">
        <v>8331</v>
      </c>
      <c r="R1136" s="12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10">
        <f t="shared" si="69"/>
        <v>50</v>
      </c>
      <c r="Q1137" s="12" t="s">
        <v>8331</v>
      </c>
      <c r="R1137" s="12" t="s">
        <v>8333</v>
      </c>
      <c r="S1137" s="16">
        <f t="shared" si="70"/>
        <v>42558.98951388889</v>
      </c>
      <c r="T1137" s="16">
        <f t="shared" si="71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10">
        <f t="shared" si="69"/>
        <v>45</v>
      </c>
      <c r="Q1138" s="12" t="s">
        <v>8331</v>
      </c>
      <c r="R1138" s="12" t="s">
        <v>8333</v>
      </c>
      <c r="S1138" s="16">
        <f t="shared" si="70"/>
        <v>42327.671631944446</v>
      </c>
      <c r="T1138" s="16">
        <f t="shared" si="71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10">
        <f t="shared" si="69"/>
        <v>253.2051282051282</v>
      </c>
      <c r="Q1139" s="12" t="s">
        <v>8331</v>
      </c>
      <c r="R1139" s="12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10">
        <f t="shared" si="69"/>
        <v>31.25</v>
      </c>
      <c r="Q1140" s="12" t="s">
        <v>8331</v>
      </c>
      <c r="R1140" s="12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10">
        <f t="shared" si="69"/>
        <v>5</v>
      </c>
      <c r="Q1141" s="12" t="s">
        <v>8331</v>
      </c>
      <c r="R1141" s="12" t="s">
        <v>8333</v>
      </c>
      <c r="S1141" s="16">
        <f t="shared" si="70"/>
        <v>41975.34752314815</v>
      </c>
      <c r="T1141" s="16">
        <f t="shared" si="71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10">
        <f t="shared" si="69"/>
        <v>0</v>
      </c>
      <c r="Q1142" s="12" t="s">
        <v>8331</v>
      </c>
      <c r="R1142" s="1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10">
        <f t="shared" si="69"/>
        <v>0</v>
      </c>
      <c r="Q1143" s="12" t="s">
        <v>8331</v>
      </c>
      <c r="R1143" s="12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10">
        <f t="shared" si="69"/>
        <v>0</v>
      </c>
      <c r="Q1144" s="12" t="s">
        <v>8331</v>
      </c>
      <c r="R1144" s="12" t="s">
        <v>8333</v>
      </c>
      <c r="S1144" s="16">
        <f t="shared" si="70"/>
        <v>42022.006099537037</v>
      </c>
      <c r="T1144" s="16">
        <f t="shared" si="71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10">
        <f t="shared" si="69"/>
        <v>23.25</v>
      </c>
      <c r="Q1145" s="12" t="s">
        <v>8331</v>
      </c>
      <c r="R1145" s="12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10">
        <f t="shared" si="69"/>
        <v>0</v>
      </c>
      <c r="Q1146" s="12" t="s">
        <v>8334</v>
      </c>
      <c r="R1146" s="12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10">
        <f t="shared" si="69"/>
        <v>100</v>
      </c>
      <c r="Q1147" s="12" t="s">
        <v>8334</v>
      </c>
      <c r="R1147" s="12" t="s">
        <v>8335</v>
      </c>
      <c r="S1147" s="16">
        <f t="shared" si="70"/>
        <v>41854.74759259259</v>
      </c>
      <c r="T1147" s="16">
        <f t="shared" si="71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10">
        <f t="shared" si="69"/>
        <v>44.166666666666664</v>
      </c>
      <c r="Q1148" s="12" t="s">
        <v>8334</v>
      </c>
      <c r="R1148" s="12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10">
        <f t="shared" si="69"/>
        <v>0</v>
      </c>
      <c r="Q1149" s="12" t="s">
        <v>8334</v>
      </c>
      <c r="R1149" s="12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10">
        <f t="shared" si="69"/>
        <v>24.333333333333332</v>
      </c>
      <c r="Q1150" s="12" t="s">
        <v>8334</v>
      </c>
      <c r="R1150" s="12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10">
        <f t="shared" si="69"/>
        <v>37.5</v>
      </c>
      <c r="Q1151" s="12" t="s">
        <v>8334</v>
      </c>
      <c r="R1151" s="12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10">
        <f t="shared" si="69"/>
        <v>42</v>
      </c>
      <c r="Q1152" s="12" t="s">
        <v>8334</v>
      </c>
      <c r="R1152" s="1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10">
        <f t="shared" si="69"/>
        <v>0</v>
      </c>
      <c r="Q1153" s="12" t="s">
        <v>8334</v>
      </c>
      <c r="R1153" s="12" t="s">
        <v>8335</v>
      </c>
      <c r="S1153" s="16">
        <f t="shared" si="70"/>
        <v>42224.102581018524</v>
      </c>
      <c r="T1153" s="16">
        <f t="shared" si="71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ref="O1154:O1217" si="72">E1154/D1154*100</f>
        <v>5.6937500000000005</v>
      </c>
      <c r="P1154" s="10">
        <f t="shared" ref="P1154:P1217" si="73">IFERROR(E1154/L1154,0)</f>
        <v>60.733333333333334</v>
      </c>
      <c r="Q1154" s="12" t="s">
        <v>8334</v>
      </c>
      <c r="R1154" s="12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72"/>
        <v>0.625</v>
      </c>
      <c r="P1155" s="10">
        <f t="shared" si="73"/>
        <v>50</v>
      </c>
      <c r="Q1155" s="12" t="s">
        <v>8334</v>
      </c>
      <c r="R1155" s="12" t="s">
        <v>8335</v>
      </c>
      <c r="S1155" s="16">
        <f t="shared" ref="S1155:S1218" si="74">(J1155/86400)+25569</f>
        <v>42143.714178240742</v>
      </c>
      <c r="T1155" s="16">
        <f t="shared" ref="T1155:T1218" si="75">(I1155/86400)+25569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10">
        <f t="shared" si="73"/>
        <v>108.33333333333333</v>
      </c>
      <c r="Q1156" s="12" t="s">
        <v>8334</v>
      </c>
      <c r="R1156" s="12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10">
        <f t="shared" si="73"/>
        <v>23.5</v>
      </c>
      <c r="Q1157" s="12" t="s">
        <v>8334</v>
      </c>
      <c r="R1157" s="12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10">
        <f t="shared" si="73"/>
        <v>0</v>
      </c>
      <c r="Q1158" s="12" t="s">
        <v>8334</v>
      </c>
      <c r="R1158" s="12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10">
        <f t="shared" si="73"/>
        <v>50.333333333333336</v>
      </c>
      <c r="Q1159" s="12" t="s">
        <v>8334</v>
      </c>
      <c r="R1159" s="12" t="s">
        <v>8335</v>
      </c>
      <c r="S1159" s="16">
        <f t="shared" si="74"/>
        <v>41918.628240740742</v>
      </c>
      <c r="T1159" s="16">
        <f t="shared" si="75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10">
        <f t="shared" si="73"/>
        <v>11.666666666666666</v>
      </c>
      <c r="Q1160" s="12" t="s">
        <v>8334</v>
      </c>
      <c r="R1160" s="12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10">
        <f t="shared" si="73"/>
        <v>0</v>
      </c>
      <c r="Q1161" s="12" t="s">
        <v>8334</v>
      </c>
      <c r="R1161" s="12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10">
        <f t="shared" si="73"/>
        <v>60.789473684210527</v>
      </c>
      <c r="Q1162" s="12" t="s">
        <v>8334</v>
      </c>
      <c r="R1162" s="12" t="s">
        <v>8335</v>
      </c>
      <c r="S1162" s="16">
        <f t="shared" si="74"/>
        <v>42061.154930555553</v>
      </c>
      <c r="T1162" s="16">
        <f t="shared" si="75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10">
        <f t="shared" si="73"/>
        <v>0</v>
      </c>
      <c r="Q1163" s="12" t="s">
        <v>8334</v>
      </c>
      <c r="R1163" s="12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10">
        <f t="shared" si="73"/>
        <v>17.5</v>
      </c>
      <c r="Q1164" s="12" t="s">
        <v>8334</v>
      </c>
      <c r="R1164" s="12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10">
        <f t="shared" si="73"/>
        <v>0</v>
      </c>
      <c r="Q1165" s="12" t="s">
        <v>8334</v>
      </c>
      <c r="R1165" s="12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10">
        <f t="shared" si="73"/>
        <v>0</v>
      </c>
      <c r="Q1166" s="12" t="s">
        <v>8334</v>
      </c>
      <c r="R1166" s="12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10">
        <f t="shared" si="73"/>
        <v>82.82</v>
      </c>
      <c r="Q1167" s="12" t="s">
        <v>8334</v>
      </c>
      <c r="R1167" s="12" t="s">
        <v>8335</v>
      </c>
      <c r="S1167" s="16">
        <f t="shared" si="74"/>
        <v>41792.214467592596</v>
      </c>
      <c r="T1167" s="16">
        <f t="shared" si="75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10">
        <f t="shared" si="73"/>
        <v>358.875</v>
      </c>
      <c r="Q1168" s="12" t="s">
        <v>8334</v>
      </c>
      <c r="R1168" s="12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10">
        <f t="shared" si="73"/>
        <v>61.1875</v>
      </c>
      <c r="Q1169" s="12" t="s">
        <v>8334</v>
      </c>
      <c r="R1169" s="12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10">
        <f t="shared" si="73"/>
        <v>340</v>
      </c>
      <c r="Q1170" s="12" t="s">
        <v>8334</v>
      </c>
      <c r="R1170" s="12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10">
        <f t="shared" si="73"/>
        <v>5.666666666666667</v>
      </c>
      <c r="Q1171" s="12" t="s">
        <v>8334</v>
      </c>
      <c r="R1171" s="12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10">
        <f t="shared" si="73"/>
        <v>50</v>
      </c>
      <c r="Q1172" s="12" t="s">
        <v>8334</v>
      </c>
      <c r="R1172" s="1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10">
        <f t="shared" si="73"/>
        <v>25</v>
      </c>
      <c r="Q1173" s="12" t="s">
        <v>8334</v>
      </c>
      <c r="R1173" s="12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10">
        <f t="shared" si="73"/>
        <v>0</v>
      </c>
      <c r="Q1174" s="12" t="s">
        <v>8334</v>
      </c>
      <c r="R1174" s="12" t="s">
        <v>8335</v>
      </c>
      <c r="S1174" s="16">
        <f t="shared" si="74"/>
        <v>41841.682314814811</v>
      </c>
      <c r="T1174" s="16">
        <f t="shared" si="75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10">
        <f t="shared" si="73"/>
        <v>30</v>
      </c>
      <c r="Q1175" s="12" t="s">
        <v>8334</v>
      </c>
      <c r="R1175" s="12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10">
        <f t="shared" si="73"/>
        <v>46.631578947368418</v>
      </c>
      <c r="Q1176" s="12" t="s">
        <v>8334</v>
      </c>
      <c r="R1176" s="12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10">
        <f t="shared" si="73"/>
        <v>65</v>
      </c>
      <c r="Q1177" s="12" t="s">
        <v>8334</v>
      </c>
      <c r="R1177" s="12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10">
        <f t="shared" si="73"/>
        <v>10</v>
      </c>
      <c r="Q1178" s="12" t="s">
        <v>8334</v>
      </c>
      <c r="R1178" s="12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10">
        <f t="shared" si="73"/>
        <v>0</v>
      </c>
      <c r="Q1179" s="12" t="s">
        <v>8334</v>
      </c>
      <c r="R1179" s="12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10">
        <f t="shared" si="73"/>
        <v>5</v>
      </c>
      <c r="Q1180" s="12" t="s">
        <v>8334</v>
      </c>
      <c r="R1180" s="12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10">
        <f t="shared" si="73"/>
        <v>640</v>
      </c>
      <c r="Q1181" s="12" t="s">
        <v>8334</v>
      </c>
      <c r="R1181" s="12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10">
        <f t="shared" si="73"/>
        <v>69.117647058823536</v>
      </c>
      <c r="Q1182" s="12" t="s">
        <v>8334</v>
      </c>
      <c r="R1182" s="1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10">
        <f t="shared" si="73"/>
        <v>1.3333333333333333</v>
      </c>
      <c r="Q1183" s="12" t="s">
        <v>8334</v>
      </c>
      <c r="R1183" s="12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10">
        <f t="shared" si="73"/>
        <v>10.5</v>
      </c>
      <c r="Q1184" s="12" t="s">
        <v>8334</v>
      </c>
      <c r="R1184" s="12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10">
        <f t="shared" si="73"/>
        <v>33.333333333333336</v>
      </c>
      <c r="Q1185" s="12" t="s">
        <v>8334</v>
      </c>
      <c r="R1185" s="12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10">
        <f t="shared" si="73"/>
        <v>61.562666666666665</v>
      </c>
      <c r="Q1186" s="12" t="s">
        <v>8336</v>
      </c>
      <c r="R1186" s="12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10">
        <f t="shared" si="73"/>
        <v>118.73873873873873</v>
      </c>
      <c r="Q1187" s="12" t="s">
        <v>8336</v>
      </c>
      <c r="R1187" s="12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10">
        <f t="shared" si="73"/>
        <v>65.081300813008127</v>
      </c>
      <c r="Q1188" s="12" t="s">
        <v>8336</v>
      </c>
      <c r="R1188" s="12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10">
        <f t="shared" si="73"/>
        <v>130.15714285714284</v>
      </c>
      <c r="Q1189" s="12" t="s">
        <v>8336</v>
      </c>
      <c r="R1189" s="12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10">
        <f t="shared" si="73"/>
        <v>37.776470588235291</v>
      </c>
      <c r="Q1190" s="12" t="s">
        <v>8336</v>
      </c>
      <c r="R1190" s="12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10">
        <f t="shared" si="73"/>
        <v>112.79069767441861</v>
      </c>
      <c r="Q1191" s="12" t="s">
        <v>8336</v>
      </c>
      <c r="R1191" s="12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10">
        <f t="shared" si="73"/>
        <v>51.92307692307692</v>
      </c>
      <c r="Q1192" s="12" t="s">
        <v>8336</v>
      </c>
      <c r="R1192" s="1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10">
        <f t="shared" si="73"/>
        <v>89.242424242424249</v>
      </c>
      <c r="Q1193" s="12" t="s">
        <v>8336</v>
      </c>
      <c r="R1193" s="12" t="s">
        <v>8337</v>
      </c>
      <c r="S1193" s="16">
        <f t="shared" si="74"/>
        <v>42419.603703703702</v>
      </c>
      <c r="T1193" s="16">
        <f t="shared" si="75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10">
        <f t="shared" si="73"/>
        <v>19.333333333333332</v>
      </c>
      <c r="Q1194" s="12" t="s">
        <v>8336</v>
      </c>
      <c r="R1194" s="12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10">
        <f t="shared" si="73"/>
        <v>79.967032967032964</v>
      </c>
      <c r="Q1195" s="12" t="s">
        <v>8336</v>
      </c>
      <c r="R1195" s="12" t="s">
        <v>8337</v>
      </c>
      <c r="S1195" s="16">
        <f t="shared" si="74"/>
        <v>42409.776076388887</v>
      </c>
      <c r="T1195" s="16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10">
        <f t="shared" si="73"/>
        <v>56.414565826330531</v>
      </c>
      <c r="Q1196" s="12" t="s">
        <v>8336</v>
      </c>
      <c r="R1196" s="12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10">
        <f t="shared" si="73"/>
        <v>79.411764705882348</v>
      </c>
      <c r="Q1197" s="12" t="s">
        <v>8336</v>
      </c>
      <c r="R1197" s="12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10">
        <f t="shared" si="73"/>
        <v>76.439453125</v>
      </c>
      <c r="Q1198" s="12" t="s">
        <v>8336</v>
      </c>
      <c r="R1198" s="12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10">
        <f t="shared" si="73"/>
        <v>121</v>
      </c>
      <c r="Q1199" s="12" t="s">
        <v>8336</v>
      </c>
      <c r="R1199" s="12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10">
        <f t="shared" si="73"/>
        <v>54.616766467065865</v>
      </c>
      <c r="Q1200" s="12" t="s">
        <v>8336</v>
      </c>
      <c r="R1200" s="12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10">
        <f t="shared" si="73"/>
        <v>299.22222222222223</v>
      </c>
      <c r="Q1201" s="12" t="s">
        <v>8336</v>
      </c>
      <c r="R1201" s="12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10">
        <f t="shared" si="73"/>
        <v>58.533980582524272</v>
      </c>
      <c r="Q1202" s="12" t="s">
        <v>8336</v>
      </c>
      <c r="R1202" s="1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10">
        <f t="shared" si="73"/>
        <v>55.371801801801809</v>
      </c>
      <c r="Q1203" s="12" t="s">
        <v>8336</v>
      </c>
      <c r="R1203" s="12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10">
        <f t="shared" si="73"/>
        <v>183.80442804428046</v>
      </c>
      <c r="Q1204" s="12" t="s">
        <v>8336</v>
      </c>
      <c r="R1204" s="12" t="s">
        <v>8337</v>
      </c>
      <c r="S1204" s="16">
        <f t="shared" si="74"/>
        <v>42152.288819444446</v>
      </c>
      <c r="T1204" s="16">
        <f t="shared" si="75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10">
        <f t="shared" si="73"/>
        <v>165.34653465346534</v>
      </c>
      <c r="Q1205" s="12" t="s">
        <v>8336</v>
      </c>
      <c r="R1205" s="12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10">
        <f t="shared" si="73"/>
        <v>234.78947368421052</v>
      </c>
      <c r="Q1206" s="12" t="s">
        <v>8336</v>
      </c>
      <c r="R1206" s="12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10">
        <f t="shared" si="73"/>
        <v>211.48387096774192</v>
      </c>
      <c r="Q1207" s="12" t="s">
        <v>8336</v>
      </c>
      <c r="R1207" s="12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10">
        <f t="shared" si="73"/>
        <v>32.34375</v>
      </c>
      <c r="Q1208" s="12" t="s">
        <v>8336</v>
      </c>
      <c r="R1208" s="12" t="s">
        <v>8337</v>
      </c>
      <c r="S1208" s="16">
        <f t="shared" si="74"/>
        <v>42772.776076388887</v>
      </c>
      <c r="T1208" s="16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10">
        <f t="shared" si="73"/>
        <v>123.37588652482269</v>
      </c>
      <c r="Q1209" s="12" t="s">
        <v>8336</v>
      </c>
      <c r="R1209" s="12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10">
        <f t="shared" si="73"/>
        <v>207.06666666666666</v>
      </c>
      <c r="Q1210" s="12" t="s">
        <v>8336</v>
      </c>
      <c r="R1210" s="12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10">
        <f t="shared" si="73"/>
        <v>138.2608695652174</v>
      </c>
      <c r="Q1211" s="12" t="s">
        <v>8336</v>
      </c>
      <c r="R1211" s="12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10">
        <f t="shared" si="73"/>
        <v>493.81553398058253</v>
      </c>
      <c r="Q1212" s="12" t="s">
        <v>8336</v>
      </c>
      <c r="R1212" s="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10">
        <f t="shared" si="73"/>
        <v>168.5</v>
      </c>
      <c r="Q1213" s="12" t="s">
        <v>8336</v>
      </c>
      <c r="R1213" s="12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10">
        <f t="shared" si="73"/>
        <v>38.867469879518069</v>
      </c>
      <c r="Q1214" s="12" t="s">
        <v>8336</v>
      </c>
      <c r="R1214" s="12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10">
        <f t="shared" si="73"/>
        <v>61.527777777777779</v>
      </c>
      <c r="Q1215" s="12" t="s">
        <v>8336</v>
      </c>
      <c r="R1215" s="12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10">
        <f t="shared" si="73"/>
        <v>105.44</v>
      </c>
      <c r="Q1216" s="12" t="s">
        <v>8336</v>
      </c>
      <c r="R1216" s="12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10">
        <f t="shared" si="73"/>
        <v>71.592003642987251</v>
      </c>
      <c r="Q1217" s="12" t="s">
        <v>8336</v>
      </c>
      <c r="R1217" s="12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ref="O1218:O1281" si="76">E1218/D1218*100</f>
        <v>145.70000000000002</v>
      </c>
      <c r="P1218" s="10">
        <f t="shared" ref="P1218:P1281" si="77">IFERROR(E1218/L1218,0)</f>
        <v>91.882882882882882</v>
      </c>
      <c r="Q1218" s="12" t="s">
        <v>8336</v>
      </c>
      <c r="R1218" s="12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76"/>
        <v>102.60000000000001</v>
      </c>
      <c r="P1219" s="10">
        <f t="shared" si="77"/>
        <v>148.57377049180329</v>
      </c>
      <c r="Q1219" s="12" t="s">
        <v>8336</v>
      </c>
      <c r="R1219" s="12" t="s">
        <v>8337</v>
      </c>
      <c r="S1219" s="16">
        <f t="shared" ref="S1219:S1282" si="78">(J1219/86400)+25569</f>
        <v>42535.809490740736</v>
      </c>
      <c r="T1219" s="16">
        <f t="shared" ref="T1219:T1282" si="79">(I1219/86400)+25569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10">
        <f t="shared" si="77"/>
        <v>174.2134831460674</v>
      </c>
      <c r="Q1220" s="12" t="s">
        <v>8336</v>
      </c>
      <c r="R1220" s="12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10">
        <f t="shared" si="77"/>
        <v>102.86166007905139</v>
      </c>
      <c r="Q1221" s="12" t="s">
        <v>8336</v>
      </c>
      <c r="R1221" s="12" t="s">
        <v>8337</v>
      </c>
      <c r="S1221" s="16">
        <f t="shared" si="78"/>
        <v>42633.461956018524</v>
      </c>
      <c r="T1221" s="16">
        <f t="shared" si="7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10">
        <f t="shared" si="77"/>
        <v>111.17857142857143</v>
      </c>
      <c r="Q1222" s="12" t="s">
        <v>8336</v>
      </c>
      <c r="R1222" s="1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10">
        <f t="shared" si="77"/>
        <v>23.796213592233013</v>
      </c>
      <c r="Q1223" s="12" t="s">
        <v>8336</v>
      </c>
      <c r="R1223" s="12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10">
        <f t="shared" si="77"/>
        <v>81.268115942028984</v>
      </c>
      <c r="Q1224" s="12" t="s">
        <v>8336</v>
      </c>
      <c r="R1224" s="12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10">
        <f t="shared" si="77"/>
        <v>116.21465968586388</v>
      </c>
      <c r="Q1225" s="12" t="s">
        <v>8336</v>
      </c>
      <c r="R1225" s="12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10">
        <f t="shared" si="77"/>
        <v>58.888888888888886</v>
      </c>
      <c r="Q1226" s="12" t="s">
        <v>8323</v>
      </c>
      <c r="R1226" s="12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10">
        <f t="shared" si="77"/>
        <v>44</v>
      </c>
      <c r="Q1227" s="12" t="s">
        <v>8323</v>
      </c>
      <c r="R1227" s="12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10">
        <f t="shared" si="77"/>
        <v>48.424999999999997</v>
      </c>
      <c r="Q1228" s="12" t="s">
        <v>8323</v>
      </c>
      <c r="R1228" s="12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10">
        <f t="shared" si="77"/>
        <v>0</v>
      </c>
      <c r="Q1229" s="12" t="s">
        <v>8323</v>
      </c>
      <c r="R1229" s="12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10">
        <f t="shared" si="77"/>
        <v>61.041666666666664</v>
      </c>
      <c r="Q1230" s="12" t="s">
        <v>8323</v>
      </c>
      <c r="R1230" s="12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10">
        <f t="shared" si="77"/>
        <v>25</v>
      </c>
      <c r="Q1231" s="12" t="s">
        <v>8323</v>
      </c>
      <c r="R1231" s="12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10">
        <f t="shared" si="77"/>
        <v>0</v>
      </c>
      <c r="Q1232" s="12" t="s">
        <v>8323</v>
      </c>
      <c r="R1232" s="1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10">
        <f t="shared" si="77"/>
        <v>0</v>
      </c>
      <c r="Q1233" s="12" t="s">
        <v>8323</v>
      </c>
      <c r="R1233" s="12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10">
        <f t="shared" si="77"/>
        <v>40</v>
      </c>
      <c r="Q1234" s="12" t="s">
        <v>8323</v>
      </c>
      <c r="R1234" s="12" t="s">
        <v>8338</v>
      </c>
      <c r="S1234" s="16">
        <f t="shared" si="78"/>
        <v>41506.848032407404</v>
      </c>
      <c r="T1234" s="16">
        <f t="shared" si="7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10">
        <f t="shared" si="77"/>
        <v>19.333333333333332</v>
      </c>
      <c r="Q1235" s="12" t="s">
        <v>8323</v>
      </c>
      <c r="R1235" s="12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10">
        <f t="shared" si="77"/>
        <v>0</v>
      </c>
      <c r="Q1236" s="12" t="s">
        <v>8323</v>
      </c>
      <c r="R1236" s="12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10">
        <f t="shared" si="77"/>
        <v>35</v>
      </c>
      <c r="Q1237" s="12" t="s">
        <v>8323</v>
      </c>
      <c r="R1237" s="12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10">
        <f t="shared" si="77"/>
        <v>0</v>
      </c>
      <c r="Q1238" s="12" t="s">
        <v>8323</v>
      </c>
      <c r="R1238" s="12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10">
        <f t="shared" si="77"/>
        <v>0</v>
      </c>
      <c r="Q1239" s="12" t="s">
        <v>8323</v>
      </c>
      <c r="R1239" s="12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10">
        <f t="shared" si="77"/>
        <v>59.333333333333336</v>
      </c>
      <c r="Q1240" s="12" t="s">
        <v>8323</v>
      </c>
      <c r="R1240" s="12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10">
        <f t="shared" si="77"/>
        <v>0</v>
      </c>
      <c r="Q1241" s="12" t="s">
        <v>8323</v>
      </c>
      <c r="R1241" s="12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10">
        <f t="shared" si="77"/>
        <v>30.125</v>
      </c>
      <c r="Q1242" s="12" t="s">
        <v>8323</v>
      </c>
      <c r="R1242" s="1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10">
        <f t="shared" si="77"/>
        <v>74.617647058823536</v>
      </c>
      <c r="Q1243" s="12" t="s">
        <v>8323</v>
      </c>
      <c r="R1243" s="12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10">
        <f t="shared" si="77"/>
        <v>5</v>
      </c>
      <c r="Q1244" s="12" t="s">
        <v>8323</v>
      </c>
      <c r="R1244" s="12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10">
        <f t="shared" si="77"/>
        <v>44.5</v>
      </c>
      <c r="Q1245" s="12" t="s">
        <v>8323</v>
      </c>
      <c r="R1245" s="12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10">
        <f t="shared" si="77"/>
        <v>46.133333333333333</v>
      </c>
      <c r="Q1246" s="12" t="s">
        <v>8323</v>
      </c>
      <c r="R1246" s="12" t="s">
        <v>8324</v>
      </c>
      <c r="S1246" s="16">
        <f t="shared" si="78"/>
        <v>41355.825497685189</v>
      </c>
      <c r="T1246" s="16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10">
        <f t="shared" si="77"/>
        <v>141.47058823529412</v>
      </c>
      <c r="Q1247" s="12" t="s">
        <v>8323</v>
      </c>
      <c r="R1247" s="12" t="s">
        <v>8324</v>
      </c>
      <c r="S1247" s="16">
        <f t="shared" si="78"/>
        <v>41774.59993055556</v>
      </c>
      <c r="T1247" s="16">
        <f t="shared" si="7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10">
        <f t="shared" si="77"/>
        <v>75.483870967741936</v>
      </c>
      <c r="Q1248" s="12" t="s">
        <v>8323</v>
      </c>
      <c r="R1248" s="12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10">
        <f t="shared" si="77"/>
        <v>85.5</v>
      </c>
      <c r="Q1249" s="12" t="s">
        <v>8323</v>
      </c>
      <c r="R1249" s="12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10">
        <f t="shared" si="77"/>
        <v>64.254237288135599</v>
      </c>
      <c r="Q1250" s="12" t="s">
        <v>8323</v>
      </c>
      <c r="R1250" s="12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10">
        <f t="shared" si="77"/>
        <v>64.46913580246914</v>
      </c>
      <c r="Q1251" s="12" t="s">
        <v>8323</v>
      </c>
      <c r="R1251" s="12" t="s">
        <v>8324</v>
      </c>
      <c r="S1251" s="16">
        <f t="shared" si="78"/>
        <v>41067.740868055553</v>
      </c>
      <c r="T1251" s="16">
        <f t="shared" si="7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10">
        <f t="shared" si="77"/>
        <v>118.2007874015748</v>
      </c>
      <c r="Q1252" s="12" t="s">
        <v>8323</v>
      </c>
      <c r="R1252" s="1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10">
        <f t="shared" si="77"/>
        <v>82.540540540540547</v>
      </c>
      <c r="Q1253" s="12" t="s">
        <v>8323</v>
      </c>
      <c r="R1253" s="12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10">
        <f t="shared" si="77"/>
        <v>34.170212765957444</v>
      </c>
      <c r="Q1254" s="12" t="s">
        <v>8323</v>
      </c>
      <c r="R1254" s="12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10">
        <f t="shared" si="77"/>
        <v>42.73322081575246</v>
      </c>
      <c r="Q1255" s="12" t="s">
        <v>8323</v>
      </c>
      <c r="R1255" s="12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10">
        <f t="shared" si="77"/>
        <v>94.489361702127653</v>
      </c>
      <c r="Q1256" s="12" t="s">
        <v>8323</v>
      </c>
      <c r="R1256" s="12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10">
        <f t="shared" si="77"/>
        <v>55.697247706422019</v>
      </c>
      <c r="Q1257" s="12" t="s">
        <v>8323</v>
      </c>
      <c r="R1257" s="12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10">
        <f t="shared" si="77"/>
        <v>98.030831024930734</v>
      </c>
      <c r="Q1258" s="12" t="s">
        <v>8323</v>
      </c>
      <c r="R1258" s="12" t="s">
        <v>8324</v>
      </c>
      <c r="S1258" s="16">
        <f t="shared" si="78"/>
        <v>40921.919340277775</v>
      </c>
      <c r="T1258" s="16">
        <f t="shared" si="7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10">
        <f t="shared" si="77"/>
        <v>92.102272727272734</v>
      </c>
      <c r="Q1259" s="12" t="s">
        <v>8323</v>
      </c>
      <c r="R1259" s="12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10">
        <f t="shared" si="77"/>
        <v>38.175462686567165</v>
      </c>
      <c r="Q1260" s="12" t="s">
        <v>8323</v>
      </c>
      <c r="R1260" s="12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10">
        <f t="shared" si="77"/>
        <v>27.145833333333332</v>
      </c>
      <c r="Q1261" s="12" t="s">
        <v>8323</v>
      </c>
      <c r="R1261" s="12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10">
        <f t="shared" si="77"/>
        <v>50.689189189189186</v>
      </c>
      <c r="Q1262" s="12" t="s">
        <v>8323</v>
      </c>
      <c r="R1262" s="1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10">
        <f t="shared" si="77"/>
        <v>38.942307692307693</v>
      </c>
      <c r="Q1263" s="12" t="s">
        <v>8323</v>
      </c>
      <c r="R1263" s="12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10">
        <f t="shared" si="77"/>
        <v>77.638095238095232</v>
      </c>
      <c r="Q1264" s="12" t="s">
        <v>8323</v>
      </c>
      <c r="R1264" s="12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10">
        <f t="shared" si="77"/>
        <v>43.536585365853661</v>
      </c>
      <c r="Q1265" s="12" t="s">
        <v>8323</v>
      </c>
      <c r="R1265" s="12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10">
        <f t="shared" si="77"/>
        <v>31.823529411764707</v>
      </c>
      <c r="Q1266" s="12" t="s">
        <v>8323</v>
      </c>
      <c r="R1266" s="12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10">
        <f t="shared" si="77"/>
        <v>63.184393939393942</v>
      </c>
      <c r="Q1267" s="12" t="s">
        <v>8323</v>
      </c>
      <c r="R1267" s="12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10">
        <f t="shared" si="77"/>
        <v>190.9</v>
      </c>
      <c r="Q1268" s="12" t="s">
        <v>8323</v>
      </c>
      <c r="R1268" s="12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10">
        <f t="shared" si="77"/>
        <v>140.85534591194968</v>
      </c>
      <c r="Q1269" s="12" t="s">
        <v>8323</v>
      </c>
      <c r="R1269" s="12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10">
        <f t="shared" si="77"/>
        <v>76.92307692307692</v>
      </c>
      <c r="Q1270" s="12" t="s">
        <v>8323</v>
      </c>
      <c r="R1270" s="12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10">
        <f t="shared" si="77"/>
        <v>99.15533980582525</v>
      </c>
      <c r="Q1271" s="12" t="s">
        <v>8323</v>
      </c>
      <c r="R1271" s="12" t="s">
        <v>8324</v>
      </c>
      <c r="S1271" s="16">
        <f t="shared" si="78"/>
        <v>42445.823055555556</v>
      </c>
      <c r="T1271" s="16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10">
        <f t="shared" si="77"/>
        <v>67.881656804733723</v>
      </c>
      <c r="Q1272" s="12" t="s">
        <v>8323</v>
      </c>
      <c r="R1272" s="12" t="s">
        <v>8324</v>
      </c>
      <c r="S1272" s="16">
        <f t="shared" si="78"/>
        <v>40933.85696759259</v>
      </c>
      <c r="T1272" s="16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10">
        <f t="shared" si="77"/>
        <v>246.29032258064515</v>
      </c>
      <c r="Q1273" s="12" t="s">
        <v>8323</v>
      </c>
      <c r="R1273" s="12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10">
        <f t="shared" si="77"/>
        <v>189.28571428571428</v>
      </c>
      <c r="Q1274" s="12" t="s">
        <v>8323</v>
      </c>
      <c r="R1274" s="12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10">
        <f t="shared" si="77"/>
        <v>76.666666666666671</v>
      </c>
      <c r="Q1275" s="12" t="s">
        <v>8323</v>
      </c>
      <c r="R1275" s="12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10">
        <f t="shared" si="77"/>
        <v>82.963254817987149</v>
      </c>
      <c r="Q1276" s="12" t="s">
        <v>8323</v>
      </c>
      <c r="R1276" s="12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10">
        <f t="shared" si="77"/>
        <v>62.522107969151669</v>
      </c>
      <c r="Q1277" s="12" t="s">
        <v>8323</v>
      </c>
      <c r="R1277" s="12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10">
        <f t="shared" si="77"/>
        <v>46.06808823529412</v>
      </c>
      <c r="Q1278" s="12" t="s">
        <v>8323</v>
      </c>
      <c r="R1278" s="12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10">
        <f t="shared" si="77"/>
        <v>38.543946731234868</v>
      </c>
      <c r="Q1279" s="12" t="s">
        <v>8323</v>
      </c>
      <c r="R1279" s="12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10">
        <f t="shared" si="77"/>
        <v>53.005263157894738</v>
      </c>
      <c r="Q1280" s="12" t="s">
        <v>8323</v>
      </c>
      <c r="R1280" s="12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10">
        <f t="shared" si="77"/>
        <v>73.355396825396824</v>
      </c>
      <c r="Q1281" s="12" t="s">
        <v>8323</v>
      </c>
      <c r="R1281" s="12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ref="O1282:O1345" si="80">E1282/D1282*100</f>
        <v>110.91186666666665</v>
      </c>
      <c r="P1282" s="10">
        <f t="shared" ref="P1282:P1345" si="81">IFERROR(E1282/L1282,0)</f>
        <v>127.97523076923076</v>
      </c>
      <c r="Q1282" s="12" t="s">
        <v>8323</v>
      </c>
      <c r="R1282" s="1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80"/>
        <v>110.71428571428572</v>
      </c>
      <c r="P1283" s="10">
        <f t="shared" si="81"/>
        <v>104.72972972972973</v>
      </c>
      <c r="Q1283" s="12" t="s">
        <v>8323</v>
      </c>
      <c r="R1283" s="12" t="s">
        <v>8324</v>
      </c>
      <c r="S1283" s="16">
        <f t="shared" ref="S1283:S1346" si="82">(J1283/86400)+25569</f>
        <v>41463.743472222224</v>
      </c>
      <c r="T1283" s="16">
        <f t="shared" ref="T1283:T1346" si="83">(I1283/86400)+25569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10">
        <f t="shared" si="81"/>
        <v>67.671532846715323</v>
      </c>
      <c r="Q1284" s="12" t="s">
        <v>8323</v>
      </c>
      <c r="R1284" s="12" t="s">
        <v>8324</v>
      </c>
      <c r="S1284" s="16">
        <f t="shared" si="82"/>
        <v>41586.475173611107</v>
      </c>
      <c r="T1284" s="16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10">
        <f t="shared" si="81"/>
        <v>95.931818181818187</v>
      </c>
      <c r="Q1285" s="12" t="s">
        <v>8323</v>
      </c>
      <c r="R1285" s="12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10">
        <f t="shared" si="81"/>
        <v>65.161290322580641</v>
      </c>
      <c r="Q1286" s="12" t="s">
        <v>8315</v>
      </c>
      <c r="R1286" s="12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10">
        <f t="shared" si="81"/>
        <v>32.269841269841272</v>
      </c>
      <c r="Q1287" s="12" t="s">
        <v>8315</v>
      </c>
      <c r="R1287" s="12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10">
        <f t="shared" si="81"/>
        <v>81.25</v>
      </c>
      <c r="Q1288" s="12" t="s">
        <v>8315</v>
      </c>
      <c r="R1288" s="12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10">
        <f t="shared" si="81"/>
        <v>24.2</v>
      </c>
      <c r="Q1289" s="12" t="s">
        <v>8315</v>
      </c>
      <c r="R1289" s="12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10">
        <f t="shared" si="81"/>
        <v>65.868852459016395</v>
      </c>
      <c r="Q1290" s="12" t="s">
        <v>8315</v>
      </c>
      <c r="R1290" s="12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10">
        <f t="shared" si="81"/>
        <v>36.07692307692308</v>
      </c>
      <c r="Q1291" s="12" t="s">
        <v>8315</v>
      </c>
      <c r="R1291" s="12" t="s">
        <v>8316</v>
      </c>
      <c r="S1291" s="16">
        <f t="shared" si="82"/>
        <v>42709.134780092594</v>
      </c>
      <c r="T1291" s="16">
        <f t="shared" si="83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10">
        <f t="shared" si="81"/>
        <v>44.186046511627907</v>
      </c>
      <c r="Q1292" s="12" t="s">
        <v>8315</v>
      </c>
      <c r="R1292" s="1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10">
        <f t="shared" si="81"/>
        <v>104.07142857142857</v>
      </c>
      <c r="Q1293" s="12" t="s">
        <v>8315</v>
      </c>
      <c r="R1293" s="12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10">
        <f t="shared" si="81"/>
        <v>35.96153846153846</v>
      </c>
      <c r="Q1294" s="12" t="s">
        <v>8315</v>
      </c>
      <c r="R1294" s="12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10">
        <f t="shared" si="81"/>
        <v>127.79166666666667</v>
      </c>
      <c r="Q1295" s="12" t="s">
        <v>8315</v>
      </c>
      <c r="R1295" s="12" t="s">
        <v>8316</v>
      </c>
      <c r="S1295" s="16">
        <f t="shared" si="82"/>
        <v>42292.701053240744</v>
      </c>
      <c r="T1295" s="16">
        <f t="shared" si="83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10">
        <f t="shared" si="81"/>
        <v>27.727272727272727</v>
      </c>
      <c r="Q1296" s="12" t="s">
        <v>8315</v>
      </c>
      <c r="R1296" s="12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10">
        <f t="shared" si="81"/>
        <v>39.828125</v>
      </c>
      <c r="Q1297" s="12" t="s">
        <v>8315</v>
      </c>
      <c r="R1297" s="12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10">
        <f t="shared" si="81"/>
        <v>52.173913043478258</v>
      </c>
      <c r="Q1298" s="12" t="s">
        <v>8315</v>
      </c>
      <c r="R1298" s="12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10">
        <f t="shared" si="81"/>
        <v>92.037815126050418</v>
      </c>
      <c r="Q1299" s="12" t="s">
        <v>8315</v>
      </c>
      <c r="R1299" s="12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10">
        <f t="shared" si="81"/>
        <v>63.424242424242422</v>
      </c>
      <c r="Q1300" s="12" t="s">
        <v>8315</v>
      </c>
      <c r="R1300" s="12" t="s">
        <v>8316</v>
      </c>
      <c r="S1300" s="16">
        <f t="shared" si="82"/>
        <v>42458.680925925924</v>
      </c>
      <c r="T1300" s="16">
        <f t="shared" si="83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10">
        <f t="shared" si="81"/>
        <v>135.625</v>
      </c>
      <c r="Q1301" s="12" t="s">
        <v>8315</v>
      </c>
      <c r="R1301" s="12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10">
        <f t="shared" si="81"/>
        <v>168.75</v>
      </c>
      <c r="Q1302" s="12" t="s">
        <v>8315</v>
      </c>
      <c r="R1302" s="1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10">
        <f t="shared" si="81"/>
        <v>70.862068965517238</v>
      </c>
      <c r="Q1303" s="12" t="s">
        <v>8315</v>
      </c>
      <c r="R1303" s="12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10">
        <f t="shared" si="81"/>
        <v>50</v>
      </c>
      <c r="Q1304" s="12" t="s">
        <v>8315</v>
      </c>
      <c r="R1304" s="12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10">
        <f t="shared" si="81"/>
        <v>42.214166666666671</v>
      </c>
      <c r="Q1305" s="12" t="s">
        <v>8315</v>
      </c>
      <c r="R1305" s="12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10">
        <f t="shared" si="81"/>
        <v>152.41346153846155</v>
      </c>
      <c r="Q1306" s="12" t="s">
        <v>8317</v>
      </c>
      <c r="R1306" s="12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10">
        <f t="shared" si="81"/>
        <v>90.616279069767444</v>
      </c>
      <c r="Q1307" s="12" t="s">
        <v>8317</v>
      </c>
      <c r="R1307" s="12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10">
        <f t="shared" si="81"/>
        <v>201.60393258426967</v>
      </c>
      <c r="Q1308" s="12" t="s">
        <v>8317</v>
      </c>
      <c r="R1308" s="12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10">
        <f t="shared" si="81"/>
        <v>127.93333333333334</v>
      </c>
      <c r="Q1309" s="12" t="s">
        <v>8317</v>
      </c>
      <c r="R1309" s="12" t="s">
        <v>8319</v>
      </c>
      <c r="S1309" s="16">
        <f t="shared" si="82"/>
        <v>42387.503229166672</v>
      </c>
      <c r="T1309" s="16">
        <f t="shared" si="83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10">
        <f t="shared" si="81"/>
        <v>29.894736842105264</v>
      </c>
      <c r="Q1310" s="12" t="s">
        <v>8317</v>
      </c>
      <c r="R1310" s="12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10">
        <f t="shared" si="81"/>
        <v>367.97142857142859</v>
      </c>
      <c r="Q1311" s="12" t="s">
        <v>8317</v>
      </c>
      <c r="R1311" s="12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10">
        <f t="shared" si="81"/>
        <v>129.16666666666666</v>
      </c>
      <c r="Q1312" s="12" t="s">
        <v>8317</v>
      </c>
      <c r="R1312" s="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10">
        <f t="shared" si="81"/>
        <v>800.7</v>
      </c>
      <c r="Q1313" s="12" t="s">
        <v>8317</v>
      </c>
      <c r="R1313" s="12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10">
        <f t="shared" si="81"/>
        <v>28</v>
      </c>
      <c r="Q1314" s="12" t="s">
        <v>8317</v>
      </c>
      <c r="R1314" s="12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10">
        <f t="shared" si="81"/>
        <v>102.01639344262296</v>
      </c>
      <c r="Q1315" s="12" t="s">
        <v>8317</v>
      </c>
      <c r="R1315" s="12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10">
        <f t="shared" si="81"/>
        <v>184.36363636363637</v>
      </c>
      <c r="Q1316" s="12" t="s">
        <v>8317</v>
      </c>
      <c r="R1316" s="12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10">
        <f t="shared" si="81"/>
        <v>162.91935483870967</v>
      </c>
      <c r="Q1317" s="12" t="s">
        <v>8317</v>
      </c>
      <c r="R1317" s="12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10">
        <f t="shared" si="81"/>
        <v>1</v>
      </c>
      <c r="Q1318" s="12" t="s">
        <v>8317</v>
      </c>
      <c r="R1318" s="12" t="s">
        <v>8319</v>
      </c>
      <c r="S1318" s="16">
        <f t="shared" si="82"/>
        <v>42393.961909722224</v>
      </c>
      <c r="T1318" s="16">
        <f t="shared" si="83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10">
        <f t="shared" si="81"/>
        <v>603.52631578947364</v>
      </c>
      <c r="Q1319" s="12" t="s">
        <v>8317</v>
      </c>
      <c r="R1319" s="12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10">
        <f t="shared" si="81"/>
        <v>45.407407407407405</v>
      </c>
      <c r="Q1320" s="12" t="s">
        <v>8317</v>
      </c>
      <c r="R1320" s="12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10">
        <f t="shared" si="81"/>
        <v>97.333333333333329</v>
      </c>
      <c r="Q1321" s="12" t="s">
        <v>8317</v>
      </c>
      <c r="R1321" s="12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10">
        <f t="shared" si="81"/>
        <v>167.66666666666666</v>
      </c>
      <c r="Q1322" s="12" t="s">
        <v>8317</v>
      </c>
      <c r="R1322" s="1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10">
        <f t="shared" si="81"/>
        <v>859.85714285714289</v>
      </c>
      <c r="Q1323" s="12" t="s">
        <v>8317</v>
      </c>
      <c r="R1323" s="12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10">
        <f t="shared" si="81"/>
        <v>26.5</v>
      </c>
      <c r="Q1324" s="12" t="s">
        <v>8317</v>
      </c>
      <c r="R1324" s="12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10">
        <f t="shared" si="81"/>
        <v>30.272727272727273</v>
      </c>
      <c r="Q1325" s="12" t="s">
        <v>8317</v>
      </c>
      <c r="R1325" s="12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10">
        <f t="shared" si="81"/>
        <v>54.666666666666664</v>
      </c>
      <c r="Q1326" s="12" t="s">
        <v>8317</v>
      </c>
      <c r="R1326" s="12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10">
        <f t="shared" si="81"/>
        <v>60.75</v>
      </c>
      <c r="Q1327" s="12" t="s">
        <v>8317</v>
      </c>
      <c r="R1327" s="12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10">
        <f t="shared" si="81"/>
        <v>102.72727272727273</v>
      </c>
      <c r="Q1328" s="12" t="s">
        <v>8317</v>
      </c>
      <c r="R1328" s="12" t="s">
        <v>8319</v>
      </c>
      <c r="S1328" s="16">
        <f t="shared" si="82"/>
        <v>41974.791990740741</v>
      </c>
      <c r="T1328" s="16">
        <f t="shared" si="83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10">
        <f t="shared" si="81"/>
        <v>41.585365853658537</v>
      </c>
      <c r="Q1329" s="12" t="s">
        <v>8317</v>
      </c>
      <c r="R1329" s="12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10">
        <f t="shared" si="81"/>
        <v>116.53333333333333</v>
      </c>
      <c r="Q1330" s="12" t="s">
        <v>8317</v>
      </c>
      <c r="R1330" s="12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10">
        <f t="shared" si="81"/>
        <v>45.333333333333336</v>
      </c>
      <c r="Q1331" s="12" t="s">
        <v>8317</v>
      </c>
      <c r="R1331" s="12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10">
        <f t="shared" si="81"/>
        <v>157.46</v>
      </c>
      <c r="Q1332" s="12" t="s">
        <v>8317</v>
      </c>
      <c r="R1332" s="1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10">
        <f t="shared" si="81"/>
        <v>100.5</v>
      </c>
      <c r="Q1333" s="12" t="s">
        <v>8317</v>
      </c>
      <c r="R1333" s="12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10">
        <f t="shared" si="81"/>
        <v>0</v>
      </c>
      <c r="Q1334" s="12" t="s">
        <v>8317</v>
      </c>
      <c r="R1334" s="12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10">
        <f t="shared" si="81"/>
        <v>0</v>
      </c>
      <c r="Q1335" s="12" t="s">
        <v>8317</v>
      </c>
      <c r="R1335" s="12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10">
        <f t="shared" si="81"/>
        <v>51.822463768115945</v>
      </c>
      <c r="Q1336" s="12" t="s">
        <v>8317</v>
      </c>
      <c r="R1336" s="12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10">
        <f t="shared" si="81"/>
        <v>308.75</v>
      </c>
      <c r="Q1337" s="12" t="s">
        <v>8317</v>
      </c>
      <c r="R1337" s="12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10">
        <f t="shared" si="81"/>
        <v>379.22767857142856</v>
      </c>
      <c r="Q1338" s="12" t="s">
        <v>8317</v>
      </c>
      <c r="R1338" s="12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10">
        <f t="shared" si="81"/>
        <v>176.36428571428573</v>
      </c>
      <c r="Q1339" s="12" t="s">
        <v>8317</v>
      </c>
      <c r="R1339" s="12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10">
        <f t="shared" si="81"/>
        <v>66.066666666666663</v>
      </c>
      <c r="Q1340" s="12" t="s">
        <v>8317</v>
      </c>
      <c r="R1340" s="12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10">
        <f t="shared" si="81"/>
        <v>89.648648648648646</v>
      </c>
      <c r="Q1341" s="12" t="s">
        <v>8317</v>
      </c>
      <c r="R1341" s="12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10">
        <f t="shared" si="81"/>
        <v>0</v>
      </c>
      <c r="Q1342" s="12" t="s">
        <v>8317</v>
      </c>
      <c r="R1342" s="1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10">
        <f t="shared" si="81"/>
        <v>382.39130434782606</v>
      </c>
      <c r="Q1343" s="12" t="s">
        <v>8317</v>
      </c>
      <c r="R1343" s="12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10">
        <f t="shared" si="81"/>
        <v>100</v>
      </c>
      <c r="Q1344" s="12" t="s">
        <v>8317</v>
      </c>
      <c r="R1344" s="12" t="s">
        <v>8319</v>
      </c>
      <c r="S1344" s="16">
        <f t="shared" si="82"/>
        <v>42172.816423611112</v>
      </c>
      <c r="T1344" s="16">
        <f t="shared" si="83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10">
        <f t="shared" si="81"/>
        <v>158.35603715170279</v>
      </c>
      <c r="Q1345" s="12" t="s">
        <v>8317</v>
      </c>
      <c r="R1345" s="12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ref="O1346:O1409" si="84">E1346/D1346*100</f>
        <v>377.73333333333335</v>
      </c>
      <c r="P1346" s="10">
        <f t="shared" ref="P1346:P1409" si="85">IFERROR(E1346/L1346,0)</f>
        <v>40.762589928057551</v>
      </c>
      <c r="Q1346" s="12" t="s">
        <v>8320</v>
      </c>
      <c r="R1346" s="12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84"/>
        <v>125</v>
      </c>
      <c r="P1347" s="10">
        <f t="shared" si="85"/>
        <v>53.571428571428569</v>
      </c>
      <c r="Q1347" s="12" t="s">
        <v>8320</v>
      </c>
      <c r="R1347" s="12" t="s">
        <v>8321</v>
      </c>
      <c r="S1347" s="16">
        <f t="shared" ref="S1347:S1410" si="86">(J1347/86400)+25569</f>
        <v>41799.814340277779</v>
      </c>
      <c r="T1347" s="16">
        <f t="shared" ref="T1347:T1410" si="87">(I1347/86400)+25569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10">
        <f t="shared" si="85"/>
        <v>48.449664429530202</v>
      </c>
      <c r="Q1348" s="12" t="s">
        <v>8320</v>
      </c>
      <c r="R1348" s="12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10">
        <f t="shared" si="85"/>
        <v>82.41935483870968</v>
      </c>
      <c r="Q1349" s="12" t="s">
        <v>8320</v>
      </c>
      <c r="R1349" s="12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10">
        <f t="shared" si="85"/>
        <v>230.19230769230768</v>
      </c>
      <c r="Q1350" s="12" t="s">
        <v>8320</v>
      </c>
      <c r="R1350" s="12" t="s">
        <v>8321</v>
      </c>
      <c r="S1350" s="16">
        <f t="shared" si="86"/>
        <v>41963.506168981483</v>
      </c>
      <c r="T1350" s="16">
        <f t="shared" si="87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10">
        <f t="shared" si="85"/>
        <v>59.360465116279073</v>
      </c>
      <c r="Q1351" s="12" t="s">
        <v>8320</v>
      </c>
      <c r="R1351" s="12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10">
        <f t="shared" si="85"/>
        <v>66.698717948717942</v>
      </c>
      <c r="Q1352" s="12" t="s">
        <v>8320</v>
      </c>
      <c r="R1352" s="1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10">
        <f t="shared" si="85"/>
        <v>168.77500000000001</v>
      </c>
      <c r="Q1353" s="12" t="s">
        <v>8320</v>
      </c>
      <c r="R1353" s="12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10">
        <f t="shared" si="85"/>
        <v>59.973568281938327</v>
      </c>
      <c r="Q1354" s="12" t="s">
        <v>8320</v>
      </c>
      <c r="R1354" s="12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10">
        <f t="shared" si="85"/>
        <v>31.80952380952381</v>
      </c>
      <c r="Q1355" s="12" t="s">
        <v>8320</v>
      </c>
      <c r="R1355" s="12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10">
        <f t="shared" si="85"/>
        <v>24.421875</v>
      </c>
      <c r="Q1356" s="12" t="s">
        <v>8320</v>
      </c>
      <c r="R1356" s="12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10">
        <f t="shared" si="85"/>
        <v>25.347107438016529</v>
      </c>
      <c r="Q1357" s="12" t="s">
        <v>8320</v>
      </c>
      <c r="R1357" s="12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10">
        <f t="shared" si="85"/>
        <v>71.443218390804603</v>
      </c>
      <c r="Q1358" s="12" t="s">
        <v>8320</v>
      </c>
      <c r="R1358" s="12" t="s">
        <v>8321</v>
      </c>
      <c r="S1358" s="16">
        <f t="shared" si="86"/>
        <v>41430.038888888885</v>
      </c>
      <c r="T1358" s="16">
        <f t="shared" si="87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10">
        <f t="shared" si="85"/>
        <v>38.553846153846152</v>
      </c>
      <c r="Q1359" s="12" t="s">
        <v>8320</v>
      </c>
      <c r="R1359" s="12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10">
        <f t="shared" si="85"/>
        <v>68.367346938775512</v>
      </c>
      <c r="Q1360" s="12" t="s">
        <v>8320</v>
      </c>
      <c r="R1360" s="12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10">
        <f t="shared" si="85"/>
        <v>40.210526315789473</v>
      </c>
      <c r="Q1361" s="12" t="s">
        <v>8320</v>
      </c>
      <c r="R1361" s="12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10">
        <f t="shared" si="85"/>
        <v>32.074074074074076</v>
      </c>
      <c r="Q1362" s="12" t="s">
        <v>8320</v>
      </c>
      <c r="R1362" s="1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10">
        <f t="shared" si="85"/>
        <v>28.632575757575758</v>
      </c>
      <c r="Q1363" s="12" t="s">
        <v>8320</v>
      </c>
      <c r="R1363" s="12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10">
        <f t="shared" si="85"/>
        <v>43.64</v>
      </c>
      <c r="Q1364" s="12" t="s">
        <v>8320</v>
      </c>
      <c r="R1364" s="12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10">
        <f t="shared" si="85"/>
        <v>40</v>
      </c>
      <c r="Q1365" s="12" t="s">
        <v>8320</v>
      </c>
      <c r="R1365" s="12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10">
        <f t="shared" si="85"/>
        <v>346.04166666666669</v>
      </c>
      <c r="Q1366" s="12" t="s">
        <v>8323</v>
      </c>
      <c r="R1366" s="12" t="s">
        <v>8324</v>
      </c>
      <c r="S1366" s="16">
        <f t="shared" si="86"/>
        <v>41951.6956712963</v>
      </c>
      <c r="T1366" s="16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10">
        <f t="shared" si="85"/>
        <v>81.739130434782609</v>
      </c>
      <c r="Q1367" s="12" t="s">
        <v>8323</v>
      </c>
      <c r="R1367" s="12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10">
        <f t="shared" si="85"/>
        <v>64.535306122448986</v>
      </c>
      <c r="Q1368" s="12" t="s">
        <v>8323</v>
      </c>
      <c r="R1368" s="12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10">
        <f t="shared" si="85"/>
        <v>63.477777777777774</v>
      </c>
      <c r="Q1369" s="12" t="s">
        <v>8323</v>
      </c>
      <c r="R1369" s="12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10">
        <f t="shared" si="85"/>
        <v>63.620689655172413</v>
      </c>
      <c r="Q1370" s="12" t="s">
        <v>8323</v>
      </c>
      <c r="R1370" s="12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10">
        <f t="shared" si="85"/>
        <v>83.967068965517228</v>
      </c>
      <c r="Q1371" s="12" t="s">
        <v>8323</v>
      </c>
      <c r="R1371" s="12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10">
        <f t="shared" si="85"/>
        <v>77.75</v>
      </c>
      <c r="Q1372" s="12" t="s">
        <v>8323</v>
      </c>
      <c r="R1372" s="1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10">
        <f t="shared" si="85"/>
        <v>107.07142857142857</v>
      </c>
      <c r="Q1373" s="12" t="s">
        <v>8323</v>
      </c>
      <c r="R1373" s="12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10">
        <f t="shared" si="85"/>
        <v>38.75</v>
      </c>
      <c r="Q1374" s="12" t="s">
        <v>8323</v>
      </c>
      <c r="R1374" s="12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10">
        <f t="shared" si="85"/>
        <v>201.94230769230768</v>
      </c>
      <c r="Q1375" s="12" t="s">
        <v>8323</v>
      </c>
      <c r="R1375" s="12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10">
        <f t="shared" si="85"/>
        <v>43.060606060606062</v>
      </c>
      <c r="Q1376" s="12" t="s">
        <v>8323</v>
      </c>
      <c r="R1376" s="12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10">
        <f t="shared" si="85"/>
        <v>62.871559633027523</v>
      </c>
      <c r="Q1377" s="12" t="s">
        <v>8323</v>
      </c>
      <c r="R1377" s="12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10">
        <f t="shared" si="85"/>
        <v>55.607142857142854</v>
      </c>
      <c r="Q1378" s="12" t="s">
        <v>8323</v>
      </c>
      <c r="R1378" s="12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10">
        <f t="shared" si="85"/>
        <v>48.70967741935484</v>
      </c>
      <c r="Q1379" s="12" t="s">
        <v>8323</v>
      </c>
      <c r="R1379" s="12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10">
        <f t="shared" si="85"/>
        <v>30.578947368421051</v>
      </c>
      <c r="Q1380" s="12" t="s">
        <v>8323</v>
      </c>
      <c r="R1380" s="12" t="s">
        <v>8324</v>
      </c>
      <c r="S1380" s="16">
        <f t="shared" si="86"/>
        <v>42568.759375000001</v>
      </c>
      <c r="T1380" s="16">
        <f t="shared" si="87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10">
        <f t="shared" si="85"/>
        <v>73.907284768211923</v>
      </c>
      <c r="Q1381" s="12" t="s">
        <v>8323</v>
      </c>
      <c r="R1381" s="12" t="s">
        <v>8324</v>
      </c>
      <c r="S1381" s="16">
        <f t="shared" si="86"/>
        <v>42130.491620370369</v>
      </c>
      <c r="T1381" s="16">
        <f t="shared" si="87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10">
        <f t="shared" si="85"/>
        <v>21.2</v>
      </c>
      <c r="Q1382" s="12" t="s">
        <v>8323</v>
      </c>
      <c r="R1382" s="1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10">
        <f t="shared" si="85"/>
        <v>73.356164383561648</v>
      </c>
      <c r="Q1383" s="12" t="s">
        <v>8323</v>
      </c>
      <c r="R1383" s="12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10">
        <f t="shared" si="85"/>
        <v>56.412162162162161</v>
      </c>
      <c r="Q1384" s="12" t="s">
        <v>8323</v>
      </c>
      <c r="R1384" s="12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10">
        <f t="shared" si="85"/>
        <v>50.247311827956992</v>
      </c>
      <c r="Q1385" s="12" t="s">
        <v>8323</v>
      </c>
      <c r="R1385" s="12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10">
        <f t="shared" si="85"/>
        <v>68.936507936507937</v>
      </c>
      <c r="Q1386" s="12" t="s">
        <v>8323</v>
      </c>
      <c r="R1386" s="12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10">
        <f t="shared" si="85"/>
        <v>65.914104477611943</v>
      </c>
      <c r="Q1387" s="12" t="s">
        <v>8323</v>
      </c>
      <c r="R1387" s="12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10">
        <f t="shared" si="85"/>
        <v>62.5</v>
      </c>
      <c r="Q1388" s="12" t="s">
        <v>8323</v>
      </c>
      <c r="R1388" s="12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10">
        <f t="shared" si="85"/>
        <v>70.064102564102569</v>
      </c>
      <c r="Q1389" s="12" t="s">
        <v>8323</v>
      </c>
      <c r="R1389" s="12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10">
        <f t="shared" si="85"/>
        <v>60.181874999999998</v>
      </c>
      <c r="Q1390" s="12" t="s">
        <v>8323</v>
      </c>
      <c r="R1390" s="12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10">
        <f t="shared" si="85"/>
        <v>21.382352941176471</v>
      </c>
      <c r="Q1391" s="12" t="s">
        <v>8323</v>
      </c>
      <c r="R1391" s="12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10">
        <f t="shared" si="85"/>
        <v>160.78947368421052</v>
      </c>
      <c r="Q1392" s="12" t="s">
        <v>8323</v>
      </c>
      <c r="R1392" s="12" t="s">
        <v>8324</v>
      </c>
      <c r="S1392" s="16">
        <f t="shared" si="86"/>
        <v>42087.803310185191</v>
      </c>
      <c r="T1392" s="16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10">
        <f t="shared" si="85"/>
        <v>42.384615384615387</v>
      </c>
      <c r="Q1393" s="12" t="s">
        <v>8323</v>
      </c>
      <c r="R1393" s="12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10">
        <f t="shared" si="85"/>
        <v>27.317307692307693</v>
      </c>
      <c r="Q1394" s="12" t="s">
        <v>8323</v>
      </c>
      <c r="R1394" s="12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10">
        <f t="shared" si="85"/>
        <v>196.82692307692307</v>
      </c>
      <c r="Q1395" s="12" t="s">
        <v>8323</v>
      </c>
      <c r="R1395" s="12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10">
        <f t="shared" si="85"/>
        <v>53.882352941176471</v>
      </c>
      <c r="Q1396" s="12" t="s">
        <v>8323</v>
      </c>
      <c r="R1396" s="12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10">
        <f t="shared" si="85"/>
        <v>47.756097560975611</v>
      </c>
      <c r="Q1397" s="12" t="s">
        <v>8323</v>
      </c>
      <c r="R1397" s="12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10">
        <f t="shared" si="85"/>
        <v>88.191780821917803</v>
      </c>
      <c r="Q1398" s="12" t="s">
        <v>8323</v>
      </c>
      <c r="R1398" s="12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10">
        <f t="shared" si="85"/>
        <v>72.056962025316452</v>
      </c>
      <c r="Q1399" s="12" t="s">
        <v>8323</v>
      </c>
      <c r="R1399" s="12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10">
        <f t="shared" si="85"/>
        <v>74.246153846153845</v>
      </c>
      <c r="Q1400" s="12" t="s">
        <v>8323</v>
      </c>
      <c r="R1400" s="12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10">
        <f t="shared" si="85"/>
        <v>61.701086956521742</v>
      </c>
      <c r="Q1401" s="12" t="s">
        <v>8323</v>
      </c>
      <c r="R1401" s="12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10">
        <f t="shared" si="85"/>
        <v>17.235294117647058</v>
      </c>
      <c r="Q1402" s="12" t="s">
        <v>8323</v>
      </c>
      <c r="R1402" s="1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10">
        <f t="shared" si="85"/>
        <v>51.720833333333331</v>
      </c>
      <c r="Q1403" s="12" t="s">
        <v>8323</v>
      </c>
      <c r="R1403" s="12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10">
        <f t="shared" si="85"/>
        <v>24.150442477876105</v>
      </c>
      <c r="Q1404" s="12" t="s">
        <v>8323</v>
      </c>
      <c r="R1404" s="12" t="s">
        <v>8324</v>
      </c>
      <c r="S1404" s="16">
        <f t="shared" si="86"/>
        <v>42065.053368055553</v>
      </c>
      <c r="T1404" s="16">
        <f t="shared" si="87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10">
        <f t="shared" si="85"/>
        <v>62.166666666666664</v>
      </c>
      <c r="Q1405" s="12" t="s">
        <v>8323</v>
      </c>
      <c r="R1405" s="12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10">
        <f t="shared" si="85"/>
        <v>48.2</v>
      </c>
      <c r="Q1406" s="12" t="s">
        <v>8320</v>
      </c>
      <c r="R1406" s="12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10">
        <f t="shared" si="85"/>
        <v>6.1764705882352944</v>
      </c>
      <c r="Q1407" s="12" t="s">
        <v>8320</v>
      </c>
      <c r="R1407" s="12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10">
        <f t="shared" si="85"/>
        <v>5</v>
      </c>
      <c r="Q1408" s="12" t="s">
        <v>8320</v>
      </c>
      <c r="R1408" s="12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10">
        <f t="shared" si="85"/>
        <v>7.5</v>
      </c>
      <c r="Q1409" s="12" t="s">
        <v>8320</v>
      </c>
      <c r="R1409" s="12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ref="O1410:O1473" si="88">E1410/D1410*100</f>
        <v>7.1999999999999993</v>
      </c>
      <c r="P1410" s="10">
        <f t="shared" ref="P1410:P1473" si="89">IFERROR(E1410/L1410,0)</f>
        <v>12</v>
      </c>
      <c r="Q1410" s="12" t="s">
        <v>8320</v>
      </c>
      <c r="R1410" s="12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88"/>
        <v>0</v>
      </c>
      <c r="P1411" s="10">
        <f t="shared" si="89"/>
        <v>0</v>
      </c>
      <c r="Q1411" s="12" t="s">
        <v>8320</v>
      </c>
      <c r="R1411" s="12" t="s">
        <v>8339</v>
      </c>
      <c r="S1411" s="16">
        <f t="shared" ref="S1411:S1474" si="90">(J1411/86400)+25569</f>
        <v>41945.133506944447</v>
      </c>
      <c r="T1411" s="16">
        <f t="shared" ref="T1411:T1474" si="91">(I1411/86400)+25569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10">
        <f t="shared" si="89"/>
        <v>1</v>
      </c>
      <c r="Q1412" s="12" t="s">
        <v>8320</v>
      </c>
      <c r="R1412" s="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10">
        <f t="shared" si="89"/>
        <v>2.3333333333333335</v>
      </c>
      <c r="Q1413" s="12" t="s">
        <v>8320</v>
      </c>
      <c r="R1413" s="12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10">
        <f t="shared" si="89"/>
        <v>24.615384615384617</v>
      </c>
      <c r="Q1414" s="12" t="s">
        <v>8320</v>
      </c>
      <c r="R1414" s="12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10">
        <f t="shared" si="89"/>
        <v>100</v>
      </c>
      <c r="Q1415" s="12" t="s">
        <v>8320</v>
      </c>
      <c r="R1415" s="12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10">
        <f t="shared" si="89"/>
        <v>1</v>
      </c>
      <c r="Q1416" s="12" t="s">
        <v>8320</v>
      </c>
      <c r="R1416" s="12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10">
        <f t="shared" si="89"/>
        <v>88.888888888888886</v>
      </c>
      <c r="Q1417" s="12" t="s">
        <v>8320</v>
      </c>
      <c r="R1417" s="12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10">
        <f t="shared" si="89"/>
        <v>0</v>
      </c>
      <c r="Q1418" s="12" t="s">
        <v>8320</v>
      </c>
      <c r="R1418" s="12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10">
        <f t="shared" si="89"/>
        <v>27.5</v>
      </c>
      <c r="Q1419" s="12" t="s">
        <v>8320</v>
      </c>
      <c r="R1419" s="12" t="s">
        <v>8339</v>
      </c>
      <c r="S1419" s="16">
        <f t="shared" si="90"/>
        <v>42232.15016203704</v>
      </c>
      <c r="T1419" s="16">
        <f t="shared" si="91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10">
        <f t="shared" si="89"/>
        <v>6</v>
      </c>
      <c r="Q1420" s="12" t="s">
        <v>8320</v>
      </c>
      <c r="R1420" s="12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10">
        <f t="shared" si="89"/>
        <v>44.5</v>
      </c>
      <c r="Q1421" s="12" t="s">
        <v>8320</v>
      </c>
      <c r="R1421" s="12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10">
        <f t="shared" si="89"/>
        <v>1</v>
      </c>
      <c r="Q1422" s="12" t="s">
        <v>8320</v>
      </c>
      <c r="R1422" s="1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10">
        <f t="shared" si="89"/>
        <v>100</v>
      </c>
      <c r="Q1423" s="12" t="s">
        <v>8320</v>
      </c>
      <c r="R1423" s="12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10">
        <f t="shared" si="89"/>
        <v>13</v>
      </c>
      <c r="Q1424" s="12" t="s">
        <v>8320</v>
      </c>
      <c r="R1424" s="12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10">
        <f t="shared" si="89"/>
        <v>100</v>
      </c>
      <c r="Q1425" s="12" t="s">
        <v>8320</v>
      </c>
      <c r="R1425" s="12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10">
        <f t="shared" si="89"/>
        <v>109.07142857142857</v>
      </c>
      <c r="Q1426" s="12" t="s">
        <v>8320</v>
      </c>
      <c r="R1426" s="12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10">
        <f t="shared" si="89"/>
        <v>0</v>
      </c>
      <c r="Q1427" s="12" t="s">
        <v>8320</v>
      </c>
      <c r="R1427" s="12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10">
        <f t="shared" si="89"/>
        <v>0</v>
      </c>
      <c r="Q1428" s="12" t="s">
        <v>8320</v>
      </c>
      <c r="R1428" s="12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10">
        <f t="shared" si="89"/>
        <v>104.75</v>
      </c>
      <c r="Q1429" s="12" t="s">
        <v>8320</v>
      </c>
      <c r="R1429" s="12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10">
        <f t="shared" si="89"/>
        <v>15</v>
      </c>
      <c r="Q1430" s="12" t="s">
        <v>8320</v>
      </c>
      <c r="R1430" s="12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10">
        <f t="shared" si="89"/>
        <v>0</v>
      </c>
      <c r="Q1431" s="12" t="s">
        <v>8320</v>
      </c>
      <c r="R1431" s="12" t="s">
        <v>8339</v>
      </c>
      <c r="S1431" s="16">
        <f t="shared" si="90"/>
        <v>42074.060671296298</v>
      </c>
      <c r="T1431" s="16">
        <f t="shared" si="91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10">
        <f t="shared" si="89"/>
        <v>80.599999999999994</v>
      </c>
      <c r="Q1432" s="12" t="s">
        <v>8320</v>
      </c>
      <c r="R1432" s="12" t="s">
        <v>8339</v>
      </c>
      <c r="S1432" s="16">
        <f t="shared" si="90"/>
        <v>41961.813518518524</v>
      </c>
      <c r="T1432" s="16">
        <f t="shared" si="91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10">
        <f t="shared" si="89"/>
        <v>115.55319148936171</v>
      </c>
      <c r="Q1433" s="12" t="s">
        <v>8320</v>
      </c>
      <c r="R1433" s="12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10">
        <f t="shared" si="89"/>
        <v>0</v>
      </c>
      <c r="Q1434" s="12" t="s">
        <v>8320</v>
      </c>
      <c r="R1434" s="12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10">
        <f t="shared" si="89"/>
        <v>80.5</v>
      </c>
      <c r="Q1435" s="12" t="s">
        <v>8320</v>
      </c>
      <c r="R1435" s="12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10">
        <f t="shared" si="89"/>
        <v>744.5454545454545</v>
      </c>
      <c r="Q1436" s="12" t="s">
        <v>8320</v>
      </c>
      <c r="R1436" s="12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10">
        <f t="shared" si="89"/>
        <v>7.5</v>
      </c>
      <c r="Q1437" s="12" t="s">
        <v>8320</v>
      </c>
      <c r="R1437" s="12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10">
        <f t="shared" si="89"/>
        <v>38.5</v>
      </c>
      <c r="Q1438" s="12" t="s">
        <v>8320</v>
      </c>
      <c r="R1438" s="12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10">
        <f t="shared" si="89"/>
        <v>36.68181818181818</v>
      </c>
      <c r="Q1439" s="12" t="s">
        <v>8320</v>
      </c>
      <c r="R1439" s="12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10">
        <f t="shared" si="89"/>
        <v>75</v>
      </c>
      <c r="Q1440" s="12" t="s">
        <v>8320</v>
      </c>
      <c r="R1440" s="12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10">
        <f t="shared" si="89"/>
        <v>30</v>
      </c>
      <c r="Q1441" s="12" t="s">
        <v>8320</v>
      </c>
      <c r="R1441" s="12" t="s">
        <v>8339</v>
      </c>
      <c r="S1441" s="16">
        <f t="shared" si="90"/>
        <v>42040.829872685186</v>
      </c>
      <c r="T1441" s="16">
        <f t="shared" si="91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10">
        <f t="shared" si="89"/>
        <v>1</v>
      </c>
      <c r="Q1442" s="12" t="s">
        <v>8320</v>
      </c>
      <c r="R1442" s="1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10">
        <f t="shared" si="89"/>
        <v>673.33333333333337</v>
      </c>
      <c r="Q1443" s="12" t="s">
        <v>8320</v>
      </c>
      <c r="R1443" s="12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10">
        <f t="shared" si="89"/>
        <v>0</v>
      </c>
      <c r="Q1444" s="12" t="s">
        <v>8320</v>
      </c>
      <c r="R1444" s="12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10">
        <f t="shared" si="89"/>
        <v>0</v>
      </c>
      <c r="Q1445" s="12" t="s">
        <v>8320</v>
      </c>
      <c r="R1445" s="12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10">
        <f t="shared" si="89"/>
        <v>0</v>
      </c>
      <c r="Q1446" s="12" t="s">
        <v>8320</v>
      </c>
      <c r="R1446" s="12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10">
        <f t="shared" si="89"/>
        <v>0</v>
      </c>
      <c r="Q1447" s="12" t="s">
        <v>8320</v>
      </c>
      <c r="R1447" s="12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10">
        <f t="shared" si="89"/>
        <v>0</v>
      </c>
      <c r="Q1448" s="12" t="s">
        <v>8320</v>
      </c>
      <c r="R1448" s="12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10">
        <f t="shared" si="89"/>
        <v>25</v>
      </c>
      <c r="Q1449" s="12" t="s">
        <v>8320</v>
      </c>
      <c r="R1449" s="12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10">
        <f t="shared" si="89"/>
        <v>0</v>
      </c>
      <c r="Q1450" s="12" t="s">
        <v>8320</v>
      </c>
      <c r="R1450" s="12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10">
        <f t="shared" si="89"/>
        <v>0</v>
      </c>
      <c r="Q1451" s="12" t="s">
        <v>8320</v>
      </c>
      <c r="R1451" s="12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10">
        <f t="shared" si="89"/>
        <v>1</v>
      </c>
      <c r="Q1452" s="12" t="s">
        <v>8320</v>
      </c>
      <c r="R1452" s="1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10">
        <f t="shared" si="89"/>
        <v>1</v>
      </c>
      <c r="Q1453" s="12" t="s">
        <v>8320</v>
      </c>
      <c r="R1453" s="12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10">
        <f t="shared" si="89"/>
        <v>0</v>
      </c>
      <c r="Q1454" s="12" t="s">
        <v>8320</v>
      </c>
      <c r="R1454" s="12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10">
        <f t="shared" si="89"/>
        <v>0</v>
      </c>
      <c r="Q1455" s="12" t="s">
        <v>8320</v>
      </c>
      <c r="R1455" s="12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10">
        <f t="shared" si="89"/>
        <v>15</v>
      </c>
      <c r="Q1456" s="12" t="s">
        <v>8320</v>
      </c>
      <c r="R1456" s="12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10">
        <f t="shared" si="89"/>
        <v>225</v>
      </c>
      <c r="Q1457" s="12" t="s">
        <v>8320</v>
      </c>
      <c r="R1457" s="12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10">
        <f t="shared" si="89"/>
        <v>48.333333333333336</v>
      </c>
      <c r="Q1458" s="12" t="s">
        <v>8320</v>
      </c>
      <c r="R1458" s="12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10">
        <f t="shared" si="89"/>
        <v>0</v>
      </c>
      <c r="Q1459" s="12" t="s">
        <v>8320</v>
      </c>
      <c r="R1459" s="12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10">
        <f t="shared" si="89"/>
        <v>0</v>
      </c>
      <c r="Q1460" s="12" t="s">
        <v>8320</v>
      </c>
      <c r="R1460" s="12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10">
        <f t="shared" si="89"/>
        <v>0</v>
      </c>
      <c r="Q1461" s="12" t="s">
        <v>8320</v>
      </c>
      <c r="R1461" s="12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10">
        <f t="shared" si="89"/>
        <v>0</v>
      </c>
      <c r="Q1462" s="12" t="s">
        <v>8320</v>
      </c>
      <c r="R1462" s="1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10">
        <f t="shared" si="89"/>
        <v>44.66673529411765</v>
      </c>
      <c r="Q1463" s="12" t="s">
        <v>8320</v>
      </c>
      <c r="R1463" s="12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10">
        <f t="shared" si="89"/>
        <v>28.937999999999999</v>
      </c>
      <c r="Q1464" s="12" t="s">
        <v>8320</v>
      </c>
      <c r="R1464" s="12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10">
        <f t="shared" si="89"/>
        <v>35.44</v>
      </c>
      <c r="Q1465" s="12" t="s">
        <v>8320</v>
      </c>
      <c r="R1465" s="12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10">
        <f t="shared" si="89"/>
        <v>34.871794871794869</v>
      </c>
      <c r="Q1466" s="12" t="s">
        <v>8320</v>
      </c>
      <c r="R1466" s="12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10">
        <f t="shared" si="89"/>
        <v>52.622732513451197</v>
      </c>
      <c r="Q1467" s="12" t="s">
        <v>8320</v>
      </c>
      <c r="R1467" s="12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10">
        <f t="shared" si="89"/>
        <v>69.598266129032254</v>
      </c>
      <c r="Q1468" s="12" t="s">
        <v>8320</v>
      </c>
      <c r="R1468" s="12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10">
        <f t="shared" si="89"/>
        <v>76.72</v>
      </c>
      <c r="Q1469" s="12" t="s">
        <v>8320</v>
      </c>
      <c r="R1469" s="12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10">
        <f t="shared" si="89"/>
        <v>33.191126279863482</v>
      </c>
      <c r="Q1470" s="12" t="s">
        <v>8320</v>
      </c>
      <c r="R1470" s="12" t="s">
        <v>8340</v>
      </c>
      <c r="S1470" s="16">
        <f t="shared" si="90"/>
        <v>40646.014456018514</v>
      </c>
      <c r="T1470" s="16">
        <f t="shared" si="91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10">
        <f t="shared" si="89"/>
        <v>149.46417445482865</v>
      </c>
      <c r="Q1471" s="12" t="s">
        <v>8320</v>
      </c>
      <c r="R1471" s="12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10">
        <f t="shared" si="89"/>
        <v>23.172839506172838</v>
      </c>
      <c r="Q1472" s="12" t="s">
        <v>8320</v>
      </c>
      <c r="R1472" s="1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10">
        <f t="shared" si="89"/>
        <v>96.877551020408163</v>
      </c>
      <c r="Q1473" s="12" t="s">
        <v>8320</v>
      </c>
      <c r="R1473" s="12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ref="O1474:O1537" si="92">E1474/D1474*100</f>
        <v>138.70400000000001</v>
      </c>
      <c r="P1474" s="10">
        <f t="shared" ref="P1474:P1537" si="93">IFERROR(E1474/L1474,0)</f>
        <v>103.20238095238095</v>
      </c>
      <c r="Q1474" s="12" t="s">
        <v>8320</v>
      </c>
      <c r="R1474" s="12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92"/>
        <v>120.51600000000001</v>
      </c>
      <c r="P1475" s="10">
        <f t="shared" si="93"/>
        <v>38.462553191489363</v>
      </c>
      <c r="Q1475" s="12" t="s">
        <v>8320</v>
      </c>
      <c r="R1475" s="12" t="s">
        <v>8340</v>
      </c>
      <c r="S1475" s="16">
        <f t="shared" ref="S1475:S1538" si="94">(J1475/86400)+25569</f>
        <v>40939.979618055557</v>
      </c>
      <c r="T1475" s="16">
        <f t="shared" ref="T1475:T1538" si="95">(I1475/86400)+25569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10">
        <f t="shared" si="93"/>
        <v>44.315789473684212</v>
      </c>
      <c r="Q1476" s="12" t="s">
        <v>8320</v>
      </c>
      <c r="R1476" s="12" t="s">
        <v>8340</v>
      </c>
      <c r="S1476" s="16">
        <f t="shared" si="94"/>
        <v>41500.72791666667</v>
      </c>
      <c r="T1476" s="16">
        <f t="shared" si="95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10">
        <f t="shared" si="93"/>
        <v>64.173356009070289</v>
      </c>
      <c r="Q1477" s="12" t="s">
        <v>8320</v>
      </c>
      <c r="R1477" s="12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10">
        <f t="shared" si="93"/>
        <v>43.333275109170302</v>
      </c>
      <c r="Q1478" s="12" t="s">
        <v>8320</v>
      </c>
      <c r="R1478" s="12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10">
        <f t="shared" si="93"/>
        <v>90.495934959349597</v>
      </c>
      <c r="Q1479" s="12" t="s">
        <v>8320</v>
      </c>
      <c r="R1479" s="12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10">
        <f t="shared" si="93"/>
        <v>29.187190495010373</v>
      </c>
      <c r="Q1480" s="12" t="s">
        <v>8320</v>
      </c>
      <c r="R1480" s="12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10">
        <f t="shared" si="93"/>
        <v>30.95774647887324</v>
      </c>
      <c r="Q1481" s="12" t="s">
        <v>8320</v>
      </c>
      <c r="R1481" s="12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10">
        <f t="shared" si="93"/>
        <v>92.157795275590544</v>
      </c>
      <c r="Q1482" s="12" t="s">
        <v>8320</v>
      </c>
      <c r="R1482" s="1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10">
        <f t="shared" si="93"/>
        <v>17.5</v>
      </c>
      <c r="Q1483" s="12" t="s">
        <v>8320</v>
      </c>
      <c r="R1483" s="12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10">
        <f t="shared" si="93"/>
        <v>5</v>
      </c>
      <c r="Q1484" s="12" t="s">
        <v>8320</v>
      </c>
      <c r="R1484" s="12" t="s">
        <v>8322</v>
      </c>
      <c r="S1484" s="16">
        <f t="shared" si="94"/>
        <v>41136.858055555553</v>
      </c>
      <c r="T1484" s="16">
        <f t="shared" si="95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10">
        <f t="shared" si="93"/>
        <v>25</v>
      </c>
      <c r="Q1485" s="12" t="s">
        <v>8320</v>
      </c>
      <c r="R1485" s="12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10">
        <f t="shared" si="93"/>
        <v>0</v>
      </c>
      <c r="Q1486" s="12" t="s">
        <v>8320</v>
      </c>
      <c r="R1486" s="12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10">
        <f t="shared" si="93"/>
        <v>50</v>
      </c>
      <c r="Q1487" s="12" t="s">
        <v>8320</v>
      </c>
      <c r="R1487" s="12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10">
        <f t="shared" si="93"/>
        <v>16</v>
      </c>
      <c r="Q1488" s="12" t="s">
        <v>8320</v>
      </c>
      <c r="R1488" s="12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10">
        <f t="shared" si="93"/>
        <v>0</v>
      </c>
      <c r="Q1489" s="12" t="s">
        <v>8320</v>
      </c>
      <c r="R1489" s="12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10">
        <f t="shared" si="93"/>
        <v>60</v>
      </c>
      <c r="Q1490" s="12" t="s">
        <v>8320</v>
      </c>
      <c r="R1490" s="12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10">
        <f t="shared" si="93"/>
        <v>0</v>
      </c>
      <c r="Q1491" s="12" t="s">
        <v>8320</v>
      </c>
      <c r="R1491" s="12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10">
        <f t="shared" si="93"/>
        <v>47.10526315789474</v>
      </c>
      <c r="Q1492" s="12" t="s">
        <v>8320</v>
      </c>
      <c r="R1492" s="1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10">
        <f t="shared" si="93"/>
        <v>100</v>
      </c>
      <c r="Q1493" s="12" t="s">
        <v>8320</v>
      </c>
      <c r="R1493" s="12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10">
        <f t="shared" si="93"/>
        <v>15</v>
      </c>
      <c r="Q1494" s="12" t="s">
        <v>8320</v>
      </c>
      <c r="R1494" s="12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10">
        <f t="shared" si="93"/>
        <v>0</v>
      </c>
      <c r="Q1495" s="12" t="s">
        <v>8320</v>
      </c>
      <c r="R1495" s="12" t="s">
        <v>8322</v>
      </c>
      <c r="S1495" s="16">
        <f t="shared" si="94"/>
        <v>41411.866608796292</v>
      </c>
      <c r="T1495" s="16">
        <f t="shared" si="95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10">
        <f t="shared" si="93"/>
        <v>40.454545454545453</v>
      </c>
      <c r="Q1496" s="12" t="s">
        <v>8320</v>
      </c>
      <c r="R1496" s="12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10">
        <f t="shared" si="93"/>
        <v>0</v>
      </c>
      <c r="Q1497" s="12" t="s">
        <v>8320</v>
      </c>
      <c r="R1497" s="12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10">
        <f t="shared" si="93"/>
        <v>0</v>
      </c>
      <c r="Q1498" s="12" t="s">
        <v>8320</v>
      </c>
      <c r="R1498" s="12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10">
        <f t="shared" si="93"/>
        <v>1</v>
      </c>
      <c r="Q1499" s="12" t="s">
        <v>8320</v>
      </c>
      <c r="R1499" s="12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10">
        <f t="shared" si="93"/>
        <v>19</v>
      </c>
      <c r="Q1500" s="12" t="s">
        <v>8320</v>
      </c>
      <c r="R1500" s="12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10">
        <f t="shared" si="93"/>
        <v>5</v>
      </c>
      <c r="Q1501" s="12" t="s">
        <v>8320</v>
      </c>
      <c r="R1501" s="12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10">
        <f t="shared" si="93"/>
        <v>46.733333333333334</v>
      </c>
      <c r="Q1502" s="12" t="s">
        <v>8320</v>
      </c>
      <c r="R1502" s="1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10">
        <f t="shared" si="93"/>
        <v>97.731073446327684</v>
      </c>
      <c r="Q1503" s="12" t="s">
        <v>8336</v>
      </c>
      <c r="R1503" s="12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10">
        <f t="shared" si="93"/>
        <v>67.835866261398181</v>
      </c>
      <c r="Q1504" s="12" t="s">
        <v>8336</v>
      </c>
      <c r="R1504" s="12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10">
        <f t="shared" si="93"/>
        <v>56.98492957746479</v>
      </c>
      <c r="Q1505" s="12" t="s">
        <v>8336</v>
      </c>
      <c r="R1505" s="12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10">
        <f t="shared" si="93"/>
        <v>67.159851301115239</v>
      </c>
      <c r="Q1506" s="12" t="s">
        <v>8336</v>
      </c>
      <c r="R1506" s="12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10">
        <f t="shared" si="93"/>
        <v>48.037681159420288</v>
      </c>
      <c r="Q1507" s="12" t="s">
        <v>8336</v>
      </c>
      <c r="R1507" s="12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10">
        <f t="shared" si="93"/>
        <v>38.860465116279073</v>
      </c>
      <c r="Q1508" s="12" t="s">
        <v>8336</v>
      </c>
      <c r="R1508" s="12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10">
        <f t="shared" si="93"/>
        <v>78.181818181818187</v>
      </c>
      <c r="Q1509" s="12" t="s">
        <v>8336</v>
      </c>
      <c r="R1509" s="12" t="s">
        <v>8337</v>
      </c>
      <c r="S1509" s="16">
        <f t="shared" si="94"/>
        <v>40254.450335648144</v>
      </c>
      <c r="T1509" s="16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10">
        <f t="shared" si="93"/>
        <v>97.113744075829388</v>
      </c>
      <c r="Q1510" s="12" t="s">
        <v>8336</v>
      </c>
      <c r="R1510" s="12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10">
        <f t="shared" si="93"/>
        <v>110.39397959183674</v>
      </c>
      <c r="Q1511" s="12" t="s">
        <v>8336</v>
      </c>
      <c r="R1511" s="12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10">
        <f t="shared" si="93"/>
        <v>39.91506172839506</v>
      </c>
      <c r="Q1512" s="12" t="s">
        <v>8336</v>
      </c>
      <c r="R1512" s="12" t="s">
        <v>8337</v>
      </c>
      <c r="S1512" s="16">
        <f t="shared" si="94"/>
        <v>41809.385162037041</v>
      </c>
      <c r="T1512" s="16">
        <f t="shared" si="95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10">
        <f t="shared" si="93"/>
        <v>75.975728155339809</v>
      </c>
      <c r="Q1513" s="12" t="s">
        <v>8336</v>
      </c>
      <c r="R1513" s="12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10">
        <f t="shared" si="93"/>
        <v>58.379104477611939</v>
      </c>
      <c r="Q1514" s="12" t="s">
        <v>8336</v>
      </c>
      <c r="R1514" s="12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10">
        <f t="shared" si="93"/>
        <v>55.82093023255814</v>
      </c>
      <c r="Q1515" s="12" t="s">
        <v>8336</v>
      </c>
      <c r="R1515" s="12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10">
        <f t="shared" si="93"/>
        <v>151.24431818181819</v>
      </c>
      <c r="Q1516" s="12" t="s">
        <v>8336</v>
      </c>
      <c r="R1516" s="12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10">
        <f t="shared" si="93"/>
        <v>849.67027027027029</v>
      </c>
      <c r="Q1517" s="12" t="s">
        <v>8336</v>
      </c>
      <c r="R1517" s="12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10">
        <f t="shared" si="93"/>
        <v>159.24137931034483</v>
      </c>
      <c r="Q1518" s="12" t="s">
        <v>8336</v>
      </c>
      <c r="R1518" s="12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10">
        <f t="shared" si="93"/>
        <v>39.507317073170732</v>
      </c>
      <c r="Q1519" s="12" t="s">
        <v>8336</v>
      </c>
      <c r="R1519" s="12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10">
        <f t="shared" si="93"/>
        <v>130.52966101694915</v>
      </c>
      <c r="Q1520" s="12" t="s">
        <v>8336</v>
      </c>
      <c r="R1520" s="12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10">
        <f t="shared" si="93"/>
        <v>64.156896551724131</v>
      </c>
      <c r="Q1521" s="12" t="s">
        <v>8336</v>
      </c>
      <c r="R1521" s="12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10">
        <f t="shared" si="93"/>
        <v>111.52694610778443</v>
      </c>
      <c r="Q1522" s="12" t="s">
        <v>8336</v>
      </c>
      <c r="R1522" s="1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10">
        <f t="shared" si="93"/>
        <v>170.44680851063831</v>
      </c>
      <c r="Q1523" s="12" t="s">
        <v>8336</v>
      </c>
      <c r="R1523" s="12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10">
        <f t="shared" si="93"/>
        <v>133.7391592920354</v>
      </c>
      <c r="Q1524" s="12" t="s">
        <v>8336</v>
      </c>
      <c r="R1524" s="12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10">
        <f t="shared" si="93"/>
        <v>95.834024896265561</v>
      </c>
      <c r="Q1525" s="12" t="s">
        <v>8336</v>
      </c>
      <c r="R1525" s="12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10">
        <f t="shared" si="93"/>
        <v>221.78571428571428</v>
      </c>
      <c r="Q1526" s="12" t="s">
        <v>8336</v>
      </c>
      <c r="R1526" s="12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10">
        <f t="shared" si="93"/>
        <v>32.315357142857138</v>
      </c>
      <c r="Q1527" s="12" t="s">
        <v>8336</v>
      </c>
      <c r="R1527" s="12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10">
        <f t="shared" si="93"/>
        <v>98.839285714285708</v>
      </c>
      <c r="Q1528" s="12" t="s">
        <v>8336</v>
      </c>
      <c r="R1528" s="12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10">
        <f t="shared" si="93"/>
        <v>55.222142857142863</v>
      </c>
      <c r="Q1529" s="12" t="s">
        <v>8336</v>
      </c>
      <c r="R1529" s="12" t="s">
        <v>8337</v>
      </c>
      <c r="S1529" s="16">
        <f t="shared" si="94"/>
        <v>42780.600532407407</v>
      </c>
      <c r="T1529" s="16">
        <f t="shared" si="95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10">
        <f t="shared" si="93"/>
        <v>52.793750000000003</v>
      </c>
      <c r="Q1530" s="12" t="s">
        <v>8336</v>
      </c>
      <c r="R1530" s="12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10">
        <f t="shared" si="93"/>
        <v>135.66666666666666</v>
      </c>
      <c r="Q1531" s="12" t="s">
        <v>8336</v>
      </c>
      <c r="R1531" s="12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10">
        <f t="shared" si="93"/>
        <v>53.991990846681922</v>
      </c>
      <c r="Q1532" s="12" t="s">
        <v>8336</v>
      </c>
      <c r="R1532" s="12" t="s">
        <v>8337</v>
      </c>
      <c r="S1532" s="16">
        <f t="shared" si="94"/>
        <v>42275.76730324074</v>
      </c>
      <c r="T1532" s="16">
        <f t="shared" si="95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10">
        <f t="shared" si="93"/>
        <v>56.643835616438359</v>
      </c>
      <c r="Q1533" s="12" t="s">
        <v>8336</v>
      </c>
      <c r="R1533" s="12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10">
        <f t="shared" si="93"/>
        <v>82.316326530612244</v>
      </c>
      <c r="Q1534" s="12" t="s">
        <v>8336</v>
      </c>
      <c r="R1534" s="12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10">
        <f t="shared" si="93"/>
        <v>88.26081081081081</v>
      </c>
      <c r="Q1535" s="12" t="s">
        <v>8336</v>
      </c>
      <c r="R1535" s="12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10">
        <f t="shared" si="93"/>
        <v>84.905149051490511</v>
      </c>
      <c r="Q1536" s="12" t="s">
        <v>8336</v>
      </c>
      <c r="R1536" s="12" t="s">
        <v>8337</v>
      </c>
      <c r="S1536" s="16">
        <f t="shared" si="94"/>
        <v>42221.674328703702</v>
      </c>
      <c r="T1536" s="16">
        <f t="shared" si="95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10">
        <f t="shared" si="93"/>
        <v>48.154545454545456</v>
      </c>
      <c r="Q1537" s="12" t="s">
        <v>8336</v>
      </c>
      <c r="R1537" s="12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ref="O1538:O1601" si="96">E1538/D1538*100</f>
        <v>250.30841666666666</v>
      </c>
      <c r="P1538" s="10">
        <f t="shared" ref="P1538:P1601" si="97">IFERROR(E1538/L1538,0)</f>
        <v>66.015406593406595</v>
      </c>
      <c r="Q1538" s="12" t="s">
        <v>8336</v>
      </c>
      <c r="R1538" s="12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96"/>
        <v>179.9</v>
      </c>
      <c r="P1539" s="10">
        <f t="shared" si="97"/>
        <v>96.375</v>
      </c>
      <c r="Q1539" s="12" t="s">
        <v>8336</v>
      </c>
      <c r="R1539" s="12" t="s">
        <v>8337</v>
      </c>
      <c r="S1539" s="16">
        <f t="shared" ref="S1539:S1602" si="98">(J1539/86400)+25569</f>
        <v>42552.315127314811</v>
      </c>
      <c r="T1539" s="16">
        <f t="shared" ref="T1539:T1602" si="99">(I1539/86400)+25569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10">
        <f t="shared" si="97"/>
        <v>156.17391304347825</v>
      </c>
      <c r="Q1540" s="12" t="s">
        <v>8336</v>
      </c>
      <c r="R1540" s="12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10">
        <f t="shared" si="97"/>
        <v>95.764859154929582</v>
      </c>
      <c r="Q1541" s="12" t="s">
        <v>8336</v>
      </c>
      <c r="R1541" s="12" t="s">
        <v>8337</v>
      </c>
      <c r="S1541" s="16">
        <f t="shared" si="98"/>
        <v>42705.91920138889</v>
      </c>
      <c r="T1541" s="16">
        <f t="shared" si="9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10">
        <f t="shared" si="97"/>
        <v>180.40816326530611</v>
      </c>
      <c r="Q1542" s="12" t="s">
        <v>8336</v>
      </c>
      <c r="R1542" s="1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10">
        <f t="shared" si="97"/>
        <v>3</v>
      </c>
      <c r="Q1543" s="12" t="s">
        <v>8336</v>
      </c>
      <c r="R1543" s="12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10">
        <f t="shared" si="97"/>
        <v>20</v>
      </c>
      <c r="Q1544" s="12" t="s">
        <v>8336</v>
      </c>
      <c r="R1544" s="12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10">
        <f t="shared" si="97"/>
        <v>10</v>
      </c>
      <c r="Q1545" s="12" t="s">
        <v>8336</v>
      </c>
      <c r="R1545" s="12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10">
        <f t="shared" si="97"/>
        <v>0</v>
      </c>
      <c r="Q1546" s="12" t="s">
        <v>8336</v>
      </c>
      <c r="R1546" s="12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10">
        <f t="shared" si="97"/>
        <v>1</v>
      </c>
      <c r="Q1547" s="12" t="s">
        <v>8336</v>
      </c>
      <c r="R1547" s="12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10">
        <f t="shared" si="97"/>
        <v>26.272727272727273</v>
      </c>
      <c r="Q1548" s="12" t="s">
        <v>8336</v>
      </c>
      <c r="R1548" s="12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10">
        <f t="shared" si="97"/>
        <v>0</v>
      </c>
      <c r="Q1549" s="12" t="s">
        <v>8336</v>
      </c>
      <c r="R1549" s="12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10">
        <f t="shared" si="97"/>
        <v>60</v>
      </c>
      <c r="Q1550" s="12" t="s">
        <v>8336</v>
      </c>
      <c r="R1550" s="12" t="s">
        <v>8341</v>
      </c>
      <c r="S1550" s="16">
        <f t="shared" si="98"/>
        <v>42286.88217592593</v>
      </c>
      <c r="T1550" s="16">
        <f t="shared" si="9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10">
        <f t="shared" si="97"/>
        <v>28.333333333333332</v>
      </c>
      <c r="Q1551" s="12" t="s">
        <v>8336</v>
      </c>
      <c r="R1551" s="12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10">
        <f t="shared" si="97"/>
        <v>14.428571428571429</v>
      </c>
      <c r="Q1552" s="12" t="s">
        <v>8336</v>
      </c>
      <c r="R1552" s="1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10">
        <f t="shared" si="97"/>
        <v>0</v>
      </c>
      <c r="Q1553" s="12" t="s">
        <v>8336</v>
      </c>
      <c r="R1553" s="12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10">
        <f t="shared" si="97"/>
        <v>132.1875</v>
      </c>
      <c r="Q1554" s="12" t="s">
        <v>8336</v>
      </c>
      <c r="R1554" s="12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10">
        <f t="shared" si="97"/>
        <v>0</v>
      </c>
      <c r="Q1555" s="12" t="s">
        <v>8336</v>
      </c>
      <c r="R1555" s="12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10">
        <f t="shared" si="97"/>
        <v>0</v>
      </c>
      <c r="Q1556" s="12" t="s">
        <v>8336</v>
      </c>
      <c r="R1556" s="12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10">
        <f t="shared" si="97"/>
        <v>0</v>
      </c>
      <c r="Q1557" s="12" t="s">
        <v>8336</v>
      </c>
      <c r="R1557" s="12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10">
        <f t="shared" si="97"/>
        <v>56.416666666666664</v>
      </c>
      <c r="Q1558" s="12" t="s">
        <v>8336</v>
      </c>
      <c r="R1558" s="12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10">
        <f t="shared" si="97"/>
        <v>100</v>
      </c>
      <c r="Q1559" s="12" t="s">
        <v>8336</v>
      </c>
      <c r="R1559" s="12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10">
        <f t="shared" si="97"/>
        <v>11.666666666666666</v>
      </c>
      <c r="Q1560" s="12" t="s">
        <v>8336</v>
      </c>
      <c r="R1560" s="12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10">
        <f t="shared" si="97"/>
        <v>50</v>
      </c>
      <c r="Q1561" s="12" t="s">
        <v>8336</v>
      </c>
      <c r="R1561" s="12" t="s">
        <v>8341</v>
      </c>
      <c r="S1561" s="16">
        <f t="shared" si="98"/>
        <v>42108.053229166668</v>
      </c>
      <c r="T1561" s="16">
        <f t="shared" si="9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10">
        <f t="shared" si="97"/>
        <v>23.5</v>
      </c>
      <c r="Q1562" s="12" t="s">
        <v>8336</v>
      </c>
      <c r="R1562" s="1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10">
        <f t="shared" si="97"/>
        <v>67</v>
      </c>
      <c r="Q1563" s="12" t="s">
        <v>8320</v>
      </c>
      <c r="R1563" s="12" t="s">
        <v>8342</v>
      </c>
      <c r="S1563" s="16">
        <f t="shared" si="98"/>
        <v>41555.041701388887</v>
      </c>
      <c r="T1563" s="16">
        <f t="shared" si="9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10">
        <f t="shared" si="97"/>
        <v>0</v>
      </c>
      <c r="Q1564" s="12" t="s">
        <v>8320</v>
      </c>
      <c r="R1564" s="12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10">
        <f t="shared" si="97"/>
        <v>42.5</v>
      </c>
      <c r="Q1565" s="12" t="s">
        <v>8320</v>
      </c>
      <c r="R1565" s="12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10">
        <f t="shared" si="97"/>
        <v>10</v>
      </c>
      <c r="Q1566" s="12" t="s">
        <v>8320</v>
      </c>
      <c r="R1566" s="12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10">
        <f t="shared" si="97"/>
        <v>100</v>
      </c>
      <c r="Q1567" s="12" t="s">
        <v>8320</v>
      </c>
      <c r="R1567" s="12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10">
        <f t="shared" si="97"/>
        <v>108.05084745762711</v>
      </c>
      <c r="Q1568" s="12" t="s">
        <v>8320</v>
      </c>
      <c r="R1568" s="12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10">
        <f t="shared" si="97"/>
        <v>26.923076923076923</v>
      </c>
      <c r="Q1569" s="12" t="s">
        <v>8320</v>
      </c>
      <c r="R1569" s="12" t="s">
        <v>8342</v>
      </c>
      <c r="S1569" s="16">
        <f t="shared" si="98"/>
        <v>41671.93686342593</v>
      </c>
      <c r="T1569" s="16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10">
        <f t="shared" si="97"/>
        <v>155</v>
      </c>
      <c r="Q1570" s="12" t="s">
        <v>8320</v>
      </c>
      <c r="R1570" s="12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10">
        <f t="shared" si="97"/>
        <v>0</v>
      </c>
      <c r="Q1571" s="12" t="s">
        <v>8320</v>
      </c>
      <c r="R1571" s="12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10">
        <f t="shared" si="97"/>
        <v>47.769230769230766</v>
      </c>
      <c r="Q1572" s="12" t="s">
        <v>8320</v>
      </c>
      <c r="R1572" s="1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10">
        <f t="shared" si="97"/>
        <v>20</v>
      </c>
      <c r="Q1573" s="12" t="s">
        <v>8320</v>
      </c>
      <c r="R1573" s="12" t="s">
        <v>8342</v>
      </c>
      <c r="S1573" s="16">
        <f t="shared" si="98"/>
        <v>42144.769479166665</v>
      </c>
      <c r="T1573" s="16">
        <f t="shared" si="9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10">
        <f t="shared" si="97"/>
        <v>41.666666666666664</v>
      </c>
      <c r="Q1574" s="12" t="s">
        <v>8320</v>
      </c>
      <c r="R1574" s="12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10">
        <f t="shared" si="97"/>
        <v>74.333333333333329</v>
      </c>
      <c r="Q1575" s="12" t="s">
        <v>8320</v>
      </c>
      <c r="R1575" s="12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10">
        <f t="shared" si="97"/>
        <v>84.333333333333329</v>
      </c>
      <c r="Q1576" s="12" t="s">
        <v>8320</v>
      </c>
      <c r="R1576" s="12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10">
        <f t="shared" si="97"/>
        <v>65.457142857142856</v>
      </c>
      <c r="Q1577" s="12" t="s">
        <v>8320</v>
      </c>
      <c r="R1577" s="12" t="s">
        <v>8342</v>
      </c>
      <c r="S1577" s="16">
        <f t="shared" si="98"/>
        <v>41799.524259259255</v>
      </c>
      <c r="T1577" s="16">
        <f t="shared" si="9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10">
        <f t="shared" si="97"/>
        <v>65</v>
      </c>
      <c r="Q1578" s="12" t="s">
        <v>8320</v>
      </c>
      <c r="R1578" s="12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10">
        <f t="shared" si="97"/>
        <v>27.5</v>
      </c>
      <c r="Q1579" s="12" t="s">
        <v>8320</v>
      </c>
      <c r="R1579" s="12" t="s">
        <v>8342</v>
      </c>
      <c r="S1579" s="16">
        <f t="shared" si="98"/>
        <v>41054.847777777773</v>
      </c>
      <c r="T1579" s="16">
        <f t="shared" si="9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10">
        <f t="shared" si="97"/>
        <v>51.25</v>
      </c>
      <c r="Q1580" s="12" t="s">
        <v>8320</v>
      </c>
      <c r="R1580" s="12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10">
        <f t="shared" si="97"/>
        <v>14</v>
      </c>
      <c r="Q1581" s="12" t="s">
        <v>8320</v>
      </c>
      <c r="R1581" s="12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10">
        <f t="shared" si="97"/>
        <v>0</v>
      </c>
      <c r="Q1582" s="12" t="s">
        <v>8320</v>
      </c>
      <c r="R1582" s="12" t="s">
        <v>8342</v>
      </c>
      <c r="S1582" s="16">
        <f t="shared" si="98"/>
        <v>40990.050069444442</v>
      </c>
      <c r="T1582" s="16">
        <f t="shared" si="9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10">
        <f t="shared" si="97"/>
        <v>5</v>
      </c>
      <c r="Q1583" s="12" t="s">
        <v>8336</v>
      </c>
      <c r="R1583" s="12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10">
        <f t="shared" si="97"/>
        <v>31</v>
      </c>
      <c r="Q1584" s="12" t="s">
        <v>8336</v>
      </c>
      <c r="R1584" s="12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10">
        <f t="shared" si="97"/>
        <v>15</v>
      </c>
      <c r="Q1585" s="12" t="s">
        <v>8336</v>
      </c>
      <c r="R1585" s="12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10">
        <f t="shared" si="97"/>
        <v>0</v>
      </c>
      <c r="Q1586" s="12" t="s">
        <v>8336</v>
      </c>
      <c r="R1586" s="12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10">
        <f t="shared" si="97"/>
        <v>131.66666666666666</v>
      </c>
      <c r="Q1587" s="12" t="s">
        <v>8336</v>
      </c>
      <c r="R1587" s="12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10">
        <f t="shared" si="97"/>
        <v>0</v>
      </c>
      <c r="Q1588" s="12" t="s">
        <v>8336</v>
      </c>
      <c r="R1588" s="12" t="s">
        <v>8343</v>
      </c>
      <c r="S1588" s="16">
        <f t="shared" si="98"/>
        <v>42069.104421296295</v>
      </c>
      <c r="T1588" s="16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10">
        <f t="shared" si="97"/>
        <v>1</v>
      </c>
      <c r="Q1589" s="12" t="s">
        <v>8336</v>
      </c>
      <c r="R1589" s="12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10">
        <f t="shared" si="97"/>
        <v>0</v>
      </c>
      <c r="Q1590" s="12" t="s">
        <v>8336</v>
      </c>
      <c r="R1590" s="12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10">
        <f t="shared" si="97"/>
        <v>0</v>
      </c>
      <c r="Q1591" s="12" t="s">
        <v>8336</v>
      </c>
      <c r="R1591" s="12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10">
        <f t="shared" si="97"/>
        <v>510</v>
      </c>
      <c r="Q1592" s="12" t="s">
        <v>8336</v>
      </c>
      <c r="R1592" s="1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10">
        <f t="shared" si="97"/>
        <v>44.478260869565219</v>
      </c>
      <c r="Q1593" s="12" t="s">
        <v>8336</v>
      </c>
      <c r="R1593" s="12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10">
        <f t="shared" si="97"/>
        <v>0</v>
      </c>
      <c r="Q1594" s="12" t="s">
        <v>8336</v>
      </c>
      <c r="R1594" s="12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10">
        <f t="shared" si="97"/>
        <v>1</v>
      </c>
      <c r="Q1595" s="12" t="s">
        <v>8336</v>
      </c>
      <c r="R1595" s="12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10">
        <f t="shared" si="97"/>
        <v>20.5</v>
      </c>
      <c r="Q1596" s="12" t="s">
        <v>8336</v>
      </c>
      <c r="R1596" s="12" t="s">
        <v>8343</v>
      </c>
      <c r="S1596" s="16">
        <f t="shared" si="98"/>
        <v>42445.712754629625</v>
      </c>
      <c r="T1596" s="16">
        <f t="shared" si="9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10">
        <f t="shared" si="97"/>
        <v>40</v>
      </c>
      <c r="Q1597" s="12" t="s">
        <v>8336</v>
      </c>
      <c r="R1597" s="12" t="s">
        <v>8343</v>
      </c>
      <c r="S1597" s="16">
        <f t="shared" si="98"/>
        <v>41780.050092592595</v>
      </c>
      <c r="T1597" s="16">
        <f t="shared" si="9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10">
        <f t="shared" si="97"/>
        <v>25</v>
      </c>
      <c r="Q1598" s="12" t="s">
        <v>8336</v>
      </c>
      <c r="R1598" s="12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10">
        <f t="shared" si="97"/>
        <v>0</v>
      </c>
      <c r="Q1599" s="12" t="s">
        <v>8336</v>
      </c>
      <c r="R1599" s="12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10">
        <f t="shared" si="97"/>
        <v>1</v>
      </c>
      <c r="Q1600" s="12" t="s">
        <v>8336</v>
      </c>
      <c r="R1600" s="12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10">
        <f t="shared" si="97"/>
        <v>0</v>
      </c>
      <c r="Q1601" s="12" t="s">
        <v>8336</v>
      </c>
      <c r="R1601" s="12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ref="O1602:O1665" si="100">E1602/D1602*100</f>
        <v>7.3400000000000007</v>
      </c>
      <c r="P1602" s="10">
        <f t="shared" ref="P1602:P1665" si="101">IFERROR(E1602/L1602,0)</f>
        <v>40.777777777777779</v>
      </c>
      <c r="Q1602" s="12" t="s">
        <v>8336</v>
      </c>
      <c r="R1602" s="12" t="s">
        <v>8343</v>
      </c>
      <c r="S1602" s="16">
        <f t="shared" si="98"/>
        <v>41791.057314814811</v>
      </c>
      <c r="T1602" s="16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00"/>
        <v>108.2492</v>
      </c>
      <c r="P1603" s="10">
        <f t="shared" si="101"/>
        <v>48.325535714285714</v>
      </c>
      <c r="Q1603" s="12" t="s">
        <v>8323</v>
      </c>
      <c r="R1603" s="12" t="s">
        <v>8324</v>
      </c>
      <c r="S1603" s="16">
        <f t="shared" ref="S1603:S1666" si="102">(J1603/86400)+25569</f>
        <v>40638.092974537038</v>
      </c>
      <c r="T1603" s="16">
        <f t="shared" ref="T1603:T1666" si="103">(I1603/86400)+25569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10">
        <f t="shared" si="101"/>
        <v>46.953125</v>
      </c>
      <c r="Q1604" s="12" t="s">
        <v>8323</v>
      </c>
      <c r="R1604" s="12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10">
        <f t="shared" si="101"/>
        <v>66.688666666666663</v>
      </c>
      <c r="Q1605" s="12" t="s">
        <v>8323</v>
      </c>
      <c r="R1605" s="12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10">
        <f t="shared" si="101"/>
        <v>48.842857142857142</v>
      </c>
      <c r="Q1606" s="12" t="s">
        <v>8323</v>
      </c>
      <c r="R1606" s="12" t="s">
        <v>8324</v>
      </c>
      <c r="S1606" s="16">
        <f t="shared" si="102"/>
        <v>40945.845312500001</v>
      </c>
      <c r="T1606" s="16">
        <f t="shared" si="103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10">
        <f t="shared" si="101"/>
        <v>137.30909090909091</v>
      </c>
      <c r="Q1607" s="12" t="s">
        <v>8323</v>
      </c>
      <c r="R1607" s="12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10">
        <f t="shared" si="101"/>
        <v>87.829673913043479</v>
      </c>
      <c r="Q1608" s="12" t="s">
        <v>8323</v>
      </c>
      <c r="R1608" s="12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10">
        <f t="shared" si="101"/>
        <v>70.785365853658533</v>
      </c>
      <c r="Q1609" s="12" t="s">
        <v>8323</v>
      </c>
      <c r="R1609" s="12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10">
        <f t="shared" si="101"/>
        <v>52.826086956521742</v>
      </c>
      <c r="Q1610" s="12" t="s">
        <v>8323</v>
      </c>
      <c r="R1610" s="12" t="s">
        <v>8324</v>
      </c>
      <c r="S1610" s="16">
        <f t="shared" si="102"/>
        <v>41607.83085648148</v>
      </c>
      <c r="T1610" s="16">
        <f t="shared" si="103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10">
        <f t="shared" si="101"/>
        <v>443.75</v>
      </c>
      <c r="Q1611" s="12" t="s">
        <v>8323</v>
      </c>
      <c r="R1611" s="12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10">
        <f t="shared" si="101"/>
        <v>48.544642857142854</v>
      </c>
      <c r="Q1612" s="12" t="s">
        <v>8323</v>
      </c>
      <c r="R1612" s="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10">
        <f t="shared" si="101"/>
        <v>37.074074074074076</v>
      </c>
      <c r="Q1613" s="12" t="s">
        <v>8323</v>
      </c>
      <c r="R1613" s="12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10">
        <f t="shared" si="101"/>
        <v>50</v>
      </c>
      <c r="Q1614" s="12" t="s">
        <v>8323</v>
      </c>
      <c r="R1614" s="12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10">
        <f t="shared" si="101"/>
        <v>39.03846153846154</v>
      </c>
      <c r="Q1615" s="12" t="s">
        <v>8323</v>
      </c>
      <c r="R1615" s="12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10">
        <f t="shared" si="101"/>
        <v>66.688311688311686</v>
      </c>
      <c r="Q1616" s="12" t="s">
        <v>8323</v>
      </c>
      <c r="R1616" s="12" t="s">
        <v>8324</v>
      </c>
      <c r="S1616" s="16">
        <f t="shared" si="102"/>
        <v>41794.981122685189</v>
      </c>
      <c r="T1616" s="16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10">
        <f t="shared" si="101"/>
        <v>67.132352941176464</v>
      </c>
      <c r="Q1617" s="12" t="s">
        <v>8323</v>
      </c>
      <c r="R1617" s="12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10">
        <f t="shared" si="101"/>
        <v>66.369426751592357</v>
      </c>
      <c r="Q1618" s="12" t="s">
        <v>8323</v>
      </c>
      <c r="R1618" s="12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10">
        <f t="shared" si="101"/>
        <v>64.620253164556956</v>
      </c>
      <c r="Q1619" s="12" t="s">
        <v>8323</v>
      </c>
      <c r="R1619" s="12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10">
        <f t="shared" si="101"/>
        <v>58.370370370370374</v>
      </c>
      <c r="Q1620" s="12" t="s">
        <v>8323</v>
      </c>
      <c r="R1620" s="12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10">
        <f t="shared" si="101"/>
        <v>86.956521739130437</v>
      </c>
      <c r="Q1621" s="12" t="s">
        <v>8323</v>
      </c>
      <c r="R1621" s="12" t="s">
        <v>8324</v>
      </c>
      <c r="S1621" s="16">
        <f t="shared" si="102"/>
        <v>41876.186180555553</v>
      </c>
      <c r="T1621" s="16">
        <f t="shared" si="103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10">
        <f t="shared" si="101"/>
        <v>66.470588235294116</v>
      </c>
      <c r="Q1622" s="12" t="s">
        <v>8323</v>
      </c>
      <c r="R1622" s="1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10">
        <f t="shared" si="101"/>
        <v>163.78378378378378</v>
      </c>
      <c r="Q1623" s="12" t="s">
        <v>8323</v>
      </c>
      <c r="R1623" s="12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10">
        <f t="shared" si="101"/>
        <v>107.98461538461538</v>
      </c>
      <c r="Q1624" s="12" t="s">
        <v>8323</v>
      </c>
      <c r="R1624" s="12" t="s">
        <v>8324</v>
      </c>
      <c r="S1624" s="16">
        <f t="shared" si="102"/>
        <v>41950.294837962967</v>
      </c>
      <c r="T1624" s="16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10">
        <f t="shared" si="101"/>
        <v>42.111111111111114</v>
      </c>
      <c r="Q1625" s="12" t="s">
        <v>8323</v>
      </c>
      <c r="R1625" s="12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10">
        <f t="shared" si="101"/>
        <v>47.2</v>
      </c>
      <c r="Q1626" s="12" t="s">
        <v>8323</v>
      </c>
      <c r="R1626" s="12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10">
        <f t="shared" si="101"/>
        <v>112.01923076923077</v>
      </c>
      <c r="Q1627" s="12" t="s">
        <v>8323</v>
      </c>
      <c r="R1627" s="12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10">
        <f t="shared" si="101"/>
        <v>74.953703703703709</v>
      </c>
      <c r="Q1628" s="12" t="s">
        <v>8323</v>
      </c>
      <c r="R1628" s="12" t="s">
        <v>8324</v>
      </c>
      <c r="S1628" s="16">
        <f t="shared" si="102"/>
        <v>41579.847997685181</v>
      </c>
      <c r="T1628" s="16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10">
        <f t="shared" si="101"/>
        <v>61.578947368421055</v>
      </c>
      <c r="Q1629" s="12" t="s">
        <v>8323</v>
      </c>
      <c r="R1629" s="12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10">
        <f t="shared" si="101"/>
        <v>45.875</v>
      </c>
      <c r="Q1630" s="12" t="s">
        <v>8323</v>
      </c>
      <c r="R1630" s="12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10">
        <f t="shared" si="101"/>
        <v>75.853658536585371</v>
      </c>
      <c r="Q1631" s="12" t="s">
        <v>8323</v>
      </c>
      <c r="R1631" s="12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10">
        <f t="shared" si="101"/>
        <v>84.206349206349202</v>
      </c>
      <c r="Q1632" s="12" t="s">
        <v>8323</v>
      </c>
      <c r="R1632" s="1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10">
        <f t="shared" si="101"/>
        <v>117.22556390977444</v>
      </c>
      <c r="Q1633" s="12" t="s">
        <v>8323</v>
      </c>
      <c r="R1633" s="12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10">
        <f t="shared" si="101"/>
        <v>86.489361702127653</v>
      </c>
      <c r="Q1634" s="12" t="s">
        <v>8323</v>
      </c>
      <c r="R1634" s="12" t="s">
        <v>8324</v>
      </c>
      <c r="S1634" s="16">
        <f t="shared" si="102"/>
        <v>40750.340902777782</v>
      </c>
      <c r="T1634" s="16">
        <f t="shared" si="103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10">
        <f t="shared" si="101"/>
        <v>172.41379310344828</v>
      </c>
      <c r="Q1635" s="12" t="s">
        <v>8323</v>
      </c>
      <c r="R1635" s="12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10">
        <f t="shared" si="101"/>
        <v>62.8125</v>
      </c>
      <c r="Q1636" s="12" t="s">
        <v>8323</v>
      </c>
      <c r="R1636" s="12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10">
        <f t="shared" si="101"/>
        <v>67.729729729729726</v>
      </c>
      <c r="Q1637" s="12" t="s">
        <v>8323</v>
      </c>
      <c r="R1637" s="12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10">
        <f t="shared" si="101"/>
        <v>53.5632183908046</v>
      </c>
      <c r="Q1638" s="12" t="s">
        <v>8323</v>
      </c>
      <c r="R1638" s="12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10">
        <f t="shared" si="101"/>
        <v>34.6</v>
      </c>
      <c r="Q1639" s="12" t="s">
        <v>8323</v>
      </c>
      <c r="R1639" s="12" t="s">
        <v>8324</v>
      </c>
      <c r="S1639" s="16">
        <f t="shared" si="102"/>
        <v>40122.751620370371</v>
      </c>
      <c r="T1639" s="16">
        <f t="shared" si="103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10">
        <f t="shared" si="101"/>
        <v>38.888888888888886</v>
      </c>
      <c r="Q1640" s="12" t="s">
        <v>8323</v>
      </c>
      <c r="R1640" s="12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10">
        <f t="shared" si="101"/>
        <v>94.736842105263165</v>
      </c>
      <c r="Q1641" s="12" t="s">
        <v>8323</v>
      </c>
      <c r="R1641" s="12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10">
        <f t="shared" si="101"/>
        <v>39.967058823529413</v>
      </c>
      <c r="Q1642" s="12" t="s">
        <v>8323</v>
      </c>
      <c r="R1642" s="1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10">
        <f t="shared" si="101"/>
        <v>97.5</v>
      </c>
      <c r="Q1643" s="12" t="s">
        <v>8323</v>
      </c>
      <c r="R1643" s="12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10">
        <f t="shared" si="101"/>
        <v>42.857142857142854</v>
      </c>
      <c r="Q1644" s="12" t="s">
        <v>8323</v>
      </c>
      <c r="R1644" s="12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10">
        <f t="shared" si="101"/>
        <v>168.51351351351352</v>
      </c>
      <c r="Q1645" s="12" t="s">
        <v>8323</v>
      </c>
      <c r="R1645" s="12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10">
        <f t="shared" si="101"/>
        <v>85.546875</v>
      </c>
      <c r="Q1646" s="12" t="s">
        <v>8323</v>
      </c>
      <c r="R1646" s="12" t="s">
        <v>8344</v>
      </c>
      <c r="S1646" s="16">
        <f t="shared" si="102"/>
        <v>41175.05972222222</v>
      </c>
      <c r="T1646" s="16">
        <f t="shared" si="103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10">
        <f t="shared" si="101"/>
        <v>554</v>
      </c>
      <c r="Q1647" s="12" t="s">
        <v>8323</v>
      </c>
      <c r="R1647" s="12" t="s">
        <v>8344</v>
      </c>
      <c r="S1647" s="16">
        <f t="shared" si="102"/>
        <v>41521.617361111115</v>
      </c>
      <c r="T1647" s="16">
        <f t="shared" si="103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10">
        <f t="shared" si="101"/>
        <v>26.554216867469879</v>
      </c>
      <c r="Q1648" s="12" t="s">
        <v>8323</v>
      </c>
      <c r="R1648" s="12" t="s">
        <v>8344</v>
      </c>
      <c r="S1648" s="16">
        <f t="shared" si="102"/>
        <v>41833.450266203705</v>
      </c>
      <c r="T1648" s="16">
        <f t="shared" si="103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10">
        <f t="shared" si="101"/>
        <v>113.82608695652173</v>
      </c>
      <c r="Q1649" s="12" t="s">
        <v>8323</v>
      </c>
      <c r="R1649" s="12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10">
        <f t="shared" si="101"/>
        <v>32.011111111111113</v>
      </c>
      <c r="Q1650" s="12" t="s">
        <v>8323</v>
      </c>
      <c r="R1650" s="12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10">
        <f t="shared" si="101"/>
        <v>47.189259259259259</v>
      </c>
      <c r="Q1651" s="12" t="s">
        <v>8323</v>
      </c>
      <c r="R1651" s="12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10">
        <f t="shared" si="101"/>
        <v>88.46875</v>
      </c>
      <c r="Q1652" s="12" t="s">
        <v>8323</v>
      </c>
      <c r="R1652" s="1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10">
        <f t="shared" si="101"/>
        <v>100.75</v>
      </c>
      <c r="Q1653" s="12" t="s">
        <v>8323</v>
      </c>
      <c r="R1653" s="12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10">
        <f t="shared" si="101"/>
        <v>64.714285714285708</v>
      </c>
      <c r="Q1654" s="12" t="s">
        <v>8323</v>
      </c>
      <c r="R1654" s="12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10">
        <f t="shared" si="101"/>
        <v>51.854285714285716</v>
      </c>
      <c r="Q1655" s="12" t="s">
        <v>8323</v>
      </c>
      <c r="R1655" s="12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10">
        <f t="shared" si="101"/>
        <v>38.794117647058826</v>
      </c>
      <c r="Q1656" s="12" t="s">
        <v>8323</v>
      </c>
      <c r="R1656" s="12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10">
        <f t="shared" si="101"/>
        <v>44.645833333333336</v>
      </c>
      <c r="Q1657" s="12" t="s">
        <v>8323</v>
      </c>
      <c r="R1657" s="12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10">
        <f t="shared" si="101"/>
        <v>156.77333333333334</v>
      </c>
      <c r="Q1658" s="12" t="s">
        <v>8323</v>
      </c>
      <c r="R1658" s="12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10">
        <f t="shared" si="101"/>
        <v>118.70339366515837</v>
      </c>
      <c r="Q1659" s="12" t="s">
        <v>8323</v>
      </c>
      <c r="R1659" s="12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10">
        <f t="shared" si="101"/>
        <v>74.149532710280369</v>
      </c>
      <c r="Q1660" s="12" t="s">
        <v>8323</v>
      </c>
      <c r="R1660" s="12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10">
        <f t="shared" si="101"/>
        <v>12.533333333333333</v>
      </c>
      <c r="Q1661" s="12" t="s">
        <v>8323</v>
      </c>
      <c r="R1661" s="12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10">
        <f t="shared" si="101"/>
        <v>27.861111111111111</v>
      </c>
      <c r="Q1662" s="12" t="s">
        <v>8323</v>
      </c>
      <c r="R1662" s="1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10">
        <f t="shared" si="101"/>
        <v>80.178217821782184</v>
      </c>
      <c r="Q1663" s="12" t="s">
        <v>8323</v>
      </c>
      <c r="R1663" s="12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10">
        <f t="shared" si="101"/>
        <v>132.43548387096774</v>
      </c>
      <c r="Q1664" s="12" t="s">
        <v>8323</v>
      </c>
      <c r="R1664" s="12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10">
        <f t="shared" si="101"/>
        <v>33.75</v>
      </c>
      <c r="Q1665" s="12" t="s">
        <v>8323</v>
      </c>
      <c r="R1665" s="12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ref="O1666:O1729" si="104">E1666/D1666*100</f>
        <v>122.40879999999999</v>
      </c>
      <c r="P1666" s="10">
        <f t="shared" ref="P1666:P1729" si="105">IFERROR(E1666/L1666,0)</f>
        <v>34.384494382022467</v>
      </c>
      <c r="Q1666" s="12" t="s">
        <v>8323</v>
      </c>
      <c r="R1666" s="12" t="s">
        <v>8344</v>
      </c>
      <c r="S1666" s="16">
        <f t="shared" si="102"/>
        <v>40939.761782407411</v>
      </c>
      <c r="T1666" s="16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04"/>
        <v>119.45714285714286</v>
      </c>
      <c r="P1667" s="10">
        <f t="shared" si="105"/>
        <v>44.956989247311824</v>
      </c>
      <c r="Q1667" s="12" t="s">
        <v>8323</v>
      </c>
      <c r="R1667" s="12" t="s">
        <v>8344</v>
      </c>
      <c r="S1667" s="16">
        <f t="shared" ref="S1667:S1730" si="106">(J1667/86400)+25569</f>
        <v>40564.649456018517</v>
      </c>
      <c r="T1667" s="16">
        <f t="shared" ref="T1667:T1730" si="107">(I1667/86400)+25569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10">
        <f t="shared" si="105"/>
        <v>41.04081632653061</v>
      </c>
      <c r="Q1668" s="12" t="s">
        <v>8323</v>
      </c>
      <c r="R1668" s="12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10">
        <f t="shared" si="105"/>
        <v>52.597560975609753</v>
      </c>
      <c r="Q1669" s="12" t="s">
        <v>8323</v>
      </c>
      <c r="R1669" s="12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10">
        <f t="shared" si="105"/>
        <v>70.784482758620683</v>
      </c>
      <c r="Q1670" s="12" t="s">
        <v>8323</v>
      </c>
      <c r="R1670" s="12" t="s">
        <v>8344</v>
      </c>
      <c r="S1670" s="16">
        <f t="shared" si="106"/>
        <v>40845.149756944447</v>
      </c>
      <c r="T1670" s="16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10">
        <f t="shared" si="105"/>
        <v>53.75</v>
      </c>
      <c r="Q1671" s="12" t="s">
        <v>8323</v>
      </c>
      <c r="R1671" s="12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10">
        <f t="shared" si="105"/>
        <v>44.608695652173914</v>
      </c>
      <c r="Q1672" s="12" t="s">
        <v>8323</v>
      </c>
      <c r="R1672" s="12" t="s">
        <v>8344</v>
      </c>
      <c r="S1672" s="16">
        <f t="shared" si="106"/>
        <v>40313.930543981478</v>
      </c>
      <c r="T1672" s="16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10">
        <f t="shared" si="105"/>
        <v>26.148961038961041</v>
      </c>
      <c r="Q1673" s="12" t="s">
        <v>8323</v>
      </c>
      <c r="R1673" s="12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10">
        <f t="shared" si="105"/>
        <v>39.183673469387756</v>
      </c>
      <c r="Q1674" s="12" t="s">
        <v>8323</v>
      </c>
      <c r="R1674" s="12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10">
        <f t="shared" si="105"/>
        <v>45.593220338983052</v>
      </c>
      <c r="Q1675" s="12" t="s">
        <v>8323</v>
      </c>
      <c r="R1675" s="12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10">
        <f t="shared" si="105"/>
        <v>89.247787610619469</v>
      </c>
      <c r="Q1676" s="12" t="s">
        <v>8323</v>
      </c>
      <c r="R1676" s="12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10">
        <f t="shared" si="105"/>
        <v>40.416470588235299</v>
      </c>
      <c r="Q1677" s="12" t="s">
        <v>8323</v>
      </c>
      <c r="R1677" s="12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10">
        <f t="shared" si="105"/>
        <v>82.38095238095238</v>
      </c>
      <c r="Q1678" s="12" t="s">
        <v>8323</v>
      </c>
      <c r="R1678" s="12" t="s">
        <v>8344</v>
      </c>
      <c r="S1678" s="16">
        <f t="shared" si="106"/>
        <v>40973.726238425923</v>
      </c>
      <c r="T1678" s="16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10">
        <f t="shared" si="105"/>
        <v>159.52380952380952</v>
      </c>
      <c r="Q1679" s="12" t="s">
        <v>8323</v>
      </c>
      <c r="R1679" s="12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10">
        <f t="shared" si="105"/>
        <v>36.244897959183675</v>
      </c>
      <c r="Q1680" s="12" t="s">
        <v>8323</v>
      </c>
      <c r="R1680" s="12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10">
        <f t="shared" si="105"/>
        <v>62.5</v>
      </c>
      <c r="Q1681" s="12" t="s">
        <v>8323</v>
      </c>
      <c r="R1681" s="12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10">
        <f t="shared" si="105"/>
        <v>47</v>
      </c>
      <c r="Q1682" s="12" t="s">
        <v>8323</v>
      </c>
      <c r="R1682" s="1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10">
        <f t="shared" si="105"/>
        <v>74.575090497737563</v>
      </c>
      <c r="Q1683" s="12" t="s">
        <v>8323</v>
      </c>
      <c r="R1683" s="12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10">
        <f t="shared" si="105"/>
        <v>0</v>
      </c>
      <c r="Q1684" s="12" t="s">
        <v>8323</v>
      </c>
      <c r="R1684" s="12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10">
        <f t="shared" si="105"/>
        <v>76</v>
      </c>
      <c r="Q1685" s="12" t="s">
        <v>8323</v>
      </c>
      <c r="R1685" s="12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10">
        <f t="shared" si="105"/>
        <v>86.43564356435644</v>
      </c>
      <c r="Q1686" s="12" t="s">
        <v>8323</v>
      </c>
      <c r="R1686" s="12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10">
        <f t="shared" si="105"/>
        <v>24</v>
      </c>
      <c r="Q1687" s="12" t="s">
        <v>8323</v>
      </c>
      <c r="R1687" s="12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10">
        <f t="shared" si="105"/>
        <v>18</v>
      </c>
      <c r="Q1688" s="12" t="s">
        <v>8323</v>
      </c>
      <c r="R1688" s="12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10">
        <f t="shared" si="105"/>
        <v>80.128205128205124</v>
      </c>
      <c r="Q1689" s="12" t="s">
        <v>8323</v>
      </c>
      <c r="R1689" s="12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10">
        <f t="shared" si="105"/>
        <v>253.14285714285714</v>
      </c>
      <c r="Q1690" s="12" t="s">
        <v>8323</v>
      </c>
      <c r="R1690" s="12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10">
        <f t="shared" si="105"/>
        <v>171.42857142857142</v>
      </c>
      <c r="Q1691" s="12" t="s">
        <v>8323</v>
      </c>
      <c r="R1691" s="12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10">
        <f t="shared" si="105"/>
        <v>57.727272727272727</v>
      </c>
      <c r="Q1692" s="12" t="s">
        <v>8323</v>
      </c>
      <c r="R1692" s="1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10">
        <f t="shared" si="105"/>
        <v>264.26315789473682</v>
      </c>
      <c r="Q1693" s="12" t="s">
        <v>8323</v>
      </c>
      <c r="R1693" s="12" t="s">
        <v>8345</v>
      </c>
      <c r="S1693" s="16">
        <f t="shared" si="106"/>
        <v>42795.701481481483</v>
      </c>
      <c r="T1693" s="16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10">
        <f t="shared" si="105"/>
        <v>159.33333333333334</v>
      </c>
      <c r="Q1694" s="12" t="s">
        <v>8323</v>
      </c>
      <c r="R1694" s="12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10">
        <f t="shared" si="105"/>
        <v>35</v>
      </c>
      <c r="Q1695" s="12" t="s">
        <v>8323</v>
      </c>
      <c r="R1695" s="12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10">
        <f t="shared" si="105"/>
        <v>5</v>
      </c>
      <c r="Q1696" s="12" t="s">
        <v>8323</v>
      </c>
      <c r="R1696" s="12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10">
        <f t="shared" si="105"/>
        <v>61.086956521739133</v>
      </c>
      <c r="Q1697" s="12" t="s">
        <v>8323</v>
      </c>
      <c r="R1697" s="12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10">
        <f t="shared" si="105"/>
        <v>0</v>
      </c>
      <c r="Q1698" s="12" t="s">
        <v>8323</v>
      </c>
      <c r="R1698" s="12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10">
        <f t="shared" si="105"/>
        <v>114.81818181818181</v>
      </c>
      <c r="Q1699" s="12" t="s">
        <v>8323</v>
      </c>
      <c r="R1699" s="12" t="s">
        <v>8345</v>
      </c>
      <c r="S1699" s="16">
        <f t="shared" si="106"/>
        <v>42805.032962962963</v>
      </c>
      <c r="T1699" s="16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10">
        <f t="shared" si="105"/>
        <v>0</v>
      </c>
      <c r="Q1700" s="12" t="s">
        <v>8323</v>
      </c>
      <c r="R1700" s="12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10">
        <f t="shared" si="105"/>
        <v>54</v>
      </c>
      <c r="Q1701" s="12" t="s">
        <v>8323</v>
      </c>
      <c r="R1701" s="12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10">
        <f t="shared" si="105"/>
        <v>65.974683544303801</v>
      </c>
      <c r="Q1702" s="12" t="s">
        <v>8323</v>
      </c>
      <c r="R1702" s="1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10">
        <f t="shared" si="105"/>
        <v>5</v>
      </c>
      <c r="Q1703" s="12" t="s">
        <v>8323</v>
      </c>
      <c r="R1703" s="12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10">
        <f t="shared" si="105"/>
        <v>1</v>
      </c>
      <c r="Q1704" s="12" t="s">
        <v>8323</v>
      </c>
      <c r="R1704" s="12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10">
        <f t="shared" si="105"/>
        <v>25.5</v>
      </c>
      <c r="Q1705" s="12" t="s">
        <v>8323</v>
      </c>
      <c r="R1705" s="12" t="s">
        <v>8345</v>
      </c>
      <c r="S1705" s="16">
        <f t="shared" si="106"/>
        <v>42187.281678240739</v>
      </c>
      <c r="T1705" s="16">
        <f t="shared" si="107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10">
        <f t="shared" si="105"/>
        <v>118.36363636363636</v>
      </c>
      <c r="Q1706" s="12" t="s">
        <v>8323</v>
      </c>
      <c r="R1706" s="12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10">
        <f t="shared" si="105"/>
        <v>0</v>
      </c>
      <c r="Q1707" s="12" t="s">
        <v>8323</v>
      </c>
      <c r="R1707" s="12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10">
        <f t="shared" si="105"/>
        <v>0</v>
      </c>
      <c r="Q1708" s="12" t="s">
        <v>8323</v>
      </c>
      <c r="R1708" s="12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10">
        <f t="shared" si="105"/>
        <v>54.111111111111114</v>
      </c>
      <c r="Q1709" s="12" t="s">
        <v>8323</v>
      </c>
      <c r="R1709" s="12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10">
        <f t="shared" si="105"/>
        <v>0</v>
      </c>
      <c r="Q1710" s="12" t="s">
        <v>8323</v>
      </c>
      <c r="R1710" s="12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10">
        <f t="shared" si="105"/>
        <v>21.25</v>
      </c>
      <c r="Q1711" s="12" t="s">
        <v>8323</v>
      </c>
      <c r="R1711" s="12" t="s">
        <v>8345</v>
      </c>
      <c r="S1711" s="16">
        <f t="shared" si="106"/>
        <v>41841.563819444447</v>
      </c>
      <c r="T1711" s="16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10">
        <f t="shared" si="105"/>
        <v>34</v>
      </c>
      <c r="Q1712" s="12" t="s">
        <v>8323</v>
      </c>
      <c r="R1712" s="12" t="s">
        <v>8345</v>
      </c>
      <c r="S1712" s="16">
        <f t="shared" si="106"/>
        <v>42341.591296296298</v>
      </c>
      <c r="T1712" s="16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10">
        <f t="shared" si="105"/>
        <v>525</v>
      </c>
      <c r="Q1713" s="12" t="s">
        <v>8323</v>
      </c>
      <c r="R1713" s="12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10">
        <f t="shared" si="105"/>
        <v>0</v>
      </c>
      <c r="Q1714" s="12" t="s">
        <v>8323</v>
      </c>
      <c r="R1714" s="12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10">
        <f t="shared" si="105"/>
        <v>50</v>
      </c>
      <c r="Q1715" s="12" t="s">
        <v>8323</v>
      </c>
      <c r="R1715" s="12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10">
        <f t="shared" si="105"/>
        <v>115.70588235294117</v>
      </c>
      <c r="Q1716" s="12" t="s">
        <v>8323</v>
      </c>
      <c r="R1716" s="12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10">
        <f t="shared" si="105"/>
        <v>5.5</v>
      </c>
      <c r="Q1717" s="12" t="s">
        <v>8323</v>
      </c>
      <c r="R1717" s="12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10">
        <f t="shared" si="105"/>
        <v>50</v>
      </c>
      <c r="Q1718" s="12" t="s">
        <v>8323</v>
      </c>
      <c r="R1718" s="12" t="s">
        <v>8345</v>
      </c>
      <c r="S1718" s="16">
        <f t="shared" si="106"/>
        <v>42673.577534722222</v>
      </c>
      <c r="T1718" s="16">
        <f t="shared" si="107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10">
        <f t="shared" si="105"/>
        <v>34.024390243902438</v>
      </c>
      <c r="Q1719" s="12" t="s">
        <v>8323</v>
      </c>
      <c r="R1719" s="12" t="s">
        <v>8345</v>
      </c>
      <c r="S1719" s="16">
        <f t="shared" si="106"/>
        <v>42460.981921296298</v>
      </c>
      <c r="T1719" s="16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10">
        <f t="shared" si="105"/>
        <v>37.5</v>
      </c>
      <c r="Q1720" s="12" t="s">
        <v>8323</v>
      </c>
      <c r="R1720" s="12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10">
        <f t="shared" si="105"/>
        <v>11.666666666666666</v>
      </c>
      <c r="Q1721" s="12" t="s">
        <v>8323</v>
      </c>
      <c r="R1721" s="12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10">
        <f t="shared" si="105"/>
        <v>28.125</v>
      </c>
      <c r="Q1722" s="12" t="s">
        <v>8323</v>
      </c>
      <c r="R1722" s="1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10">
        <f t="shared" si="105"/>
        <v>0</v>
      </c>
      <c r="Q1723" s="12" t="s">
        <v>8323</v>
      </c>
      <c r="R1723" s="12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10">
        <f t="shared" si="105"/>
        <v>1</v>
      </c>
      <c r="Q1724" s="12" t="s">
        <v>8323</v>
      </c>
      <c r="R1724" s="12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10">
        <f t="shared" si="105"/>
        <v>216.66666666666666</v>
      </c>
      <c r="Q1725" s="12" t="s">
        <v>8323</v>
      </c>
      <c r="R1725" s="12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10">
        <f t="shared" si="105"/>
        <v>8.75</v>
      </c>
      <c r="Q1726" s="12" t="s">
        <v>8323</v>
      </c>
      <c r="R1726" s="12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10">
        <f t="shared" si="105"/>
        <v>62.222222222222221</v>
      </c>
      <c r="Q1727" s="12" t="s">
        <v>8323</v>
      </c>
      <c r="R1727" s="12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10">
        <f t="shared" si="105"/>
        <v>137.25</v>
      </c>
      <c r="Q1728" s="12" t="s">
        <v>8323</v>
      </c>
      <c r="R1728" s="12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10">
        <f t="shared" si="105"/>
        <v>1</v>
      </c>
      <c r="Q1729" s="12" t="s">
        <v>8323</v>
      </c>
      <c r="R1729" s="12" t="s">
        <v>8345</v>
      </c>
      <c r="S1729" s="16">
        <f t="shared" si="106"/>
        <v>42044.927974537037</v>
      </c>
      <c r="T1729" s="16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ref="O1730:O1793" si="108">E1730/D1730*100</f>
        <v>68.400000000000006</v>
      </c>
      <c r="P1730" s="10">
        <f t="shared" ref="P1730:P1793" si="109">IFERROR(E1730/L1730,0)</f>
        <v>122.14285714285714</v>
      </c>
      <c r="Q1730" s="12" t="s">
        <v>8323</v>
      </c>
      <c r="R1730" s="12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08"/>
        <v>0</v>
      </c>
      <c r="P1731" s="10">
        <f t="shared" si="109"/>
        <v>0</v>
      </c>
      <c r="Q1731" s="12" t="s">
        <v>8323</v>
      </c>
      <c r="R1731" s="12" t="s">
        <v>8345</v>
      </c>
      <c r="S1731" s="16">
        <f t="shared" ref="S1731:S1794" si="110">(J1731/86400)+25569</f>
        <v>42471.052152777775</v>
      </c>
      <c r="T1731" s="16">
        <f t="shared" ref="T1731:T1794" si="111">(I1731/86400)+25569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10">
        <f t="shared" si="109"/>
        <v>0</v>
      </c>
      <c r="Q1732" s="12" t="s">
        <v>8323</v>
      </c>
      <c r="R1732" s="12" t="s">
        <v>8345</v>
      </c>
      <c r="S1732" s="16">
        <f t="shared" si="110"/>
        <v>42272.087766203702</v>
      </c>
      <c r="T1732" s="16">
        <f t="shared" si="111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10">
        <f t="shared" si="109"/>
        <v>0</v>
      </c>
      <c r="Q1733" s="12" t="s">
        <v>8323</v>
      </c>
      <c r="R1733" s="12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10">
        <f t="shared" si="109"/>
        <v>0</v>
      </c>
      <c r="Q1734" s="12" t="s">
        <v>8323</v>
      </c>
      <c r="R1734" s="12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10">
        <f t="shared" si="109"/>
        <v>0</v>
      </c>
      <c r="Q1735" s="12" t="s">
        <v>8323</v>
      </c>
      <c r="R1735" s="12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10">
        <f t="shared" si="109"/>
        <v>1</v>
      </c>
      <c r="Q1736" s="12" t="s">
        <v>8323</v>
      </c>
      <c r="R1736" s="12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10">
        <f t="shared" si="109"/>
        <v>55</v>
      </c>
      <c r="Q1737" s="12" t="s">
        <v>8323</v>
      </c>
      <c r="R1737" s="12" t="s">
        <v>8345</v>
      </c>
      <c r="S1737" s="16">
        <f t="shared" si="110"/>
        <v>42559.81417824074</v>
      </c>
      <c r="T1737" s="16">
        <f t="shared" si="111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10">
        <f t="shared" si="109"/>
        <v>22</v>
      </c>
      <c r="Q1738" s="12" t="s">
        <v>8323</v>
      </c>
      <c r="R1738" s="12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10">
        <f t="shared" si="109"/>
        <v>56.666666666666664</v>
      </c>
      <c r="Q1739" s="12" t="s">
        <v>8323</v>
      </c>
      <c r="R1739" s="12" t="s">
        <v>8345</v>
      </c>
      <c r="S1739" s="16">
        <f t="shared" si="110"/>
        <v>42175.948981481481</v>
      </c>
      <c r="T1739" s="16">
        <f t="shared" si="111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10">
        <f t="shared" si="109"/>
        <v>20</v>
      </c>
      <c r="Q1740" s="12" t="s">
        <v>8323</v>
      </c>
      <c r="R1740" s="12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10">
        <f t="shared" si="109"/>
        <v>1</v>
      </c>
      <c r="Q1741" s="12" t="s">
        <v>8323</v>
      </c>
      <c r="R1741" s="12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10">
        <f t="shared" si="109"/>
        <v>0</v>
      </c>
      <c r="Q1742" s="12" t="s">
        <v>8323</v>
      </c>
      <c r="R1742" s="12" t="s">
        <v>8345</v>
      </c>
      <c r="S1742" s="16">
        <f t="shared" si="110"/>
        <v>42171.817384259259</v>
      </c>
      <c r="T1742" s="16">
        <f t="shared" si="111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10">
        <f t="shared" si="109"/>
        <v>25.576923076923077</v>
      </c>
      <c r="Q1743" s="12" t="s">
        <v>8336</v>
      </c>
      <c r="R1743" s="12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10">
        <f t="shared" si="109"/>
        <v>63.970588235294116</v>
      </c>
      <c r="Q1744" s="12" t="s">
        <v>8336</v>
      </c>
      <c r="R1744" s="12" t="s">
        <v>8337</v>
      </c>
      <c r="S1744" s="16">
        <f t="shared" si="110"/>
        <v>42710.876967592594</v>
      </c>
      <c r="T1744" s="16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10">
        <f t="shared" si="109"/>
        <v>89.925373134328353</v>
      </c>
      <c r="Q1745" s="12" t="s">
        <v>8336</v>
      </c>
      <c r="R1745" s="12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10">
        <f t="shared" si="109"/>
        <v>93.071428571428569</v>
      </c>
      <c r="Q1746" s="12" t="s">
        <v>8336</v>
      </c>
      <c r="R1746" s="12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10">
        <f t="shared" si="109"/>
        <v>89.674157303370791</v>
      </c>
      <c r="Q1747" s="12" t="s">
        <v>8336</v>
      </c>
      <c r="R1747" s="12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10">
        <f t="shared" si="109"/>
        <v>207.61682242990653</v>
      </c>
      <c r="Q1748" s="12" t="s">
        <v>8336</v>
      </c>
      <c r="R1748" s="12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10">
        <f t="shared" si="109"/>
        <v>59.408805031446541</v>
      </c>
      <c r="Q1749" s="12" t="s">
        <v>8336</v>
      </c>
      <c r="R1749" s="12" t="s">
        <v>8337</v>
      </c>
      <c r="S1749" s="16">
        <f t="shared" si="110"/>
        <v>42292.435532407406</v>
      </c>
      <c r="T1749" s="16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10">
        <f t="shared" si="109"/>
        <v>358.97237569060775</v>
      </c>
      <c r="Q1750" s="12" t="s">
        <v>8336</v>
      </c>
      <c r="R1750" s="12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10">
        <f t="shared" si="109"/>
        <v>94.736641221374043</v>
      </c>
      <c r="Q1751" s="12" t="s">
        <v>8336</v>
      </c>
      <c r="R1751" s="12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10">
        <f t="shared" si="109"/>
        <v>80.647999999999996</v>
      </c>
      <c r="Q1752" s="12" t="s">
        <v>8336</v>
      </c>
      <c r="R1752" s="1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10">
        <f t="shared" si="109"/>
        <v>168.68852459016392</v>
      </c>
      <c r="Q1753" s="12" t="s">
        <v>8336</v>
      </c>
      <c r="R1753" s="12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10">
        <f t="shared" si="109"/>
        <v>34.68888888888889</v>
      </c>
      <c r="Q1754" s="12" t="s">
        <v>8336</v>
      </c>
      <c r="R1754" s="12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10">
        <f t="shared" si="109"/>
        <v>462.85714285714283</v>
      </c>
      <c r="Q1755" s="12" t="s">
        <v>8336</v>
      </c>
      <c r="R1755" s="12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10">
        <f t="shared" si="109"/>
        <v>104.38888888888889</v>
      </c>
      <c r="Q1756" s="12" t="s">
        <v>8336</v>
      </c>
      <c r="R1756" s="12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10">
        <f t="shared" si="109"/>
        <v>7.5</v>
      </c>
      <c r="Q1757" s="12" t="s">
        <v>8336</v>
      </c>
      <c r="R1757" s="12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10">
        <f t="shared" si="109"/>
        <v>47.13</v>
      </c>
      <c r="Q1758" s="12" t="s">
        <v>8336</v>
      </c>
      <c r="R1758" s="12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10">
        <f t="shared" si="109"/>
        <v>414.28571428571428</v>
      </c>
      <c r="Q1759" s="12" t="s">
        <v>8336</v>
      </c>
      <c r="R1759" s="12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10">
        <f t="shared" si="109"/>
        <v>42.481481481481481</v>
      </c>
      <c r="Q1760" s="12" t="s">
        <v>8336</v>
      </c>
      <c r="R1760" s="12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10">
        <f t="shared" si="109"/>
        <v>108.77551020408163</v>
      </c>
      <c r="Q1761" s="12" t="s">
        <v>8336</v>
      </c>
      <c r="R1761" s="12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10">
        <f t="shared" si="109"/>
        <v>81.098039215686271</v>
      </c>
      <c r="Q1762" s="12" t="s">
        <v>8336</v>
      </c>
      <c r="R1762" s="1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10">
        <f t="shared" si="109"/>
        <v>51.666666666666664</v>
      </c>
      <c r="Q1763" s="12" t="s">
        <v>8336</v>
      </c>
      <c r="R1763" s="12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10">
        <f t="shared" si="109"/>
        <v>35.4</v>
      </c>
      <c r="Q1764" s="12" t="s">
        <v>8336</v>
      </c>
      <c r="R1764" s="12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10">
        <f t="shared" si="109"/>
        <v>103.63559322033899</v>
      </c>
      <c r="Q1765" s="12" t="s">
        <v>8336</v>
      </c>
      <c r="R1765" s="12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10">
        <f t="shared" si="109"/>
        <v>55.282051282051285</v>
      </c>
      <c r="Q1766" s="12" t="s">
        <v>8336</v>
      </c>
      <c r="R1766" s="12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10">
        <f t="shared" si="109"/>
        <v>72.16970873786407</v>
      </c>
      <c r="Q1767" s="12" t="s">
        <v>8336</v>
      </c>
      <c r="R1767" s="12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10">
        <f t="shared" si="109"/>
        <v>0</v>
      </c>
      <c r="Q1768" s="12" t="s">
        <v>8336</v>
      </c>
      <c r="R1768" s="12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10">
        <f t="shared" si="109"/>
        <v>58.615384615384613</v>
      </c>
      <c r="Q1769" s="12" t="s">
        <v>8336</v>
      </c>
      <c r="R1769" s="12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10">
        <f t="shared" si="109"/>
        <v>12.466666666666667</v>
      </c>
      <c r="Q1770" s="12" t="s">
        <v>8336</v>
      </c>
      <c r="R1770" s="12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10">
        <f t="shared" si="109"/>
        <v>49.136363636363633</v>
      </c>
      <c r="Q1771" s="12" t="s">
        <v>8336</v>
      </c>
      <c r="R1771" s="12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10">
        <f t="shared" si="109"/>
        <v>150.5</v>
      </c>
      <c r="Q1772" s="12" t="s">
        <v>8336</v>
      </c>
      <c r="R1772" s="1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10">
        <f t="shared" si="109"/>
        <v>35.799999999999997</v>
      </c>
      <c r="Q1773" s="12" t="s">
        <v>8336</v>
      </c>
      <c r="R1773" s="12" t="s">
        <v>8337</v>
      </c>
      <c r="S1773" s="16">
        <f t="shared" si="110"/>
        <v>41905.979629629626</v>
      </c>
      <c r="T1773" s="16">
        <f t="shared" si="111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10">
        <f t="shared" si="109"/>
        <v>45.157894736842103</v>
      </c>
      <c r="Q1774" s="12" t="s">
        <v>8336</v>
      </c>
      <c r="R1774" s="12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10">
        <f t="shared" si="109"/>
        <v>98.78947368421052</v>
      </c>
      <c r="Q1775" s="12" t="s">
        <v>8336</v>
      </c>
      <c r="R1775" s="12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10">
        <f t="shared" si="109"/>
        <v>88.307692307692307</v>
      </c>
      <c r="Q1776" s="12" t="s">
        <v>8336</v>
      </c>
      <c r="R1776" s="12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10">
        <f t="shared" si="109"/>
        <v>170.62903225806451</v>
      </c>
      <c r="Q1777" s="12" t="s">
        <v>8336</v>
      </c>
      <c r="R1777" s="12" t="s">
        <v>8337</v>
      </c>
      <c r="S1777" s="16">
        <f t="shared" si="110"/>
        <v>41891.976388888885</v>
      </c>
      <c r="T1777" s="16">
        <f t="shared" si="111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10">
        <f t="shared" si="109"/>
        <v>83.75</v>
      </c>
      <c r="Q1778" s="12" t="s">
        <v>8336</v>
      </c>
      <c r="R1778" s="12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10">
        <f t="shared" si="109"/>
        <v>65.099999999999994</v>
      </c>
      <c r="Q1779" s="12" t="s">
        <v>8336</v>
      </c>
      <c r="R1779" s="12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10">
        <f t="shared" si="109"/>
        <v>66.333333333333329</v>
      </c>
      <c r="Q1780" s="12" t="s">
        <v>8336</v>
      </c>
      <c r="R1780" s="12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10">
        <f t="shared" si="109"/>
        <v>104.89473684210526</v>
      </c>
      <c r="Q1781" s="12" t="s">
        <v>8336</v>
      </c>
      <c r="R1781" s="12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10">
        <f t="shared" si="109"/>
        <v>78.440789473684205</v>
      </c>
      <c r="Q1782" s="12" t="s">
        <v>8336</v>
      </c>
      <c r="R1782" s="12" t="s">
        <v>8337</v>
      </c>
      <c r="S1782" s="16">
        <f t="shared" si="110"/>
        <v>42493.600810185184</v>
      </c>
      <c r="T1782" s="16">
        <f t="shared" si="111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10">
        <f t="shared" si="109"/>
        <v>59.041666666666664</v>
      </c>
      <c r="Q1783" s="12" t="s">
        <v>8336</v>
      </c>
      <c r="R1783" s="12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10">
        <f t="shared" si="109"/>
        <v>71.34210526315789</v>
      </c>
      <c r="Q1784" s="12" t="s">
        <v>8336</v>
      </c>
      <c r="R1784" s="12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10">
        <f t="shared" si="109"/>
        <v>51.227027027027027</v>
      </c>
      <c r="Q1785" s="12" t="s">
        <v>8336</v>
      </c>
      <c r="R1785" s="12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10">
        <f t="shared" si="109"/>
        <v>60.242424242424242</v>
      </c>
      <c r="Q1786" s="12" t="s">
        <v>8336</v>
      </c>
      <c r="R1786" s="12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10">
        <f t="shared" si="109"/>
        <v>44.935185185185183</v>
      </c>
      <c r="Q1787" s="12" t="s">
        <v>8336</v>
      </c>
      <c r="R1787" s="12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10">
        <f t="shared" si="109"/>
        <v>31.206896551724139</v>
      </c>
      <c r="Q1788" s="12" t="s">
        <v>8336</v>
      </c>
      <c r="R1788" s="12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10">
        <f t="shared" si="109"/>
        <v>63.875</v>
      </c>
      <c r="Q1789" s="12" t="s">
        <v>8336</v>
      </c>
      <c r="R1789" s="12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10">
        <f t="shared" si="109"/>
        <v>19</v>
      </c>
      <c r="Q1790" s="12" t="s">
        <v>8336</v>
      </c>
      <c r="R1790" s="12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10">
        <f t="shared" si="109"/>
        <v>10</v>
      </c>
      <c r="Q1791" s="12" t="s">
        <v>8336</v>
      </c>
      <c r="R1791" s="12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10">
        <f t="shared" si="109"/>
        <v>109.06666666666666</v>
      </c>
      <c r="Q1792" s="12" t="s">
        <v>8336</v>
      </c>
      <c r="R1792" s="12" t="s">
        <v>8337</v>
      </c>
      <c r="S1792" s="16">
        <f t="shared" si="110"/>
        <v>42010.674513888887</v>
      </c>
      <c r="T1792" s="16">
        <f t="shared" si="111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10">
        <f t="shared" si="109"/>
        <v>26.75</v>
      </c>
      <c r="Q1793" s="12" t="s">
        <v>8336</v>
      </c>
      <c r="R1793" s="12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ref="O1794:O1857" si="112">E1794/D1794*100</f>
        <v>61.124000000000002</v>
      </c>
      <c r="P1794" s="10">
        <f t="shared" ref="P1794:P1857" si="113">IFERROR(E1794/L1794,0)</f>
        <v>109.93525179856115</v>
      </c>
      <c r="Q1794" s="12" t="s">
        <v>8336</v>
      </c>
      <c r="R1794" s="12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12"/>
        <v>1.3333333333333335</v>
      </c>
      <c r="P1795" s="10">
        <f t="shared" si="113"/>
        <v>20</v>
      </c>
      <c r="Q1795" s="12" t="s">
        <v>8336</v>
      </c>
      <c r="R1795" s="12" t="s">
        <v>8337</v>
      </c>
      <c r="S1795" s="16">
        <f t="shared" ref="S1795:S1858" si="114">(J1795/86400)+25569</f>
        <v>41940.891666666663</v>
      </c>
      <c r="T1795" s="16">
        <f t="shared" ref="T1795:T1858" si="115">(I1795/86400)+25569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10">
        <f t="shared" si="113"/>
        <v>55.388888888888886</v>
      </c>
      <c r="Q1796" s="12" t="s">
        <v>8336</v>
      </c>
      <c r="R1796" s="12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10">
        <f t="shared" si="113"/>
        <v>133.90123456790124</v>
      </c>
      <c r="Q1797" s="12" t="s">
        <v>8336</v>
      </c>
      <c r="R1797" s="12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10">
        <f t="shared" si="113"/>
        <v>48.720930232558139</v>
      </c>
      <c r="Q1798" s="12" t="s">
        <v>8336</v>
      </c>
      <c r="R1798" s="12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10">
        <f t="shared" si="113"/>
        <v>48.25</v>
      </c>
      <c r="Q1799" s="12" t="s">
        <v>8336</v>
      </c>
      <c r="R1799" s="12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10">
        <f t="shared" si="113"/>
        <v>58.972972972972975</v>
      </c>
      <c r="Q1800" s="12" t="s">
        <v>8336</v>
      </c>
      <c r="R1800" s="12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10">
        <f t="shared" si="113"/>
        <v>11.638333333333334</v>
      </c>
      <c r="Q1801" s="12" t="s">
        <v>8336</v>
      </c>
      <c r="R1801" s="12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10">
        <f t="shared" si="113"/>
        <v>83.716814159292042</v>
      </c>
      <c r="Q1802" s="12" t="s">
        <v>8336</v>
      </c>
      <c r="R1802" s="1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10">
        <f t="shared" si="113"/>
        <v>63.648648648648646</v>
      </c>
      <c r="Q1803" s="12" t="s">
        <v>8336</v>
      </c>
      <c r="R1803" s="12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10">
        <f t="shared" si="113"/>
        <v>94.277777777777771</v>
      </c>
      <c r="Q1804" s="12" t="s">
        <v>8336</v>
      </c>
      <c r="R1804" s="12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10">
        <f t="shared" si="113"/>
        <v>71.86666666666666</v>
      </c>
      <c r="Q1805" s="12" t="s">
        <v>8336</v>
      </c>
      <c r="R1805" s="12" t="s">
        <v>8337</v>
      </c>
      <c r="S1805" s="16">
        <f t="shared" si="114"/>
        <v>42018.071550925924</v>
      </c>
      <c r="T1805" s="16">
        <f t="shared" si="115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10">
        <f t="shared" si="113"/>
        <v>104.84615384615384</v>
      </c>
      <c r="Q1806" s="12" t="s">
        <v>8336</v>
      </c>
      <c r="R1806" s="12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10">
        <f t="shared" si="113"/>
        <v>67.139344262295083</v>
      </c>
      <c r="Q1807" s="12" t="s">
        <v>8336</v>
      </c>
      <c r="R1807" s="12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10">
        <f t="shared" si="113"/>
        <v>73.875</v>
      </c>
      <c r="Q1808" s="12" t="s">
        <v>8336</v>
      </c>
      <c r="R1808" s="12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10">
        <f t="shared" si="113"/>
        <v>69.125</v>
      </c>
      <c r="Q1809" s="12" t="s">
        <v>8336</v>
      </c>
      <c r="R1809" s="12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10">
        <f t="shared" si="113"/>
        <v>120.77083333333333</v>
      </c>
      <c r="Q1810" s="12" t="s">
        <v>8336</v>
      </c>
      <c r="R1810" s="12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10">
        <f t="shared" si="113"/>
        <v>42.222222222222221</v>
      </c>
      <c r="Q1811" s="12" t="s">
        <v>8336</v>
      </c>
      <c r="R1811" s="12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10">
        <f t="shared" si="113"/>
        <v>7.5</v>
      </c>
      <c r="Q1812" s="12" t="s">
        <v>8336</v>
      </c>
      <c r="R1812" s="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10">
        <f t="shared" si="113"/>
        <v>1.5384615384615385</v>
      </c>
      <c r="Q1813" s="12" t="s">
        <v>8336</v>
      </c>
      <c r="R1813" s="12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10">
        <f t="shared" si="113"/>
        <v>37.608695652173914</v>
      </c>
      <c r="Q1814" s="12" t="s">
        <v>8336</v>
      </c>
      <c r="R1814" s="12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10">
        <f t="shared" si="113"/>
        <v>0</v>
      </c>
      <c r="Q1815" s="12" t="s">
        <v>8336</v>
      </c>
      <c r="R1815" s="12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10">
        <f t="shared" si="113"/>
        <v>42.157142857142858</v>
      </c>
      <c r="Q1816" s="12" t="s">
        <v>8336</v>
      </c>
      <c r="R1816" s="12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10">
        <f t="shared" si="113"/>
        <v>0</v>
      </c>
      <c r="Q1817" s="12" t="s">
        <v>8336</v>
      </c>
      <c r="R1817" s="12" t="s">
        <v>8337</v>
      </c>
      <c r="S1817" s="16">
        <f t="shared" si="114"/>
        <v>42172.906678240739</v>
      </c>
      <c r="T1817" s="16">
        <f t="shared" si="115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10">
        <f t="shared" si="113"/>
        <v>84.833333333333329</v>
      </c>
      <c r="Q1818" s="12" t="s">
        <v>8336</v>
      </c>
      <c r="R1818" s="12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10">
        <f t="shared" si="113"/>
        <v>94.19</v>
      </c>
      <c r="Q1819" s="12" t="s">
        <v>8336</v>
      </c>
      <c r="R1819" s="12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10">
        <f t="shared" si="113"/>
        <v>0</v>
      </c>
      <c r="Q1820" s="12" t="s">
        <v>8336</v>
      </c>
      <c r="R1820" s="12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10">
        <f t="shared" si="113"/>
        <v>6.25</v>
      </c>
      <c r="Q1821" s="12" t="s">
        <v>8336</v>
      </c>
      <c r="R1821" s="12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10">
        <f t="shared" si="113"/>
        <v>213.375</v>
      </c>
      <c r="Q1822" s="12" t="s">
        <v>8336</v>
      </c>
      <c r="R1822" s="12" t="s">
        <v>8337</v>
      </c>
      <c r="S1822" s="16">
        <f t="shared" si="114"/>
        <v>42065.084374999999</v>
      </c>
      <c r="T1822" s="16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10">
        <f t="shared" si="113"/>
        <v>59.162280701754383</v>
      </c>
      <c r="Q1823" s="12" t="s">
        <v>8323</v>
      </c>
      <c r="R1823" s="12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10">
        <f t="shared" si="113"/>
        <v>27.272727272727273</v>
      </c>
      <c r="Q1824" s="12" t="s">
        <v>8323</v>
      </c>
      <c r="R1824" s="12" t="s">
        <v>8324</v>
      </c>
      <c r="S1824" s="16">
        <f t="shared" si="114"/>
        <v>41634.797013888892</v>
      </c>
      <c r="T1824" s="16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10">
        <f t="shared" si="113"/>
        <v>24.575757575757574</v>
      </c>
      <c r="Q1825" s="12" t="s">
        <v>8323</v>
      </c>
      <c r="R1825" s="12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10">
        <f t="shared" si="113"/>
        <v>75.05</v>
      </c>
      <c r="Q1826" s="12" t="s">
        <v>8323</v>
      </c>
      <c r="R1826" s="12" t="s">
        <v>8324</v>
      </c>
      <c r="S1826" s="16">
        <f t="shared" si="114"/>
        <v>41626.916284722218</v>
      </c>
      <c r="T1826" s="16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10">
        <f t="shared" si="113"/>
        <v>42.02</v>
      </c>
      <c r="Q1827" s="12" t="s">
        <v>8323</v>
      </c>
      <c r="R1827" s="12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10">
        <f t="shared" si="113"/>
        <v>53.157894736842103</v>
      </c>
      <c r="Q1828" s="12" t="s">
        <v>8323</v>
      </c>
      <c r="R1828" s="12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10">
        <f t="shared" si="113"/>
        <v>83.885416666666671</v>
      </c>
      <c r="Q1829" s="12" t="s">
        <v>8323</v>
      </c>
      <c r="R1829" s="12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10">
        <f t="shared" si="113"/>
        <v>417.33333333333331</v>
      </c>
      <c r="Q1830" s="12" t="s">
        <v>8323</v>
      </c>
      <c r="R1830" s="12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10">
        <f t="shared" si="113"/>
        <v>75.765151515151516</v>
      </c>
      <c r="Q1831" s="12" t="s">
        <v>8323</v>
      </c>
      <c r="R1831" s="12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10">
        <f t="shared" si="113"/>
        <v>67.389380530973455</v>
      </c>
      <c r="Q1832" s="12" t="s">
        <v>8323</v>
      </c>
      <c r="R1832" s="1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10">
        <f t="shared" si="113"/>
        <v>73.571428571428569</v>
      </c>
      <c r="Q1833" s="12" t="s">
        <v>8323</v>
      </c>
      <c r="R1833" s="12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10">
        <f t="shared" si="113"/>
        <v>25</v>
      </c>
      <c r="Q1834" s="12" t="s">
        <v>8323</v>
      </c>
      <c r="R1834" s="12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10">
        <f t="shared" si="113"/>
        <v>42</v>
      </c>
      <c r="Q1835" s="12" t="s">
        <v>8323</v>
      </c>
      <c r="R1835" s="12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10">
        <f t="shared" si="113"/>
        <v>131.16666666666666</v>
      </c>
      <c r="Q1836" s="12" t="s">
        <v>8323</v>
      </c>
      <c r="R1836" s="12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10">
        <f t="shared" si="113"/>
        <v>47.272727272727273</v>
      </c>
      <c r="Q1837" s="12" t="s">
        <v>8323</v>
      </c>
      <c r="R1837" s="12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10">
        <f t="shared" si="113"/>
        <v>182.12727272727273</v>
      </c>
      <c r="Q1838" s="12" t="s">
        <v>8323</v>
      </c>
      <c r="R1838" s="12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10">
        <f t="shared" si="113"/>
        <v>61.366666666666667</v>
      </c>
      <c r="Q1839" s="12" t="s">
        <v>8323</v>
      </c>
      <c r="R1839" s="12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10">
        <f t="shared" si="113"/>
        <v>35.767499999999998</v>
      </c>
      <c r="Q1840" s="12" t="s">
        <v>8323</v>
      </c>
      <c r="R1840" s="12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10">
        <f t="shared" si="113"/>
        <v>45.62222222222222</v>
      </c>
      <c r="Q1841" s="12" t="s">
        <v>8323</v>
      </c>
      <c r="R1841" s="12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10">
        <f t="shared" si="113"/>
        <v>75.384615384615387</v>
      </c>
      <c r="Q1842" s="12" t="s">
        <v>8323</v>
      </c>
      <c r="R1842" s="1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10">
        <f t="shared" si="113"/>
        <v>50.875</v>
      </c>
      <c r="Q1843" s="12" t="s">
        <v>8323</v>
      </c>
      <c r="R1843" s="12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10">
        <f t="shared" si="113"/>
        <v>119.28571428571429</v>
      </c>
      <c r="Q1844" s="12" t="s">
        <v>8323</v>
      </c>
      <c r="R1844" s="12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10">
        <f t="shared" si="113"/>
        <v>92.541865671641801</v>
      </c>
      <c r="Q1845" s="12" t="s">
        <v>8323</v>
      </c>
      <c r="R1845" s="12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10">
        <f t="shared" si="113"/>
        <v>76.05</v>
      </c>
      <c r="Q1846" s="12" t="s">
        <v>8323</v>
      </c>
      <c r="R1846" s="12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10">
        <f t="shared" si="113"/>
        <v>52.631578947368418</v>
      </c>
      <c r="Q1847" s="12" t="s">
        <v>8323</v>
      </c>
      <c r="R1847" s="12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10">
        <f t="shared" si="113"/>
        <v>98.990430622009569</v>
      </c>
      <c r="Q1848" s="12" t="s">
        <v>8323</v>
      </c>
      <c r="R1848" s="12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10">
        <f t="shared" si="113"/>
        <v>79.526315789473685</v>
      </c>
      <c r="Q1849" s="12" t="s">
        <v>8323</v>
      </c>
      <c r="R1849" s="12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10">
        <f t="shared" si="113"/>
        <v>134.20833333333334</v>
      </c>
      <c r="Q1850" s="12" t="s">
        <v>8323</v>
      </c>
      <c r="R1850" s="12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10">
        <f t="shared" si="113"/>
        <v>37.625</v>
      </c>
      <c r="Q1851" s="12" t="s">
        <v>8323</v>
      </c>
      <c r="R1851" s="12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10">
        <f t="shared" si="113"/>
        <v>51.044692737430168</v>
      </c>
      <c r="Q1852" s="12" t="s">
        <v>8323</v>
      </c>
      <c r="R1852" s="1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10">
        <f t="shared" si="113"/>
        <v>50.03846153846154</v>
      </c>
      <c r="Q1853" s="12" t="s">
        <v>8323</v>
      </c>
      <c r="R1853" s="12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10">
        <f t="shared" si="113"/>
        <v>133.93129770992365</v>
      </c>
      <c r="Q1854" s="12" t="s">
        <v>8323</v>
      </c>
      <c r="R1854" s="12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10">
        <f t="shared" si="113"/>
        <v>58.214285714285715</v>
      </c>
      <c r="Q1855" s="12" t="s">
        <v>8323</v>
      </c>
      <c r="R1855" s="12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10">
        <f t="shared" si="113"/>
        <v>88.037643678160919</v>
      </c>
      <c r="Q1856" s="12" t="s">
        <v>8323</v>
      </c>
      <c r="R1856" s="12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10">
        <f t="shared" si="113"/>
        <v>70.576753926701571</v>
      </c>
      <c r="Q1857" s="12" t="s">
        <v>8323</v>
      </c>
      <c r="R1857" s="12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ref="O1858:O1921" si="116">E1858/D1858*100</f>
        <v>101.25</v>
      </c>
      <c r="P1858" s="10">
        <f t="shared" ref="P1858:P1921" si="117">IFERROR(E1858/L1858,0)</f>
        <v>53.289473684210527</v>
      </c>
      <c r="Q1858" s="12" t="s">
        <v>8323</v>
      </c>
      <c r="R1858" s="12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16"/>
        <v>100</v>
      </c>
      <c r="P1859" s="10">
        <f t="shared" si="117"/>
        <v>136.36363636363637</v>
      </c>
      <c r="Q1859" s="12" t="s">
        <v>8323</v>
      </c>
      <c r="R1859" s="12" t="s">
        <v>8324</v>
      </c>
      <c r="S1859" s="16">
        <f t="shared" ref="S1859:S1922" si="118">(J1859/86400)+25569</f>
        <v>41864.76866898148</v>
      </c>
      <c r="T1859" s="16">
        <f t="shared" ref="T1859:T1922" si="119">(I1859/86400)+25569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10">
        <f t="shared" si="117"/>
        <v>40.547315436241611</v>
      </c>
      <c r="Q1860" s="12" t="s">
        <v>8323</v>
      </c>
      <c r="R1860" s="12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10">
        <f t="shared" si="117"/>
        <v>70.625</v>
      </c>
      <c r="Q1861" s="12" t="s">
        <v>8323</v>
      </c>
      <c r="R1861" s="12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10">
        <f t="shared" si="117"/>
        <v>52.684210526315788</v>
      </c>
      <c r="Q1862" s="12" t="s">
        <v>8323</v>
      </c>
      <c r="R1862" s="12" t="s">
        <v>8324</v>
      </c>
      <c r="S1862" s="16">
        <f t="shared" si="118"/>
        <v>41655.70930555556</v>
      </c>
      <c r="T1862" s="16">
        <f t="shared" si="11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10">
        <f t="shared" si="117"/>
        <v>0</v>
      </c>
      <c r="Q1863" s="12" t="s">
        <v>8331</v>
      </c>
      <c r="R1863" s="12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10">
        <f t="shared" si="117"/>
        <v>90.9375</v>
      </c>
      <c r="Q1864" s="12" t="s">
        <v>8331</v>
      </c>
      <c r="R1864" s="12" t="s">
        <v>8333</v>
      </c>
      <c r="S1864" s="16">
        <f t="shared" si="118"/>
        <v>42755.492754629631</v>
      </c>
      <c r="T1864" s="16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10">
        <f t="shared" si="117"/>
        <v>5</v>
      </c>
      <c r="Q1865" s="12" t="s">
        <v>8331</v>
      </c>
      <c r="R1865" s="12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10">
        <f t="shared" si="117"/>
        <v>58.083333333333336</v>
      </c>
      <c r="Q1866" s="12" t="s">
        <v>8331</v>
      </c>
      <c r="R1866" s="12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10">
        <f t="shared" si="117"/>
        <v>2</v>
      </c>
      <c r="Q1867" s="12" t="s">
        <v>8331</v>
      </c>
      <c r="R1867" s="12" t="s">
        <v>8333</v>
      </c>
      <c r="S1867" s="16">
        <f t="shared" si="118"/>
        <v>42645.367442129631</v>
      </c>
      <c r="T1867" s="16">
        <f t="shared" si="11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10">
        <f t="shared" si="117"/>
        <v>62.5</v>
      </c>
      <c r="Q1868" s="12" t="s">
        <v>8331</v>
      </c>
      <c r="R1868" s="12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10">
        <f t="shared" si="117"/>
        <v>10</v>
      </c>
      <c r="Q1869" s="12" t="s">
        <v>8331</v>
      </c>
      <c r="R1869" s="12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10">
        <f t="shared" si="117"/>
        <v>71.588235294117652</v>
      </c>
      <c r="Q1870" s="12" t="s">
        <v>8331</v>
      </c>
      <c r="R1870" s="12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10">
        <f t="shared" si="117"/>
        <v>0</v>
      </c>
      <c r="Q1871" s="12" t="s">
        <v>8331</v>
      </c>
      <c r="R1871" s="12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10">
        <f t="shared" si="117"/>
        <v>32.81818181818182</v>
      </c>
      <c r="Q1872" s="12" t="s">
        <v>8331</v>
      </c>
      <c r="R1872" s="1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10">
        <f t="shared" si="117"/>
        <v>49.11578947368421</v>
      </c>
      <c r="Q1873" s="12" t="s">
        <v>8331</v>
      </c>
      <c r="R1873" s="12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10">
        <f t="shared" si="117"/>
        <v>16.307692307692307</v>
      </c>
      <c r="Q1874" s="12" t="s">
        <v>8331</v>
      </c>
      <c r="R1874" s="12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10">
        <f t="shared" si="117"/>
        <v>18</v>
      </c>
      <c r="Q1875" s="12" t="s">
        <v>8331</v>
      </c>
      <c r="R1875" s="12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10">
        <f t="shared" si="117"/>
        <v>13</v>
      </c>
      <c r="Q1876" s="12" t="s">
        <v>8331</v>
      </c>
      <c r="R1876" s="12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10">
        <f t="shared" si="117"/>
        <v>17</v>
      </c>
      <c r="Q1877" s="12" t="s">
        <v>8331</v>
      </c>
      <c r="R1877" s="12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10">
        <f t="shared" si="117"/>
        <v>0</v>
      </c>
      <c r="Q1878" s="12" t="s">
        <v>8331</v>
      </c>
      <c r="R1878" s="12" t="s">
        <v>8333</v>
      </c>
      <c r="S1878" s="16">
        <f t="shared" si="118"/>
        <v>41776.284780092596</v>
      </c>
      <c r="T1878" s="16">
        <f t="shared" si="11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10">
        <f t="shared" si="117"/>
        <v>0</v>
      </c>
      <c r="Q1879" s="12" t="s">
        <v>8331</v>
      </c>
      <c r="R1879" s="12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10">
        <f t="shared" si="117"/>
        <v>0</v>
      </c>
      <c r="Q1880" s="12" t="s">
        <v>8331</v>
      </c>
      <c r="R1880" s="12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10">
        <f t="shared" si="117"/>
        <v>3</v>
      </c>
      <c r="Q1881" s="12" t="s">
        <v>8331</v>
      </c>
      <c r="R1881" s="12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10">
        <f t="shared" si="117"/>
        <v>41.833333333333336</v>
      </c>
      <c r="Q1882" s="12" t="s">
        <v>8331</v>
      </c>
      <c r="R1882" s="1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10">
        <f t="shared" si="117"/>
        <v>49.338428571428572</v>
      </c>
      <c r="Q1883" s="12" t="s">
        <v>8323</v>
      </c>
      <c r="R1883" s="12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10">
        <f t="shared" si="117"/>
        <v>41.728395061728392</v>
      </c>
      <c r="Q1884" s="12" t="s">
        <v>8323</v>
      </c>
      <c r="R1884" s="12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10">
        <f t="shared" si="117"/>
        <v>32.71875</v>
      </c>
      <c r="Q1885" s="12" t="s">
        <v>8323</v>
      </c>
      <c r="R1885" s="12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10">
        <f t="shared" si="117"/>
        <v>51.96153846153846</v>
      </c>
      <c r="Q1886" s="12" t="s">
        <v>8323</v>
      </c>
      <c r="R1886" s="12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10">
        <f t="shared" si="117"/>
        <v>50.685714285714283</v>
      </c>
      <c r="Q1887" s="12" t="s">
        <v>8323</v>
      </c>
      <c r="R1887" s="12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10">
        <f t="shared" si="117"/>
        <v>42.241379310344826</v>
      </c>
      <c r="Q1888" s="12" t="s">
        <v>8323</v>
      </c>
      <c r="R1888" s="12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10">
        <f t="shared" si="117"/>
        <v>416.875</v>
      </c>
      <c r="Q1889" s="12" t="s">
        <v>8323</v>
      </c>
      <c r="R1889" s="12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10">
        <f t="shared" si="117"/>
        <v>46.651685393258425</v>
      </c>
      <c r="Q1890" s="12" t="s">
        <v>8323</v>
      </c>
      <c r="R1890" s="12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10">
        <f t="shared" si="117"/>
        <v>48.454545454545453</v>
      </c>
      <c r="Q1891" s="12" t="s">
        <v>8323</v>
      </c>
      <c r="R1891" s="12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10">
        <f t="shared" si="117"/>
        <v>70.5289837398374</v>
      </c>
      <c r="Q1892" s="12" t="s">
        <v>8323</v>
      </c>
      <c r="R1892" s="1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10">
        <f t="shared" si="117"/>
        <v>87.958333333333329</v>
      </c>
      <c r="Q1893" s="12" t="s">
        <v>8323</v>
      </c>
      <c r="R1893" s="12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10">
        <f t="shared" si="117"/>
        <v>26.26923076923077</v>
      </c>
      <c r="Q1894" s="12" t="s">
        <v>8323</v>
      </c>
      <c r="R1894" s="12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10">
        <f t="shared" si="117"/>
        <v>57.777777777777779</v>
      </c>
      <c r="Q1895" s="12" t="s">
        <v>8323</v>
      </c>
      <c r="R1895" s="12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10">
        <f t="shared" si="117"/>
        <v>57.25</v>
      </c>
      <c r="Q1896" s="12" t="s">
        <v>8323</v>
      </c>
      <c r="R1896" s="12" t="s">
        <v>8327</v>
      </c>
      <c r="S1896" s="16">
        <f t="shared" si="118"/>
        <v>40920.90489583333</v>
      </c>
      <c r="T1896" s="16">
        <f t="shared" si="11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10">
        <f t="shared" si="117"/>
        <v>196.34042553191489</v>
      </c>
      <c r="Q1897" s="12" t="s">
        <v>8323</v>
      </c>
      <c r="R1897" s="12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10">
        <f t="shared" si="117"/>
        <v>43</v>
      </c>
      <c r="Q1898" s="12" t="s">
        <v>8323</v>
      </c>
      <c r="R1898" s="12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10">
        <f t="shared" si="117"/>
        <v>35.551912568306008</v>
      </c>
      <c r="Q1899" s="12" t="s">
        <v>8323</v>
      </c>
      <c r="R1899" s="12" t="s">
        <v>8327</v>
      </c>
      <c r="S1899" s="16">
        <f t="shared" si="118"/>
        <v>41680.583402777775</v>
      </c>
      <c r="T1899" s="16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10">
        <f t="shared" si="117"/>
        <v>68.80952380952381</v>
      </c>
      <c r="Q1900" s="12" t="s">
        <v>8323</v>
      </c>
      <c r="R1900" s="12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10">
        <f t="shared" si="117"/>
        <v>28.571428571428573</v>
      </c>
      <c r="Q1901" s="12" t="s">
        <v>8323</v>
      </c>
      <c r="R1901" s="12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10">
        <f t="shared" si="117"/>
        <v>50.631666666666668</v>
      </c>
      <c r="Q1902" s="12" t="s">
        <v>8323</v>
      </c>
      <c r="R1902" s="1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10">
        <f t="shared" si="117"/>
        <v>106.8</v>
      </c>
      <c r="Q1903" s="12" t="s">
        <v>8317</v>
      </c>
      <c r="R1903" s="12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10">
        <f t="shared" si="117"/>
        <v>4</v>
      </c>
      <c r="Q1904" s="12" t="s">
        <v>8317</v>
      </c>
      <c r="R1904" s="12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10">
        <f t="shared" si="117"/>
        <v>34.097560975609753</v>
      </c>
      <c r="Q1905" s="12" t="s">
        <v>8317</v>
      </c>
      <c r="R1905" s="12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10">
        <f t="shared" si="117"/>
        <v>25</v>
      </c>
      <c r="Q1906" s="12" t="s">
        <v>8317</v>
      </c>
      <c r="R1906" s="12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10">
        <f t="shared" si="117"/>
        <v>10.5</v>
      </c>
      <c r="Q1907" s="12" t="s">
        <v>8317</v>
      </c>
      <c r="R1907" s="12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10">
        <f t="shared" si="117"/>
        <v>215.95959595959596</v>
      </c>
      <c r="Q1908" s="12" t="s">
        <v>8317</v>
      </c>
      <c r="R1908" s="12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10">
        <f t="shared" si="117"/>
        <v>21.25</v>
      </c>
      <c r="Q1909" s="12" t="s">
        <v>8317</v>
      </c>
      <c r="R1909" s="12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10">
        <f t="shared" si="117"/>
        <v>108.25</v>
      </c>
      <c r="Q1910" s="12" t="s">
        <v>8317</v>
      </c>
      <c r="R1910" s="12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10">
        <f t="shared" si="117"/>
        <v>129.97368421052633</v>
      </c>
      <c r="Q1911" s="12" t="s">
        <v>8317</v>
      </c>
      <c r="R1911" s="12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10">
        <f t="shared" si="117"/>
        <v>117.49473684210527</v>
      </c>
      <c r="Q1912" s="12" t="s">
        <v>8317</v>
      </c>
      <c r="R1912" s="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10">
        <f t="shared" si="117"/>
        <v>10</v>
      </c>
      <c r="Q1913" s="12" t="s">
        <v>8317</v>
      </c>
      <c r="R1913" s="12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10">
        <f t="shared" si="117"/>
        <v>70.595238095238102</v>
      </c>
      <c r="Q1914" s="12" t="s">
        <v>8317</v>
      </c>
      <c r="R1914" s="12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10">
        <f t="shared" si="117"/>
        <v>24.5</v>
      </c>
      <c r="Q1915" s="12" t="s">
        <v>8317</v>
      </c>
      <c r="R1915" s="12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10">
        <f t="shared" si="117"/>
        <v>30</v>
      </c>
      <c r="Q1916" s="12" t="s">
        <v>8317</v>
      </c>
      <c r="R1916" s="12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10">
        <f t="shared" si="117"/>
        <v>2</v>
      </c>
      <c r="Q1917" s="12" t="s">
        <v>8317</v>
      </c>
      <c r="R1917" s="12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10">
        <f t="shared" si="117"/>
        <v>17</v>
      </c>
      <c r="Q1918" s="12" t="s">
        <v>8317</v>
      </c>
      <c r="R1918" s="12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10">
        <f t="shared" si="117"/>
        <v>2928.9285714285716</v>
      </c>
      <c r="Q1919" s="12" t="s">
        <v>8317</v>
      </c>
      <c r="R1919" s="12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10">
        <f t="shared" si="117"/>
        <v>28.888888888888889</v>
      </c>
      <c r="Q1920" s="12" t="s">
        <v>8317</v>
      </c>
      <c r="R1920" s="12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10">
        <f t="shared" si="117"/>
        <v>29.625</v>
      </c>
      <c r="Q1921" s="12" t="s">
        <v>8317</v>
      </c>
      <c r="R1921" s="12" t="s">
        <v>8346</v>
      </c>
      <c r="S1921" s="16">
        <f t="shared" si="118"/>
        <v>42113.875567129631</v>
      </c>
      <c r="T1921" s="16">
        <f t="shared" si="11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ref="O1922:O1985" si="120">E1922/D1922*100</f>
        <v>43.03</v>
      </c>
      <c r="P1922" s="10">
        <f t="shared" ref="P1922:P1985" si="121">IFERROR(E1922/L1922,0)</f>
        <v>40.980952380952381</v>
      </c>
      <c r="Q1922" s="12" t="s">
        <v>8317</v>
      </c>
      <c r="R1922" s="1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20"/>
        <v>136.80000000000001</v>
      </c>
      <c r="P1923" s="10">
        <f t="shared" si="121"/>
        <v>54</v>
      </c>
      <c r="Q1923" s="12" t="s">
        <v>8323</v>
      </c>
      <c r="R1923" s="12" t="s">
        <v>8327</v>
      </c>
      <c r="S1923" s="16">
        <f t="shared" ref="S1923:S1986" si="122">(J1923/86400)+25569</f>
        <v>41074.221562500003</v>
      </c>
      <c r="T1923" s="16">
        <f t="shared" ref="T1923:T1986" si="123">(I1923/86400)+25569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10">
        <f t="shared" si="121"/>
        <v>36.109375</v>
      </c>
      <c r="Q1924" s="12" t="s">
        <v>8323</v>
      </c>
      <c r="R1924" s="12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10">
        <f t="shared" si="121"/>
        <v>23.153846153846153</v>
      </c>
      <c r="Q1925" s="12" t="s">
        <v>8323</v>
      </c>
      <c r="R1925" s="12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10">
        <f t="shared" si="121"/>
        <v>104</v>
      </c>
      <c r="Q1926" s="12" t="s">
        <v>8323</v>
      </c>
      <c r="R1926" s="12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10">
        <f t="shared" si="121"/>
        <v>31.826923076923077</v>
      </c>
      <c r="Q1927" s="12" t="s">
        <v>8323</v>
      </c>
      <c r="R1927" s="12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10">
        <f t="shared" si="121"/>
        <v>27.3896261682243</v>
      </c>
      <c r="Q1928" s="12" t="s">
        <v>8323</v>
      </c>
      <c r="R1928" s="12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10">
        <f t="shared" si="121"/>
        <v>56.363636363636367</v>
      </c>
      <c r="Q1929" s="12" t="s">
        <v>8323</v>
      </c>
      <c r="R1929" s="12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10">
        <f t="shared" si="121"/>
        <v>77.352941176470594</v>
      </c>
      <c r="Q1930" s="12" t="s">
        <v>8323</v>
      </c>
      <c r="R1930" s="12" t="s">
        <v>8327</v>
      </c>
      <c r="S1930" s="16">
        <f t="shared" si="122"/>
        <v>41371.6480787037</v>
      </c>
      <c r="T1930" s="16">
        <f t="shared" si="123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10">
        <f t="shared" si="121"/>
        <v>42.8</v>
      </c>
      <c r="Q1931" s="12" t="s">
        <v>8323</v>
      </c>
      <c r="R1931" s="12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10">
        <f t="shared" si="121"/>
        <v>48.846153846153847</v>
      </c>
      <c r="Q1932" s="12" t="s">
        <v>8323</v>
      </c>
      <c r="R1932" s="1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10">
        <f t="shared" si="121"/>
        <v>48.240400000000001</v>
      </c>
      <c r="Q1933" s="12" t="s">
        <v>8323</v>
      </c>
      <c r="R1933" s="12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10">
        <f t="shared" si="121"/>
        <v>70.212500000000006</v>
      </c>
      <c r="Q1934" s="12" t="s">
        <v>8323</v>
      </c>
      <c r="R1934" s="12" t="s">
        <v>8327</v>
      </c>
      <c r="S1934" s="16">
        <f t="shared" si="122"/>
        <v>40911.809872685189</v>
      </c>
      <c r="T1934" s="16">
        <f t="shared" si="123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10">
        <f t="shared" si="121"/>
        <v>94.054545454545448</v>
      </c>
      <c r="Q1935" s="12" t="s">
        <v>8323</v>
      </c>
      <c r="R1935" s="12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10">
        <f t="shared" si="121"/>
        <v>80.272727272727266</v>
      </c>
      <c r="Q1936" s="12" t="s">
        <v>8323</v>
      </c>
      <c r="R1936" s="12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10">
        <f t="shared" si="121"/>
        <v>54.2</v>
      </c>
      <c r="Q1937" s="12" t="s">
        <v>8323</v>
      </c>
      <c r="R1937" s="12" t="s">
        <v>8327</v>
      </c>
      <c r="S1937" s="16">
        <f t="shared" si="122"/>
        <v>41773.932534722218</v>
      </c>
      <c r="T1937" s="16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10">
        <f t="shared" si="121"/>
        <v>60.26903448275862</v>
      </c>
      <c r="Q1938" s="12" t="s">
        <v>8323</v>
      </c>
      <c r="R1938" s="12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10">
        <f t="shared" si="121"/>
        <v>38.740344827586206</v>
      </c>
      <c r="Q1939" s="12" t="s">
        <v>8323</v>
      </c>
      <c r="R1939" s="12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10">
        <f t="shared" si="121"/>
        <v>152.54385964912279</v>
      </c>
      <c r="Q1940" s="12" t="s">
        <v>8323</v>
      </c>
      <c r="R1940" s="12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10">
        <f t="shared" si="121"/>
        <v>115.3125</v>
      </c>
      <c r="Q1941" s="12" t="s">
        <v>8323</v>
      </c>
      <c r="R1941" s="12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10">
        <f t="shared" si="121"/>
        <v>35.838709677419352</v>
      </c>
      <c r="Q1942" s="12" t="s">
        <v>8323</v>
      </c>
      <c r="R1942" s="1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10">
        <f t="shared" si="121"/>
        <v>64.570118779438872</v>
      </c>
      <c r="Q1943" s="12" t="s">
        <v>8317</v>
      </c>
      <c r="R1943" s="12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10">
        <f t="shared" si="121"/>
        <v>87.436000000000007</v>
      </c>
      <c r="Q1944" s="12" t="s">
        <v>8317</v>
      </c>
      <c r="R1944" s="12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10">
        <f t="shared" si="121"/>
        <v>68.815577078288939</v>
      </c>
      <c r="Q1945" s="12" t="s">
        <v>8317</v>
      </c>
      <c r="R1945" s="12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10">
        <f t="shared" si="121"/>
        <v>176.200223588597</v>
      </c>
      <c r="Q1946" s="12" t="s">
        <v>8317</v>
      </c>
      <c r="R1946" s="12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10">
        <f t="shared" si="121"/>
        <v>511.79117647058825</v>
      </c>
      <c r="Q1947" s="12" t="s">
        <v>8317</v>
      </c>
      <c r="R1947" s="12" t="s">
        <v>8347</v>
      </c>
      <c r="S1947" s="16">
        <f t="shared" si="122"/>
        <v>42157.251828703702</v>
      </c>
      <c r="T1947" s="16">
        <f t="shared" si="123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10">
        <f t="shared" si="121"/>
        <v>160.44285714285715</v>
      </c>
      <c r="Q1948" s="12" t="s">
        <v>8317</v>
      </c>
      <c r="R1948" s="12" t="s">
        <v>8347</v>
      </c>
      <c r="S1948" s="16">
        <f t="shared" si="122"/>
        <v>41689.150011574078</v>
      </c>
      <c r="T1948" s="16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10">
        <f t="shared" si="121"/>
        <v>35.003043478260871</v>
      </c>
      <c r="Q1949" s="12" t="s">
        <v>8317</v>
      </c>
      <c r="R1949" s="12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10">
        <f t="shared" si="121"/>
        <v>188.50671378091872</v>
      </c>
      <c r="Q1950" s="12" t="s">
        <v>8317</v>
      </c>
      <c r="R1950" s="12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10">
        <f t="shared" si="121"/>
        <v>56.204984093319197</v>
      </c>
      <c r="Q1951" s="12" t="s">
        <v>8317</v>
      </c>
      <c r="R1951" s="12" t="s">
        <v>8347</v>
      </c>
      <c r="S1951" s="16">
        <f t="shared" si="122"/>
        <v>41800.423043981486</v>
      </c>
      <c r="T1951" s="16">
        <f t="shared" si="123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10">
        <f t="shared" si="121"/>
        <v>51.3054157782516</v>
      </c>
      <c r="Q1952" s="12" t="s">
        <v>8317</v>
      </c>
      <c r="R1952" s="1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10">
        <f t="shared" si="121"/>
        <v>127.36450839328538</v>
      </c>
      <c r="Q1953" s="12" t="s">
        <v>8317</v>
      </c>
      <c r="R1953" s="12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10">
        <f t="shared" si="121"/>
        <v>101.85532258064516</v>
      </c>
      <c r="Q1954" s="12" t="s">
        <v>8317</v>
      </c>
      <c r="R1954" s="12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10">
        <f t="shared" si="121"/>
        <v>230.55782312925169</v>
      </c>
      <c r="Q1955" s="12" t="s">
        <v>8317</v>
      </c>
      <c r="R1955" s="12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10">
        <f t="shared" si="121"/>
        <v>842.10602409638557</v>
      </c>
      <c r="Q1956" s="12" t="s">
        <v>8317</v>
      </c>
      <c r="R1956" s="12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10">
        <f t="shared" si="121"/>
        <v>577.27593103448271</v>
      </c>
      <c r="Q1957" s="12" t="s">
        <v>8317</v>
      </c>
      <c r="R1957" s="12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10">
        <f t="shared" si="121"/>
        <v>483.34246575342468</v>
      </c>
      <c r="Q1958" s="12" t="s">
        <v>8317</v>
      </c>
      <c r="R1958" s="12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10">
        <f t="shared" si="121"/>
        <v>76.138500000000008</v>
      </c>
      <c r="Q1959" s="12" t="s">
        <v>8317</v>
      </c>
      <c r="R1959" s="12" t="s">
        <v>8347</v>
      </c>
      <c r="S1959" s="16">
        <f t="shared" si="122"/>
        <v>41179.098530092597</v>
      </c>
      <c r="T1959" s="16">
        <f t="shared" si="123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10">
        <f t="shared" si="121"/>
        <v>74.107684365781708</v>
      </c>
      <c r="Q1960" s="12" t="s">
        <v>8317</v>
      </c>
      <c r="R1960" s="12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10">
        <f t="shared" si="121"/>
        <v>36.965660377358489</v>
      </c>
      <c r="Q1961" s="12" t="s">
        <v>8317</v>
      </c>
      <c r="R1961" s="12" t="s">
        <v>8347</v>
      </c>
      <c r="S1961" s="16">
        <f t="shared" si="122"/>
        <v>41871.845601851848</v>
      </c>
      <c r="T1961" s="16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10">
        <f t="shared" si="121"/>
        <v>2500.969696969697</v>
      </c>
      <c r="Q1962" s="12" t="s">
        <v>8317</v>
      </c>
      <c r="R1962" s="1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10">
        <f t="shared" si="121"/>
        <v>67.690214329454989</v>
      </c>
      <c r="Q1963" s="12" t="s">
        <v>8317</v>
      </c>
      <c r="R1963" s="12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10">
        <f t="shared" si="121"/>
        <v>63.04738562091503</v>
      </c>
      <c r="Q1964" s="12" t="s">
        <v>8317</v>
      </c>
      <c r="R1964" s="12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10">
        <f t="shared" si="121"/>
        <v>117.6</v>
      </c>
      <c r="Q1965" s="12" t="s">
        <v>8317</v>
      </c>
      <c r="R1965" s="12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10">
        <f t="shared" si="121"/>
        <v>180.75185011709601</v>
      </c>
      <c r="Q1966" s="12" t="s">
        <v>8317</v>
      </c>
      <c r="R1966" s="12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10">
        <f t="shared" si="121"/>
        <v>127.32038834951456</v>
      </c>
      <c r="Q1967" s="12" t="s">
        <v>8317</v>
      </c>
      <c r="R1967" s="12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10">
        <f t="shared" si="121"/>
        <v>136.6444745538665</v>
      </c>
      <c r="Q1968" s="12" t="s">
        <v>8317</v>
      </c>
      <c r="R1968" s="12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10">
        <f t="shared" si="121"/>
        <v>182.78024691358024</v>
      </c>
      <c r="Q1969" s="12" t="s">
        <v>8317</v>
      </c>
      <c r="R1969" s="12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10">
        <f t="shared" si="121"/>
        <v>279.37843137254902</v>
      </c>
      <c r="Q1970" s="12" t="s">
        <v>8317</v>
      </c>
      <c r="R1970" s="12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10">
        <f t="shared" si="121"/>
        <v>61.375728669846318</v>
      </c>
      <c r="Q1971" s="12" t="s">
        <v>8317</v>
      </c>
      <c r="R1971" s="12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10">
        <f t="shared" si="121"/>
        <v>80.727532097004286</v>
      </c>
      <c r="Q1972" s="12" t="s">
        <v>8317</v>
      </c>
      <c r="R1972" s="12" t="s">
        <v>8347</v>
      </c>
      <c r="S1972" s="16">
        <f t="shared" si="122"/>
        <v>41324.193298611113</v>
      </c>
      <c r="T1972" s="16">
        <f t="shared" si="123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10">
        <f t="shared" si="121"/>
        <v>272.35590732591254</v>
      </c>
      <c r="Q1973" s="12" t="s">
        <v>8317</v>
      </c>
      <c r="R1973" s="12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10">
        <f t="shared" si="121"/>
        <v>70.848739495798313</v>
      </c>
      <c r="Q1974" s="12" t="s">
        <v>8317</v>
      </c>
      <c r="R1974" s="12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10">
        <f t="shared" si="121"/>
        <v>247.94003412969283</v>
      </c>
      <c r="Q1975" s="12" t="s">
        <v>8317</v>
      </c>
      <c r="R1975" s="12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10">
        <f t="shared" si="121"/>
        <v>186.81393034825871</v>
      </c>
      <c r="Q1976" s="12" t="s">
        <v>8317</v>
      </c>
      <c r="R1976" s="12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10">
        <f t="shared" si="121"/>
        <v>131.98948616600788</v>
      </c>
      <c r="Q1977" s="12" t="s">
        <v>8317</v>
      </c>
      <c r="R1977" s="12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10">
        <f t="shared" si="121"/>
        <v>29.310782241014799</v>
      </c>
      <c r="Q1978" s="12" t="s">
        <v>8317</v>
      </c>
      <c r="R1978" s="12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10">
        <f t="shared" si="121"/>
        <v>245.02436053593178</v>
      </c>
      <c r="Q1979" s="12" t="s">
        <v>8317</v>
      </c>
      <c r="R1979" s="12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10">
        <f t="shared" si="121"/>
        <v>1323.2540463917526</v>
      </c>
      <c r="Q1980" s="12" t="s">
        <v>8317</v>
      </c>
      <c r="R1980" s="12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10">
        <f t="shared" si="121"/>
        <v>282.65966789667897</v>
      </c>
      <c r="Q1981" s="12" t="s">
        <v>8317</v>
      </c>
      <c r="R1981" s="12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10">
        <f t="shared" si="121"/>
        <v>91.214401028277635</v>
      </c>
      <c r="Q1982" s="12" t="s">
        <v>8317</v>
      </c>
      <c r="R1982" s="1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10">
        <f t="shared" si="121"/>
        <v>31.75</v>
      </c>
      <c r="Q1983" s="12" t="s">
        <v>8336</v>
      </c>
      <c r="R1983" s="12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10">
        <f t="shared" si="121"/>
        <v>0</v>
      </c>
      <c r="Q1984" s="12" t="s">
        <v>8336</v>
      </c>
      <c r="R1984" s="12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10">
        <f t="shared" si="121"/>
        <v>88.6875</v>
      </c>
      <c r="Q1985" s="12" t="s">
        <v>8336</v>
      </c>
      <c r="R1985" s="12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ref="O1986:O2049" si="124">E1986/D1986*100</f>
        <v>21.146666666666665</v>
      </c>
      <c r="P1986" s="10">
        <f t="shared" ref="P1986:P2049" si="125">IFERROR(E1986/L1986,0)</f>
        <v>453.14285714285717</v>
      </c>
      <c r="Q1986" s="12" t="s">
        <v>8336</v>
      </c>
      <c r="R1986" s="12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24"/>
        <v>3.1875</v>
      </c>
      <c r="P1987" s="10">
        <f t="shared" si="125"/>
        <v>12.75</v>
      </c>
      <c r="Q1987" s="12" t="s">
        <v>8336</v>
      </c>
      <c r="R1987" s="12" t="s">
        <v>8348</v>
      </c>
      <c r="S1987" s="16">
        <f t="shared" ref="S1987:S2050" si="126">(J1987/86400)+25569</f>
        <v>42555.698738425926</v>
      </c>
      <c r="T1987" s="16">
        <f t="shared" ref="T1987:T2050" si="127">(I1987/86400)+25569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10">
        <f t="shared" si="125"/>
        <v>1</v>
      </c>
      <c r="Q1988" s="12" t="s">
        <v>8336</v>
      </c>
      <c r="R1988" s="12" t="s">
        <v>8348</v>
      </c>
      <c r="S1988" s="16">
        <f t="shared" si="126"/>
        <v>42413.433831018519</v>
      </c>
      <c r="T1988" s="16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10">
        <f t="shared" si="125"/>
        <v>83.428571428571431</v>
      </c>
      <c r="Q1989" s="12" t="s">
        <v>8336</v>
      </c>
      <c r="R1989" s="12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10">
        <f t="shared" si="125"/>
        <v>25</v>
      </c>
      <c r="Q1990" s="12" t="s">
        <v>8336</v>
      </c>
      <c r="R1990" s="12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10">
        <f t="shared" si="125"/>
        <v>50</v>
      </c>
      <c r="Q1991" s="12" t="s">
        <v>8336</v>
      </c>
      <c r="R1991" s="12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10">
        <f t="shared" si="125"/>
        <v>101.8</v>
      </c>
      <c r="Q1992" s="12" t="s">
        <v>8336</v>
      </c>
      <c r="R1992" s="1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10">
        <f t="shared" si="125"/>
        <v>46.666666666666664</v>
      </c>
      <c r="Q1993" s="12" t="s">
        <v>8336</v>
      </c>
      <c r="R1993" s="12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10">
        <f t="shared" si="125"/>
        <v>1</v>
      </c>
      <c r="Q1994" s="12" t="s">
        <v>8336</v>
      </c>
      <c r="R1994" s="12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10">
        <f t="shared" si="125"/>
        <v>0</v>
      </c>
      <c r="Q1995" s="12" t="s">
        <v>8336</v>
      </c>
      <c r="R1995" s="12" t="s">
        <v>8348</v>
      </c>
      <c r="S1995" s="16">
        <f t="shared" si="126"/>
        <v>42329.588391203702</v>
      </c>
      <c r="T1995" s="16">
        <f t="shared" si="127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10">
        <f t="shared" si="125"/>
        <v>0</v>
      </c>
      <c r="Q1996" s="12" t="s">
        <v>8336</v>
      </c>
      <c r="R1996" s="12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10">
        <f t="shared" si="125"/>
        <v>26</v>
      </c>
      <c r="Q1997" s="12" t="s">
        <v>8336</v>
      </c>
      <c r="R1997" s="12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10">
        <f t="shared" si="125"/>
        <v>0</v>
      </c>
      <c r="Q1998" s="12" t="s">
        <v>8336</v>
      </c>
      <c r="R1998" s="12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10">
        <f t="shared" si="125"/>
        <v>0</v>
      </c>
      <c r="Q1999" s="12" t="s">
        <v>8336</v>
      </c>
      <c r="R1999" s="12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10">
        <f t="shared" si="125"/>
        <v>218.33333333333334</v>
      </c>
      <c r="Q2000" s="12" t="s">
        <v>8336</v>
      </c>
      <c r="R2000" s="12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10">
        <f t="shared" si="125"/>
        <v>33.714285714285715</v>
      </c>
      <c r="Q2001" s="12" t="s">
        <v>8336</v>
      </c>
      <c r="R2001" s="12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10">
        <f t="shared" si="125"/>
        <v>25</v>
      </c>
      <c r="Q2002" s="12" t="s">
        <v>8336</v>
      </c>
      <c r="R2002" s="1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10">
        <f t="shared" si="125"/>
        <v>128.38790470372632</v>
      </c>
      <c r="Q2003" s="12" t="s">
        <v>8317</v>
      </c>
      <c r="R2003" s="12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10">
        <f t="shared" si="125"/>
        <v>78.834261818181815</v>
      </c>
      <c r="Q2004" s="12" t="s">
        <v>8317</v>
      </c>
      <c r="R2004" s="12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10">
        <f t="shared" si="125"/>
        <v>91.764705882352942</v>
      </c>
      <c r="Q2005" s="12" t="s">
        <v>8317</v>
      </c>
      <c r="R2005" s="12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10">
        <f t="shared" si="125"/>
        <v>331.10237288135596</v>
      </c>
      <c r="Q2006" s="12" t="s">
        <v>8317</v>
      </c>
      <c r="R2006" s="12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10">
        <f t="shared" si="125"/>
        <v>194.26193717277485</v>
      </c>
      <c r="Q2007" s="12" t="s">
        <v>8317</v>
      </c>
      <c r="R2007" s="12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10">
        <f t="shared" si="125"/>
        <v>408.97689768976898</v>
      </c>
      <c r="Q2008" s="12" t="s">
        <v>8317</v>
      </c>
      <c r="R2008" s="12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10">
        <f t="shared" si="125"/>
        <v>84.459270072992695</v>
      </c>
      <c r="Q2009" s="12" t="s">
        <v>8317</v>
      </c>
      <c r="R2009" s="12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10">
        <f t="shared" si="125"/>
        <v>44.853658536585364</v>
      </c>
      <c r="Q2010" s="12" t="s">
        <v>8317</v>
      </c>
      <c r="R2010" s="12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10">
        <f t="shared" si="125"/>
        <v>383.3643216080402</v>
      </c>
      <c r="Q2011" s="12" t="s">
        <v>8317</v>
      </c>
      <c r="R2011" s="12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10">
        <f t="shared" si="125"/>
        <v>55.276856649395505</v>
      </c>
      <c r="Q2012" s="12" t="s">
        <v>8317</v>
      </c>
      <c r="R2012" s="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10">
        <f t="shared" si="125"/>
        <v>422.02059732234807</v>
      </c>
      <c r="Q2013" s="12" t="s">
        <v>8317</v>
      </c>
      <c r="R2013" s="12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10">
        <f t="shared" si="125"/>
        <v>64.180327868852459</v>
      </c>
      <c r="Q2014" s="12" t="s">
        <v>8317</v>
      </c>
      <c r="R2014" s="12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10">
        <f t="shared" si="125"/>
        <v>173.57781674704077</v>
      </c>
      <c r="Q2015" s="12" t="s">
        <v>8317</v>
      </c>
      <c r="R2015" s="12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10">
        <f t="shared" si="125"/>
        <v>88.601680840609291</v>
      </c>
      <c r="Q2016" s="12" t="s">
        <v>8317</v>
      </c>
      <c r="R2016" s="12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10">
        <f t="shared" si="125"/>
        <v>50.222283950617282</v>
      </c>
      <c r="Q2017" s="12" t="s">
        <v>8317</v>
      </c>
      <c r="R2017" s="12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10">
        <f t="shared" si="125"/>
        <v>192.38876826722338</v>
      </c>
      <c r="Q2018" s="12" t="s">
        <v>8317</v>
      </c>
      <c r="R2018" s="12" t="s">
        <v>8347</v>
      </c>
      <c r="S2018" s="16">
        <f t="shared" si="126"/>
        <v>41312.880775462967</v>
      </c>
      <c r="T2018" s="16">
        <f t="shared" si="127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10">
        <f t="shared" si="125"/>
        <v>73.416901408450698</v>
      </c>
      <c r="Q2019" s="12" t="s">
        <v>8317</v>
      </c>
      <c r="R2019" s="12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10">
        <f t="shared" si="125"/>
        <v>147.68495555555555</v>
      </c>
      <c r="Q2020" s="12" t="s">
        <v>8317</v>
      </c>
      <c r="R2020" s="12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10">
        <f t="shared" si="125"/>
        <v>108.96848314606741</v>
      </c>
      <c r="Q2021" s="12" t="s">
        <v>8317</v>
      </c>
      <c r="R2021" s="12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10">
        <f t="shared" si="125"/>
        <v>23.647540983606557</v>
      </c>
      <c r="Q2022" s="12" t="s">
        <v>8317</v>
      </c>
      <c r="R2022" s="12" t="s">
        <v>8347</v>
      </c>
      <c r="S2022" s="16">
        <f t="shared" si="126"/>
        <v>41737.097500000003</v>
      </c>
      <c r="T2022" s="16">
        <f t="shared" si="127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10">
        <f t="shared" si="125"/>
        <v>147.94736842105263</v>
      </c>
      <c r="Q2023" s="12" t="s">
        <v>8317</v>
      </c>
      <c r="R2023" s="12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10">
        <f t="shared" si="125"/>
        <v>385.03692307692307</v>
      </c>
      <c r="Q2024" s="12" t="s">
        <v>8317</v>
      </c>
      <c r="R2024" s="12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10">
        <f t="shared" si="125"/>
        <v>457.39093484419266</v>
      </c>
      <c r="Q2025" s="12" t="s">
        <v>8317</v>
      </c>
      <c r="R2025" s="12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10">
        <f t="shared" si="125"/>
        <v>222.99047619047619</v>
      </c>
      <c r="Q2026" s="12" t="s">
        <v>8317</v>
      </c>
      <c r="R2026" s="12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10">
        <f t="shared" si="125"/>
        <v>220.74074074074073</v>
      </c>
      <c r="Q2027" s="12" t="s">
        <v>8317</v>
      </c>
      <c r="R2027" s="12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10">
        <f t="shared" si="125"/>
        <v>73.503898678414089</v>
      </c>
      <c r="Q2028" s="12" t="s">
        <v>8317</v>
      </c>
      <c r="R2028" s="12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10">
        <f t="shared" si="125"/>
        <v>223.09647495361781</v>
      </c>
      <c r="Q2029" s="12" t="s">
        <v>8317</v>
      </c>
      <c r="R2029" s="12" t="s">
        <v>8347</v>
      </c>
      <c r="S2029" s="16">
        <f t="shared" si="126"/>
        <v>42048.813877314809</v>
      </c>
      <c r="T2029" s="16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10">
        <f t="shared" si="125"/>
        <v>47.911392405063289</v>
      </c>
      <c r="Q2030" s="12" t="s">
        <v>8317</v>
      </c>
      <c r="R2030" s="12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10">
        <f t="shared" si="125"/>
        <v>96.063829787234042</v>
      </c>
      <c r="Q2031" s="12" t="s">
        <v>8317</v>
      </c>
      <c r="R2031" s="12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10">
        <f t="shared" si="125"/>
        <v>118.6144</v>
      </c>
      <c r="Q2032" s="12" t="s">
        <v>8317</v>
      </c>
      <c r="R2032" s="1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10">
        <f t="shared" si="125"/>
        <v>118.45472440944881</v>
      </c>
      <c r="Q2033" s="12" t="s">
        <v>8317</v>
      </c>
      <c r="R2033" s="12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10">
        <f t="shared" si="125"/>
        <v>143.21468926553672</v>
      </c>
      <c r="Q2034" s="12" t="s">
        <v>8317</v>
      </c>
      <c r="R2034" s="12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10">
        <f t="shared" si="125"/>
        <v>282.71518987341773</v>
      </c>
      <c r="Q2035" s="12" t="s">
        <v>8317</v>
      </c>
      <c r="R2035" s="12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10">
        <f t="shared" si="125"/>
        <v>593.93620078740162</v>
      </c>
      <c r="Q2036" s="12" t="s">
        <v>8317</v>
      </c>
      <c r="R2036" s="12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10">
        <f t="shared" si="125"/>
        <v>262.15704968944101</v>
      </c>
      <c r="Q2037" s="12" t="s">
        <v>8317</v>
      </c>
      <c r="R2037" s="12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10">
        <f t="shared" si="125"/>
        <v>46.580778301886795</v>
      </c>
      <c r="Q2038" s="12" t="s">
        <v>8317</v>
      </c>
      <c r="R2038" s="12" t="s">
        <v>8347</v>
      </c>
      <c r="S2038" s="16">
        <f t="shared" si="126"/>
        <v>41738.864803240736</v>
      </c>
      <c r="T2038" s="16">
        <f t="shared" si="127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10">
        <f t="shared" si="125"/>
        <v>70.041118881118877</v>
      </c>
      <c r="Q2039" s="12" t="s">
        <v>8317</v>
      </c>
      <c r="R2039" s="12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10">
        <f t="shared" si="125"/>
        <v>164.90686274509804</v>
      </c>
      <c r="Q2040" s="12" t="s">
        <v>8317</v>
      </c>
      <c r="R2040" s="12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10">
        <f t="shared" si="125"/>
        <v>449.26385224274406</v>
      </c>
      <c r="Q2041" s="12" t="s">
        <v>8317</v>
      </c>
      <c r="R2041" s="12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10">
        <f t="shared" si="125"/>
        <v>27.472841328413285</v>
      </c>
      <c r="Q2042" s="12" t="s">
        <v>8317</v>
      </c>
      <c r="R2042" s="12" t="s">
        <v>8347</v>
      </c>
      <c r="S2042" s="16">
        <f t="shared" si="126"/>
        <v>41578.927118055552</v>
      </c>
      <c r="T2042" s="16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10">
        <f t="shared" si="125"/>
        <v>143.97499999999999</v>
      </c>
      <c r="Q2043" s="12" t="s">
        <v>8317</v>
      </c>
      <c r="R2043" s="12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10">
        <f t="shared" si="125"/>
        <v>88.23571428571428</v>
      </c>
      <c r="Q2044" s="12" t="s">
        <v>8317</v>
      </c>
      <c r="R2044" s="12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10">
        <f t="shared" si="125"/>
        <v>36.326424870466319</v>
      </c>
      <c r="Q2045" s="12" t="s">
        <v>8317</v>
      </c>
      <c r="R2045" s="12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10">
        <f t="shared" si="125"/>
        <v>90.177777777777777</v>
      </c>
      <c r="Q2046" s="12" t="s">
        <v>8317</v>
      </c>
      <c r="R2046" s="12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10">
        <f t="shared" si="125"/>
        <v>152.62361216730039</v>
      </c>
      <c r="Q2047" s="12" t="s">
        <v>8317</v>
      </c>
      <c r="R2047" s="12" t="s">
        <v>8347</v>
      </c>
      <c r="S2047" s="16">
        <f t="shared" si="126"/>
        <v>41069.088506944448</v>
      </c>
      <c r="T2047" s="16">
        <f t="shared" si="127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10">
        <f t="shared" si="125"/>
        <v>55.806451612903224</v>
      </c>
      <c r="Q2048" s="12" t="s">
        <v>8317</v>
      </c>
      <c r="R2048" s="12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10">
        <f t="shared" si="125"/>
        <v>227.85327313769753</v>
      </c>
      <c r="Q2049" s="12" t="s">
        <v>8317</v>
      </c>
      <c r="R2049" s="12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ref="O2050:O2113" si="128">E2050/D2050*100</f>
        <v>148.33229411764705</v>
      </c>
      <c r="P2050" s="10">
        <f t="shared" ref="P2050:P2113" si="129">IFERROR(E2050/L2050,0)</f>
        <v>91.82989803350327</v>
      </c>
      <c r="Q2050" s="12" t="s">
        <v>8317</v>
      </c>
      <c r="R2050" s="12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28"/>
        <v>120.19070000000001</v>
      </c>
      <c r="P2051" s="10">
        <f t="shared" si="129"/>
        <v>80.991037735849048</v>
      </c>
      <c r="Q2051" s="12" t="s">
        <v>8317</v>
      </c>
      <c r="R2051" s="12" t="s">
        <v>8347</v>
      </c>
      <c r="S2051" s="16">
        <f t="shared" ref="S2051:S2114" si="130">(J2051/86400)+25569</f>
        <v>41575.527349537035</v>
      </c>
      <c r="T2051" s="16">
        <f t="shared" ref="T2051:T2114" si="131">(I2051/86400)+25569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10">
        <f t="shared" si="129"/>
        <v>278.39411764705881</v>
      </c>
      <c r="Q2052" s="12" t="s">
        <v>8317</v>
      </c>
      <c r="R2052" s="1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10">
        <f t="shared" si="129"/>
        <v>43.095041322314053</v>
      </c>
      <c r="Q2053" s="12" t="s">
        <v>8317</v>
      </c>
      <c r="R2053" s="12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10">
        <f t="shared" si="129"/>
        <v>326.29205175600737</v>
      </c>
      <c r="Q2054" s="12" t="s">
        <v>8317</v>
      </c>
      <c r="R2054" s="12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10">
        <f t="shared" si="129"/>
        <v>41.743801652892564</v>
      </c>
      <c r="Q2055" s="12" t="s">
        <v>8317</v>
      </c>
      <c r="R2055" s="12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10">
        <f t="shared" si="129"/>
        <v>64.020933977455712</v>
      </c>
      <c r="Q2056" s="12" t="s">
        <v>8317</v>
      </c>
      <c r="R2056" s="12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10">
        <f t="shared" si="129"/>
        <v>99.455445544554451</v>
      </c>
      <c r="Q2057" s="12" t="s">
        <v>8317</v>
      </c>
      <c r="R2057" s="12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10">
        <f t="shared" si="129"/>
        <v>138.49458483754512</v>
      </c>
      <c r="Q2058" s="12" t="s">
        <v>8317</v>
      </c>
      <c r="R2058" s="12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10">
        <f t="shared" si="129"/>
        <v>45.547792792792798</v>
      </c>
      <c r="Q2059" s="12" t="s">
        <v>8317</v>
      </c>
      <c r="R2059" s="12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10">
        <f t="shared" si="129"/>
        <v>10.507317073170732</v>
      </c>
      <c r="Q2060" s="12" t="s">
        <v>8317</v>
      </c>
      <c r="R2060" s="12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10">
        <f t="shared" si="129"/>
        <v>114.76533333333333</v>
      </c>
      <c r="Q2061" s="12" t="s">
        <v>8317</v>
      </c>
      <c r="R2061" s="12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10">
        <f t="shared" si="129"/>
        <v>35.997067448680355</v>
      </c>
      <c r="Q2062" s="12" t="s">
        <v>8317</v>
      </c>
      <c r="R2062" s="1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10">
        <f t="shared" si="129"/>
        <v>154.17142857142858</v>
      </c>
      <c r="Q2063" s="12" t="s">
        <v>8317</v>
      </c>
      <c r="R2063" s="12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10">
        <f t="shared" si="129"/>
        <v>566.38916256157631</v>
      </c>
      <c r="Q2064" s="12" t="s">
        <v>8317</v>
      </c>
      <c r="R2064" s="12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10">
        <f t="shared" si="129"/>
        <v>120.85714285714286</v>
      </c>
      <c r="Q2065" s="12" t="s">
        <v>8317</v>
      </c>
      <c r="R2065" s="12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10">
        <f t="shared" si="129"/>
        <v>86.163845492085343</v>
      </c>
      <c r="Q2066" s="12" t="s">
        <v>8317</v>
      </c>
      <c r="R2066" s="12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10">
        <f t="shared" si="129"/>
        <v>51.212114395886893</v>
      </c>
      <c r="Q2067" s="12" t="s">
        <v>8317</v>
      </c>
      <c r="R2067" s="12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10">
        <f t="shared" si="129"/>
        <v>67.261538461538464</v>
      </c>
      <c r="Q2068" s="12" t="s">
        <v>8317</v>
      </c>
      <c r="R2068" s="12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10">
        <f t="shared" si="129"/>
        <v>62.8</v>
      </c>
      <c r="Q2069" s="12" t="s">
        <v>8317</v>
      </c>
      <c r="R2069" s="12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10">
        <f t="shared" si="129"/>
        <v>346.13118421052633</v>
      </c>
      <c r="Q2070" s="12" t="s">
        <v>8317</v>
      </c>
      <c r="R2070" s="12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10">
        <f t="shared" si="129"/>
        <v>244.11912547528519</v>
      </c>
      <c r="Q2071" s="12" t="s">
        <v>8317</v>
      </c>
      <c r="R2071" s="12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10">
        <f t="shared" si="129"/>
        <v>259.25424836601309</v>
      </c>
      <c r="Q2072" s="12" t="s">
        <v>8317</v>
      </c>
      <c r="R2072" s="1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10">
        <f t="shared" si="129"/>
        <v>201.96402877697841</v>
      </c>
      <c r="Q2073" s="12" t="s">
        <v>8317</v>
      </c>
      <c r="R2073" s="12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10">
        <f t="shared" si="129"/>
        <v>226.20857142857142</v>
      </c>
      <c r="Q2074" s="12" t="s">
        <v>8317</v>
      </c>
      <c r="R2074" s="12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10">
        <f t="shared" si="129"/>
        <v>324.69</v>
      </c>
      <c r="Q2075" s="12" t="s">
        <v>8317</v>
      </c>
      <c r="R2075" s="12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10">
        <f t="shared" si="129"/>
        <v>205</v>
      </c>
      <c r="Q2076" s="12" t="s">
        <v>8317</v>
      </c>
      <c r="R2076" s="12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10">
        <f t="shared" si="129"/>
        <v>20.465926829268295</v>
      </c>
      <c r="Q2077" s="12" t="s">
        <v>8317</v>
      </c>
      <c r="R2077" s="12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10">
        <f t="shared" si="129"/>
        <v>116.35303146309367</v>
      </c>
      <c r="Q2078" s="12" t="s">
        <v>8317</v>
      </c>
      <c r="R2078" s="12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10">
        <f t="shared" si="129"/>
        <v>307.20212765957444</v>
      </c>
      <c r="Q2079" s="12" t="s">
        <v>8317</v>
      </c>
      <c r="R2079" s="12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10">
        <f t="shared" si="129"/>
        <v>546.6875</v>
      </c>
      <c r="Q2080" s="12" t="s">
        <v>8317</v>
      </c>
      <c r="R2080" s="12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10">
        <f t="shared" si="129"/>
        <v>47.474464579901152</v>
      </c>
      <c r="Q2081" s="12" t="s">
        <v>8317</v>
      </c>
      <c r="R2081" s="12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10">
        <f t="shared" si="129"/>
        <v>101.56</v>
      </c>
      <c r="Q2082" s="12" t="s">
        <v>8317</v>
      </c>
      <c r="R2082" s="1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10">
        <f t="shared" si="129"/>
        <v>72.909090909090907</v>
      </c>
      <c r="Q2083" s="12" t="s">
        <v>8323</v>
      </c>
      <c r="R2083" s="12" t="s">
        <v>8327</v>
      </c>
      <c r="S2083" s="16">
        <f t="shared" si="130"/>
        <v>41004.15688657407</v>
      </c>
      <c r="T2083" s="16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10">
        <f t="shared" si="129"/>
        <v>43.710526315789473</v>
      </c>
      <c r="Q2084" s="12" t="s">
        <v>8323</v>
      </c>
      <c r="R2084" s="12" t="s">
        <v>8327</v>
      </c>
      <c r="S2084" s="16">
        <f t="shared" si="130"/>
        <v>40811.120324074072</v>
      </c>
      <c r="T2084" s="16">
        <f t="shared" si="131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10">
        <f t="shared" si="129"/>
        <v>34</v>
      </c>
      <c r="Q2085" s="12" t="s">
        <v>8323</v>
      </c>
      <c r="R2085" s="12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10">
        <f t="shared" si="129"/>
        <v>70.652173913043484</v>
      </c>
      <c r="Q2086" s="12" t="s">
        <v>8323</v>
      </c>
      <c r="R2086" s="12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10">
        <f t="shared" si="129"/>
        <v>89.301204819277103</v>
      </c>
      <c r="Q2087" s="12" t="s">
        <v>8323</v>
      </c>
      <c r="R2087" s="12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10">
        <f t="shared" si="129"/>
        <v>115.08571428571429</v>
      </c>
      <c r="Q2088" s="12" t="s">
        <v>8323</v>
      </c>
      <c r="R2088" s="12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10">
        <f t="shared" si="129"/>
        <v>62.12</v>
      </c>
      <c r="Q2089" s="12" t="s">
        <v>8323</v>
      </c>
      <c r="R2089" s="12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10">
        <f t="shared" si="129"/>
        <v>46.204266666666669</v>
      </c>
      <c r="Q2090" s="12" t="s">
        <v>8323</v>
      </c>
      <c r="R2090" s="12" t="s">
        <v>8327</v>
      </c>
      <c r="S2090" s="16">
        <f t="shared" si="130"/>
        <v>40395.714722222227</v>
      </c>
      <c r="T2090" s="16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10">
        <f t="shared" si="129"/>
        <v>48.54854838709678</v>
      </c>
      <c r="Q2091" s="12" t="s">
        <v>8323</v>
      </c>
      <c r="R2091" s="12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10">
        <f t="shared" si="129"/>
        <v>57.520187499999999</v>
      </c>
      <c r="Q2092" s="12" t="s">
        <v>8323</v>
      </c>
      <c r="R2092" s="12" t="s">
        <v>8327</v>
      </c>
      <c r="S2092" s="16">
        <f t="shared" si="130"/>
        <v>41299.381423611107</v>
      </c>
      <c r="T2092" s="16">
        <f t="shared" si="131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10">
        <f t="shared" si="129"/>
        <v>88.147154471544724</v>
      </c>
      <c r="Q2093" s="12" t="s">
        <v>8323</v>
      </c>
      <c r="R2093" s="12" t="s">
        <v>8327</v>
      </c>
      <c r="S2093" s="16">
        <f t="shared" si="130"/>
        <v>40555.322662037041</v>
      </c>
      <c r="T2093" s="16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10">
        <f t="shared" si="129"/>
        <v>110.49090909090908</v>
      </c>
      <c r="Q2094" s="12" t="s">
        <v>8323</v>
      </c>
      <c r="R2094" s="12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10">
        <f t="shared" si="129"/>
        <v>66.826086956521735</v>
      </c>
      <c r="Q2095" s="12" t="s">
        <v>8323</v>
      </c>
      <c r="R2095" s="12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10">
        <f t="shared" si="129"/>
        <v>58.597222222222221</v>
      </c>
      <c r="Q2096" s="12" t="s">
        <v>8323</v>
      </c>
      <c r="R2096" s="12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10">
        <f t="shared" si="129"/>
        <v>113.63636363636364</v>
      </c>
      <c r="Q2097" s="12" t="s">
        <v>8323</v>
      </c>
      <c r="R2097" s="12" t="s">
        <v>8327</v>
      </c>
      <c r="S2097" s="16">
        <f t="shared" si="130"/>
        <v>40758.733483796299</v>
      </c>
      <c r="T2097" s="16">
        <f t="shared" si="131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10">
        <f t="shared" si="129"/>
        <v>43.571428571428569</v>
      </c>
      <c r="Q2098" s="12" t="s">
        <v>8323</v>
      </c>
      <c r="R2098" s="12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10">
        <f t="shared" si="129"/>
        <v>78.94736842105263</v>
      </c>
      <c r="Q2099" s="12" t="s">
        <v>8323</v>
      </c>
      <c r="R2099" s="12" t="s">
        <v>8327</v>
      </c>
      <c r="S2099" s="16">
        <f t="shared" si="130"/>
        <v>40818.584895833337</v>
      </c>
      <c r="T2099" s="16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10">
        <f t="shared" si="129"/>
        <v>188.125</v>
      </c>
      <c r="Q2100" s="12" t="s">
        <v>8323</v>
      </c>
      <c r="R2100" s="12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10">
        <f t="shared" si="129"/>
        <v>63.031746031746032</v>
      </c>
      <c r="Q2101" s="12" t="s">
        <v>8323</v>
      </c>
      <c r="R2101" s="12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10">
        <f t="shared" si="129"/>
        <v>30.37037037037037</v>
      </c>
      <c r="Q2102" s="12" t="s">
        <v>8323</v>
      </c>
      <c r="R2102" s="1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10">
        <f t="shared" si="129"/>
        <v>51.477272727272727</v>
      </c>
      <c r="Q2103" s="12" t="s">
        <v>8323</v>
      </c>
      <c r="R2103" s="12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10">
        <f t="shared" si="129"/>
        <v>35.789473684210527</v>
      </c>
      <c r="Q2104" s="12" t="s">
        <v>8323</v>
      </c>
      <c r="R2104" s="12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10">
        <f t="shared" si="129"/>
        <v>98.817391304347822</v>
      </c>
      <c r="Q2105" s="12" t="s">
        <v>8323</v>
      </c>
      <c r="R2105" s="12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10">
        <f t="shared" si="129"/>
        <v>28</v>
      </c>
      <c r="Q2106" s="12" t="s">
        <v>8323</v>
      </c>
      <c r="R2106" s="12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10">
        <f t="shared" si="129"/>
        <v>51.313131313131315</v>
      </c>
      <c r="Q2107" s="12" t="s">
        <v>8323</v>
      </c>
      <c r="R2107" s="12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10">
        <f t="shared" si="129"/>
        <v>53.522727272727273</v>
      </c>
      <c r="Q2108" s="12" t="s">
        <v>8323</v>
      </c>
      <c r="R2108" s="12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10">
        <f t="shared" si="129"/>
        <v>37.149310344827583</v>
      </c>
      <c r="Q2109" s="12" t="s">
        <v>8323</v>
      </c>
      <c r="R2109" s="12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10">
        <f t="shared" si="129"/>
        <v>89.895287958115176</v>
      </c>
      <c r="Q2110" s="12" t="s">
        <v>8323</v>
      </c>
      <c r="R2110" s="12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10">
        <f t="shared" si="129"/>
        <v>106.52500000000001</v>
      </c>
      <c r="Q2111" s="12" t="s">
        <v>8323</v>
      </c>
      <c r="R2111" s="12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10">
        <f t="shared" si="129"/>
        <v>52.815789473684212</v>
      </c>
      <c r="Q2112" s="12" t="s">
        <v>8323</v>
      </c>
      <c r="R2112" s="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10">
        <f t="shared" si="129"/>
        <v>54.615384615384613</v>
      </c>
      <c r="Q2113" s="12" t="s">
        <v>8323</v>
      </c>
      <c r="R2113" s="12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ref="O2114:O2177" si="132">E2114/D2114*100</f>
        <v>100</v>
      </c>
      <c r="P2114" s="10">
        <f t="shared" ref="P2114:P2177" si="133">IFERROR(E2114/L2114,0)</f>
        <v>27.272727272727273</v>
      </c>
      <c r="Q2114" s="12" t="s">
        <v>8323</v>
      </c>
      <c r="R2114" s="12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32"/>
        <v>104.85714285714285</v>
      </c>
      <c r="P2115" s="10">
        <f t="shared" si="133"/>
        <v>68.598130841121488</v>
      </c>
      <c r="Q2115" s="12" t="s">
        <v>8323</v>
      </c>
      <c r="R2115" s="12" t="s">
        <v>8327</v>
      </c>
      <c r="S2115" s="16">
        <f t="shared" ref="S2115:S2178" si="134">(J2115/86400)+25569</f>
        <v>41870.86546296296</v>
      </c>
      <c r="T2115" s="16">
        <f t="shared" ref="T2115:T2178" si="135">(I2115/86400)+25569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10">
        <f t="shared" si="133"/>
        <v>35.612244897959187</v>
      </c>
      <c r="Q2116" s="12" t="s">
        <v>8323</v>
      </c>
      <c r="R2116" s="12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10">
        <f t="shared" si="133"/>
        <v>94.027777777777771</v>
      </c>
      <c r="Q2117" s="12" t="s">
        <v>8323</v>
      </c>
      <c r="R2117" s="12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10">
        <f t="shared" si="133"/>
        <v>526.45652173913038</v>
      </c>
      <c r="Q2118" s="12" t="s">
        <v>8323</v>
      </c>
      <c r="R2118" s="12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10">
        <f t="shared" si="133"/>
        <v>50.657142857142858</v>
      </c>
      <c r="Q2119" s="12" t="s">
        <v>8323</v>
      </c>
      <c r="R2119" s="12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10">
        <f t="shared" si="133"/>
        <v>79.182941176470578</v>
      </c>
      <c r="Q2120" s="12" t="s">
        <v>8323</v>
      </c>
      <c r="R2120" s="12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10">
        <f t="shared" si="133"/>
        <v>91.590909090909093</v>
      </c>
      <c r="Q2121" s="12" t="s">
        <v>8323</v>
      </c>
      <c r="R2121" s="12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10">
        <f t="shared" si="133"/>
        <v>116.96275362318841</v>
      </c>
      <c r="Q2122" s="12" t="s">
        <v>8323</v>
      </c>
      <c r="R2122" s="1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10">
        <f t="shared" si="133"/>
        <v>28.4</v>
      </c>
      <c r="Q2123" s="12" t="s">
        <v>8331</v>
      </c>
      <c r="R2123" s="12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10">
        <f t="shared" si="133"/>
        <v>103.33333333333333</v>
      </c>
      <c r="Q2124" s="12" t="s">
        <v>8331</v>
      </c>
      <c r="R2124" s="12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10">
        <f t="shared" si="133"/>
        <v>10</v>
      </c>
      <c r="Q2125" s="12" t="s">
        <v>8331</v>
      </c>
      <c r="R2125" s="12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10">
        <f t="shared" si="133"/>
        <v>23</v>
      </c>
      <c r="Q2126" s="12" t="s">
        <v>8331</v>
      </c>
      <c r="R2126" s="12" t="s">
        <v>8332</v>
      </c>
      <c r="S2126" s="16">
        <f t="shared" si="134"/>
        <v>40464.028182870374</v>
      </c>
      <c r="T2126" s="16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10">
        <f t="shared" si="133"/>
        <v>31.555555555555557</v>
      </c>
      <c r="Q2127" s="12" t="s">
        <v>8331</v>
      </c>
      <c r="R2127" s="12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10">
        <f t="shared" si="133"/>
        <v>5</v>
      </c>
      <c r="Q2128" s="12" t="s">
        <v>8331</v>
      </c>
      <c r="R2128" s="12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10">
        <f t="shared" si="133"/>
        <v>34.220338983050844</v>
      </c>
      <c r="Q2129" s="12" t="s">
        <v>8331</v>
      </c>
      <c r="R2129" s="12" t="s">
        <v>8332</v>
      </c>
      <c r="S2129" s="16">
        <f t="shared" si="134"/>
        <v>42045.505358796298</v>
      </c>
      <c r="T2129" s="16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10">
        <f t="shared" si="133"/>
        <v>25</v>
      </c>
      <c r="Q2130" s="12" t="s">
        <v>8331</v>
      </c>
      <c r="R2130" s="12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10">
        <f t="shared" si="133"/>
        <v>19.666666666666668</v>
      </c>
      <c r="Q2131" s="12" t="s">
        <v>8331</v>
      </c>
      <c r="R2131" s="12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10">
        <f t="shared" si="133"/>
        <v>21.25</v>
      </c>
      <c r="Q2132" s="12" t="s">
        <v>8331</v>
      </c>
      <c r="R2132" s="1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10">
        <f t="shared" si="133"/>
        <v>8.3333333333333339</v>
      </c>
      <c r="Q2133" s="12" t="s">
        <v>8331</v>
      </c>
      <c r="R2133" s="12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10">
        <f t="shared" si="133"/>
        <v>21.34333333333333</v>
      </c>
      <c r="Q2134" s="12" t="s">
        <v>8331</v>
      </c>
      <c r="R2134" s="12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10">
        <f t="shared" si="133"/>
        <v>5.333333333333333</v>
      </c>
      <c r="Q2135" s="12" t="s">
        <v>8331</v>
      </c>
      <c r="R2135" s="12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10">
        <f t="shared" si="133"/>
        <v>34.666666666666664</v>
      </c>
      <c r="Q2136" s="12" t="s">
        <v>8331</v>
      </c>
      <c r="R2136" s="12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10">
        <f t="shared" si="133"/>
        <v>21.727272727272727</v>
      </c>
      <c r="Q2137" s="12" t="s">
        <v>8331</v>
      </c>
      <c r="R2137" s="12" t="s">
        <v>8332</v>
      </c>
      <c r="S2137" s="16">
        <f t="shared" si="134"/>
        <v>41156.96334490741</v>
      </c>
      <c r="T2137" s="16">
        <f t="shared" si="135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10">
        <f t="shared" si="133"/>
        <v>11.922499999999999</v>
      </c>
      <c r="Q2138" s="12" t="s">
        <v>8331</v>
      </c>
      <c r="R2138" s="12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10">
        <f t="shared" si="133"/>
        <v>26.59737827715356</v>
      </c>
      <c r="Q2139" s="12" t="s">
        <v>8331</v>
      </c>
      <c r="R2139" s="12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10">
        <f t="shared" si="133"/>
        <v>10.666666666666666</v>
      </c>
      <c r="Q2140" s="12" t="s">
        <v>8331</v>
      </c>
      <c r="R2140" s="12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10">
        <f t="shared" si="133"/>
        <v>29.035714285714285</v>
      </c>
      <c r="Q2141" s="12" t="s">
        <v>8331</v>
      </c>
      <c r="R2141" s="12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10">
        <f t="shared" si="133"/>
        <v>50.909090909090907</v>
      </c>
      <c r="Q2142" s="12" t="s">
        <v>8331</v>
      </c>
      <c r="R2142" s="1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10">
        <f t="shared" si="133"/>
        <v>0</v>
      </c>
      <c r="Q2143" s="12" t="s">
        <v>8331</v>
      </c>
      <c r="R2143" s="12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10">
        <f t="shared" si="133"/>
        <v>50.083333333333336</v>
      </c>
      <c r="Q2144" s="12" t="s">
        <v>8331</v>
      </c>
      <c r="R2144" s="12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10">
        <f t="shared" si="133"/>
        <v>45</v>
      </c>
      <c r="Q2145" s="12" t="s">
        <v>8331</v>
      </c>
      <c r="R2145" s="12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10">
        <f t="shared" si="133"/>
        <v>25.291666666666668</v>
      </c>
      <c r="Q2146" s="12" t="s">
        <v>8331</v>
      </c>
      <c r="R2146" s="12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10">
        <f t="shared" si="133"/>
        <v>51.292134831460672</v>
      </c>
      <c r="Q2147" s="12" t="s">
        <v>8331</v>
      </c>
      <c r="R2147" s="12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10">
        <f t="shared" si="133"/>
        <v>1</v>
      </c>
      <c r="Q2148" s="12" t="s">
        <v>8331</v>
      </c>
      <c r="R2148" s="12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10">
        <f t="shared" si="133"/>
        <v>49.381818181818183</v>
      </c>
      <c r="Q2149" s="12" t="s">
        <v>8331</v>
      </c>
      <c r="R2149" s="12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10">
        <f t="shared" si="133"/>
        <v>1</v>
      </c>
      <c r="Q2150" s="12" t="s">
        <v>8331</v>
      </c>
      <c r="R2150" s="12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10">
        <f t="shared" si="133"/>
        <v>0</v>
      </c>
      <c r="Q2151" s="12" t="s">
        <v>8331</v>
      </c>
      <c r="R2151" s="12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10">
        <f t="shared" si="133"/>
        <v>101.25</v>
      </c>
      <c r="Q2152" s="12" t="s">
        <v>8331</v>
      </c>
      <c r="R2152" s="1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10">
        <f t="shared" si="133"/>
        <v>19.666666666666668</v>
      </c>
      <c r="Q2153" s="12" t="s">
        <v>8331</v>
      </c>
      <c r="R2153" s="12" t="s">
        <v>8332</v>
      </c>
      <c r="S2153" s="16">
        <f t="shared" si="134"/>
        <v>42520.847384259258</v>
      </c>
      <c r="T2153" s="16">
        <f t="shared" si="135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10">
        <f t="shared" si="133"/>
        <v>12.5</v>
      </c>
      <c r="Q2154" s="12" t="s">
        <v>8331</v>
      </c>
      <c r="R2154" s="12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10">
        <f t="shared" si="133"/>
        <v>8.5</v>
      </c>
      <c r="Q2155" s="12" t="s">
        <v>8331</v>
      </c>
      <c r="R2155" s="12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10">
        <f t="shared" si="133"/>
        <v>1</v>
      </c>
      <c r="Q2156" s="12" t="s">
        <v>8331</v>
      </c>
      <c r="R2156" s="12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10">
        <f t="shared" si="133"/>
        <v>23</v>
      </c>
      <c r="Q2157" s="12" t="s">
        <v>8331</v>
      </c>
      <c r="R2157" s="12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10">
        <f t="shared" si="133"/>
        <v>17.987951807228917</v>
      </c>
      <c r="Q2158" s="12" t="s">
        <v>8331</v>
      </c>
      <c r="R2158" s="12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10">
        <f t="shared" si="133"/>
        <v>370.94736842105266</v>
      </c>
      <c r="Q2159" s="12" t="s">
        <v>8331</v>
      </c>
      <c r="R2159" s="12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10">
        <f t="shared" si="133"/>
        <v>63.569485530546629</v>
      </c>
      <c r="Q2160" s="12" t="s">
        <v>8331</v>
      </c>
      <c r="R2160" s="12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10">
        <f t="shared" si="133"/>
        <v>13</v>
      </c>
      <c r="Q2161" s="12" t="s">
        <v>8331</v>
      </c>
      <c r="R2161" s="12" t="s">
        <v>8332</v>
      </c>
      <c r="S2161" s="16">
        <f t="shared" si="134"/>
        <v>40710.731180555558</v>
      </c>
      <c r="T2161" s="16">
        <f t="shared" si="135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10">
        <f t="shared" si="133"/>
        <v>5.3125</v>
      </c>
      <c r="Q2162" s="12" t="s">
        <v>8331</v>
      </c>
      <c r="R2162" s="1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10">
        <f t="shared" si="133"/>
        <v>35.615384615384613</v>
      </c>
      <c r="Q2163" s="12" t="s">
        <v>8323</v>
      </c>
      <c r="R2163" s="12" t="s">
        <v>8324</v>
      </c>
      <c r="S2163" s="16">
        <f t="shared" si="134"/>
        <v>42240.852534722224</v>
      </c>
      <c r="T2163" s="16">
        <f t="shared" si="135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10">
        <f t="shared" si="133"/>
        <v>87.103448275862064</v>
      </c>
      <c r="Q2164" s="12" t="s">
        <v>8323</v>
      </c>
      <c r="R2164" s="12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10">
        <f t="shared" si="133"/>
        <v>75.11363636363636</v>
      </c>
      <c r="Q2165" s="12" t="s">
        <v>8323</v>
      </c>
      <c r="R2165" s="12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10">
        <f t="shared" si="133"/>
        <v>68.01204819277109</v>
      </c>
      <c r="Q2166" s="12" t="s">
        <v>8323</v>
      </c>
      <c r="R2166" s="12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10">
        <f t="shared" si="133"/>
        <v>29.623931623931625</v>
      </c>
      <c r="Q2167" s="12" t="s">
        <v>8323</v>
      </c>
      <c r="R2167" s="12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10">
        <f t="shared" si="133"/>
        <v>91.625</v>
      </c>
      <c r="Q2168" s="12" t="s">
        <v>8323</v>
      </c>
      <c r="R2168" s="12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10">
        <f t="shared" si="133"/>
        <v>22.5</v>
      </c>
      <c r="Q2169" s="12" t="s">
        <v>8323</v>
      </c>
      <c r="R2169" s="12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10">
        <f t="shared" si="133"/>
        <v>64.366735294117646</v>
      </c>
      <c r="Q2170" s="12" t="s">
        <v>8323</v>
      </c>
      <c r="R2170" s="12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10">
        <f t="shared" si="133"/>
        <v>21.857142857142858</v>
      </c>
      <c r="Q2171" s="12" t="s">
        <v>8323</v>
      </c>
      <c r="R2171" s="12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10">
        <f t="shared" si="133"/>
        <v>33.315789473684212</v>
      </c>
      <c r="Q2172" s="12" t="s">
        <v>8323</v>
      </c>
      <c r="R2172" s="1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10">
        <f t="shared" si="133"/>
        <v>90.276595744680847</v>
      </c>
      <c r="Q2173" s="12" t="s">
        <v>8323</v>
      </c>
      <c r="R2173" s="12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10">
        <f t="shared" si="133"/>
        <v>76.92307692307692</v>
      </c>
      <c r="Q2174" s="12" t="s">
        <v>8323</v>
      </c>
      <c r="R2174" s="12" t="s">
        <v>8324</v>
      </c>
      <c r="S2174" s="16">
        <f t="shared" si="134"/>
        <v>42082.580092592594</v>
      </c>
      <c r="T2174" s="16">
        <f t="shared" si="135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10">
        <f t="shared" si="133"/>
        <v>59.233333333333334</v>
      </c>
      <c r="Q2175" s="12" t="s">
        <v>8323</v>
      </c>
      <c r="R2175" s="12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10">
        <f t="shared" si="133"/>
        <v>65.38095238095238</v>
      </c>
      <c r="Q2176" s="12" t="s">
        <v>8323</v>
      </c>
      <c r="R2176" s="12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10">
        <f t="shared" si="133"/>
        <v>67.307692307692307</v>
      </c>
      <c r="Q2177" s="12" t="s">
        <v>8323</v>
      </c>
      <c r="R2177" s="12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ref="O2178:O2241" si="136">E2178/D2178*100</f>
        <v>126.02</v>
      </c>
      <c r="P2178" s="10">
        <f t="shared" ref="P2178:P2241" si="137">IFERROR(E2178/L2178,0)</f>
        <v>88.74647887323944</v>
      </c>
      <c r="Q2178" s="12" t="s">
        <v>8323</v>
      </c>
      <c r="R2178" s="12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136"/>
        <v>100.12</v>
      </c>
      <c r="P2179" s="10">
        <f t="shared" si="137"/>
        <v>65.868421052631575</v>
      </c>
      <c r="Q2179" s="12" t="s">
        <v>8323</v>
      </c>
      <c r="R2179" s="12" t="s">
        <v>8324</v>
      </c>
      <c r="S2179" s="16">
        <f t="shared" ref="S2179:S2242" si="138">(J2179/86400)+25569</f>
        <v>42502.250775462962</v>
      </c>
      <c r="T2179" s="16">
        <f t="shared" ref="T2179:T2242" si="139">(I2179/86400)+25569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10">
        <f t="shared" si="137"/>
        <v>40.349243306169967</v>
      </c>
      <c r="Q2180" s="12" t="s">
        <v>8323</v>
      </c>
      <c r="R2180" s="12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10">
        <f t="shared" si="137"/>
        <v>76.857142857142861</v>
      </c>
      <c r="Q2181" s="12" t="s">
        <v>8323</v>
      </c>
      <c r="R2181" s="12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10">
        <f t="shared" si="137"/>
        <v>68.707820512820518</v>
      </c>
      <c r="Q2182" s="12" t="s">
        <v>8323</v>
      </c>
      <c r="R2182" s="1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10">
        <f t="shared" si="137"/>
        <v>57.773584905660378</v>
      </c>
      <c r="Q2183" s="12" t="s">
        <v>8331</v>
      </c>
      <c r="R2183" s="12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10">
        <f t="shared" si="137"/>
        <v>44.171348314606739</v>
      </c>
      <c r="Q2184" s="12" t="s">
        <v>8331</v>
      </c>
      <c r="R2184" s="12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10">
        <f t="shared" si="137"/>
        <v>31.566308243727597</v>
      </c>
      <c r="Q2185" s="12" t="s">
        <v>8331</v>
      </c>
      <c r="R2185" s="12" t="s">
        <v>8349</v>
      </c>
      <c r="S2185" s="16">
        <f t="shared" si="138"/>
        <v>42745.365474537037</v>
      </c>
      <c r="T2185" s="16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10">
        <f t="shared" si="137"/>
        <v>107.04511278195488</v>
      </c>
      <c r="Q2186" s="12" t="s">
        <v>8331</v>
      </c>
      <c r="R2186" s="12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10">
        <f t="shared" si="137"/>
        <v>149.03451043338683</v>
      </c>
      <c r="Q2187" s="12" t="s">
        <v>8331</v>
      </c>
      <c r="R2187" s="12" t="s">
        <v>8349</v>
      </c>
      <c r="S2187" s="16">
        <f t="shared" si="138"/>
        <v>41319.349988425922</v>
      </c>
      <c r="T2187" s="16">
        <f t="shared" si="13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10">
        <f t="shared" si="137"/>
        <v>55.956632653061227</v>
      </c>
      <c r="Q2188" s="12" t="s">
        <v>8331</v>
      </c>
      <c r="R2188" s="12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10">
        <f t="shared" si="137"/>
        <v>56.970381807973048</v>
      </c>
      <c r="Q2189" s="12" t="s">
        <v>8331</v>
      </c>
      <c r="R2189" s="12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10">
        <f t="shared" si="137"/>
        <v>44.056420233463037</v>
      </c>
      <c r="Q2190" s="12" t="s">
        <v>8331</v>
      </c>
      <c r="R2190" s="12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10">
        <f t="shared" si="137"/>
        <v>68.625</v>
      </c>
      <c r="Q2191" s="12" t="s">
        <v>8331</v>
      </c>
      <c r="R2191" s="12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10">
        <f t="shared" si="137"/>
        <v>65.318435754189949</v>
      </c>
      <c r="Q2192" s="12" t="s">
        <v>8331</v>
      </c>
      <c r="R2192" s="1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10">
        <f t="shared" si="137"/>
        <v>35.92</v>
      </c>
      <c r="Q2193" s="12" t="s">
        <v>8331</v>
      </c>
      <c r="R2193" s="12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10">
        <f t="shared" si="137"/>
        <v>40.070667078443485</v>
      </c>
      <c r="Q2194" s="12" t="s">
        <v>8331</v>
      </c>
      <c r="R2194" s="12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10">
        <f t="shared" si="137"/>
        <v>75.647714604236342</v>
      </c>
      <c r="Q2195" s="12" t="s">
        <v>8331</v>
      </c>
      <c r="R2195" s="12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10">
        <f t="shared" si="137"/>
        <v>61.203872437357631</v>
      </c>
      <c r="Q2196" s="12" t="s">
        <v>8331</v>
      </c>
      <c r="R2196" s="12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10">
        <f t="shared" si="137"/>
        <v>48.130434782608695</v>
      </c>
      <c r="Q2197" s="12" t="s">
        <v>8331</v>
      </c>
      <c r="R2197" s="12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10">
        <f t="shared" si="137"/>
        <v>68.106837606837601</v>
      </c>
      <c r="Q2198" s="12" t="s">
        <v>8331</v>
      </c>
      <c r="R2198" s="12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10">
        <f t="shared" si="137"/>
        <v>65.891300230946882</v>
      </c>
      <c r="Q2199" s="12" t="s">
        <v>8331</v>
      </c>
      <c r="R2199" s="12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10">
        <f t="shared" si="137"/>
        <v>81.654377880184327</v>
      </c>
      <c r="Q2200" s="12" t="s">
        <v>8331</v>
      </c>
      <c r="R2200" s="12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10">
        <f t="shared" si="137"/>
        <v>52.701195219123505</v>
      </c>
      <c r="Q2201" s="12" t="s">
        <v>8331</v>
      </c>
      <c r="R2201" s="12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10">
        <f t="shared" si="137"/>
        <v>41.228136882129277</v>
      </c>
      <c r="Q2202" s="12" t="s">
        <v>8331</v>
      </c>
      <c r="R2202" s="1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10">
        <f t="shared" si="137"/>
        <v>15.035357142857142</v>
      </c>
      <c r="Q2203" s="12" t="s">
        <v>8323</v>
      </c>
      <c r="R2203" s="12" t="s">
        <v>8328</v>
      </c>
      <c r="S2203" s="16">
        <f t="shared" si="138"/>
        <v>41276.846817129626</v>
      </c>
      <c r="T2203" s="16">
        <f t="shared" si="13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10">
        <f t="shared" si="137"/>
        <v>39.066920943134534</v>
      </c>
      <c r="Q2204" s="12" t="s">
        <v>8323</v>
      </c>
      <c r="R2204" s="12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10">
        <f t="shared" si="137"/>
        <v>43.82</v>
      </c>
      <c r="Q2205" s="12" t="s">
        <v>8323</v>
      </c>
      <c r="R2205" s="12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10">
        <f t="shared" si="137"/>
        <v>27.301369863013697</v>
      </c>
      <c r="Q2206" s="12" t="s">
        <v>8323</v>
      </c>
      <c r="R2206" s="12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10">
        <f t="shared" si="137"/>
        <v>42.222222222222221</v>
      </c>
      <c r="Q2207" s="12" t="s">
        <v>8323</v>
      </c>
      <c r="R2207" s="12" t="s">
        <v>8328</v>
      </c>
      <c r="S2207" s="16">
        <f t="shared" si="138"/>
        <v>41031.821631944447</v>
      </c>
      <c r="T2207" s="16">
        <f t="shared" si="13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10">
        <f t="shared" si="137"/>
        <v>33.235294117647058</v>
      </c>
      <c r="Q2208" s="12" t="s">
        <v>8323</v>
      </c>
      <c r="R2208" s="12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10">
        <f t="shared" si="137"/>
        <v>285.71428571428572</v>
      </c>
      <c r="Q2209" s="12" t="s">
        <v>8323</v>
      </c>
      <c r="R2209" s="12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10">
        <f t="shared" si="137"/>
        <v>42.333333333333336</v>
      </c>
      <c r="Q2210" s="12" t="s">
        <v>8323</v>
      </c>
      <c r="R2210" s="12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10">
        <f t="shared" si="137"/>
        <v>50.266666666666666</v>
      </c>
      <c r="Q2211" s="12" t="s">
        <v>8323</v>
      </c>
      <c r="R2211" s="12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10">
        <f t="shared" si="137"/>
        <v>61.902777777777779</v>
      </c>
      <c r="Q2212" s="12" t="s">
        <v>8323</v>
      </c>
      <c r="R2212" s="12" t="s">
        <v>8328</v>
      </c>
      <c r="S2212" s="16">
        <f t="shared" si="138"/>
        <v>40956.066087962965</v>
      </c>
      <c r="T2212" s="16">
        <f t="shared" si="13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10">
        <f t="shared" si="137"/>
        <v>40.75</v>
      </c>
      <c r="Q2213" s="12" t="s">
        <v>8323</v>
      </c>
      <c r="R2213" s="12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10">
        <f t="shared" si="137"/>
        <v>55.796747967479675</v>
      </c>
      <c r="Q2214" s="12" t="s">
        <v>8323</v>
      </c>
      <c r="R2214" s="12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10">
        <f t="shared" si="137"/>
        <v>10</v>
      </c>
      <c r="Q2215" s="12" t="s">
        <v>8323</v>
      </c>
      <c r="R2215" s="12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10">
        <f t="shared" si="137"/>
        <v>73.125416666666666</v>
      </c>
      <c r="Q2216" s="12" t="s">
        <v>8323</v>
      </c>
      <c r="R2216" s="12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10">
        <f t="shared" si="137"/>
        <v>26.060606060606062</v>
      </c>
      <c r="Q2217" s="12" t="s">
        <v>8323</v>
      </c>
      <c r="R2217" s="12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10">
        <f t="shared" si="137"/>
        <v>22.642857142857142</v>
      </c>
      <c r="Q2218" s="12" t="s">
        <v>8323</v>
      </c>
      <c r="R2218" s="12" t="s">
        <v>8328</v>
      </c>
      <c r="S2218" s="16">
        <f t="shared" si="138"/>
        <v>42194.75167824074</v>
      </c>
      <c r="T2218" s="16">
        <f t="shared" si="13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10">
        <f t="shared" si="137"/>
        <v>47.222222222222221</v>
      </c>
      <c r="Q2219" s="12" t="s">
        <v>8323</v>
      </c>
      <c r="R2219" s="12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10">
        <f t="shared" si="137"/>
        <v>32.324473684210524</v>
      </c>
      <c r="Q2220" s="12" t="s">
        <v>8323</v>
      </c>
      <c r="R2220" s="12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10">
        <f t="shared" si="137"/>
        <v>53.421052631578945</v>
      </c>
      <c r="Q2221" s="12" t="s">
        <v>8323</v>
      </c>
      <c r="R2221" s="12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10">
        <f t="shared" si="137"/>
        <v>51.304347826086953</v>
      </c>
      <c r="Q2222" s="12" t="s">
        <v>8323</v>
      </c>
      <c r="R2222" s="1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10">
        <f t="shared" si="137"/>
        <v>37.197247706422019</v>
      </c>
      <c r="Q2223" s="12" t="s">
        <v>8331</v>
      </c>
      <c r="R2223" s="12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10">
        <f t="shared" si="137"/>
        <v>27.1</v>
      </c>
      <c r="Q2224" s="12" t="s">
        <v>8331</v>
      </c>
      <c r="R2224" s="12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10">
        <f t="shared" si="137"/>
        <v>206.31</v>
      </c>
      <c r="Q2225" s="12" t="s">
        <v>8331</v>
      </c>
      <c r="R2225" s="12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10">
        <f t="shared" si="137"/>
        <v>82.145270270270274</v>
      </c>
      <c r="Q2226" s="12" t="s">
        <v>8331</v>
      </c>
      <c r="R2226" s="12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10">
        <f t="shared" si="137"/>
        <v>164.79651993355483</v>
      </c>
      <c r="Q2227" s="12" t="s">
        <v>8331</v>
      </c>
      <c r="R2227" s="12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10">
        <f t="shared" si="137"/>
        <v>60.820280373831778</v>
      </c>
      <c r="Q2228" s="12" t="s">
        <v>8331</v>
      </c>
      <c r="R2228" s="12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10">
        <f t="shared" si="137"/>
        <v>67.970099667774093</v>
      </c>
      <c r="Q2229" s="12" t="s">
        <v>8331</v>
      </c>
      <c r="R2229" s="12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10">
        <f t="shared" si="137"/>
        <v>81.561805555555551</v>
      </c>
      <c r="Q2230" s="12" t="s">
        <v>8331</v>
      </c>
      <c r="R2230" s="12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10">
        <f t="shared" si="137"/>
        <v>25.42547309833024</v>
      </c>
      <c r="Q2231" s="12" t="s">
        <v>8331</v>
      </c>
      <c r="R2231" s="12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10">
        <f t="shared" si="137"/>
        <v>21.497991967871485</v>
      </c>
      <c r="Q2232" s="12" t="s">
        <v>8331</v>
      </c>
      <c r="R2232" s="1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10">
        <f t="shared" si="137"/>
        <v>27.226630727762803</v>
      </c>
      <c r="Q2233" s="12" t="s">
        <v>8331</v>
      </c>
      <c r="R2233" s="12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10">
        <f t="shared" si="137"/>
        <v>25.091093117408906</v>
      </c>
      <c r="Q2234" s="12" t="s">
        <v>8331</v>
      </c>
      <c r="R2234" s="12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10">
        <f t="shared" si="137"/>
        <v>21.230179028132991</v>
      </c>
      <c r="Q2235" s="12" t="s">
        <v>8331</v>
      </c>
      <c r="R2235" s="12" t="s">
        <v>8349</v>
      </c>
      <c r="S2235" s="16">
        <f t="shared" si="138"/>
        <v>42331.378923611112</v>
      </c>
      <c r="T2235" s="16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10">
        <f t="shared" si="137"/>
        <v>41.607142857142854</v>
      </c>
      <c r="Q2236" s="12" t="s">
        <v>8331</v>
      </c>
      <c r="R2236" s="12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10">
        <f t="shared" si="137"/>
        <v>135.58503401360545</v>
      </c>
      <c r="Q2237" s="12" t="s">
        <v>8331</v>
      </c>
      <c r="R2237" s="12" t="s">
        <v>8349</v>
      </c>
      <c r="S2237" s="16">
        <f t="shared" si="138"/>
        <v>42062.022118055553</v>
      </c>
      <c r="T2237" s="16">
        <f t="shared" si="13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10">
        <f t="shared" si="137"/>
        <v>22.116176470588236</v>
      </c>
      <c r="Q2238" s="12" t="s">
        <v>8331</v>
      </c>
      <c r="R2238" s="12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10">
        <f t="shared" si="137"/>
        <v>64.625635808748726</v>
      </c>
      <c r="Q2239" s="12" t="s">
        <v>8331</v>
      </c>
      <c r="R2239" s="12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10">
        <f t="shared" si="137"/>
        <v>69.569620253164558</v>
      </c>
      <c r="Q2240" s="12" t="s">
        <v>8331</v>
      </c>
      <c r="R2240" s="12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10">
        <f t="shared" si="137"/>
        <v>75.133028169014082</v>
      </c>
      <c r="Q2241" s="12" t="s">
        <v>8331</v>
      </c>
      <c r="R2241" s="12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ref="O2242:O2305" si="140">E2242/D2242*100</f>
        <v>270.68</v>
      </c>
      <c r="P2242" s="10">
        <f t="shared" ref="P2242:P2305" si="141">IFERROR(E2242/L2242,0)</f>
        <v>140.97916666666666</v>
      </c>
      <c r="Q2242" s="12" t="s">
        <v>8331</v>
      </c>
      <c r="R2242" s="1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140"/>
        <v>806.4</v>
      </c>
      <c r="P2243" s="10">
        <f t="shared" si="141"/>
        <v>49.472392638036808</v>
      </c>
      <c r="Q2243" s="12" t="s">
        <v>8331</v>
      </c>
      <c r="R2243" s="12" t="s">
        <v>8349</v>
      </c>
      <c r="S2243" s="16">
        <f t="shared" ref="S2243:S2306" si="142">(J2243/86400)+25569</f>
        <v>42766.827546296292</v>
      </c>
      <c r="T2243" s="16">
        <f t="shared" ref="T2243:T2306" si="143">(I2243/86400)+25569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10">
        <f t="shared" si="141"/>
        <v>53.865251485148519</v>
      </c>
      <c r="Q2244" s="12" t="s">
        <v>8331</v>
      </c>
      <c r="R2244" s="12" t="s">
        <v>8349</v>
      </c>
      <c r="S2244" s="16">
        <f t="shared" si="142"/>
        <v>41569.575613425928</v>
      </c>
      <c r="T2244" s="16">
        <f t="shared" si="143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10">
        <f t="shared" si="141"/>
        <v>4.5712530712530715</v>
      </c>
      <c r="Q2245" s="12" t="s">
        <v>8331</v>
      </c>
      <c r="R2245" s="12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10">
        <f t="shared" si="141"/>
        <v>65.00344827586207</v>
      </c>
      <c r="Q2246" s="12" t="s">
        <v>8331</v>
      </c>
      <c r="R2246" s="12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10">
        <f t="shared" si="141"/>
        <v>53.475252525252522</v>
      </c>
      <c r="Q2247" s="12" t="s">
        <v>8331</v>
      </c>
      <c r="R2247" s="12" t="s">
        <v>8349</v>
      </c>
      <c r="S2247" s="16">
        <f t="shared" si="142"/>
        <v>41660.70853009259</v>
      </c>
      <c r="T2247" s="16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10">
        <f t="shared" si="141"/>
        <v>43.912280701754383</v>
      </c>
      <c r="Q2248" s="12" t="s">
        <v>8331</v>
      </c>
      <c r="R2248" s="12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10">
        <f t="shared" si="141"/>
        <v>50.852631578947367</v>
      </c>
      <c r="Q2249" s="12" t="s">
        <v>8331</v>
      </c>
      <c r="R2249" s="12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10">
        <f t="shared" si="141"/>
        <v>58.6328125</v>
      </c>
      <c r="Q2250" s="12" t="s">
        <v>8331</v>
      </c>
      <c r="R2250" s="12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10">
        <f t="shared" si="141"/>
        <v>32.81666666666667</v>
      </c>
      <c r="Q2251" s="12" t="s">
        <v>8331</v>
      </c>
      <c r="R2251" s="12" t="s">
        <v>8349</v>
      </c>
      <c r="S2251" s="16">
        <f t="shared" si="142"/>
        <v>41336.703298611115</v>
      </c>
      <c r="T2251" s="16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10">
        <f t="shared" si="141"/>
        <v>426.93169877408059</v>
      </c>
      <c r="Q2252" s="12" t="s">
        <v>8331</v>
      </c>
      <c r="R2252" s="1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10">
        <f t="shared" si="141"/>
        <v>23.808729166666669</v>
      </c>
      <c r="Q2253" s="12" t="s">
        <v>8331</v>
      </c>
      <c r="R2253" s="12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10">
        <f t="shared" si="141"/>
        <v>98.413654618473899</v>
      </c>
      <c r="Q2254" s="12" t="s">
        <v>8331</v>
      </c>
      <c r="R2254" s="12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10">
        <f t="shared" si="141"/>
        <v>107.32142857142857</v>
      </c>
      <c r="Q2255" s="12" t="s">
        <v>8331</v>
      </c>
      <c r="R2255" s="12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10">
        <f t="shared" si="141"/>
        <v>11.67005076142132</v>
      </c>
      <c r="Q2256" s="12" t="s">
        <v>8331</v>
      </c>
      <c r="R2256" s="12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10">
        <f t="shared" si="141"/>
        <v>41.782287822878232</v>
      </c>
      <c r="Q2257" s="12" t="s">
        <v>8331</v>
      </c>
      <c r="R2257" s="12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10">
        <f t="shared" si="141"/>
        <v>21.38</v>
      </c>
      <c r="Q2258" s="12" t="s">
        <v>8331</v>
      </c>
      <c r="R2258" s="12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10">
        <f t="shared" si="141"/>
        <v>94.103550295857985</v>
      </c>
      <c r="Q2259" s="12" t="s">
        <v>8331</v>
      </c>
      <c r="R2259" s="12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10">
        <f t="shared" si="141"/>
        <v>15.721951219512196</v>
      </c>
      <c r="Q2260" s="12" t="s">
        <v>8331</v>
      </c>
      <c r="R2260" s="12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10">
        <f t="shared" si="141"/>
        <v>90.635922330097088</v>
      </c>
      <c r="Q2261" s="12" t="s">
        <v>8331</v>
      </c>
      <c r="R2261" s="12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10">
        <f t="shared" si="141"/>
        <v>97.297619047619051</v>
      </c>
      <c r="Q2262" s="12" t="s">
        <v>8331</v>
      </c>
      <c r="R2262" s="1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10">
        <f t="shared" si="141"/>
        <v>37.11904761904762</v>
      </c>
      <c r="Q2263" s="12" t="s">
        <v>8331</v>
      </c>
      <c r="R2263" s="12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10">
        <f t="shared" si="141"/>
        <v>28.104972375690608</v>
      </c>
      <c r="Q2264" s="12" t="s">
        <v>8331</v>
      </c>
      <c r="R2264" s="12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10">
        <f t="shared" si="141"/>
        <v>144.43333333333334</v>
      </c>
      <c r="Q2265" s="12" t="s">
        <v>8331</v>
      </c>
      <c r="R2265" s="12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10">
        <f t="shared" si="141"/>
        <v>24.274157303370785</v>
      </c>
      <c r="Q2266" s="12" t="s">
        <v>8331</v>
      </c>
      <c r="R2266" s="12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10">
        <f t="shared" si="141"/>
        <v>35.117647058823529</v>
      </c>
      <c r="Q2267" s="12" t="s">
        <v>8331</v>
      </c>
      <c r="R2267" s="12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10">
        <f t="shared" si="141"/>
        <v>24.762886597938145</v>
      </c>
      <c r="Q2268" s="12" t="s">
        <v>8331</v>
      </c>
      <c r="R2268" s="12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10">
        <f t="shared" si="141"/>
        <v>188.37871287128712</v>
      </c>
      <c r="Q2269" s="12" t="s">
        <v>8331</v>
      </c>
      <c r="R2269" s="12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10">
        <f t="shared" si="141"/>
        <v>148.08247422680412</v>
      </c>
      <c r="Q2270" s="12" t="s">
        <v>8331</v>
      </c>
      <c r="R2270" s="12" t="s">
        <v>8349</v>
      </c>
      <c r="S2270" s="16">
        <f t="shared" si="142"/>
        <v>42776.082349537042</v>
      </c>
      <c r="T2270" s="16">
        <f t="shared" si="143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10">
        <f t="shared" si="141"/>
        <v>49.934589800443462</v>
      </c>
      <c r="Q2271" s="12" t="s">
        <v>8331</v>
      </c>
      <c r="R2271" s="12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10">
        <f t="shared" si="141"/>
        <v>107.82155688622754</v>
      </c>
      <c r="Q2272" s="12" t="s">
        <v>8331</v>
      </c>
      <c r="R2272" s="1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10">
        <f t="shared" si="141"/>
        <v>42.63403614457831</v>
      </c>
      <c r="Q2273" s="12" t="s">
        <v>8331</v>
      </c>
      <c r="R2273" s="12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10">
        <f t="shared" si="141"/>
        <v>14.370762711864407</v>
      </c>
      <c r="Q2274" s="12" t="s">
        <v>8331</v>
      </c>
      <c r="R2274" s="12" t="s">
        <v>8349</v>
      </c>
      <c r="S2274" s="16">
        <f t="shared" si="142"/>
        <v>42315.699490740742</v>
      </c>
      <c r="T2274" s="16">
        <f t="shared" si="143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10">
        <f t="shared" si="141"/>
        <v>37.476190476190474</v>
      </c>
      <c r="Q2275" s="12" t="s">
        <v>8331</v>
      </c>
      <c r="R2275" s="12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10">
        <f t="shared" si="141"/>
        <v>30.202020202020201</v>
      </c>
      <c r="Q2276" s="12" t="s">
        <v>8331</v>
      </c>
      <c r="R2276" s="12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10">
        <f t="shared" si="141"/>
        <v>33.550632911392405</v>
      </c>
      <c r="Q2277" s="12" t="s">
        <v>8331</v>
      </c>
      <c r="R2277" s="12" t="s">
        <v>8349</v>
      </c>
      <c r="S2277" s="16">
        <f t="shared" si="142"/>
        <v>41965.616655092592</v>
      </c>
      <c r="T2277" s="16">
        <f t="shared" si="143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10">
        <f t="shared" si="141"/>
        <v>64.74666666666667</v>
      </c>
      <c r="Q2278" s="12" t="s">
        <v>8331</v>
      </c>
      <c r="R2278" s="12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10">
        <f t="shared" si="141"/>
        <v>57.932367149758456</v>
      </c>
      <c r="Q2279" s="12" t="s">
        <v>8331</v>
      </c>
      <c r="R2279" s="12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10">
        <f t="shared" si="141"/>
        <v>53.078431372549019</v>
      </c>
      <c r="Q2280" s="12" t="s">
        <v>8331</v>
      </c>
      <c r="R2280" s="12" t="s">
        <v>8349</v>
      </c>
      <c r="S2280" s="16">
        <f t="shared" si="142"/>
        <v>42338.709108796298</v>
      </c>
      <c r="T2280" s="16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10">
        <f t="shared" si="141"/>
        <v>48.0625</v>
      </c>
      <c r="Q2281" s="12" t="s">
        <v>8331</v>
      </c>
      <c r="R2281" s="12" t="s">
        <v>8349</v>
      </c>
      <c r="S2281" s="16">
        <f t="shared" si="142"/>
        <v>42020.806701388894</v>
      </c>
      <c r="T2281" s="16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10">
        <f t="shared" si="141"/>
        <v>82.396874999999994</v>
      </c>
      <c r="Q2282" s="12" t="s">
        <v>8331</v>
      </c>
      <c r="R2282" s="1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10">
        <f t="shared" si="141"/>
        <v>50.454545454545453</v>
      </c>
      <c r="Q2283" s="12" t="s">
        <v>8323</v>
      </c>
      <c r="R2283" s="12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10">
        <f t="shared" si="141"/>
        <v>115.83333333333333</v>
      </c>
      <c r="Q2284" s="12" t="s">
        <v>8323</v>
      </c>
      <c r="R2284" s="12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10">
        <f t="shared" si="141"/>
        <v>63.03458333333333</v>
      </c>
      <c r="Q2285" s="12" t="s">
        <v>8323</v>
      </c>
      <c r="R2285" s="12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10">
        <f t="shared" si="141"/>
        <v>108.02152542372882</v>
      </c>
      <c r="Q2286" s="12" t="s">
        <v>8323</v>
      </c>
      <c r="R2286" s="12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10">
        <f t="shared" si="141"/>
        <v>46.088607594936711</v>
      </c>
      <c r="Q2287" s="12" t="s">
        <v>8323</v>
      </c>
      <c r="R2287" s="12" t="s">
        <v>8324</v>
      </c>
      <c r="S2287" s="16">
        <f t="shared" si="142"/>
        <v>41059.185682870375</v>
      </c>
      <c r="T2287" s="16">
        <f t="shared" si="143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10">
        <f t="shared" si="141"/>
        <v>107.21428571428571</v>
      </c>
      <c r="Q2288" s="12" t="s">
        <v>8323</v>
      </c>
      <c r="R2288" s="12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10">
        <f t="shared" si="141"/>
        <v>50.9338679245283</v>
      </c>
      <c r="Q2289" s="12" t="s">
        <v>8323</v>
      </c>
      <c r="R2289" s="12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10">
        <f t="shared" si="141"/>
        <v>40.04</v>
      </c>
      <c r="Q2290" s="12" t="s">
        <v>8323</v>
      </c>
      <c r="R2290" s="12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10">
        <f t="shared" si="141"/>
        <v>64.44</v>
      </c>
      <c r="Q2291" s="12" t="s">
        <v>8323</v>
      </c>
      <c r="R2291" s="12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10">
        <f t="shared" si="141"/>
        <v>53.827586206896555</v>
      </c>
      <c r="Q2292" s="12" t="s">
        <v>8323</v>
      </c>
      <c r="R2292" s="1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10">
        <f t="shared" si="141"/>
        <v>100.46511627906976</v>
      </c>
      <c r="Q2293" s="12" t="s">
        <v>8323</v>
      </c>
      <c r="R2293" s="12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10">
        <f t="shared" si="141"/>
        <v>46.630652173913049</v>
      </c>
      <c r="Q2294" s="12" t="s">
        <v>8323</v>
      </c>
      <c r="R2294" s="12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10">
        <f t="shared" si="141"/>
        <v>34.074074074074076</v>
      </c>
      <c r="Q2295" s="12" t="s">
        <v>8323</v>
      </c>
      <c r="R2295" s="12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10">
        <f t="shared" si="141"/>
        <v>65.214642857142863</v>
      </c>
      <c r="Q2296" s="12" t="s">
        <v>8323</v>
      </c>
      <c r="R2296" s="12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10">
        <f t="shared" si="141"/>
        <v>44.205882352941174</v>
      </c>
      <c r="Q2297" s="12" t="s">
        <v>8323</v>
      </c>
      <c r="R2297" s="12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10">
        <f t="shared" si="141"/>
        <v>71.965517241379317</v>
      </c>
      <c r="Q2298" s="12" t="s">
        <v>8323</v>
      </c>
      <c r="R2298" s="12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10">
        <f t="shared" si="141"/>
        <v>52.94736842105263</v>
      </c>
      <c r="Q2299" s="12" t="s">
        <v>8323</v>
      </c>
      <c r="R2299" s="12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10">
        <f t="shared" si="141"/>
        <v>109.45138888888889</v>
      </c>
      <c r="Q2300" s="12" t="s">
        <v>8323</v>
      </c>
      <c r="R2300" s="12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10">
        <f t="shared" si="141"/>
        <v>75.035714285714292</v>
      </c>
      <c r="Q2301" s="12" t="s">
        <v>8323</v>
      </c>
      <c r="R2301" s="12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10">
        <f t="shared" si="141"/>
        <v>115.71428571428571</v>
      </c>
      <c r="Q2302" s="12" t="s">
        <v>8323</v>
      </c>
      <c r="R2302" s="1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10">
        <f t="shared" si="141"/>
        <v>31.659810426540286</v>
      </c>
      <c r="Q2303" s="12" t="s">
        <v>8323</v>
      </c>
      <c r="R2303" s="12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10">
        <f t="shared" si="141"/>
        <v>46.176470588235297</v>
      </c>
      <c r="Q2304" s="12" t="s">
        <v>8323</v>
      </c>
      <c r="R2304" s="12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10">
        <f t="shared" si="141"/>
        <v>68.481650485436887</v>
      </c>
      <c r="Q2305" s="12" t="s">
        <v>8323</v>
      </c>
      <c r="R2305" s="12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ref="O2306:O2369" si="144">E2306/D2306*100</f>
        <v>100.70033333333335</v>
      </c>
      <c r="P2306" s="10">
        <f t="shared" ref="P2306:P2369" si="145">IFERROR(E2306/L2306,0)</f>
        <v>53.469203539823013</v>
      </c>
      <c r="Q2306" s="12" t="s">
        <v>8323</v>
      </c>
      <c r="R2306" s="12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144"/>
        <v>101.22777777777779</v>
      </c>
      <c r="P2307" s="10">
        <f t="shared" si="145"/>
        <v>109.10778443113773</v>
      </c>
      <c r="Q2307" s="12" t="s">
        <v>8323</v>
      </c>
      <c r="R2307" s="12" t="s">
        <v>8327</v>
      </c>
      <c r="S2307" s="16">
        <f t="shared" ref="S2307:S2370" si="146">(J2307/86400)+25569</f>
        <v>41834.695277777777</v>
      </c>
      <c r="T2307" s="16">
        <f t="shared" ref="T2307:T2370" si="147">(I2307/86400)+25569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10">
        <f t="shared" si="145"/>
        <v>51.185616438356163</v>
      </c>
      <c r="Q2308" s="12" t="s">
        <v>8323</v>
      </c>
      <c r="R2308" s="12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10">
        <f t="shared" si="145"/>
        <v>27.936800000000002</v>
      </c>
      <c r="Q2309" s="12" t="s">
        <v>8323</v>
      </c>
      <c r="R2309" s="12" t="s">
        <v>8327</v>
      </c>
      <c r="S2309" s="16">
        <f t="shared" si="146"/>
        <v>41004.802465277782</v>
      </c>
      <c r="T2309" s="16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10">
        <f t="shared" si="145"/>
        <v>82.496921824104234</v>
      </c>
      <c r="Q2310" s="12" t="s">
        <v>8323</v>
      </c>
      <c r="R2310" s="12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10">
        <f t="shared" si="145"/>
        <v>59.817476635514019</v>
      </c>
      <c r="Q2311" s="12" t="s">
        <v>8323</v>
      </c>
      <c r="R2311" s="12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10">
        <f t="shared" si="145"/>
        <v>64.816470588235291</v>
      </c>
      <c r="Q2312" s="12" t="s">
        <v>8323</v>
      </c>
      <c r="R2312" s="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10">
        <f t="shared" si="145"/>
        <v>90.09615384615384</v>
      </c>
      <c r="Q2313" s="12" t="s">
        <v>8323</v>
      </c>
      <c r="R2313" s="12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10">
        <f t="shared" si="145"/>
        <v>40.962025316455694</v>
      </c>
      <c r="Q2314" s="12" t="s">
        <v>8323</v>
      </c>
      <c r="R2314" s="12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10">
        <f t="shared" si="145"/>
        <v>56.000127388535034</v>
      </c>
      <c r="Q2315" s="12" t="s">
        <v>8323</v>
      </c>
      <c r="R2315" s="12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10">
        <f t="shared" si="145"/>
        <v>37.672800000000002</v>
      </c>
      <c r="Q2316" s="12" t="s">
        <v>8323</v>
      </c>
      <c r="R2316" s="12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10">
        <f t="shared" si="145"/>
        <v>40.078125</v>
      </c>
      <c r="Q2317" s="12" t="s">
        <v>8323</v>
      </c>
      <c r="R2317" s="12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10">
        <f t="shared" si="145"/>
        <v>78.031999999999996</v>
      </c>
      <c r="Q2318" s="12" t="s">
        <v>8323</v>
      </c>
      <c r="R2318" s="12" t="s">
        <v>8327</v>
      </c>
      <c r="S2318" s="16">
        <f t="shared" si="146"/>
        <v>40079.725115740745</v>
      </c>
      <c r="T2318" s="16">
        <f t="shared" si="147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10">
        <f t="shared" si="145"/>
        <v>18.90909090909091</v>
      </c>
      <c r="Q2319" s="12" t="s">
        <v>8323</v>
      </c>
      <c r="R2319" s="12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10">
        <f t="shared" si="145"/>
        <v>37.134969325153371</v>
      </c>
      <c r="Q2320" s="12" t="s">
        <v>8323</v>
      </c>
      <c r="R2320" s="12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10">
        <f t="shared" si="145"/>
        <v>41.961038961038959</v>
      </c>
      <c r="Q2321" s="12" t="s">
        <v>8323</v>
      </c>
      <c r="R2321" s="12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10">
        <f t="shared" si="145"/>
        <v>61.044943820224717</v>
      </c>
      <c r="Q2322" s="12" t="s">
        <v>8323</v>
      </c>
      <c r="R2322" s="1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10">
        <f t="shared" si="145"/>
        <v>64.53125</v>
      </c>
      <c r="Q2323" s="12" t="s">
        <v>8334</v>
      </c>
      <c r="R2323" s="12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10">
        <f t="shared" si="145"/>
        <v>21.25</v>
      </c>
      <c r="Q2324" s="12" t="s">
        <v>8334</v>
      </c>
      <c r="R2324" s="12" t="s">
        <v>8350</v>
      </c>
      <c r="S2324" s="16">
        <f t="shared" si="146"/>
        <v>42804.895474537036</v>
      </c>
      <c r="T2324" s="16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10">
        <f t="shared" si="145"/>
        <v>30</v>
      </c>
      <c r="Q2325" s="12" t="s">
        <v>8334</v>
      </c>
      <c r="R2325" s="12" t="s">
        <v>8350</v>
      </c>
      <c r="S2325" s="16">
        <f t="shared" si="146"/>
        <v>42807.755173611113</v>
      </c>
      <c r="T2325" s="16">
        <f t="shared" si="147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10">
        <f t="shared" si="145"/>
        <v>25.491803278688526</v>
      </c>
      <c r="Q2326" s="12" t="s">
        <v>8334</v>
      </c>
      <c r="R2326" s="12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10">
        <f t="shared" si="145"/>
        <v>11.428571428571429</v>
      </c>
      <c r="Q2327" s="12" t="s">
        <v>8334</v>
      </c>
      <c r="R2327" s="12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10">
        <f t="shared" si="145"/>
        <v>108</v>
      </c>
      <c r="Q2328" s="12" t="s">
        <v>8334</v>
      </c>
      <c r="R2328" s="12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10">
        <f t="shared" si="145"/>
        <v>54.883162444113267</v>
      </c>
      <c r="Q2329" s="12" t="s">
        <v>8334</v>
      </c>
      <c r="R2329" s="12" t="s">
        <v>8350</v>
      </c>
      <c r="S2329" s="16">
        <f t="shared" si="146"/>
        <v>41842.917129629626</v>
      </c>
      <c r="T2329" s="16">
        <f t="shared" si="147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10">
        <f t="shared" si="145"/>
        <v>47.383612662942269</v>
      </c>
      <c r="Q2330" s="12" t="s">
        <v>8334</v>
      </c>
      <c r="R2330" s="12" t="s">
        <v>8350</v>
      </c>
      <c r="S2330" s="16">
        <f t="shared" si="146"/>
        <v>42139.781678240739</v>
      </c>
      <c r="T2330" s="16">
        <f t="shared" si="147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10">
        <f t="shared" si="145"/>
        <v>211.84</v>
      </c>
      <c r="Q2331" s="12" t="s">
        <v>8334</v>
      </c>
      <c r="R2331" s="12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10">
        <f t="shared" si="145"/>
        <v>219.92638036809817</v>
      </c>
      <c r="Q2332" s="12" t="s">
        <v>8334</v>
      </c>
      <c r="R2332" s="1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10">
        <f t="shared" si="145"/>
        <v>40.795406360424032</v>
      </c>
      <c r="Q2333" s="12" t="s">
        <v>8334</v>
      </c>
      <c r="R2333" s="12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10">
        <f t="shared" si="145"/>
        <v>75.502840909090907</v>
      </c>
      <c r="Q2334" s="12" t="s">
        <v>8334</v>
      </c>
      <c r="R2334" s="12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10">
        <f t="shared" si="145"/>
        <v>13.542553191489361</v>
      </c>
      <c r="Q2335" s="12" t="s">
        <v>8334</v>
      </c>
      <c r="R2335" s="12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10">
        <f t="shared" si="145"/>
        <v>60.865671641791046</v>
      </c>
      <c r="Q2336" s="12" t="s">
        <v>8334</v>
      </c>
      <c r="R2336" s="12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10">
        <f t="shared" si="145"/>
        <v>115.69230769230769</v>
      </c>
      <c r="Q2337" s="12" t="s">
        <v>8334</v>
      </c>
      <c r="R2337" s="12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10">
        <f t="shared" si="145"/>
        <v>48.104623556581984</v>
      </c>
      <c r="Q2338" s="12" t="s">
        <v>8334</v>
      </c>
      <c r="R2338" s="12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10">
        <f t="shared" si="145"/>
        <v>74.184357541899445</v>
      </c>
      <c r="Q2339" s="12" t="s">
        <v>8334</v>
      </c>
      <c r="R2339" s="12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10">
        <f t="shared" si="145"/>
        <v>123.34552845528455</v>
      </c>
      <c r="Q2340" s="12" t="s">
        <v>8334</v>
      </c>
      <c r="R2340" s="12" t="s">
        <v>8350</v>
      </c>
      <c r="S2340" s="16">
        <f t="shared" si="146"/>
        <v>41789.89680555556</v>
      </c>
      <c r="T2340" s="16">
        <f t="shared" si="147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10">
        <f t="shared" si="145"/>
        <v>66.623188405797094</v>
      </c>
      <c r="Q2341" s="12" t="s">
        <v>8334</v>
      </c>
      <c r="R2341" s="12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10">
        <f t="shared" si="145"/>
        <v>104.99007444168734</v>
      </c>
      <c r="Q2342" s="12" t="s">
        <v>8334</v>
      </c>
      <c r="R2342" s="1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10">
        <f t="shared" si="145"/>
        <v>0</v>
      </c>
      <c r="Q2343" s="12" t="s">
        <v>8317</v>
      </c>
      <c r="R2343" s="12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10">
        <f t="shared" si="145"/>
        <v>0</v>
      </c>
      <c r="Q2344" s="12" t="s">
        <v>8317</v>
      </c>
      <c r="R2344" s="12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10">
        <f t="shared" si="145"/>
        <v>300</v>
      </c>
      <c r="Q2345" s="12" t="s">
        <v>8317</v>
      </c>
      <c r="R2345" s="12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10">
        <f t="shared" si="145"/>
        <v>1</v>
      </c>
      <c r="Q2346" s="12" t="s">
        <v>8317</v>
      </c>
      <c r="R2346" s="12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10">
        <f t="shared" si="145"/>
        <v>0</v>
      </c>
      <c r="Q2347" s="12" t="s">
        <v>8317</v>
      </c>
      <c r="R2347" s="12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10">
        <f t="shared" si="145"/>
        <v>13</v>
      </c>
      <c r="Q2348" s="12" t="s">
        <v>8317</v>
      </c>
      <c r="R2348" s="12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10">
        <f t="shared" si="145"/>
        <v>15</v>
      </c>
      <c r="Q2349" s="12" t="s">
        <v>8317</v>
      </c>
      <c r="R2349" s="12" t="s">
        <v>8318</v>
      </c>
      <c r="S2349" s="16">
        <f t="shared" si="146"/>
        <v>42577.607361111106</v>
      </c>
      <c r="T2349" s="16">
        <f t="shared" si="147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10">
        <f t="shared" si="145"/>
        <v>54</v>
      </c>
      <c r="Q2350" s="12" t="s">
        <v>8317</v>
      </c>
      <c r="R2350" s="12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10">
        <f t="shared" si="145"/>
        <v>0</v>
      </c>
      <c r="Q2351" s="12" t="s">
        <v>8317</v>
      </c>
      <c r="R2351" s="12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10">
        <f t="shared" si="145"/>
        <v>0</v>
      </c>
      <c r="Q2352" s="12" t="s">
        <v>8317</v>
      </c>
      <c r="R2352" s="1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10">
        <f t="shared" si="145"/>
        <v>15.428571428571429</v>
      </c>
      <c r="Q2353" s="12" t="s">
        <v>8317</v>
      </c>
      <c r="R2353" s="12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10">
        <f t="shared" si="145"/>
        <v>0</v>
      </c>
      <c r="Q2354" s="12" t="s">
        <v>8317</v>
      </c>
      <c r="R2354" s="12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10">
        <f t="shared" si="145"/>
        <v>0</v>
      </c>
      <c r="Q2355" s="12" t="s">
        <v>8317</v>
      </c>
      <c r="R2355" s="12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10">
        <f t="shared" si="145"/>
        <v>25</v>
      </c>
      <c r="Q2356" s="12" t="s">
        <v>8317</v>
      </c>
      <c r="R2356" s="12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10">
        <f t="shared" si="145"/>
        <v>27.5</v>
      </c>
      <c r="Q2357" s="12" t="s">
        <v>8317</v>
      </c>
      <c r="R2357" s="12" t="s">
        <v>8318</v>
      </c>
      <c r="S2357" s="16">
        <f t="shared" si="146"/>
        <v>42096.918240740742</v>
      </c>
      <c r="T2357" s="16">
        <f t="shared" si="147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10">
        <f t="shared" si="145"/>
        <v>0</v>
      </c>
      <c r="Q2358" s="12" t="s">
        <v>8317</v>
      </c>
      <c r="R2358" s="12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10">
        <f t="shared" si="145"/>
        <v>0</v>
      </c>
      <c r="Q2359" s="12" t="s">
        <v>8317</v>
      </c>
      <c r="R2359" s="12" t="s">
        <v>8318</v>
      </c>
      <c r="S2359" s="16">
        <f t="shared" si="146"/>
        <v>42264.620115740741</v>
      </c>
      <c r="T2359" s="16">
        <f t="shared" si="147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10">
        <f t="shared" si="145"/>
        <v>0</v>
      </c>
      <c r="Q2360" s="12" t="s">
        <v>8317</v>
      </c>
      <c r="R2360" s="12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10">
        <f t="shared" si="145"/>
        <v>367</v>
      </c>
      <c r="Q2361" s="12" t="s">
        <v>8317</v>
      </c>
      <c r="R2361" s="12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10">
        <f t="shared" si="145"/>
        <v>2</v>
      </c>
      <c r="Q2362" s="12" t="s">
        <v>8317</v>
      </c>
      <c r="R2362" s="1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10">
        <f t="shared" si="145"/>
        <v>0</v>
      </c>
      <c r="Q2363" s="12" t="s">
        <v>8317</v>
      </c>
      <c r="R2363" s="12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10">
        <f t="shared" si="145"/>
        <v>60</v>
      </c>
      <c r="Q2364" s="12" t="s">
        <v>8317</v>
      </c>
      <c r="R2364" s="12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10">
        <f t="shared" si="145"/>
        <v>0</v>
      </c>
      <c r="Q2365" s="12" t="s">
        <v>8317</v>
      </c>
      <c r="R2365" s="12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10">
        <f t="shared" si="145"/>
        <v>0</v>
      </c>
      <c r="Q2366" s="12" t="s">
        <v>8317</v>
      </c>
      <c r="R2366" s="12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10">
        <f t="shared" si="145"/>
        <v>0</v>
      </c>
      <c r="Q2367" s="12" t="s">
        <v>8317</v>
      </c>
      <c r="R2367" s="12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10">
        <f t="shared" si="145"/>
        <v>97.407407407407405</v>
      </c>
      <c r="Q2368" s="12" t="s">
        <v>8317</v>
      </c>
      <c r="R2368" s="12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10">
        <f t="shared" si="145"/>
        <v>47.857142857142854</v>
      </c>
      <c r="Q2369" s="12" t="s">
        <v>8317</v>
      </c>
      <c r="R2369" s="12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ref="O2370:O2433" si="148">E2370/D2370*100</f>
        <v>0.25</v>
      </c>
      <c r="P2370" s="10">
        <f t="shared" ref="P2370:P2433" si="149">IFERROR(E2370/L2370,0)</f>
        <v>50</v>
      </c>
      <c r="Q2370" s="12" t="s">
        <v>8317</v>
      </c>
      <c r="R2370" s="12" t="s">
        <v>8318</v>
      </c>
      <c r="S2370" s="16">
        <f t="shared" si="146"/>
        <v>42063.721817129626</v>
      </c>
      <c r="T2370" s="16">
        <f t="shared" si="147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148"/>
        <v>0</v>
      </c>
      <c r="P2371" s="10">
        <f t="shared" si="149"/>
        <v>0</v>
      </c>
      <c r="Q2371" s="12" t="s">
        <v>8317</v>
      </c>
      <c r="R2371" s="12" t="s">
        <v>8318</v>
      </c>
      <c r="S2371" s="16">
        <f t="shared" ref="S2371:S2434" si="150">(J2371/86400)+25569</f>
        <v>42380.812627314815</v>
      </c>
      <c r="T2371" s="16">
        <f t="shared" ref="T2371:T2434" si="151">(I2371/86400)+25569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10">
        <f t="shared" si="149"/>
        <v>20.5</v>
      </c>
      <c r="Q2372" s="12" t="s">
        <v>8317</v>
      </c>
      <c r="R2372" s="1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10">
        <f t="shared" si="149"/>
        <v>0</v>
      </c>
      <c r="Q2373" s="12" t="s">
        <v>8317</v>
      </c>
      <c r="R2373" s="12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10">
        <f t="shared" si="149"/>
        <v>30</v>
      </c>
      <c r="Q2374" s="12" t="s">
        <v>8317</v>
      </c>
      <c r="R2374" s="12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10">
        <f t="shared" si="149"/>
        <v>50</v>
      </c>
      <c r="Q2375" s="12" t="s">
        <v>8317</v>
      </c>
      <c r="R2375" s="12" t="s">
        <v>8318</v>
      </c>
      <c r="S2375" s="16">
        <f t="shared" si="150"/>
        <v>42215.662314814814</v>
      </c>
      <c r="T2375" s="16">
        <f t="shared" si="151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10">
        <f t="shared" si="149"/>
        <v>10</v>
      </c>
      <c r="Q2376" s="12" t="s">
        <v>8317</v>
      </c>
      <c r="R2376" s="12" t="s">
        <v>8318</v>
      </c>
      <c r="S2376" s="16">
        <f t="shared" si="150"/>
        <v>42017.843287037038</v>
      </c>
      <c r="T2376" s="16">
        <f t="shared" si="151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10">
        <f t="shared" si="149"/>
        <v>0</v>
      </c>
      <c r="Q2377" s="12" t="s">
        <v>8317</v>
      </c>
      <c r="R2377" s="12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10">
        <f t="shared" si="149"/>
        <v>81.582499999999996</v>
      </c>
      <c r="Q2378" s="12" t="s">
        <v>8317</v>
      </c>
      <c r="R2378" s="12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10">
        <f t="shared" si="149"/>
        <v>0</v>
      </c>
      <c r="Q2379" s="12" t="s">
        <v>8317</v>
      </c>
      <c r="R2379" s="12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10">
        <f t="shared" si="149"/>
        <v>0</v>
      </c>
      <c r="Q2380" s="12" t="s">
        <v>8317</v>
      </c>
      <c r="R2380" s="12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10">
        <f t="shared" si="149"/>
        <v>0</v>
      </c>
      <c r="Q2381" s="12" t="s">
        <v>8317</v>
      </c>
      <c r="R2381" s="12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10">
        <f t="shared" si="149"/>
        <v>18.333333333333332</v>
      </c>
      <c r="Q2382" s="12" t="s">
        <v>8317</v>
      </c>
      <c r="R2382" s="1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10">
        <f t="shared" si="149"/>
        <v>224.42857142857142</v>
      </c>
      <c r="Q2383" s="12" t="s">
        <v>8317</v>
      </c>
      <c r="R2383" s="12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10">
        <f t="shared" si="149"/>
        <v>37.5</v>
      </c>
      <c r="Q2384" s="12" t="s">
        <v>8317</v>
      </c>
      <c r="R2384" s="12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10">
        <f t="shared" si="149"/>
        <v>145</v>
      </c>
      <c r="Q2385" s="12" t="s">
        <v>8317</v>
      </c>
      <c r="R2385" s="12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10">
        <f t="shared" si="149"/>
        <v>1</v>
      </c>
      <c r="Q2386" s="12" t="s">
        <v>8317</v>
      </c>
      <c r="R2386" s="12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10">
        <f t="shared" si="149"/>
        <v>112.57142857142857</v>
      </c>
      <c r="Q2387" s="12" t="s">
        <v>8317</v>
      </c>
      <c r="R2387" s="12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10">
        <f t="shared" si="149"/>
        <v>0</v>
      </c>
      <c r="Q2388" s="12" t="s">
        <v>8317</v>
      </c>
      <c r="R2388" s="12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10">
        <f t="shared" si="149"/>
        <v>342</v>
      </c>
      <c r="Q2389" s="12" t="s">
        <v>8317</v>
      </c>
      <c r="R2389" s="12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10">
        <f t="shared" si="149"/>
        <v>57.875</v>
      </c>
      <c r="Q2390" s="12" t="s">
        <v>8317</v>
      </c>
      <c r="R2390" s="12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10">
        <f t="shared" si="149"/>
        <v>30</v>
      </c>
      <c r="Q2391" s="12" t="s">
        <v>8317</v>
      </c>
      <c r="R2391" s="12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10">
        <f t="shared" si="149"/>
        <v>0</v>
      </c>
      <c r="Q2392" s="12" t="s">
        <v>8317</v>
      </c>
      <c r="R2392" s="1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10">
        <f t="shared" si="149"/>
        <v>25</v>
      </c>
      <c r="Q2393" s="12" t="s">
        <v>8317</v>
      </c>
      <c r="R2393" s="12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10">
        <f t="shared" si="149"/>
        <v>0</v>
      </c>
      <c r="Q2394" s="12" t="s">
        <v>8317</v>
      </c>
      <c r="R2394" s="12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10">
        <f t="shared" si="149"/>
        <v>50</v>
      </c>
      <c r="Q2395" s="12" t="s">
        <v>8317</v>
      </c>
      <c r="R2395" s="12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10">
        <f t="shared" si="149"/>
        <v>1.5</v>
      </c>
      <c r="Q2396" s="12" t="s">
        <v>8317</v>
      </c>
      <c r="R2396" s="12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10">
        <f t="shared" si="149"/>
        <v>0</v>
      </c>
      <c r="Q2397" s="12" t="s">
        <v>8317</v>
      </c>
      <c r="R2397" s="12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10">
        <f t="shared" si="149"/>
        <v>10</v>
      </c>
      <c r="Q2398" s="12" t="s">
        <v>8317</v>
      </c>
      <c r="R2398" s="12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10">
        <f t="shared" si="149"/>
        <v>0</v>
      </c>
      <c r="Q2399" s="12" t="s">
        <v>8317</v>
      </c>
      <c r="R2399" s="12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10">
        <f t="shared" si="149"/>
        <v>0</v>
      </c>
      <c r="Q2400" s="12" t="s">
        <v>8317</v>
      </c>
      <c r="R2400" s="12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10">
        <f t="shared" si="149"/>
        <v>0</v>
      </c>
      <c r="Q2401" s="12" t="s">
        <v>8317</v>
      </c>
      <c r="R2401" s="12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10">
        <f t="shared" si="149"/>
        <v>0</v>
      </c>
      <c r="Q2402" s="12" t="s">
        <v>8317</v>
      </c>
      <c r="R2402" s="1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10">
        <f t="shared" si="149"/>
        <v>22.333333333333332</v>
      </c>
      <c r="Q2403" s="12" t="s">
        <v>8334</v>
      </c>
      <c r="R2403" s="12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10">
        <f t="shared" si="149"/>
        <v>52</v>
      </c>
      <c r="Q2404" s="12" t="s">
        <v>8334</v>
      </c>
      <c r="R2404" s="12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10">
        <f t="shared" si="149"/>
        <v>16.833333333333332</v>
      </c>
      <c r="Q2405" s="12" t="s">
        <v>8334</v>
      </c>
      <c r="R2405" s="12" t="s">
        <v>8335</v>
      </c>
      <c r="S2405" s="16">
        <f t="shared" si="150"/>
        <v>42399.882615740746</v>
      </c>
      <c r="T2405" s="16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10">
        <f t="shared" si="149"/>
        <v>0</v>
      </c>
      <c r="Q2406" s="12" t="s">
        <v>8334</v>
      </c>
      <c r="R2406" s="12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10">
        <f t="shared" si="149"/>
        <v>56.3</v>
      </c>
      <c r="Q2407" s="12" t="s">
        <v>8334</v>
      </c>
      <c r="R2407" s="12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10">
        <f t="shared" si="149"/>
        <v>84.0625</v>
      </c>
      <c r="Q2408" s="12" t="s">
        <v>8334</v>
      </c>
      <c r="R2408" s="12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10">
        <f t="shared" si="149"/>
        <v>168.39393939393941</v>
      </c>
      <c r="Q2409" s="12" t="s">
        <v>8334</v>
      </c>
      <c r="R2409" s="12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10">
        <f t="shared" si="149"/>
        <v>15</v>
      </c>
      <c r="Q2410" s="12" t="s">
        <v>8334</v>
      </c>
      <c r="R2410" s="12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10">
        <f t="shared" si="149"/>
        <v>76.666666666666671</v>
      </c>
      <c r="Q2411" s="12" t="s">
        <v>8334</v>
      </c>
      <c r="R2411" s="12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10">
        <f t="shared" si="149"/>
        <v>0</v>
      </c>
      <c r="Q2412" s="12" t="s">
        <v>8334</v>
      </c>
      <c r="R2412" s="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10">
        <f t="shared" si="149"/>
        <v>50.333333333333336</v>
      </c>
      <c r="Q2413" s="12" t="s">
        <v>8334</v>
      </c>
      <c r="R2413" s="12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10">
        <f t="shared" si="149"/>
        <v>0</v>
      </c>
      <c r="Q2414" s="12" t="s">
        <v>8334</v>
      </c>
      <c r="R2414" s="12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10">
        <f t="shared" si="149"/>
        <v>8.3333333333333339</v>
      </c>
      <c r="Q2415" s="12" t="s">
        <v>8334</v>
      </c>
      <c r="R2415" s="12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10">
        <f t="shared" si="149"/>
        <v>35.384615384615387</v>
      </c>
      <c r="Q2416" s="12" t="s">
        <v>8334</v>
      </c>
      <c r="R2416" s="12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10">
        <f t="shared" si="149"/>
        <v>55.833333333333336</v>
      </c>
      <c r="Q2417" s="12" t="s">
        <v>8334</v>
      </c>
      <c r="R2417" s="12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10">
        <f t="shared" si="149"/>
        <v>5</v>
      </c>
      <c r="Q2418" s="12" t="s">
        <v>8334</v>
      </c>
      <c r="R2418" s="12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10">
        <f t="shared" si="149"/>
        <v>0</v>
      </c>
      <c r="Q2419" s="12" t="s">
        <v>8334</v>
      </c>
      <c r="R2419" s="12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10">
        <f t="shared" si="149"/>
        <v>1</v>
      </c>
      <c r="Q2420" s="12" t="s">
        <v>8334</v>
      </c>
      <c r="R2420" s="12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10">
        <f t="shared" si="149"/>
        <v>0</v>
      </c>
      <c r="Q2421" s="12" t="s">
        <v>8334</v>
      </c>
      <c r="R2421" s="12" t="s">
        <v>8335</v>
      </c>
      <c r="S2421" s="16">
        <f t="shared" si="150"/>
        <v>41993.738298611112</v>
      </c>
      <c r="T2421" s="16">
        <f t="shared" si="151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10">
        <f t="shared" si="149"/>
        <v>69.472222222222229</v>
      </c>
      <c r="Q2422" s="12" t="s">
        <v>8334</v>
      </c>
      <c r="R2422" s="1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10">
        <f t="shared" si="149"/>
        <v>1</v>
      </c>
      <c r="Q2423" s="12" t="s">
        <v>8334</v>
      </c>
      <c r="R2423" s="12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10">
        <f t="shared" si="149"/>
        <v>1</v>
      </c>
      <c r="Q2424" s="12" t="s">
        <v>8334</v>
      </c>
      <c r="R2424" s="12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10">
        <f t="shared" si="149"/>
        <v>8</v>
      </c>
      <c r="Q2425" s="12" t="s">
        <v>8334</v>
      </c>
      <c r="R2425" s="12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10">
        <f t="shared" si="149"/>
        <v>34.444444444444443</v>
      </c>
      <c r="Q2426" s="12" t="s">
        <v>8334</v>
      </c>
      <c r="R2426" s="12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10">
        <f t="shared" si="149"/>
        <v>1</v>
      </c>
      <c r="Q2427" s="12" t="s">
        <v>8334</v>
      </c>
      <c r="R2427" s="12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10">
        <f t="shared" si="149"/>
        <v>0</v>
      </c>
      <c r="Q2428" s="12" t="s">
        <v>8334</v>
      </c>
      <c r="R2428" s="12" t="s">
        <v>8335</v>
      </c>
      <c r="S2428" s="16">
        <f t="shared" si="150"/>
        <v>42164.170046296298</v>
      </c>
      <c r="T2428" s="16">
        <f t="shared" si="151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10">
        <f t="shared" si="149"/>
        <v>1</v>
      </c>
      <c r="Q2429" s="12" t="s">
        <v>8334</v>
      </c>
      <c r="R2429" s="12" t="s">
        <v>8335</v>
      </c>
      <c r="S2429" s="16">
        <f t="shared" si="150"/>
        <v>42412.318668981483</v>
      </c>
      <c r="T2429" s="16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10">
        <f t="shared" si="149"/>
        <v>1</v>
      </c>
      <c r="Q2430" s="12" t="s">
        <v>8334</v>
      </c>
      <c r="R2430" s="12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10">
        <f t="shared" si="149"/>
        <v>501.25</v>
      </c>
      <c r="Q2431" s="12" t="s">
        <v>8334</v>
      </c>
      <c r="R2431" s="12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10">
        <f t="shared" si="149"/>
        <v>10.5</v>
      </c>
      <c r="Q2432" s="12" t="s">
        <v>8334</v>
      </c>
      <c r="R2432" s="1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10">
        <f t="shared" si="149"/>
        <v>1</v>
      </c>
      <c r="Q2433" s="12" t="s">
        <v>8334</v>
      </c>
      <c r="R2433" s="12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ref="O2434:O2497" si="152">E2434/D2434*100</f>
        <v>1.4285714285714287E-2</v>
      </c>
      <c r="P2434" s="10">
        <f t="shared" ref="P2434:P2497" si="153">IFERROR(E2434/L2434,0)</f>
        <v>1</v>
      </c>
      <c r="Q2434" s="12" t="s">
        <v>8334</v>
      </c>
      <c r="R2434" s="12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152"/>
        <v>0</v>
      </c>
      <c r="P2435" s="10">
        <f t="shared" si="153"/>
        <v>0</v>
      </c>
      <c r="Q2435" s="12" t="s">
        <v>8334</v>
      </c>
      <c r="R2435" s="12" t="s">
        <v>8335</v>
      </c>
      <c r="S2435" s="16">
        <f t="shared" ref="S2435:S2498" si="154">(J2435/86400)+25569</f>
        <v>42397.89980324074</v>
      </c>
      <c r="T2435" s="16">
        <f t="shared" ref="T2435:T2498" si="155">(I2435/86400)+25569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10">
        <f t="shared" si="153"/>
        <v>13</v>
      </c>
      <c r="Q2436" s="12" t="s">
        <v>8334</v>
      </c>
      <c r="R2436" s="12" t="s">
        <v>8335</v>
      </c>
      <c r="S2436" s="16">
        <f t="shared" si="154"/>
        <v>42180.186041666668</v>
      </c>
      <c r="T2436" s="16">
        <f t="shared" si="155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10">
        <f t="shared" si="153"/>
        <v>306</v>
      </c>
      <c r="Q2437" s="12" t="s">
        <v>8334</v>
      </c>
      <c r="R2437" s="12" t="s">
        <v>8335</v>
      </c>
      <c r="S2437" s="16">
        <f t="shared" si="154"/>
        <v>42252.277615740742</v>
      </c>
      <c r="T2437" s="16">
        <f t="shared" si="155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10">
        <f t="shared" si="153"/>
        <v>22.5</v>
      </c>
      <c r="Q2438" s="12" t="s">
        <v>8334</v>
      </c>
      <c r="R2438" s="12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10">
        <f t="shared" si="153"/>
        <v>0</v>
      </c>
      <c r="Q2439" s="12" t="s">
        <v>8334</v>
      </c>
      <c r="R2439" s="12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10">
        <f t="shared" si="153"/>
        <v>50</v>
      </c>
      <c r="Q2440" s="12" t="s">
        <v>8334</v>
      </c>
      <c r="R2440" s="12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10">
        <f t="shared" si="153"/>
        <v>0</v>
      </c>
      <c r="Q2441" s="12" t="s">
        <v>8334</v>
      </c>
      <c r="R2441" s="12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10">
        <f t="shared" si="153"/>
        <v>5</v>
      </c>
      <c r="Q2442" s="12" t="s">
        <v>8334</v>
      </c>
      <c r="R2442" s="12" t="s">
        <v>8335</v>
      </c>
      <c r="S2442" s="16">
        <f t="shared" si="154"/>
        <v>42383.899456018524</v>
      </c>
      <c r="T2442" s="16">
        <f t="shared" si="155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10">
        <f t="shared" si="153"/>
        <v>74.22935779816514</v>
      </c>
      <c r="Q2443" s="12" t="s">
        <v>8334</v>
      </c>
      <c r="R2443" s="12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10">
        <f t="shared" si="153"/>
        <v>81.252688172043008</v>
      </c>
      <c r="Q2444" s="12" t="s">
        <v>8334</v>
      </c>
      <c r="R2444" s="12" t="s">
        <v>8350</v>
      </c>
      <c r="S2444" s="16">
        <f t="shared" si="154"/>
        <v>42052.666990740741</v>
      </c>
      <c r="T2444" s="16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10">
        <f t="shared" si="153"/>
        <v>130.23469453376205</v>
      </c>
      <c r="Q2445" s="12" t="s">
        <v>8334</v>
      </c>
      <c r="R2445" s="12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10">
        <f t="shared" si="153"/>
        <v>53.409836065573771</v>
      </c>
      <c r="Q2446" s="12" t="s">
        <v>8334</v>
      </c>
      <c r="R2446" s="12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10">
        <f t="shared" si="153"/>
        <v>75.130434782608702</v>
      </c>
      <c r="Q2447" s="12" t="s">
        <v>8334</v>
      </c>
      <c r="R2447" s="12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10">
        <f t="shared" si="153"/>
        <v>75.666666666666671</v>
      </c>
      <c r="Q2448" s="12" t="s">
        <v>8334</v>
      </c>
      <c r="R2448" s="12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10">
        <f t="shared" si="153"/>
        <v>31.691394658753708</v>
      </c>
      <c r="Q2449" s="12" t="s">
        <v>8334</v>
      </c>
      <c r="R2449" s="12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10">
        <f t="shared" si="153"/>
        <v>47.777777777777779</v>
      </c>
      <c r="Q2450" s="12" t="s">
        <v>8334</v>
      </c>
      <c r="R2450" s="12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10">
        <f t="shared" si="153"/>
        <v>90</v>
      </c>
      <c r="Q2451" s="12" t="s">
        <v>8334</v>
      </c>
      <c r="R2451" s="12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10">
        <f t="shared" si="153"/>
        <v>149.31401960784314</v>
      </c>
      <c r="Q2452" s="12" t="s">
        <v>8334</v>
      </c>
      <c r="R2452" s="12" t="s">
        <v>8350</v>
      </c>
      <c r="S2452" s="16">
        <f t="shared" si="154"/>
        <v>41902.07240740741</v>
      </c>
      <c r="T2452" s="16">
        <f t="shared" si="155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10">
        <f t="shared" si="153"/>
        <v>62.06989247311828</v>
      </c>
      <c r="Q2453" s="12" t="s">
        <v>8334</v>
      </c>
      <c r="R2453" s="12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10">
        <f t="shared" si="153"/>
        <v>53.4</v>
      </c>
      <c r="Q2454" s="12" t="s">
        <v>8334</v>
      </c>
      <c r="R2454" s="12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10">
        <f t="shared" si="153"/>
        <v>69.268656716417908</v>
      </c>
      <c r="Q2455" s="12" t="s">
        <v>8334</v>
      </c>
      <c r="R2455" s="12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10">
        <f t="shared" si="153"/>
        <v>271.50769230769231</v>
      </c>
      <c r="Q2456" s="12" t="s">
        <v>8334</v>
      </c>
      <c r="R2456" s="12" t="s">
        <v>8350</v>
      </c>
      <c r="S2456" s="16">
        <f t="shared" si="154"/>
        <v>42770.201481481483</v>
      </c>
      <c r="T2456" s="16">
        <f t="shared" si="155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10">
        <f t="shared" si="153"/>
        <v>34.125</v>
      </c>
      <c r="Q2457" s="12" t="s">
        <v>8334</v>
      </c>
      <c r="R2457" s="12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10">
        <f t="shared" si="153"/>
        <v>40.492537313432834</v>
      </c>
      <c r="Q2458" s="12" t="s">
        <v>8334</v>
      </c>
      <c r="R2458" s="12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10">
        <f t="shared" si="153"/>
        <v>189.75806451612902</v>
      </c>
      <c r="Q2459" s="12" t="s">
        <v>8334</v>
      </c>
      <c r="R2459" s="12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10">
        <f t="shared" si="153"/>
        <v>68.862499999999997</v>
      </c>
      <c r="Q2460" s="12" t="s">
        <v>8334</v>
      </c>
      <c r="R2460" s="12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10">
        <f t="shared" si="153"/>
        <v>108.77659574468085</v>
      </c>
      <c r="Q2461" s="12" t="s">
        <v>8334</v>
      </c>
      <c r="R2461" s="12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10">
        <f t="shared" si="153"/>
        <v>125.98529411764706</v>
      </c>
      <c r="Q2462" s="12" t="s">
        <v>8334</v>
      </c>
      <c r="R2462" s="1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10">
        <f t="shared" si="153"/>
        <v>90.523255813953483</v>
      </c>
      <c r="Q2463" s="12" t="s">
        <v>8323</v>
      </c>
      <c r="R2463" s="12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10">
        <f t="shared" si="153"/>
        <v>28.880434782608695</v>
      </c>
      <c r="Q2464" s="12" t="s">
        <v>8323</v>
      </c>
      <c r="R2464" s="12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10">
        <f t="shared" si="153"/>
        <v>31</v>
      </c>
      <c r="Q2465" s="12" t="s">
        <v>8323</v>
      </c>
      <c r="R2465" s="12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10">
        <f t="shared" si="153"/>
        <v>51.674418604651166</v>
      </c>
      <c r="Q2466" s="12" t="s">
        <v>8323</v>
      </c>
      <c r="R2466" s="12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10">
        <f t="shared" si="153"/>
        <v>26.270833333333332</v>
      </c>
      <c r="Q2467" s="12" t="s">
        <v>8323</v>
      </c>
      <c r="R2467" s="12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10">
        <f t="shared" si="153"/>
        <v>48.07692307692308</v>
      </c>
      <c r="Q2468" s="12" t="s">
        <v>8323</v>
      </c>
      <c r="R2468" s="12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10">
        <f t="shared" si="153"/>
        <v>27.558139534883722</v>
      </c>
      <c r="Q2469" s="12" t="s">
        <v>8323</v>
      </c>
      <c r="R2469" s="12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10">
        <f t="shared" si="153"/>
        <v>36.97137931034483</v>
      </c>
      <c r="Q2470" s="12" t="s">
        <v>8323</v>
      </c>
      <c r="R2470" s="12" t="s">
        <v>8327</v>
      </c>
      <c r="S2470" s="16">
        <f t="shared" si="154"/>
        <v>41174.154178240744</v>
      </c>
      <c r="T2470" s="16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10">
        <f t="shared" si="153"/>
        <v>29.021276595744681</v>
      </c>
      <c r="Q2471" s="12" t="s">
        <v>8323</v>
      </c>
      <c r="R2471" s="12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10">
        <f t="shared" si="153"/>
        <v>28.65666666666667</v>
      </c>
      <c r="Q2472" s="12" t="s">
        <v>8323</v>
      </c>
      <c r="R2472" s="1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10">
        <f t="shared" si="153"/>
        <v>37.647058823529413</v>
      </c>
      <c r="Q2473" s="12" t="s">
        <v>8323</v>
      </c>
      <c r="R2473" s="12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10">
        <f t="shared" si="153"/>
        <v>97.904038461538462</v>
      </c>
      <c r="Q2474" s="12" t="s">
        <v>8323</v>
      </c>
      <c r="R2474" s="12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10">
        <f t="shared" si="153"/>
        <v>42.553191489361701</v>
      </c>
      <c r="Q2475" s="12" t="s">
        <v>8323</v>
      </c>
      <c r="R2475" s="12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10">
        <f t="shared" si="153"/>
        <v>131.58368421052631</v>
      </c>
      <c r="Q2476" s="12" t="s">
        <v>8323</v>
      </c>
      <c r="R2476" s="12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10">
        <f t="shared" si="153"/>
        <v>32.320987654320987</v>
      </c>
      <c r="Q2477" s="12" t="s">
        <v>8323</v>
      </c>
      <c r="R2477" s="12" t="s">
        <v>8327</v>
      </c>
      <c r="S2477" s="16">
        <f t="shared" si="154"/>
        <v>40310.287673611107</v>
      </c>
      <c r="T2477" s="16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10">
        <f t="shared" si="153"/>
        <v>61.103999999999999</v>
      </c>
      <c r="Q2478" s="12" t="s">
        <v>8323</v>
      </c>
      <c r="R2478" s="12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10">
        <f t="shared" si="153"/>
        <v>31.341463414634145</v>
      </c>
      <c r="Q2479" s="12" t="s">
        <v>8323</v>
      </c>
      <c r="R2479" s="12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10">
        <f t="shared" si="153"/>
        <v>129.1139240506329</v>
      </c>
      <c r="Q2480" s="12" t="s">
        <v>8323</v>
      </c>
      <c r="R2480" s="12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10">
        <f t="shared" si="153"/>
        <v>25.020624999999999</v>
      </c>
      <c r="Q2481" s="12" t="s">
        <v>8323</v>
      </c>
      <c r="R2481" s="12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10">
        <f t="shared" si="153"/>
        <v>250</v>
      </c>
      <c r="Q2482" s="12" t="s">
        <v>8323</v>
      </c>
      <c r="R2482" s="1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10">
        <f t="shared" si="153"/>
        <v>47.541473684210523</v>
      </c>
      <c r="Q2483" s="12" t="s">
        <v>8323</v>
      </c>
      <c r="R2483" s="12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10">
        <f t="shared" si="153"/>
        <v>40.04</v>
      </c>
      <c r="Q2484" s="12" t="s">
        <v>8323</v>
      </c>
      <c r="R2484" s="12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10">
        <f t="shared" si="153"/>
        <v>65.84210526315789</v>
      </c>
      <c r="Q2485" s="12" t="s">
        <v>8323</v>
      </c>
      <c r="R2485" s="12" t="s">
        <v>8327</v>
      </c>
      <c r="S2485" s="16">
        <f t="shared" si="154"/>
        <v>40970.750034722223</v>
      </c>
      <c r="T2485" s="16">
        <f t="shared" si="155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10">
        <f t="shared" si="153"/>
        <v>46.401222222222216</v>
      </c>
      <c r="Q2486" s="12" t="s">
        <v>8323</v>
      </c>
      <c r="R2486" s="12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10">
        <f t="shared" si="153"/>
        <v>50.365853658536587</v>
      </c>
      <c r="Q2487" s="12" t="s">
        <v>8323</v>
      </c>
      <c r="R2487" s="12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10">
        <f t="shared" si="153"/>
        <v>26.566666666666666</v>
      </c>
      <c r="Q2488" s="12" t="s">
        <v>8323</v>
      </c>
      <c r="R2488" s="12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10">
        <f t="shared" si="153"/>
        <v>39.493684210526318</v>
      </c>
      <c r="Q2489" s="12" t="s">
        <v>8323</v>
      </c>
      <c r="R2489" s="12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10">
        <f t="shared" si="153"/>
        <v>49.246153846153845</v>
      </c>
      <c r="Q2490" s="12" t="s">
        <v>8323</v>
      </c>
      <c r="R2490" s="12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10">
        <f t="shared" si="153"/>
        <v>62.38</v>
      </c>
      <c r="Q2491" s="12" t="s">
        <v>8323</v>
      </c>
      <c r="R2491" s="12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10">
        <f t="shared" si="153"/>
        <v>37.9375</v>
      </c>
      <c r="Q2492" s="12" t="s">
        <v>8323</v>
      </c>
      <c r="R2492" s="12" t="s">
        <v>8327</v>
      </c>
      <c r="S2492" s="16">
        <f t="shared" si="154"/>
        <v>41023.227731481486</v>
      </c>
      <c r="T2492" s="16">
        <f t="shared" si="155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10">
        <f t="shared" si="153"/>
        <v>51.6</v>
      </c>
      <c r="Q2493" s="12" t="s">
        <v>8323</v>
      </c>
      <c r="R2493" s="12" t="s">
        <v>8327</v>
      </c>
      <c r="S2493" s="16">
        <f t="shared" si="154"/>
        <v>40542.839282407411</v>
      </c>
      <c r="T2493" s="16">
        <f t="shared" si="155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10">
        <f t="shared" si="153"/>
        <v>27.777777777777779</v>
      </c>
      <c r="Q2494" s="12" t="s">
        <v>8323</v>
      </c>
      <c r="R2494" s="12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10">
        <f t="shared" si="153"/>
        <v>99.382239382239376</v>
      </c>
      <c r="Q2495" s="12" t="s">
        <v>8323</v>
      </c>
      <c r="R2495" s="12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10">
        <f t="shared" si="153"/>
        <v>38.848205128205123</v>
      </c>
      <c r="Q2496" s="12" t="s">
        <v>8323</v>
      </c>
      <c r="R2496" s="12" t="s">
        <v>8327</v>
      </c>
      <c r="S2496" s="16">
        <f t="shared" si="154"/>
        <v>41022.645185185189</v>
      </c>
      <c r="T2496" s="16">
        <f t="shared" si="155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10">
        <f t="shared" si="153"/>
        <v>45.548809523809524</v>
      </c>
      <c r="Q2497" s="12" t="s">
        <v>8323</v>
      </c>
      <c r="R2497" s="12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ref="O2498:O2561" si="156">E2498/D2498*100</f>
        <v>100</v>
      </c>
      <c r="P2498" s="10">
        <f t="shared" ref="P2498:P2561" si="157">IFERROR(E2498/L2498,0)</f>
        <v>600</v>
      </c>
      <c r="Q2498" s="12" t="s">
        <v>8323</v>
      </c>
      <c r="R2498" s="12" t="s">
        <v>8327</v>
      </c>
      <c r="S2498" s="16">
        <f t="shared" si="154"/>
        <v>41327.996435185181</v>
      </c>
      <c r="T2498" s="16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156"/>
        <v>112.7715</v>
      </c>
      <c r="P2499" s="10">
        <f t="shared" si="157"/>
        <v>80.551071428571419</v>
      </c>
      <c r="Q2499" s="12" t="s">
        <v>8323</v>
      </c>
      <c r="R2499" s="12" t="s">
        <v>8327</v>
      </c>
      <c r="S2499" s="16">
        <f t="shared" ref="S2499:S2562" si="158">(J2499/86400)+25569</f>
        <v>40730.878912037035</v>
      </c>
      <c r="T2499" s="16">
        <f t="shared" ref="T2499:T2562" si="159">(I2499/86400)+25569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10">
        <f t="shared" si="157"/>
        <v>52.8</v>
      </c>
      <c r="Q2500" s="12" t="s">
        <v>8323</v>
      </c>
      <c r="R2500" s="12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10">
        <f t="shared" si="157"/>
        <v>47.676470588235297</v>
      </c>
      <c r="Q2501" s="12" t="s">
        <v>8323</v>
      </c>
      <c r="R2501" s="12" t="s">
        <v>8327</v>
      </c>
      <c r="S2501" s="16">
        <f t="shared" si="158"/>
        <v>41226.648576388892</v>
      </c>
      <c r="T2501" s="16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10">
        <f t="shared" si="157"/>
        <v>23.448275862068964</v>
      </c>
      <c r="Q2502" s="12" t="s">
        <v>8323</v>
      </c>
      <c r="R2502" s="12" t="s">
        <v>8327</v>
      </c>
      <c r="S2502" s="16">
        <f t="shared" si="158"/>
        <v>41053.772858796292</v>
      </c>
      <c r="T2502" s="16">
        <f t="shared" si="15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10">
        <f t="shared" si="157"/>
        <v>40.142857142857146</v>
      </c>
      <c r="Q2503" s="12" t="s">
        <v>8334</v>
      </c>
      <c r="R2503" s="12" t="s">
        <v>8351</v>
      </c>
      <c r="S2503" s="16">
        <f t="shared" si="158"/>
        <v>42244.776666666672</v>
      </c>
      <c r="T2503" s="16">
        <f t="shared" si="15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10">
        <f t="shared" si="157"/>
        <v>17.2</v>
      </c>
      <c r="Q2504" s="12" t="s">
        <v>8334</v>
      </c>
      <c r="R2504" s="12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10">
        <f t="shared" si="157"/>
        <v>0</v>
      </c>
      <c r="Q2505" s="12" t="s">
        <v>8334</v>
      </c>
      <c r="R2505" s="12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10">
        <f t="shared" si="157"/>
        <v>0</v>
      </c>
      <c r="Q2506" s="12" t="s">
        <v>8334</v>
      </c>
      <c r="R2506" s="12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10">
        <f t="shared" si="157"/>
        <v>0</v>
      </c>
      <c r="Q2507" s="12" t="s">
        <v>8334</v>
      </c>
      <c r="R2507" s="12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10">
        <f t="shared" si="157"/>
        <v>15</v>
      </c>
      <c r="Q2508" s="12" t="s">
        <v>8334</v>
      </c>
      <c r="R2508" s="12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10">
        <f t="shared" si="157"/>
        <v>0</v>
      </c>
      <c r="Q2509" s="12" t="s">
        <v>8334</v>
      </c>
      <c r="R2509" s="12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10">
        <f t="shared" si="157"/>
        <v>0</v>
      </c>
      <c r="Q2510" s="12" t="s">
        <v>8334</v>
      </c>
      <c r="R2510" s="12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10">
        <f t="shared" si="157"/>
        <v>35.714285714285715</v>
      </c>
      <c r="Q2511" s="12" t="s">
        <v>8334</v>
      </c>
      <c r="R2511" s="12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10">
        <f t="shared" si="157"/>
        <v>37.5</v>
      </c>
      <c r="Q2512" s="12" t="s">
        <v>8334</v>
      </c>
      <c r="R2512" s="12" t="s">
        <v>8351</v>
      </c>
      <c r="S2512" s="16">
        <f t="shared" si="158"/>
        <v>42078.997361111113</v>
      </c>
      <c r="T2512" s="16">
        <f t="shared" si="15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10">
        <f t="shared" si="157"/>
        <v>0</v>
      </c>
      <c r="Q2513" s="12" t="s">
        <v>8334</v>
      </c>
      <c r="R2513" s="12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10">
        <f t="shared" si="157"/>
        <v>0</v>
      </c>
      <c r="Q2514" s="12" t="s">
        <v>8334</v>
      </c>
      <c r="R2514" s="12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10">
        <f t="shared" si="157"/>
        <v>0</v>
      </c>
      <c r="Q2515" s="12" t="s">
        <v>8334</v>
      </c>
      <c r="R2515" s="12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10">
        <f t="shared" si="157"/>
        <v>52.5</v>
      </c>
      <c r="Q2516" s="12" t="s">
        <v>8334</v>
      </c>
      <c r="R2516" s="12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10">
        <f t="shared" si="157"/>
        <v>77.5</v>
      </c>
      <c r="Q2517" s="12" t="s">
        <v>8334</v>
      </c>
      <c r="R2517" s="12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10">
        <f t="shared" si="157"/>
        <v>0</v>
      </c>
      <c r="Q2518" s="12" t="s">
        <v>8334</v>
      </c>
      <c r="R2518" s="12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10">
        <f t="shared" si="157"/>
        <v>53.545454545454547</v>
      </c>
      <c r="Q2519" s="12" t="s">
        <v>8334</v>
      </c>
      <c r="R2519" s="12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10">
        <f t="shared" si="157"/>
        <v>0</v>
      </c>
      <c r="Q2520" s="12" t="s">
        <v>8334</v>
      </c>
      <c r="R2520" s="12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10">
        <f t="shared" si="157"/>
        <v>16.25</v>
      </c>
      <c r="Q2521" s="12" t="s">
        <v>8334</v>
      </c>
      <c r="R2521" s="12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10">
        <f t="shared" si="157"/>
        <v>0</v>
      </c>
      <c r="Q2522" s="12" t="s">
        <v>8334</v>
      </c>
      <c r="R2522" s="12" t="s">
        <v>8351</v>
      </c>
      <c r="S2522" s="16">
        <f t="shared" si="158"/>
        <v>42612.600520833337</v>
      </c>
      <c r="T2522" s="16">
        <f t="shared" si="15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10">
        <f t="shared" si="157"/>
        <v>103.68174242424243</v>
      </c>
      <c r="Q2523" s="12" t="s">
        <v>8323</v>
      </c>
      <c r="R2523" s="12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10">
        <f t="shared" si="157"/>
        <v>185.18518518518519</v>
      </c>
      <c r="Q2524" s="12" t="s">
        <v>8323</v>
      </c>
      <c r="R2524" s="12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10">
        <f t="shared" si="157"/>
        <v>54.153846153846153</v>
      </c>
      <c r="Q2525" s="12" t="s">
        <v>8323</v>
      </c>
      <c r="R2525" s="12" t="s">
        <v>8352</v>
      </c>
      <c r="S2525" s="16">
        <f t="shared" si="158"/>
        <v>41930.975601851853</v>
      </c>
      <c r="T2525" s="16">
        <f t="shared" si="15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10">
        <f t="shared" si="157"/>
        <v>177.2093023255814</v>
      </c>
      <c r="Q2526" s="12" t="s">
        <v>8323</v>
      </c>
      <c r="R2526" s="12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10">
        <f t="shared" si="157"/>
        <v>100.325</v>
      </c>
      <c r="Q2527" s="12" t="s">
        <v>8323</v>
      </c>
      <c r="R2527" s="12" t="s">
        <v>8352</v>
      </c>
      <c r="S2527" s="16">
        <f t="shared" si="158"/>
        <v>41058.844571759255</v>
      </c>
      <c r="T2527" s="16">
        <f t="shared" si="15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10">
        <f t="shared" si="157"/>
        <v>136.90909090909091</v>
      </c>
      <c r="Q2528" s="12" t="s">
        <v>8323</v>
      </c>
      <c r="R2528" s="12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10">
        <f t="shared" si="157"/>
        <v>57.535211267605632</v>
      </c>
      <c r="Q2529" s="12" t="s">
        <v>8323</v>
      </c>
      <c r="R2529" s="12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10">
        <f t="shared" si="157"/>
        <v>52.962839506172834</v>
      </c>
      <c r="Q2530" s="12" t="s">
        <v>8323</v>
      </c>
      <c r="R2530" s="12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10">
        <f t="shared" si="157"/>
        <v>82.328947368421055</v>
      </c>
      <c r="Q2531" s="12" t="s">
        <v>8323</v>
      </c>
      <c r="R2531" s="12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10">
        <f t="shared" si="157"/>
        <v>135.41666666666666</v>
      </c>
      <c r="Q2532" s="12" t="s">
        <v>8323</v>
      </c>
      <c r="R2532" s="1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10">
        <f t="shared" si="157"/>
        <v>74.06557377049181</v>
      </c>
      <c r="Q2533" s="12" t="s">
        <v>8323</v>
      </c>
      <c r="R2533" s="12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10">
        <f t="shared" si="157"/>
        <v>84.083333333333329</v>
      </c>
      <c r="Q2534" s="12" t="s">
        <v>8323</v>
      </c>
      <c r="R2534" s="12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10">
        <f t="shared" si="157"/>
        <v>61.029411764705884</v>
      </c>
      <c r="Q2535" s="12" t="s">
        <v>8323</v>
      </c>
      <c r="R2535" s="12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10">
        <f t="shared" si="157"/>
        <v>150</v>
      </c>
      <c r="Q2536" s="12" t="s">
        <v>8323</v>
      </c>
      <c r="R2536" s="12" t="s">
        <v>8352</v>
      </c>
      <c r="S2536" s="16">
        <f t="shared" si="158"/>
        <v>40127.700370370367</v>
      </c>
      <c r="T2536" s="16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10">
        <f t="shared" si="157"/>
        <v>266.08974358974359</v>
      </c>
      <c r="Q2537" s="12" t="s">
        <v>8323</v>
      </c>
      <c r="R2537" s="12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10">
        <f t="shared" si="157"/>
        <v>7.25</v>
      </c>
      <c r="Q2538" s="12" t="s">
        <v>8323</v>
      </c>
      <c r="R2538" s="12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10">
        <f t="shared" si="157"/>
        <v>100</v>
      </c>
      <c r="Q2539" s="12" t="s">
        <v>8323</v>
      </c>
      <c r="R2539" s="12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10">
        <f t="shared" si="157"/>
        <v>109.96308108108107</v>
      </c>
      <c r="Q2540" s="12" t="s">
        <v>8323</v>
      </c>
      <c r="R2540" s="12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10">
        <f t="shared" si="157"/>
        <v>169.91525423728814</v>
      </c>
      <c r="Q2541" s="12" t="s">
        <v>8323</v>
      </c>
      <c r="R2541" s="12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10">
        <f t="shared" si="157"/>
        <v>95.740740740740748</v>
      </c>
      <c r="Q2542" s="12" t="s">
        <v>8323</v>
      </c>
      <c r="R2542" s="1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10">
        <f t="shared" si="157"/>
        <v>59.460317460317462</v>
      </c>
      <c r="Q2543" s="12" t="s">
        <v>8323</v>
      </c>
      <c r="R2543" s="12" t="s">
        <v>8352</v>
      </c>
      <c r="S2543" s="16">
        <f t="shared" si="158"/>
        <v>41483.449282407411</v>
      </c>
      <c r="T2543" s="16">
        <f t="shared" si="15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10">
        <f t="shared" si="157"/>
        <v>55.769230769230766</v>
      </c>
      <c r="Q2544" s="12" t="s">
        <v>8323</v>
      </c>
      <c r="R2544" s="12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10">
        <f t="shared" si="157"/>
        <v>30.076923076923077</v>
      </c>
      <c r="Q2545" s="12" t="s">
        <v>8323</v>
      </c>
      <c r="R2545" s="12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10">
        <f t="shared" si="157"/>
        <v>88.438596491228068</v>
      </c>
      <c r="Q2546" s="12" t="s">
        <v>8323</v>
      </c>
      <c r="R2546" s="12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10">
        <f t="shared" si="157"/>
        <v>64.032786885245898</v>
      </c>
      <c r="Q2547" s="12" t="s">
        <v>8323</v>
      </c>
      <c r="R2547" s="12" t="s">
        <v>8352</v>
      </c>
      <c r="S2547" s="16">
        <f t="shared" si="158"/>
        <v>42027.138171296298</v>
      </c>
      <c r="T2547" s="16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10">
        <f t="shared" si="157"/>
        <v>60.153846153846153</v>
      </c>
      <c r="Q2548" s="12" t="s">
        <v>8323</v>
      </c>
      <c r="R2548" s="12" t="s">
        <v>8352</v>
      </c>
      <c r="S2548" s="16">
        <f t="shared" si="158"/>
        <v>41524.858553240745</v>
      </c>
      <c r="T2548" s="16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10">
        <f t="shared" si="157"/>
        <v>49.194029850746269</v>
      </c>
      <c r="Q2549" s="12" t="s">
        <v>8323</v>
      </c>
      <c r="R2549" s="12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10">
        <f t="shared" si="157"/>
        <v>165.16216216216216</v>
      </c>
      <c r="Q2550" s="12" t="s">
        <v>8323</v>
      </c>
      <c r="R2550" s="12" t="s">
        <v>8352</v>
      </c>
      <c r="S2550" s="16">
        <f t="shared" si="158"/>
        <v>42618.625428240739</v>
      </c>
      <c r="T2550" s="16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10">
        <f t="shared" si="157"/>
        <v>43.621621621621621</v>
      </c>
      <c r="Q2551" s="12" t="s">
        <v>8323</v>
      </c>
      <c r="R2551" s="12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10">
        <f t="shared" si="157"/>
        <v>43.7</v>
      </c>
      <c r="Q2552" s="12" t="s">
        <v>8323</v>
      </c>
      <c r="R2552" s="1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10">
        <f t="shared" si="157"/>
        <v>67.419642857142861</v>
      </c>
      <c r="Q2553" s="12" t="s">
        <v>8323</v>
      </c>
      <c r="R2553" s="12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10">
        <f t="shared" si="157"/>
        <v>177.5</v>
      </c>
      <c r="Q2554" s="12" t="s">
        <v>8323</v>
      </c>
      <c r="R2554" s="12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10">
        <f t="shared" si="157"/>
        <v>38.883333333333333</v>
      </c>
      <c r="Q2555" s="12" t="s">
        <v>8323</v>
      </c>
      <c r="R2555" s="12" t="s">
        <v>8352</v>
      </c>
      <c r="S2555" s="16">
        <f t="shared" si="158"/>
        <v>41113.199155092589</v>
      </c>
      <c r="T2555" s="16">
        <f t="shared" si="15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10">
        <f t="shared" si="157"/>
        <v>54.985074626865675</v>
      </c>
      <c r="Q2556" s="12" t="s">
        <v>8323</v>
      </c>
      <c r="R2556" s="12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10">
        <f t="shared" si="157"/>
        <v>61.342857142857142</v>
      </c>
      <c r="Q2557" s="12" t="s">
        <v>8323</v>
      </c>
      <c r="R2557" s="12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10">
        <f t="shared" si="157"/>
        <v>23.117647058823529</v>
      </c>
      <c r="Q2558" s="12" t="s">
        <v>8323</v>
      </c>
      <c r="R2558" s="12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10">
        <f t="shared" si="157"/>
        <v>29.611111111111111</v>
      </c>
      <c r="Q2559" s="12" t="s">
        <v>8323</v>
      </c>
      <c r="R2559" s="12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10">
        <f t="shared" si="157"/>
        <v>75.611111111111114</v>
      </c>
      <c r="Q2560" s="12" t="s">
        <v>8323</v>
      </c>
      <c r="R2560" s="12" t="s">
        <v>8352</v>
      </c>
      <c r="S2560" s="16">
        <f t="shared" si="158"/>
        <v>42093.860023148147</v>
      </c>
      <c r="T2560" s="16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10">
        <f t="shared" si="157"/>
        <v>35.6</v>
      </c>
      <c r="Q2561" s="12" t="s">
        <v>8323</v>
      </c>
      <c r="R2561" s="12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ref="O2562:O2625" si="160">E2562/D2562*100</f>
        <v>100.1</v>
      </c>
      <c r="P2562" s="10">
        <f t="shared" ref="P2562:P2625" si="161">IFERROR(E2562/L2562,0)</f>
        <v>143</v>
      </c>
      <c r="Q2562" s="12" t="s">
        <v>8323</v>
      </c>
      <c r="R2562" s="1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160"/>
        <v>0</v>
      </c>
      <c r="P2563" s="10">
        <f t="shared" si="161"/>
        <v>0</v>
      </c>
      <c r="Q2563" s="12" t="s">
        <v>8334</v>
      </c>
      <c r="R2563" s="12" t="s">
        <v>8335</v>
      </c>
      <c r="S2563" s="16">
        <f t="shared" ref="S2563:S2626" si="162">(J2563/86400)+25569</f>
        <v>42260.528807870374</v>
      </c>
      <c r="T2563" s="16">
        <f t="shared" ref="T2563:T2626" si="163">(I2563/86400)+25569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10">
        <f t="shared" si="161"/>
        <v>25</v>
      </c>
      <c r="Q2564" s="12" t="s">
        <v>8334</v>
      </c>
      <c r="R2564" s="12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10">
        <f t="shared" si="161"/>
        <v>0</v>
      </c>
      <c r="Q2565" s="12" t="s">
        <v>8334</v>
      </c>
      <c r="R2565" s="12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10">
        <f t="shared" si="161"/>
        <v>0</v>
      </c>
      <c r="Q2566" s="12" t="s">
        <v>8334</v>
      </c>
      <c r="R2566" s="12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10">
        <f t="shared" si="161"/>
        <v>100</v>
      </c>
      <c r="Q2567" s="12" t="s">
        <v>8334</v>
      </c>
      <c r="R2567" s="12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10">
        <f t="shared" si="161"/>
        <v>0</v>
      </c>
      <c r="Q2568" s="12" t="s">
        <v>8334</v>
      </c>
      <c r="R2568" s="12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10">
        <f t="shared" si="161"/>
        <v>60</v>
      </c>
      <c r="Q2569" s="12" t="s">
        <v>8334</v>
      </c>
      <c r="R2569" s="12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10">
        <f t="shared" si="161"/>
        <v>50</v>
      </c>
      <c r="Q2570" s="12" t="s">
        <v>8334</v>
      </c>
      <c r="R2570" s="12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10">
        <f t="shared" si="161"/>
        <v>72.5</v>
      </c>
      <c r="Q2571" s="12" t="s">
        <v>8334</v>
      </c>
      <c r="R2571" s="12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10">
        <f t="shared" si="161"/>
        <v>29.5</v>
      </c>
      <c r="Q2572" s="12" t="s">
        <v>8334</v>
      </c>
      <c r="R2572" s="1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10">
        <f t="shared" si="161"/>
        <v>62.5</v>
      </c>
      <c r="Q2573" s="12" t="s">
        <v>8334</v>
      </c>
      <c r="R2573" s="12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10">
        <f t="shared" si="161"/>
        <v>0</v>
      </c>
      <c r="Q2574" s="12" t="s">
        <v>8334</v>
      </c>
      <c r="R2574" s="12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10">
        <f t="shared" si="161"/>
        <v>0</v>
      </c>
      <c r="Q2575" s="12" t="s">
        <v>8334</v>
      </c>
      <c r="R2575" s="12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10">
        <f t="shared" si="161"/>
        <v>0</v>
      </c>
      <c r="Q2576" s="12" t="s">
        <v>8334</v>
      </c>
      <c r="R2576" s="12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10">
        <f t="shared" si="161"/>
        <v>0</v>
      </c>
      <c r="Q2577" s="12" t="s">
        <v>8334</v>
      </c>
      <c r="R2577" s="12" t="s">
        <v>8335</v>
      </c>
      <c r="S2577" s="16">
        <f t="shared" si="162"/>
        <v>41986.108726851853</v>
      </c>
      <c r="T2577" s="16">
        <f t="shared" si="163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10">
        <f t="shared" si="161"/>
        <v>0</v>
      </c>
      <c r="Q2578" s="12" t="s">
        <v>8334</v>
      </c>
      <c r="R2578" s="12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10">
        <f t="shared" si="161"/>
        <v>0</v>
      </c>
      <c r="Q2579" s="12" t="s">
        <v>8334</v>
      </c>
      <c r="R2579" s="12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10">
        <f t="shared" si="161"/>
        <v>0</v>
      </c>
      <c r="Q2580" s="12" t="s">
        <v>8334</v>
      </c>
      <c r="R2580" s="12" t="s">
        <v>8335</v>
      </c>
      <c r="S2580" s="16">
        <f t="shared" si="162"/>
        <v>42238.022905092592</v>
      </c>
      <c r="T2580" s="16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10">
        <f t="shared" si="161"/>
        <v>23.083333333333332</v>
      </c>
      <c r="Q2581" s="12" t="s">
        <v>8334</v>
      </c>
      <c r="R2581" s="12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10">
        <f t="shared" si="161"/>
        <v>25.5</v>
      </c>
      <c r="Q2582" s="12" t="s">
        <v>8334</v>
      </c>
      <c r="R2582" s="1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10">
        <f t="shared" si="161"/>
        <v>48.18181818181818</v>
      </c>
      <c r="Q2583" s="12" t="s">
        <v>8334</v>
      </c>
      <c r="R2583" s="12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10">
        <f t="shared" si="161"/>
        <v>1</v>
      </c>
      <c r="Q2584" s="12" t="s">
        <v>8334</v>
      </c>
      <c r="R2584" s="12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10">
        <f t="shared" si="161"/>
        <v>1</v>
      </c>
      <c r="Q2585" s="12" t="s">
        <v>8334</v>
      </c>
      <c r="R2585" s="12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10">
        <f t="shared" si="161"/>
        <v>0</v>
      </c>
      <c r="Q2586" s="12" t="s">
        <v>8334</v>
      </c>
      <c r="R2586" s="12" t="s">
        <v>8335</v>
      </c>
      <c r="S2586" s="16">
        <f t="shared" si="162"/>
        <v>42140.173252314809</v>
      </c>
      <c r="T2586" s="16">
        <f t="shared" si="163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10">
        <f t="shared" si="161"/>
        <v>50</v>
      </c>
      <c r="Q2587" s="12" t="s">
        <v>8334</v>
      </c>
      <c r="R2587" s="12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10">
        <f t="shared" si="161"/>
        <v>5</v>
      </c>
      <c r="Q2588" s="12" t="s">
        <v>8334</v>
      </c>
      <c r="R2588" s="12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10">
        <f t="shared" si="161"/>
        <v>202.83333333333334</v>
      </c>
      <c r="Q2589" s="12" t="s">
        <v>8334</v>
      </c>
      <c r="R2589" s="12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10">
        <f t="shared" si="161"/>
        <v>29.125</v>
      </c>
      <c r="Q2590" s="12" t="s">
        <v>8334</v>
      </c>
      <c r="R2590" s="12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10">
        <f t="shared" si="161"/>
        <v>5</v>
      </c>
      <c r="Q2591" s="12" t="s">
        <v>8334</v>
      </c>
      <c r="R2591" s="12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10">
        <f t="shared" si="161"/>
        <v>0</v>
      </c>
      <c r="Q2592" s="12" t="s">
        <v>8334</v>
      </c>
      <c r="R2592" s="1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10">
        <f t="shared" si="161"/>
        <v>13</v>
      </c>
      <c r="Q2593" s="12" t="s">
        <v>8334</v>
      </c>
      <c r="R2593" s="12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10">
        <f t="shared" si="161"/>
        <v>50</v>
      </c>
      <c r="Q2594" s="12" t="s">
        <v>8334</v>
      </c>
      <c r="R2594" s="12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10">
        <f t="shared" si="161"/>
        <v>0</v>
      </c>
      <c r="Q2595" s="12" t="s">
        <v>8334</v>
      </c>
      <c r="R2595" s="12" t="s">
        <v>8335</v>
      </c>
      <c r="S2595" s="16">
        <f t="shared" si="162"/>
        <v>42089.845208333332</v>
      </c>
      <c r="T2595" s="16">
        <f t="shared" si="163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10">
        <f t="shared" si="161"/>
        <v>1</v>
      </c>
      <c r="Q2596" s="12" t="s">
        <v>8334</v>
      </c>
      <c r="R2596" s="12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10">
        <f t="shared" si="161"/>
        <v>96.05263157894737</v>
      </c>
      <c r="Q2597" s="12" t="s">
        <v>8334</v>
      </c>
      <c r="R2597" s="12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10">
        <f t="shared" si="161"/>
        <v>305.77777777777777</v>
      </c>
      <c r="Q2598" s="12" t="s">
        <v>8334</v>
      </c>
      <c r="R2598" s="12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10">
        <f t="shared" si="161"/>
        <v>12.142857142857142</v>
      </c>
      <c r="Q2599" s="12" t="s">
        <v>8334</v>
      </c>
      <c r="R2599" s="12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10">
        <f t="shared" si="161"/>
        <v>83.571428571428569</v>
      </c>
      <c r="Q2600" s="12" t="s">
        <v>8334</v>
      </c>
      <c r="R2600" s="12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10">
        <f t="shared" si="161"/>
        <v>18</v>
      </c>
      <c r="Q2601" s="12" t="s">
        <v>8334</v>
      </c>
      <c r="R2601" s="12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10">
        <f t="shared" si="161"/>
        <v>115.53333333333333</v>
      </c>
      <c r="Q2602" s="12" t="s">
        <v>8334</v>
      </c>
      <c r="R2602" s="1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10">
        <f t="shared" si="161"/>
        <v>21.900662251655628</v>
      </c>
      <c r="Q2603" s="12" t="s">
        <v>8317</v>
      </c>
      <c r="R2603" s="12" t="s">
        <v>8353</v>
      </c>
      <c r="S2603" s="16">
        <f t="shared" si="162"/>
        <v>41150.902187500003</v>
      </c>
      <c r="T2603" s="16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10">
        <f t="shared" si="161"/>
        <v>80.022494887525568</v>
      </c>
      <c r="Q2604" s="12" t="s">
        <v>8317</v>
      </c>
      <c r="R2604" s="12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10">
        <f t="shared" si="161"/>
        <v>35.520000000000003</v>
      </c>
      <c r="Q2605" s="12" t="s">
        <v>8317</v>
      </c>
      <c r="R2605" s="12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10">
        <f t="shared" si="161"/>
        <v>64.933333333333323</v>
      </c>
      <c r="Q2606" s="12" t="s">
        <v>8317</v>
      </c>
      <c r="R2606" s="12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10">
        <f t="shared" si="161"/>
        <v>60.965703745743475</v>
      </c>
      <c r="Q2607" s="12" t="s">
        <v>8317</v>
      </c>
      <c r="R2607" s="12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10">
        <f t="shared" si="161"/>
        <v>31.444155844155844</v>
      </c>
      <c r="Q2608" s="12" t="s">
        <v>8317</v>
      </c>
      <c r="R2608" s="12" t="s">
        <v>8353</v>
      </c>
      <c r="S2608" s="16">
        <f t="shared" si="162"/>
        <v>41726.712754629625</v>
      </c>
      <c r="T2608" s="16">
        <f t="shared" si="163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10">
        <f t="shared" si="161"/>
        <v>81.949748743718587</v>
      </c>
      <c r="Q2609" s="12" t="s">
        <v>8317</v>
      </c>
      <c r="R2609" s="12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10">
        <f t="shared" si="161"/>
        <v>58.92763157894737</v>
      </c>
      <c r="Q2610" s="12" t="s">
        <v>8317</v>
      </c>
      <c r="R2610" s="12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10">
        <f t="shared" si="161"/>
        <v>157.29347633136095</v>
      </c>
      <c r="Q2611" s="12" t="s">
        <v>8317</v>
      </c>
      <c r="R2611" s="12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10">
        <f t="shared" si="161"/>
        <v>55.758509532062391</v>
      </c>
      <c r="Q2612" s="12" t="s">
        <v>8317</v>
      </c>
      <c r="R2612" s="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10">
        <f t="shared" si="161"/>
        <v>83.802893802893806</v>
      </c>
      <c r="Q2613" s="12" t="s">
        <v>8317</v>
      </c>
      <c r="R2613" s="12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10">
        <f t="shared" si="161"/>
        <v>58.422210884353746</v>
      </c>
      <c r="Q2614" s="12" t="s">
        <v>8317</v>
      </c>
      <c r="R2614" s="12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10">
        <f t="shared" si="161"/>
        <v>270.57142857142856</v>
      </c>
      <c r="Q2615" s="12" t="s">
        <v>8317</v>
      </c>
      <c r="R2615" s="12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10">
        <f t="shared" si="161"/>
        <v>107.1</v>
      </c>
      <c r="Q2616" s="12" t="s">
        <v>8317</v>
      </c>
      <c r="R2616" s="12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10">
        <f t="shared" si="161"/>
        <v>47.180555555555557</v>
      </c>
      <c r="Q2617" s="12" t="s">
        <v>8317</v>
      </c>
      <c r="R2617" s="12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10">
        <f t="shared" si="161"/>
        <v>120.30882352941177</v>
      </c>
      <c r="Q2618" s="12" t="s">
        <v>8317</v>
      </c>
      <c r="R2618" s="12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10">
        <f t="shared" si="161"/>
        <v>27.59748427672956</v>
      </c>
      <c r="Q2619" s="12" t="s">
        <v>8317</v>
      </c>
      <c r="R2619" s="12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10">
        <f t="shared" si="161"/>
        <v>205.2987012987013</v>
      </c>
      <c r="Q2620" s="12" t="s">
        <v>8317</v>
      </c>
      <c r="R2620" s="12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10">
        <f t="shared" si="161"/>
        <v>35.547169811320757</v>
      </c>
      <c r="Q2621" s="12" t="s">
        <v>8317</v>
      </c>
      <c r="R2621" s="12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10">
        <f t="shared" si="161"/>
        <v>74.639488409272587</v>
      </c>
      <c r="Q2622" s="12" t="s">
        <v>8317</v>
      </c>
      <c r="R2622" s="1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10">
        <f t="shared" si="161"/>
        <v>47.058064516129029</v>
      </c>
      <c r="Q2623" s="12" t="s">
        <v>8317</v>
      </c>
      <c r="R2623" s="12" t="s">
        <v>8353</v>
      </c>
      <c r="S2623" s="16">
        <f t="shared" si="162"/>
        <v>42115.747546296298</v>
      </c>
      <c r="T2623" s="16">
        <f t="shared" si="163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10">
        <f t="shared" si="161"/>
        <v>26.591351351351353</v>
      </c>
      <c r="Q2624" s="12" t="s">
        <v>8317</v>
      </c>
      <c r="R2624" s="12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10">
        <f t="shared" si="161"/>
        <v>36.774193548387096</v>
      </c>
      <c r="Q2625" s="12" t="s">
        <v>8317</v>
      </c>
      <c r="R2625" s="12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ref="O2626:O2689" si="164">E2626/D2626*100</f>
        <v>1379.4206249999997</v>
      </c>
      <c r="P2626" s="10">
        <f t="shared" ref="P2626:P2689" si="165">IFERROR(E2626/L2626,0)</f>
        <v>31.820544982698959</v>
      </c>
      <c r="Q2626" s="12" t="s">
        <v>8317</v>
      </c>
      <c r="R2626" s="12" t="s">
        <v>8353</v>
      </c>
      <c r="S2626" s="16">
        <f t="shared" si="162"/>
        <v>41144.421550925923</v>
      </c>
      <c r="T2626" s="16">
        <f t="shared" si="163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164"/>
        <v>956</v>
      </c>
      <c r="P2627" s="10">
        <f t="shared" si="165"/>
        <v>27.576923076923077</v>
      </c>
      <c r="Q2627" s="12" t="s">
        <v>8317</v>
      </c>
      <c r="R2627" s="12" t="s">
        <v>8353</v>
      </c>
      <c r="S2627" s="16">
        <f t="shared" ref="S2627:S2690" si="166">(J2627/86400)+25569</f>
        <v>42658.810277777782</v>
      </c>
      <c r="T2627" s="16">
        <f t="shared" ref="T2627:T2690" si="167">(I2627/86400)+25569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10">
        <f t="shared" si="165"/>
        <v>56</v>
      </c>
      <c r="Q2628" s="12" t="s">
        <v>8317</v>
      </c>
      <c r="R2628" s="12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10">
        <f t="shared" si="165"/>
        <v>21.555555555555557</v>
      </c>
      <c r="Q2629" s="12" t="s">
        <v>8317</v>
      </c>
      <c r="R2629" s="12" t="s">
        <v>8353</v>
      </c>
      <c r="S2629" s="16">
        <f t="shared" si="166"/>
        <v>42304.829409722224</v>
      </c>
      <c r="T2629" s="16">
        <f t="shared" si="167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10">
        <f t="shared" si="165"/>
        <v>44.095238095238095</v>
      </c>
      <c r="Q2630" s="12" t="s">
        <v>8317</v>
      </c>
      <c r="R2630" s="12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10">
        <f t="shared" si="165"/>
        <v>63.87</v>
      </c>
      <c r="Q2631" s="12" t="s">
        <v>8317</v>
      </c>
      <c r="R2631" s="12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10">
        <f t="shared" si="165"/>
        <v>38.987654320987652</v>
      </c>
      <c r="Q2632" s="12" t="s">
        <v>8317</v>
      </c>
      <c r="R2632" s="1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10">
        <f t="shared" si="165"/>
        <v>80.185489510489504</v>
      </c>
      <c r="Q2633" s="12" t="s">
        <v>8317</v>
      </c>
      <c r="R2633" s="12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10">
        <f t="shared" si="165"/>
        <v>34.904761904761905</v>
      </c>
      <c r="Q2634" s="12" t="s">
        <v>8317</v>
      </c>
      <c r="R2634" s="12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10">
        <f t="shared" si="165"/>
        <v>89.100502512562812</v>
      </c>
      <c r="Q2635" s="12" t="s">
        <v>8317</v>
      </c>
      <c r="R2635" s="12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10">
        <f t="shared" si="165"/>
        <v>39.44</v>
      </c>
      <c r="Q2636" s="12" t="s">
        <v>8317</v>
      </c>
      <c r="R2636" s="12" t="s">
        <v>8353</v>
      </c>
      <c r="S2636" s="16">
        <f t="shared" si="166"/>
        <v>42612.656493055554</v>
      </c>
      <c r="T2636" s="16">
        <f t="shared" si="167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10">
        <f t="shared" si="165"/>
        <v>136.9047619047619</v>
      </c>
      <c r="Q2637" s="12" t="s">
        <v>8317</v>
      </c>
      <c r="R2637" s="12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10">
        <f t="shared" si="165"/>
        <v>37.46</v>
      </c>
      <c r="Q2638" s="12" t="s">
        <v>8317</v>
      </c>
      <c r="R2638" s="12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10">
        <f t="shared" si="165"/>
        <v>31.96153846153846</v>
      </c>
      <c r="Q2639" s="12" t="s">
        <v>8317</v>
      </c>
      <c r="R2639" s="12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10">
        <f t="shared" si="165"/>
        <v>25.214285714285715</v>
      </c>
      <c r="Q2640" s="12" t="s">
        <v>8317</v>
      </c>
      <c r="R2640" s="12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10">
        <f t="shared" si="165"/>
        <v>10.040816326530612</v>
      </c>
      <c r="Q2641" s="12" t="s">
        <v>8317</v>
      </c>
      <c r="R2641" s="12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10">
        <f t="shared" si="165"/>
        <v>45.94202898550725</v>
      </c>
      <c r="Q2642" s="12" t="s">
        <v>8317</v>
      </c>
      <c r="R2642" s="1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10">
        <f t="shared" si="165"/>
        <v>15</v>
      </c>
      <c r="Q2643" s="12" t="s">
        <v>8317</v>
      </c>
      <c r="R2643" s="12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10">
        <f t="shared" si="165"/>
        <v>0</v>
      </c>
      <c r="Q2644" s="12" t="s">
        <v>8317</v>
      </c>
      <c r="R2644" s="12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10">
        <f t="shared" si="165"/>
        <v>223.58248500999335</v>
      </c>
      <c r="Q2645" s="12" t="s">
        <v>8317</v>
      </c>
      <c r="R2645" s="12" t="s">
        <v>8353</v>
      </c>
      <c r="S2645" s="16">
        <f t="shared" si="166"/>
        <v>42689.582349537042</v>
      </c>
      <c r="T2645" s="16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10">
        <f t="shared" si="165"/>
        <v>39.480769230769234</v>
      </c>
      <c r="Q2646" s="12" t="s">
        <v>8317</v>
      </c>
      <c r="R2646" s="12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10">
        <f t="shared" si="165"/>
        <v>91.304347826086953</v>
      </c>
      <c r="Q2647" s="12" t="s">
        <v>8317</v>
      </c>
      <c r="R2647" s="12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10">
        <f t="shared" si="165"/>
        <v>78.666205607476627</v>
      </c>
      <c r="Q2648" s="12" t="s">
        <v>8317</v>
      </c>
      <c r="R2648" s="12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10">
        <f t="shared" si="165"/>
        <v>12</v>
      </c>
      <c r="Q2649" s="12" t="s">
        <v>8317</v>
      </c>
      <c r="R2649" s="12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10">
        <f t="shared" si="165"/>
        <v>17.666666666666668</v>
      </c>
      <c r="Q2650" s="12" t="s">
        <v>8317</v>
      </c>
      <c r="R2650" s="12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10">
        <f t="shared" si="165"/>
        <v>41.333333333333336</v>
      </c>
      <c r="Q2651" s="12" t="s">
        <v>8317</v>
      </c>
      <c r="R2651" s="12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10">
        <f t="shared" si="165"/>
        <v>71.599999999999994</v>
      </c>
      <c r="Q2652" s="12" t="s">
        <v>8317</v>
      </c>
      <c r="R2652" s="1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10">
        <f t="shared" si="165"/>
        <v>307.8235294117647</v>
      </c>
      <c r="Q2653" s="12" t="s">
        <v>8317</v>
      </c>
      <c r="R2653" s="12" t="s">
        <v>8353</v>
      </c>
      <c r="S2653" s="16">
        <f t="shared" si="166"/>
        <v>42327.805659722224</v>
      </c>
      <c r="T2653" s="16">
        <f t="shared" si="167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10">
        <f t="shared" si="165"/>
        <v>80.454545454545453</v>
      </c>
      <c r="Q2654" s="12" t="s">
        <v>8317</v>
      </c>
      <c r="R2654" s="12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10">
        <f t="shared" si="165"/>
        <v>83.942857142857136</v>
      </c>
      <c r="Q2655" s="12" t="s">
        <v>8317</v>
      </c>
      <c r="R2655" s="12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10">
        <f t="shared" si="165"/>
        <v>8.5</v>
      </c>
      <c r="Q2656" s="12" t="s">
        <v>8317</v>
      </c>
      <c r="R2656" s="12" t="s">
        <v>8353</v>
      </c>
      <c r="S2656" s="16">
        <f t="shared" si="166"/>
        <v>42055.600995370369</v>
      </c>
      <c r="T2656" s="16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10">
        <f t="shared" si="165"/>
        <v>73.372093023255815</v>
      </c>
      <c r="Q2657" s="12" t="s">
        <v>8317</v>
      </c>
      <c r="R2657" s="12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10">
        <f t="shared" si="165"/>
        <v>112.86184210526316</v>
      </c>
      <c r="Q2658" s="12" t="s">
        <v>8317</v>
      </c>
      <c r="R2658" s="12" t="s">
        <v>8353</v>
      </c>
      <c r="S2658" s="16">
        <f t="shared" si="166"/>
        <v>42767.688518518524</v>
      </c>
      <c r="T2658" s="16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10">
        <f t="shared" si="165"/>
        <v>95.277627118644077</v>
      </c>
      <c r="Q2659" s="12" t="s">
        <v>8317</v>
      </c>
      <c r="R2659" s="12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10">
        <f t="shared" si="165"/>
        <v>22.75</v>
      </c>
      <c r="Q2660" s="12" t="s">
        <v>8317</v>
      </c>
      <c r="R2660" s="12" t="s">
        <v>8353</v>
      </c>
      <c r="S2660" s="16">
        <f t="shared" si="166"/>
        <v>42551.884189814809</v>
      </c>
      <c r="T2660" s="16">
        <f t="shared" si="167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10">
        <f t="shared" si="165"/>
        <v>133.30000000000001</v>
      </c>
      <c r="Q2661" s="12" t="s">
        <v>8317</v>
      </c>
      <c r="R2661" s="12" t="s">
        <v>8353</v>
      </c>
      <c r="S2661" s="16">
        <f t="shared" si="166"/>
        <v>42082.069560185184</v>
      </c>
      <c r="T2661" s="16">
        <f t="shared" si="167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10">
        <f t="shared" si="165"/>
        <v>3.8</v>
      </c>
      <c r="Q2662" s="12" t="s">
        <v>8317</v>
      </c>
      <c r="R2662" s="1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10">
        <f t="shared" si="165"/>
        <v>85.75</v>
      </c>
      <c r="Q2663" s="12" t="s">
        <v>8317</v>
      </c>
      <c r="R2663" s="12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10">
        <f t="shared" si="165"/>
        <v>267</v>
      </c>
      <c r="Q2664" s="12" t="s">
        <v>8317</v>
      </c>
      <c r="R2664" s="12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10">
        <f t="shared" si="165"/>
        <v>373.55803571428572</v>
      </c>
      <c r="Q2665" s="12" t="s">
        <v>8317</v>
      </c>
      <c r="R2665" s="12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10">
        <f t="shared" si="165"/>
        <v>174.03846153846155</v>
      </c>
      <c r="Q2666" s="12" t="s">
        <v>8317</v>
      </c>
      <c r="R2666" s="12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10">
        <f t="shared" si="165"/>
        <v>93.695652173913047</v>
      </c>
      <c r="Q2667" s="12" t="s">
        <v>8317</v>
      </c>
      <c r="R2667" s="12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10">
        <f t="shared" si="165"/>
        <v>77.327718446601949</v>
      </c>
      <c r="Q2668" s="12" t="s">
        <v>8317</v>
      </c>
      <c r="R2668" s="12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10">
        <f t="shared" si="165"/>
        <v>92.222222222222229</v>
      </c>
      <c r="Q2669" s="12" t="s">
        <v>8317</v>
      </c>
      <c r="R2669" s="12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10">
        <f t="shared" si="165"/>
        <v>60.964285714285715</v>
      </c>
      <c r="Q2670" s="12" t="s">
        <v>8317</v>
      </c>
      <c r="R2670" s="12" t="s">
        <v>8354</v>
      </c>
      <c r="S2670" s="16">
        <f t="shared" si="166"/>
        <v>42275.58871527778</v>
      </c>
      <c r="T2670" s="16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10">
        <f t="shared" si="165"/>
        <v>91</v>
      </c>
      <c r="Q2671" s="12" t="s">
        <v>8317</v>
      </c>
      <c r="R2671" s="12" t="s">
        <v>8354</v>
      </c>
      <c r="S2671" s="16">
        <f t="shared" si="166"/>
        <v>42319.035833333328</v>
      </c>
      <c r="T2671" s="16">
        <f t="shared" si="167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10">
        <f t="shared" si="165"/>
        <v>41.583333333333336</v>
      </c>
      <c r="Q2672" s="12" t="s">
        <v>8317</v>
      </c>
      <c r="R2672" s="1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10">
        <f t="shared" si="165"/>
        <v>33.761904761904759</v>
      </c>
      <c r="Q2673" s="12" t="s">
        <v>8317</v>
      </c>
      <c r="R2673" s="12" t="s">
        <v>8354</v>
      </c>
      <c r="S2673" s="16">
        <f t="shared" si="166"/>
        <v>41962.749027777776</v>
      </c>
      <c r="T2673" s="16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10">
        <f t="shared" si="165"/>
        <v>70.61702127659575</v>
      </c>
      <c r="Q2674" s="12" t="s">
        <v>8317</v>
      </c>
      <c r="R2674" s="12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10">
        <f t="shared" si="165"/>
        <v>167.15151515151516</v>
      </c>
      <c r="Q2675" s="12" t="s">
        <v>8317</v>
      </c>
      <c r="R2675" s="12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10">
        <f t="shared" si="165"/>
        <v>128.61988304093566</v>
      </c>
      <c r="Q2676" s="12" t="s">
        <v>8317</v>
      </c>
      <c r="R2676" s="12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10">
        <f t="shared" si="165"/>
        <v>65.41379310344827</v>
      </c>
      <c r="Q2677" s="12" t="s">
        <v>8317</v>
      </c>
      <c r="R2677" s="12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10">
        <f t="shared" si="165"/>
        <v>117.55555555555556</v>
      </c>
      <c r="Q2678" s="12" t="s">
        <v>8317</v>
      </c>
      <c r="R2678" s="12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10">
        <f t="shared" si="165"/>
        <v>126.48148148148148</v>
      </c>
      <c r="Q2679" s="12" t="s">
        <v>8317</v>
      </c>
      <c r="R2679" s="12" t="s">
        <v>8354</v>
      </c>
      <c r="S2679" s="16">
        <f t="shared" si="166"/>
        <v>41793.029432870375</v>
      </c>
      <c r="T2679" s="16">
        <f t="shared" si="167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10">
        <f t="shared" si="165"/>
        <v>550</v>
      </c>
      <c r="Q2680" s="12" t="s">
        <v>8317</v>
      </c>
      <c r="R2680" s="12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10">
        <f t="shared" si="165"/>
        <v>44</v>
      </c>
      <c r="Q2681" s="12" t="s">
        <v>8317</v>
      </c>
      <c r="R2681" s="12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10">
        <f t="shared" si="165"/>
        <v>69</v>
      </c>
      <c r="Q2682" s="12" t="s">
        <v>8317</v>
      </c>
      <c r="R2682" s="1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10">
        <f t="shared" si="165"/>
        <v>27.5</v>
      </c>
      <c r="Q2683" s="12" t="s">
        <v>8334</v>
      </c>
      <c r="R2683" s="12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10">
        <f t="shared" si="165"/>
        <v>84.9</v>
      </c>
      <c r="Q2684" s="12" t="s">
        <v>8334</v>
      </c>
      <c r="R2684" s="12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10">
        <f t="shared" si="165"/>
        <v>12</v>
      </c>
      <c r="Q2685" s="12" t="s">
        <v>8334</v>
      </c>
      <c r="R2685" s="12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10">
        <f t="shared" si="165"/>
        <v>200</v>
      </c>
      <c r="Q2686" s="12" t="s">
        <v>8334</v>
      </c>
      <c r="R2686" s="12" t="s">
        <v>8335</v>
      </c>
      <c r="S2686" s="16">
        <f t="shared" si="166"/>
        <v>41820.914641203708</v>
      </c>
      <c r="T2686" s="16">
        <f t="shared" si="167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10">
        <f t="shared" si="165"/>
        <v>10</v>
      </c>
      <c r="Q2687" s="12" t="s">
        <v>8334</v>
      </c>
      <c r="R2687" s="12" t="s">
        <v>8335</v>
      </c>
      <c r="S2687" s="16">
        <f t="shared" si="166"/>
        <v>42061.69594907407</v>
      </c>
      <c r="T2687" s="16">
        <f t="shared" si="167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10">
        <f t="shared" si="165"/>
        <v>0</v>
      </c>
      <c r="Q2688" s="12" t="s">
        <v>8334</v>
      </c>
      <c r="R2688" s="12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10">
        <f t="shared" si="165"/>
        <v>0</v>
      </c>
      <c r="Q2689" s="12" t="s">
        <v>8334</v>
      </c>
      <c r="R2689" s="12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ref="O2690:O2753" si="168">E2690/D2690*100</f>
        <v>0.14799999999999999</v>
      </c>
      <c r="P2690" s="10">
        <f t="shared" ref="P2690:P2753" si="169">IFERROR(E2690/L2690,0)</f>
        <v>5.2857142857142856</v>
      </c>
      <c r="Q2690" s="12" t="s">
        <v>8334</v>
      </c>
      <c r="R2690" s="12" t="s">
        <v>8335</v>
      </c>
      <c r="S2690" s="16">
        <f t="shared" si="166"/>
        <v>42028.11886574074</v>
      </c>
      <c r="T2690" s="16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168"/>
        <v>2.8571428571428571E-3</v>
      </c>
      <c r="P2691" s="10">
        <f t="shared" si="169"/>
        <v>1</v>
      </c>
      <c r="Q2691" s="12" t="s">
        <v>8334</v>
      </c>
      <c r="R2691" s="12" t="s">
        <v>8335</v>
      </c>
      <c r="S2691" s="16">
        <f t="shared" ref="S2691:S2754" si="170">(J2691/86400)+25569</f>
        <v>42551.961689814816</v>
      </c>
      <c r="T2691" s="16">
        <f t="shared" ref="T2691:T2754" si="171">(I2691/86400)+25569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10">
        <f t="shared" si="169"/>
        <v>72.762711864406782</v>
      </c>
      <c r="Q2692" s="12" t="s">
        <v>8334</v>
      </c>
      <c r="R2692" s="1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10">
        <f t="shared" si="169"/>
        <v>17.5</v>
      </c>
      <c r="Q2693" s="12" t="s">
        <v>8334</v>
      </c>
      <c r="R2693" s="12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10">
        <f t="shared" si="169"/>
        <v>25</v>
      </c>
      <c r="Q2694" s="12" t="s">
        <v>8334</v>
      </c>
      <c r="R2694" s="12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10">
        <f t="shared" si="169"/>
        <v>13.333333333333334</v>
      </c>
      <c r="Q2695" s="12" t="s">
        <v>8334</v>
      </c>
      <c r="R2695" s="12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10">
        <f t="shared" si="169"/>
        <v>1</v>
      </c>
      <c r="Q2696" s="12" t="s">
        <v>8334</v>
      </c>
      <c r="R2696" s="12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10">
        <f t="shared" si="169"/>
        <v>23.666666666666668</v>
      </c>
      <c r="Q2697" s="12" t="s">
        <v>8334</v>
      </c>
      <c r="R2697" s="12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10">
        <f t="shared" si="169"/>
        <v>89.21052631578948</v>
      </c>
      <c r="Q2698" s="12" t="s">
        <v>8334</v>
      </c>
      <c r="R2698" s="12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10">
        <f t="shared" si="169"/>
        <v>116.55769230769231</v>
      </c>
      <c r="Q2699" s="12" t="s">
        <v>8334</v>
      </c>
      <c r="R2699" s="12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10">
        <f t="shared" si="169"/>
        <v>13.005000000000001</v>
      </c>
      <c r="Q2700" s="12" t="s">
        <v>8334</v>
      </c>
      <c r="R2700" s="12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10">
        <f t="shared" si="169"/>
        <v>0</v>
      </c>
      <c r="Q2701" s="12" t="s">
        <v>8334</v>
      </c>
      <c r="R2701" s="12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10">
        <f t="shared" si="169"/>
        <v>17.5</v>
      </c>
      <c r="Q2702" s="12" t="s">
        <v>8334</v>
      </c>
      <c r="R2702" s="12" t="s">
        <v>8335</v>
      </c>
      <c r="S2702" s="16">
        <f t="shared" si="170"/>
        <v>41870.874675925923</v>
      </c>
      <c r="T2702" s="16">
        <f t="shared" si="171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10">
        <f t="shared" si="169"/>
        <v>34.130434782608695</v>
      </c>
      <c r="Q2703" s="12" t="s">
        <v>8315</v>
      </c>
      <c r="R2703" s="12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10">
        <f t="shared" si="169"/>
        <v>132.34615384615384</v>
      </c>
      <c r="Q2704" s="12" t="s">
        <v>8315</v>
      </c>
      <c r="R2704" s="12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10">
        <f t="shared" si="169"/>
        <v>922.22222222222217</v>
      </c>
      <c r="Q2705" s="12" t="s">
        <v>8315</v>
      </c>
      <c r="R2705" s="12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10">
        <f t="shared" si="169"/>
        <v>163.57142857142858</v>
      </c>
      <c r="Q2706" s="12" t="s">
        <v>8315</v>
      </c>
      <c r="R2706" s="12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10">
        <f t="shared" si="169"/>
        <v>217.375</v>
      </c>
      <c r="Q2707" s="12" t="s">
        <v>8315</v>
      </c>
      <c r="R2707" s="12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10">
        <f t="shared" si="169"/>
        <v>149.44486692015209</v>
      </c>
      <c r="Q2708" s="12" t="s">
        <v>8315</v>
      </c>
      <c r="R2708" s="12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10">
        <f t="shared" si="169"/>
        <v>71.237487309644663</v>
      </c>
      <c r="Q2709" s="12" t="s">
        <v>8315</v>
      </c>
      <c r="R2709" s="12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10">
        <f t="shared" si="169"/>
        <v>44.464318398474738</v>
      </c>
      <c r="Q2710" s="12" t="s">
        <v>8315</v>
      </c>
      <c r="R2710" s="12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10">
        <f t="shared" si="169"/>
        <v>164.94480519480518</v>
      </c>
      <c r="Q2711" s="12" t="s">
        <v>8315</v>
      </c>
      <c r="R2711" s="12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10">
        <f t="shared" si="169"/>
        <v>84.871516544117654</v>
      </c>
      <c r="Q2712" s="12" t="s">
        <v>8315</v>
      </c>
      <c r="R2712" s="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10">
        <f t="shared" si="169"/>
        <v>53.945205479452056</v>
      </c>
      <c r="Q2713" s="12" t="s">
        <v>8315</v>
      </c>
      <c r="R2713" s="12" t="s">
        <v>8355</v>
      </c>
      <c r="S2713" s="16">
        <f t="shared" si="170"/>
        <v>41780.745254629626</v>
      </c>
      <c r="T2713" s="16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10">
        <f t="shared" si="169"/>
        <v>50.531468531468533</v>
      </c>
      <c r="Q2714" s="12" t="s">
        <v>8315</v>
      </c>
      <c r="R2714" s="12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10">
        <f t="shared" si="169"/>
        <v>108.00140845070422</v>
      </c>
      <c r="Q2715" s="12" t="s">
        <v>8315</v>
      </c>
      <c r="R2715" s="12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10">
        <f t="shared" si="169"/>
        <v>95.373770491803285</v>
      </c>
      <c r="Q2716" s="12" t="s">
        <v>8315</v>
      </c>
      <c r="R2716" s="12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10">
        <f t="shared" si="169"/>
        <v>57.631016333938291</v>
      </c>
      <c r="Q2717" s="12" t="s">
        <v>8315</v>
      </c>
      <c r="R2717" s="12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10">
        <f t="shared" si="169"/>
        <v>64.160481283422456</v>
      </c>
      <c r="Q2718" s="12" t="s">
        <v>8315</v>
      </c>
      <c r="R2718" s="12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10">
        <f t="shared" si="169"/>
        <v>92.387692307692305</v>
      </c>
      <c r="Q2719" s="12" t="s">
        <v>8315</v>
      </c>
      <c r="R2719" s="12" t="s">
        <v>8355</v>
      </c>
      <c r="S2719" s="16">
        <f t="shared" si="170"/>
        <v>41934.914918981478</v>
      </c>
      <c r="T2719" s="16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10">
        <f t="shared" si="169"/>
        <v>125.97972972972973</v>
      </c>
      <c r="Q2720" s="12" t="s">
        <v>8315</v>
      </c>
      <c r="R2720" s="12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10">
        <f t="shared" si="169"/>
        <v>94.637681159420296</v>
      </c>
      <c r="Q2721" s="12" t="s">
        <v>8315</v>
      </c>
      <c r="R2721" s="12" t="s">
        <v>8355</v>
      </c>
      <c r="S2721" s="16">
        <f t="shared" si="170"/>
        <v>42418.031180555554</v>
      </c>
      <c r="T2721" s="16">
        <f t="shared" si="171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10">
        <f t="shared" si="169"/>
        <v>170.69942196531792</v>
      </c>
      <c r="Q2722" s="12" t="s">
        <v>8315</v>
      </c>
      <c r="R2722" s="12" t="s">
        <v>8355</v>
      </c>
      <c r="S2722" s="16">
        <f t="shared" si="170"/>
        <v>42655.465891203705</v>
      </c>
      <c r="T2722" s="16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10">
        <f t="shared" si="169"/>
        <v>40.762081784386616</v>
      </c>
      <c r="Q2723" s="12" t="s">
        <v>8317</v>
      </c>
      <c r="R2723" s="12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10">
        <f t="shared" si="169"/>
        <v>68.254054054054052</v>
      </c>
      <c r="Q2724" s="12" t="s">
        <v>8317</v>
      </c>
      <c r="R2724" s="12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10">
        <f t="shared" si="169"/>
        <v>95.48863636363636</v>
      </c>
      <c r="Q2725" s="12" t="s">
        <v>8317</v>
      </c>
      <c r="R2725" s="12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10">
        <f t="shared" si="169"/>
        <v>7.1902649656526005</v>
      </c>
      <c r="Q2726" s="12" t="s">
        <v>8317</v>
      </c>
      <c r="R2726" s="12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10">
        <f t="shared" si="169"/>
        <v>511.65486725663715</v>
      </c>
      <c r="Q2727" s="12" t="s">
        <v>8317</v>
      </c>
      <c r="R2727" s="12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10">
        <f t="shared" si="169"/>
        <v>261.74504950495049</v>
      </c>
      <c r="Q2728" s="12" t="s">
        <v>8317</v>
      </c>
      <c r="R2728" s="12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10">
        <f t="shared" si="169"/>
        <v>69.760961810466767</v>
      </c>
      <c r="Q2729" s="12" t="s">
        <v>8317</v>
      </c>
      <c r="R2729" s="12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10">
        <f t="shared" si="169"/>
        <v>77.229591836734699</v>
      </c>
      <c r="Q2730" s="12" t="s">
        <v>8317</v>
      </c>
      <c r="R2730" s="12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10">
        <f t="shared" si="169"/>
        <v>340.56521739130437</v>
      </c>
      <c r="Q2731" s="12" t="s">
        <v>8317</v>
      </c>
      <c r="R2731" s="12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10">
        <f t="shared" si="169"/>
        <v>67.417903225806455</v>
      </c>
      <c r="Q2732" s="12" t="s">
        <v>8317</v>
      </c>
      <c r="R2732" s="1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10">
        <f t="shared" si="169"/>
        <v>845.70270270270271</v>
      </c>
      <c r="Q2733" s="12" t="s">
        <v>8317</v>
      </c>
      <c r="R2733" s="12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10">
        <f t="shared" si="169"/>
        <v>97.191780821917803</v>
      </c>
      <c r="Q2734" s="12" t="s">
        <v>8317</v>
      </c>
      <c r="R2734" s="12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10">
        <f t="shared" si="169"/>
        <v>451.84033613445376</v>
      </c>
      <c r="Q2735" s="12" t="s">
        <v>8317</v>
      </c>
      <c r="R2735" s="12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10">
        <f t="shared" si="169"/>
        <v>138.66871165644173</v>
      </c>
      <c r="Q2736" s="12" t="s">
        <v>8317</v>
      </c>
      <c r="R2736" s="12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10">
        <f t="shared" si="169"/>
        <v>21.640147492625371</v>
      </c>
      <c r="Q2737" s="12" t="s">
        <v>8317</v>
      </c>
      <c r="R2737" s="12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10">
        <f t="shared" si="169"/>
        <v>169.51724137931035</v>
      </c>
      <c r="Q2738" s="12" t="s">
        <v>8317</v>
      </c>
      <c r="R2738" s="12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10">
        <f t="shared" si="169"/>
        <v>161.88210526315791</v>
      </c>
      <c r="Q2739" s="12" t="s">
        <v>8317</v>
      </c>
      <c r="R2739" s="12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10">
        <f t="shared" si="169"/>
        <v>493.13333333333333</v>
      </c>
      <c r="Q2740" s="12" t="s">
        <v>8317</v>
      </c>
      <c r="R2740" s="12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10">
        <f t="shared" si="169"/>
        <v>22.120418848167539</v>
      </c>
      <c r="Q2741" s="12" t="s">
        <v>8317</v>
      </c>
      <c r="R2741" s="12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10">
        <f t="shared" si="169"/>
        <v>18.235294117647058</v>
      </c>
      <c r="Q2742" s="12" t="s">
        <v>8317</v>
      </c>
      <c r="R2742" s="1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10">
        <f t="shared" si="169"/>
        <v>8.75</v>
      </c>
      <c r="Q2743" s="12" t="s">
        <v>8320</v>
      </c>
      <c r="R2743" s="12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10">
        <f t="shared" si="169"/>
        <v>40.611111111111114</v>
      </c>
      <c r="Q2744" s="12" t="s">
        <v>8320</v>
      </c>
      <c r="R2744" s="12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10">
        <f t="shared" si="169"/>
        <v>0</v>
      </c>
      <c r="Q2745" s="12" t="s">
        <v>8320</v>
      </c>
      <c r="R2745" s="12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10">
        <f t="shared" si="169"/>
        <v>37.954545454545453</v>
      </c>
      <c r="Q2746" s="12" t="s">
        <v>8320</v>
      </c>
      <c r="R2746" s="12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10">
        <f t="shared" si="169"/>
        <v>35.734693877551024</v>
      </c>
      <c r="Q2747" s="12" t="s">
        <v>8320</v>
      </c>
      <c r="R2747" s="12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10">
        <f t="shared" si="169"/>
        <v>42.157894736842103</v>
      </c>
      <c r="Q2748" s="12" t="s">
        <v>8320</v>
      </c>
      <c r="R2748" s="12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10">
        <f t="shared" si="169"/>
        <v>35</v>
      </c>
      <c r="Q2749" s="12" t="s">
        <v>8320</v>
      </c>
      <c r="R2749" s="12" t="s">
        <v>8356</v>
      </c>
      <c r="S2749" s="16">
        <f t="shared" si="170"/>
        <v>41044.648113425923</v>
      </c>
      <c r="T2749" s="16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10">
        <f t="shared" si="169"/>
        <v>13.25</v>
      </c>
      <c r="Q2750" s="12" t="s">
        <v>8320</v>
      </c>
      <c r="R2750" s="12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10">
        <f t="shared" si="169"/>
        <v>55</v>
      </c>
      <c r="Q2751" s="12" t="s">
        <v>8320</v>
      </c>
      <c r="R2751" s="12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10">
        <f t="shared" si="169"/>
        <v>0</v>
      </c>
      <c r="Q2752" s="12" t="s">
        <v>8320</v>
      </c>
      <c r="R2752" s="12" t="s">
        <v>8356</v>
      </c>
      <c r="S2752" s="16">
        <f t="shared" si="170"/>
        <v>41078.899826388893</v>
      </c>
      <c r="T2752" s="16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10">
        <f t="shared" si="169"/>
        <v>0</v>
      </c>
      <c r="Q2753" s="12" t="s">
        <v>8320</v>
      </c>
      <c r="R2753" s="12" t="s">
        <v>8356</v>
      </c>
      <c r="S2753" s="16">
        <f t="shared" si="170"/>
        <v>41747.887060185181</v>
      </c>
      <c r="T2753" s="16">
        <f t="shared" si="171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ref="O2754:O2817" si="172">E2754/D2754*100</f>
        <v>11.458333333333332</v>
      </c>
      <c r="P2754" s="10">
        <f t="shared" ref="P2754:P2817" si="173">IFERROR(E2754/L2754,0)</f>
        <v>39.285714285714285</v>
      </c>
      <c r="Q2754" s="12" t="s">
        <v>8320</v>
      </c>
      <c r="R2754" s="12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172"/>
        <v>19</v>
      </c>
      <c r="P2755" s="10">
        <f t="shared" si="173"/>
        <v>47.5</v>
      </c>
      <c r="Q2755" s="12" t="s">
        <v>8320</v>
      </c>
      <c r="R2755" s="12" t="s">
        <v>8356</v>
      </c>
      <c r="S2755" s="16">
        <f t="shared" ref="S2755:S2818" si="174">(J2755/86400)+25569</f>
        <v>41117.900729166664</v>
      </c>
      <c r="T2755" s="16">
        <f t="shared" ref="T2755:T2818" si="175">(I2755/86400)+25569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10">
        <f t="shared" si="173"/>
        <v>0</v>
      </c>
      <c r="Q2756" s="12" t="s">
        <v>8320</v>
      </c>
      <c r="R2756" s="12" t="s">
        <v>8356</v>
      </c>
      <c r="S2756" s="16">
        <f t="shared" si="174"/>
        <v>41863.636006944442</v>
      </c>
      <c r="T2756" s="16">
        <f t="shared" si="175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10">
        <f t="shared" si="173"/>
        <v>17.333333333333332</v>
      </c>
      <c r="Q2757" s="12" t="s">
        <v>8320</v>
      </c>
      <c r="R2757" s="12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10">
        <f t="shared" si="173"/>
        <v>31.757575757575758</v>
      </c>
      <c r="Q2758" s="12" t="s">
        <v>8320</v>
      </c>
      <c r="R2758" s="12" t="s">
        <v>8356</v>
      </c>
      <c r="S2758" s="16">
        <f t="shared" si="174"/>
        <v>41620.900474537033</v>
      </c>
      <c r="T2758" s="16">
        <f t="shared" si="175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10">
        <f t="shared" si="173"/>
        <v>5</v>
      </c>
      <c r="Q2759" s="12" t="s">
        <v>8320</v>
      </c>
      <c r="R2759" s="12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10">
        <f t="shared" si="173"/>
        <v>39</v>
      </c>
      <c r="Q2760" s="12" t="s">
        <v>8320</v>
      </c>
      <c r="R2760" s="12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10">
        <f t="shared" si="173"/>
        <v>52.5</v>
      </c>
      <c r="Q2761" s="12" t="s">
        <v>8320</v>
      </c>
      <c r="R2761" s="12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10">
        <f t="shared" si="173"/>
        <v>0</v>
      </c>
      <c r="Q2762" s="12" t="s">
        <v>8320</v>
      </c>
      <c r="R2762" s="1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10">
        <f t="shared" si="173"/>
        <v>9</v>
      </c>
      <c r="Q2763" s="12" t="s">
        <v>8320</v>
      </c>
      <c r="R2763" s="12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10">
        <f t="shared" si="173"/>
        <v>25</v>
      </c>
      <c r="Q2764" s="12" t="s">
        <v>8320</v>
      </c>
      <c r="R2764" s="12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10">
        <f t="shared" si="173"/>
        <v>30</v>
      </c>
      <c r="Q2765" s="12" t="s">
        <v>8320</v>
      </c>
      <c r="R2765" s="12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10">
        <f t="shared" si="173"/>
        <v>11.25</v>
      </c>
      <c r="Q2766" s="12" t="s">
        <v>8320</v>
      </c>
      <c r="R2766" s="12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10">
        <f t="shared" si="173"/>
        <v>0</v>
      </c>
      <c r="Q2767" s="12" t="s">
        <v>8320</v>
      </c>
      <c r="R2767" s="12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10">
        <f t="shared" si="173"/>
        <v>25</v>
      </c>
      <c r="Q2768" s="12" t="s">
        <v>8320</v>
      </c>
      <c r="R2768" s="12" t="s">
        <v>8356</v>
      </c>
      <c r="S2768" s="16">
        <f t="shared" si="174"/>
        <v>40736.668032407411</v>
      </c>
      <c r="T2768" s="16">
        <f t="shared" si="175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10">
        <f t="shared" si="173"/>
        <v>11.333333333333334</v>
      </c>
      <c r="Q2769" s="12" t="s">
        <v>8320</v>
      </c>
      <c r="R2769" s="12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10">
        <f t="shared" si="173"/>
        <v>29.470588235294116</v>
      </c>
      <c r="Q2770" s="12" t="s">
        <v>8320</v>
      </c>
      <c r="R2770" s="12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10">
        <f t="shared" si="173"/>
        <v>1</v>
      </c>
      <c r="Q2771" s="12" t="s">
        <v>8320</v>
      </c>
      <c r="R2771" s="12" t="s">
        <v>8356</v>
      </c>
      <c r="S2771" s="16">
        <f t="shared" si="174"/>
        <v>41745.826273148152</v>
      </c>
      <c r="T2771" s="16">
        <f t="shared" si="175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10">
        <f t="shared" si="173"/>
        <v>63.098484848484851</v>
      </c>
      <c r="Q2772" s="12" t="s">
        <v>8320</v>
      </c>
      <c r="R2772" s="1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10">
        <f t="shared" si="173"/>
        <v>0</v>
      </c>
      <c r="Q2773" s="12" t="s">
        <v>8320</v>
      </c>
      <c r="R2773" s="12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10">
        <f t="shared" si="173"/>
        <v>0</v>
      </c>
      <c r="Q2774" s="12" t="s">
        <v>8320</v>
      </c>
      <c r="R2774" s="12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10">
        <f t="shared" si="173"/>
        <v>1</v>
      </c>
      <c r="Q2775" s="12" t="s">
        <v>8320</v>
      </c>
      <c r="R2775" s="12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10">
        <f t="shared" si="173"/>
        <v>43.846153846153847</v>
      </c>
      <c r="Q2776" s="12" t="s">
        <v>8320</v>
      </c>
      <c r="R2776" s="12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10">
        <f t="shared" si="173"/>
        <v>75</v>
      </c>
      <c r="Q2777" s="12" t="s">
        <v>8320</v>
      </c>
      <c r="R2777" s="12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10">
        <f t="shared" si="173"/>
        <v>45.972222222222221</v>
      </c>
      <c r="Q2778" s="12" t="s">
        <v>8320</v>
      </c>
      <c r="R2778" s="12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10">
        <f t="shared" si="173"/>
        <v>10</v>
      </c>
      <c r="Q2779" s="12" t="s">
        <v>8320</v>
      </c>
      <c r="R2779" s="12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10">
        <f t="shared" si="173"/>
        <v>93.666666666666671</v>
      </c>
      <c r="Q2780" s="12" t="s">
        <v>8320</v>
      </c>
      <c r="R2780" s="12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10">
        <f t="shared" si="173"/>
        <v>53</v>
      </c>
      <c r="Q2781" s="12" t="s">
        <v>8320</v>
      </c>
      <c r="R2781" s="12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10">
        <f t="shared" si="173"/>
        <v>0</v>
      </c>
      <c r="Q2782" s="12" t="s">
        <v>8320</v>
      </c>
      <c r="R2782" s="1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10">
        <f t="shared" si="173"/>
        <v>47</v>
      </c>
      <c r="Q2783" s="12" t="s">
        <v>8315</v>
      </c>
      <c r="R2783" s="12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10">
        <f t="shared" si="173"/>
        <v>66.666666666666671</v>
      </c>
      <c r="Q2784" s="12" t="s">
        <v>8315</v>
      </c>
      <c r="R2784" s="12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10">
        <f t="shared" si="173"/>
        <v>18.770491803278688</v>
      </c>
      <c r="Q2785" s="12" t="s">
        <v>8315</v>
      </c>
      <c r="R2785" s="12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10">
        <f t="shared" si="173"/>
        <v>66.111111111111114</v>
      </c>
      <c r="Q2786" s="12" t="s">
        <v>8315</v>
      </c>
      <c r="R2786" s="12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10">
        <f t="shared" si="173"/>
        <v>36.859154929577464</v>
      </c>
      <c r="Q2787" s="12" t="s">
        <v>8315</v>
      </c>
      <c r="R2787" s="12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10">
        <f t="shared" si="173"/>
        <v>39.810810810810814</v>
      </c>
      <c r="Q2788" s="12" t="s">
        <v>8315</v>
      </c>
      <c r="R2788" s="12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10">
        <f t="shared" si="173"/>
        <v>31.5</v>
      </c>
      <c r="Q2789" s="12" t="s">
        <v>8315</v>
      </c>
      <c r="R2789" s="12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10">
        <f t="shared" si="173"/>
        <v>102.5</v>
      </c>
      <c r="Q2790" s="12" t="s">
        <v>8315</v>
      </c>
      <c r="R2790" s="12" t="s">
        <v>8316</v>
      </c>
      <c r="S2790" s="16">
        <f t="shared" si="174"/>
        <v>42550.701886574076</v>
      </c>
      <c r="T2790" s="16">
        <f t="shared" si="175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10">
        <f t="shared" si="173"/>
        <v>126.45833333333333</v>
      </c>
      <c r="Q2791" s="12" t="s">
        <v>8315</v>
      </c>
      <c r="R2791" s="12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10">
        <f t="shared" si="173"/>
        <v>47.878787878787875</v>
      </c>
      <c r="Q2792" s="12" t="s">
        <v>8315</v>
      </c>
      <c r="R2792" s="1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10">
        <f t="shared" si="173"/>
        <v>73.214285714285708</v>
      </c>
      <c r="Q2793" s="12" t="s">
        <v>8315</v>
      </c>
      <c r="R2793" s="12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10">
        <f t="shared" si="173"/>
        <v>89.666666666666671</v>
      </c>
      <c r="Q2794" s="12" t="s">
        <v>8315</v>
      </c>
      <c r="R2794" s="12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10">
        <f t="shared" si="173"/>
        <v>151.4623287671233</v>
      </c>
      <c r="Q2795" s="12" t="s">
        <v>8315</v>
      </c>
      <c r="R2795" s="12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10">
        <f t="shared" si="173"/>
        <v>25</v>
      </c>
      <c r="Q2796" s="12" t="s">
        <v>8315</v>
      </c>
      <c r="R2796" s="12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10">
        <f t="shared" si="173"/>
        <v>36.5</v>
      </c>
      <c r="Q2797" s="12" t="s">
        <v>8315</v>
      </c>
      <c r="R2797" s="12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10">
        <f t="shared" si="173"/>
        <v>44</v>
      </c>
      <c r="Q2798" s="12" t="s">
        <v>8315</v>
      </c>
      <c r="R2798" s="12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10">
        <f t="shared" si="173"/>
        <v>87.357553191489373</v>
      </c>
      <c r="Q2799" s="12" t="s">
        <v>8315</v>
      </c>
      <c r="R2799" s="12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10">
        <f t="shared" si="173"/>
        <v>36.474820143884891</v>
      </c>
      <c r="Q2800" s="12" t="s">
        <v>8315</v>
      </c>
      <c r="R2800" s="12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10">
        <f t="shared" si="173"/>
        <v>44.859538461538463</v>
      </c>
      <c r="Q2801" s="12" t="s">
        <v>8315</v>
      </c>
      <c r="R2801" s="12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10">
        <f t="shared" si="173"/>
        <v>42.903225806451616</v>
      </c>
      <c r="Q2802" s="12" t="s">
        <v>8315</v>
      </c>
      <c r="R2802" s="1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10">
        <f t="shared" si="173"/>
        <v>51.230769230769234</v>
      </c>
      <c r="Q2803" s="12" t="s">
        <v>8315</v>
      </c>
      <c r="R2803" s="12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10">
        <f t="shared" si="173"/>
        <v>33.944444444444443</v>
      </c>
      <c r="Q2804" s="12" t="s">
        <v>8315</v>
      </c>
      <c r="R2804" s="12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10">
        <f t="shared" si="173"/>
        <v>90.744680851063833</v>
      </c>
      <c r="Q2805" s="12" t="s">
        <v>8315</v>
      </c>
      <c r="R2805" s="12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10">
        <f t="shared" si="173"/>
        <v>50</v>
      </c>
      <c r="Q2806" s="12" t="s">
        <v>8315</v>
      </c>
      <c r="R2806" s="12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10">
        <f t="shared" si="173"/>
        <v>24.444444444444443</v>
      </c>
      <c r="Q2807" s="12" t="s">
        <v>8315</v>
      </c>
      <c r="R2807" s="12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10">
        <f t="shared" si="173"/>
        <v>44.25</v>
      </c>
      <c r="Q2808" s="12" t="s">
        <v>8315</v>
      </c>
      <c r="R2808" s="12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10">
        <f t="shared" si="173"/>
        <v>67.741935483870961</v>
      </c>
      <c r="Q2809" s="12" t="s">
        <v>8315</v>
      </c>
      <c r="R2809" s="12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10">
        <f t="shared" si="173"/>
        <v>65.376811594202906</v>
      </c>
      <c r="Q2810" s="12" t="s">
        <v>8315</v>
      </c>
      <c r="R2810" s="12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10">
        <f t="shared" si="173"/>
        <v>121.9047619047619</v>
      </c>
      <c r="Q2811" s="12" t="s">
        <v>8315</v>
      </c>
      <c r="R2811" s="12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10">
        <f t="shared" si="173"/>
        <v>47.456140350877192</v>
      </c>
      <c r="Q2812" s="12" t="s">
        <v>8315</v>
      </c>
      <c r="R2812" s="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10">
        <f t="shared" si="173"/>
        <v>92.842592592592595</v>
      </c>
      <c r="Q2813" s="12" t="s">
        <v>8315</v>
      </c>
      <c r="R2813" s="12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10">
        <f t="shared" si="173"/>
        <v>68.253012048192772</v>
      </c>
      <c r="Q2814" s="12" t="s">
        <v>8315</v>
      </c>
      <c r="R2814" s="12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10">
        <f t="shared" si="173"/>
        <v>37.209583333333335</v>
      </c>
      <c r="Q2815" s="12" t="s">
        <v>8315</v>
      </c>
      <c r="R2815" s="12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10">
        <f t="shared" si="173"/>
        <v>25.25</v>
      </c>
      <c r="Q2816" s="12" t="s">
        <v>8315</v>
      </c>
      <c r="R2816" s="12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10">
        <f t="shared" si="173"/>
        <v>43.214285714285715</v>
      </c>
      <c r="Q2817" s="12" t="s">
        <v>8315</v>
      </c>
      <c r="R2817" s="12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ref="O2818:O2881" si="176">E2818/D2818*100</f>
        <v>141.56666666666666</v>
      </c>
      <c r="P2818" s="10">
        <f t="shared" ref="P2818:P2881" si="177">IFERROR(E2818/L2818,0)</f>
        <v>25.130177514792898</v>
      </c>
      <c r="Q2818" s="12" t="s">
        <v>8315</v>
      </c>
      <c r="R2818" s="12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176"/>
        <v>130</v>
      </c>
      <c r="P2819" s="10">
        <f t="shared" si="177"/>
        <v>23.636363636363637</v>
      </c>
      <c r="Q2819" s="12" t="s">
        <v>8315</v>
      </c>
      <c r="R2819" s="12" t="s">
        <v>8316</v>
      </c>
      <c r="S2819" s="16">
        <f t="shared" ref="S2819:S2882" si="178">(J2819/86400)+25569</f>
        <v>42023.634976851856</v>
      </c>
      <c r="T2819" s="16">
        <f t="shared" ref="T2819:T2882" si="179">(I2819/86400)+25569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10">
        <f t="shared" si="177"/>
        <v>103.95098039215686</v>
      </c>
      <c r="Q2820" s="12" t="s">
        <v>8315</v>
      </c>
      <c r="R2820" s="12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10">
        <f t="shared" si="177"/>
        <v>50.384615384615387</v>
      </c>
      <c r="Q2821" s="12" t="s">
        <v>8315</v>
      </c>
      <c r="R2821" s="12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10">
        <f t="shared" si="177"/>
        <v>13.6</v>
      </c>
      <c r="Q2822" s="12" t="s">
        <v>8315</v>
      </c>
      <c r="R2822" s="1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10">
        <f t="shared" si="177"/>
        <v>28.571428571428573</v>
      </c>
      <c r="Q2823" s="12" t="s">
        <v>8315</v>
      </c>
      <c r="R2823" s="12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10">
        <f t="shared" si="177"/>
        <v>63.829787234042556</v>
      </c>
      <c r="Q2824" s="12" t="s">
        <v>8315</v>
      </c>
      <c r="R2824" s="12" t="s">
        <v>8316</v>
      </c>
      <c r="S2824" s="16">
        <f t="shared" si="178"/>
        <v>42060.683935185181</v>
      </c>
      <c r="T2824" s="16">
        <f t="shared" si="17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10">
        <f t="shared" si="177"/>
        <v>8.8571428571428577</v>
      </c>
      <c r="Q2825" s="12" t="s">
        <v>8315</v>
      </c>
      <c r="R2825" s="12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10">
        <f t="shared" si="177"/>
        <v>50.666666666666664</v>
      </c>
      <c r="Q2826" s="12" t="s">
        <v>8315</v>
      </c>
      <c r="R2826" s="12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10">
        <f t="shared" si="177"/>
        <v>60.784313725490193</v>
      </c>
      <c r="Q2827" s="12" t="s">
        <v>8315</v>
      </c>
      <c r="R2827" s="12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10">
        <f t="shared" si="177"/>
        <v>113.42105263157895</v>
      </c>
      <c r="Q2828" s="12" t="s">
        <v>8315</v>
      </c>
      <c r="R2828" s="12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10">
        <f t="shared" si="177"/>
        <v>104.56521739130434</v>
      </c>
      <c r="Q2829" s="12" t="s">
        <v>8315</v>
      </c>
      <c r="R2829" s="12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10">
        <f t="shared" si="177"/>
        <v>98.30927835051547</v>
      </c>
      <c r="Q2830" s="12" t="s">
        <v>8315</v>
      </c>
      <c r="R2830" s="12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10">
        <f t="shared" si="177"/>
        <v>35.039473684210527</v>
      </c>
      <c r="Q2831" s="12" t="s">
        <v>8315</v>
      </c>
      <c r="R2831" s="12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10">
        <f t="shared" si="177"/>
        <v>272.72727272727275</v>
      </c>
      <c r="Q2832" s="12" t="s">
        <v>8315</v>
      </c>
      <c r="R2832" s="1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10">
        <f t="shared" si="177"/>
        <v>63.846153846153847</v>
      </c>
      <c r="Q2833" s="12" t="s">
        <v>8315</v>
      </c>
      <c r="R2833" s="12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10">
        <f t="shared" si="177"/>
        <v>30.189368421052631</v>
      </c>
      <c r="Q2834" s="12" t="s">
        <v>8315</v>
      </c>
      <c r="R2834" s="12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10">
        <f t="shared" si="177"/>
        <v>83.51428571428572</v>
      </c>
      <c r="Q2835" s="12" t="s">
        <v>8315</v>
      </c>
      <c r="R2835" s="12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10">
        <f t="shared" si="177"/>
        <v>64.761904761904759</v>
      </c>
      <c r="Q2836" s="12" t="s">
        <v>8315</v>
      </c>
      <c r="R2836" s="12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10">
        <f t="shared" si="177"/>
        <v>20.118172043010752</v>
      </c>
      <c r="Q2837" s="12" t="s">
        <v>8315</v>
      </c>
      <c r="R2837" s="12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10">
        <f t="shared" si="177"/>
        <v>44.090909090909093</v>
      </c>
      <c r="Q2838" s="12" t="s">
        <v>8315</v>
      </c>
      <c r="R2838" s="12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10">
        <f t="shared" si="177"/>
        <v>40.476190476190474</v>
      </c>
      <c r="Q2839" s="12" t="s">
        <v>8315</v>
      </c>
      <c r="R2839" s="12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10">
        <f t="shared" si="177"/>
        <v>44.537037037037038</v>
      </c>
      <c r="Q2840" s="12" t="s">
        <v>8315</v>
      </c>
      <c r="R2840" s="12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10">
        <f t="shared" si="177"/>
        <v>125.80645161290323</v>
      </c>
      <c r="Q2841" s="12" t="s">
        <v>8315</v>
      </c>
      <c r="R2841" s="12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10">
        <f t="shared" si="177"/>
        <v>19.696969696969695</v>
      </c>
      <c r="Q2842" s="12" t="s">
        <v>8315</v>
      </c>
      <c r="R2842" s="1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10">
        <f t="shared" si="177"/>
        <v>10</v>
      </c>
      <c r="Q2843" s="12" t="s">
        <v>8315</v>
      </c>
      <c r="R2843" s="12" t="s">
        <v>8316</v>
      </c>
      <c r="S2843" s="16">
        <f t="shared" si="178"/>
        <v>42291.739548611113</v>
      </c>
      <c r="T2843" s="16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10">
        <f t="shared" si="177"/>
        <v>0</v>
      </c>
      <c r="Q2844" s="12" t="s">
        <v>8315</v>
      </c>
      <c r="R2844" s="12" t="s">
        <v>8316</v>
      </c>
      <c r="S2844" s="16">
        <f t="shared" si="178"/>
        <v>41784.95248842593</v>
      </c>
      <c r="T2844" s="16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10">
        <f t="shared" si="177"/>
        <v>0</v>
      </c>
      <c r="Q2845" s="12" t="s">
        <v>8315</v>
      </c>
      <c r="R2845" s="12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10">
        <f t="shared" si="177"/>
        <v>30</v>
      </c>
      <c r="Q2846" s="12" t="s">
        <v>8315</v>
      </c>
      <c r="R2846" s="12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10">
        <f t="shared" si="177"/>
        <v>60.666666666666664</v>
      </c>
      <c r="Q2847" s="12" t="s">
        <v>8315</v>
      </c>
      <c r="R2847" s="12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10">
        <f t="shared" si="177"/>
        <v>0</v>
      </c>
      <c r="Q2848" s="12" t="s">
        <v>8315</v>
      </c>
      <c r="R2848" s="12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10">
        <f t="shared" si="177"/>
        <v>0</v>
      </c>
      <c r="Q2849" s="12" t="s">
        <v>8315</v>
      </c>
      <c r="R2849" s="12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10">
        <f t="shared" si="177"/>
        <v>23.333333333333332</v>
      </c>
      <c r="Q2850" s="12" t="s">
        <v>8315</v>
      </c>
      <c r="R2850" s="12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10">
        <f t="shared" si="177"/>
        <v>5</v>
      </c>
      <c r="Q2851" s="12" t="s">
        <v>8315</v>
      </c>
      <c r="R2851" s="12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10">
        <f t="shared" si="177"/>
        <v>23.923076923076923</v>
      </c>
      <c r="Q2852" s="12" t="s">
        <v>8315</v>
      </c>
      <c r="R2852" s="1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10">
        <f t="shared" si="177"/>
        <v>0</v>
      </c>
      <c r="Q2853" s="12" t="s">
        <v>8315</v>
      </c>
      <c r="R2853" s="12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10">
        <f t="shared" si="177"/>
        <v>15.833333333333334</v>
      </c>
      <c r="Q2854" s="12" t="s">
        <v>8315</v>
      </c>
      <c r="R2854" s="12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10">
        <f t="shared" si="177"/>
        <v>0</v>
      </c>
      <c r="Q2855" s="12" t="s">
        <v>8315</v>
      </c>
      <c r="R2855" s="12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10">
        <f t="shared" si="177"/>
        <v>29.785714285714285</v>
      </c>
      <c r="Q2856" s="12" t="s">
        <v>8315</v>
      </c>
      <c r="R2856" s="12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10">
        <f t="shared" si="177"/>
        <v>60</v>
      </c>
      <c r="Q2857" s="12" t="s">
        <v>8315</v>
      </c>
      <c r="R2857" s="12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10">
        <f t="shared" si="177"/>
        <v>24.333333333333332</v>
      </c>
      <c r="Q2858" s="12" t="s">
        <v>8315</v>
      </c>
      <c r="R2858" s="12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10">
        <f t="shared" si="177"/>
        <v>500</v>
      </c>
      <c r="Q2859" s="12" t="s">
        <v>8315</v>
      </c>
      <c r="R2859" s="12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10">
        <f t="shared" si="177"/>
        <v>0</v>
      </c>
      <c r="Q2860" s="12" t="s">
        <v>8315</v>
      </c>
      <c r="R2860" s="12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10">
        <f t="shared" si="177"/>
        <v>35</v>
      </c>
      <c r="Q2861" s="12" t="s">
        <v>8315</v>
      </c>
      <c r="R2861" s="12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10">
        <f t="shared" si="177"/>
        <v>29.555555555555557</v>
      </c>
      <c r="Q2862" s="12" t="s">
        <v>8315</v>
      </c>
      <c r="R2862" s="12" t="s">
        <v>8316</v>
      </c>
      <c r="S2862" s="16">
        <f t="shared" si="178"/>
        <v>42480.80064814815</v>
      </c>
      <c r="T2862" s="16">
        <f t="shared" si="17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10">
        <f t="shared" si="177"/>
        <v>26.666666666666668</v>
      </c>
      <c r="Q2863" s="12" t="s">
        <v>8315</v>
      </c>
      <c r="R2863" s="12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10">
        <f t="shared" si="177"/>
        <v>18.333333333333332</v>
      </c>
      <c r="Q2864" s="12" t="s">
        <v>8315</v>
      </c>
      <c r="R2864" s="12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10">
        <f t="shared" si="177"/>
        <v>20</v>
      </c>
      <c r="Q2865" s="12" t="s">
        <v>8315</v>
      </c>
      <c r="R2865" s="12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10">
        <f t="shared" si="177"/>
        <v>13.333333333333334</v>
      </c>
      <c r="Q2866" s="12" t="s">
        <v>8315</v>
      </c>
      <c r="R2866" s="12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10">
        <f t="shared" si="177"/>
        <v>0</v>
      </c>
      <c r="Q2867" s="12" t="s">
        <v>8315</v>
      </c>
      <c r="R2867" s="12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10">
        <f t="shared" si="177"/>
        <v>22.5</v>
      </c>
      <c r="Q2868" s="12" t="s">
        <v>8315</v>
      </c>
      <c r="R2868" s="12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10">
        <f t="shared" si="177"/>
        <v>50.4</v>
      </c>
      <c r="Q2869" s="12" t="s">
        <v>8315</v>
      </c>
      <c r="R2869" s="12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10">
        <f t="shared" si="177"/>
        <v>105.02933333333334</v>
      </c>
      <c r="Q2870" s="12" t="s">
        <v>8315</v>
      </c>
      <c r="R2870" s="12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10">
        <f t="shared" si="177"/>
        <v>35.4</v>
      </c>
      <c r="Q2871" s="12" t="s">
        <v>8315</v>
      </c>
      <c r="R2871" s="12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10">
        <f t="shared" si="177"/>
        <v>83.333333333333329</v>
      </c>
      <c r="Q2872" s="12" t="s">
        <v>8315</v>
      </c>
      <c r="R2872" s="1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10">
        <f t="shared" si="177"/>
        <v>35.92307692307692</v>
      </c>
      <c r="Q2873" s="12" t="s">
        <v>8315</v>
      </c>
      <c r="R2873" s="12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10">
        <f t="shared" si="177"/>
        <v>0</v>
      </c>
      <c r="Q2874" s="12" t="s">
        <v>8315</v>
      </c>
      <c r="R2874" s="12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10">
        <f t="shared" si="177"/>
        <v>119.125</v>
      </c>
      <c r="Q2875" s="12" t="s">
        <v>8315</v>
      </c>
      <c r="R2875" s="12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10">
        <f t="shared" si="177"/>
        <v>90.333333333333329</v>
      </c>
      <c r="Q2876" s="12" t="s">
        <v>8315</v>
      </c>
      <c r="R2876" s="12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10">
        <f t="shared" si="177"/>
        <v>2.3333333333333335</v>
      </c>
      <c r="Q2877" s="12" t="s">
        <v>8315</v>
      </c>
      <c r="R2877" s="12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10">
        <f t="shared" si="177"/>
        <v>0</v>
      </c>
      <c r="Q2878" s="12" t="s">
        <v>8315</v>
      </c>
      <c r="R2878" s="12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10">
        <f t="shared" si="177"/>
        <v>108.33333333333333</v>
      </c>
      <c r="Q2879" s="12" t="s">
        <v>8315</v>
      </c>
      <c r="R2879" s="12" t="s">
        <v>8316</v>
      </c>
      <c r="S2879" s="16">
        <f t="shared" si="178"/>
        <v>42672.955138888894</v>
      </c>
      <c r="T2879" s="16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10">
        <f t="shared" si="177"/>
        <v>15.75</v>
      </c>
      <c r="Q2880" s="12" t="s">
        <v>8315</v>
      </c>
      <c r="R2880" s="12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10">
        <f t="shared" si="177"/>
        <v>29</v>
      </c>
      <c r="Q2881" s="12" t="s">
        <v>8315</v>
      </c>
      <c r="R2881" s="12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ref="O2882:O2945" si="180">E2882/D2882*100</f>
        <v>23.333333333333332</v>
      </c>
      <c r="P2882" s="10">
        <f t="shared" ref="P2882:P2945" si="181">IFERROR(E2882/L2882,0)</f>
        <v>96.551724137931032</v>
      </c>
      <c r="Q2882" s="12" t="s">
        <v>8315</v>
      </c>
      <c r="R2882" s="1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180"/>
        <v>0</v>
      </c>
      <c r="P2883" s="10">
        <f t="shared" si="181"/>
        <v>0</v>
      </c>
      <c r="Q2883" s="12" t="s">
        <v>8315</v>
      </c>
      <c r="R2883" s="12" t="s">
        <v>8316</v>
      </c>
      <c r="S2883" s="16">
        <f t="shared" ref="S2883:S2946" si="182">(J2883/86400)+25569</f>
        <v>41916.597638888888</v>
      </c>
      <c r="T2883" s="16">
        <f t="shared" ref="T2883:T2946" si="183">(I2883/86400)+25569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10">
        <f t="shared" si="181"/>
        <v>63</v>
      </c>
      <c r="Q2884" s="12" t="s">
        <v>8315</v>
      </c>
      <c r="R2884" s="12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10">
        <f t="shared" si="181"/>
        <v>381.6</v>
      </c>
      <c r="Q2885" s="12" t="s">
        <v>8315</v>
      </c>
      <c r="R2885" s="12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10">
        <f t="shared" si="181"/>
        <v>46.25</v>
      </c>
      <c r="Q2886" s="12" t="s">
        <v>8315</v>
      </c>
      <c r="R2886" s="12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10">
        <f t="shared" si="181"/>
        <v>26</v>
      </c>
      <c r="Q2887" s="12" t="s">
        <v>8315</v>
      </c>
      <c r="R2887" s="12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10">
        <f t="shared" si="181"/>
        <v>10</v>
      </c>
      <c r="Q2888" s="12" t="s">
        <v>8315</v>
      </c>
      <c r="R2888" s="12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10">
        <f t="shared" si="181"/>
        <v>5</v>
      </c>
      <c r="Q2889" s="12" t="s">
        <v>8315</v>
      </c>
      <c r="R2889" s="12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10">
        <f t="shared" si="181"/>
        <v>0</v>
      </c>
      <c r="Q2890" s="12" t="s">
        <v>8315</v>
      </c>
      <c r="R2890" s="12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10">
        <f t="shared" si="181"/>
        <v>81.571428571428569</v>
      </c>
      <c r="Q2891" s="12" t="s">
        <v>8315</v>
      </c>
      <c r="R2891" s="12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10">
        <f t="shared" si="181"/>
        <v>7</v>
      </c>
      <c r="Q2892" s="12" t="s">
        <v>8315</v>
      </c>
      <c r="R2892" s="1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10">
        <f t="shared" si="181"/>
        <v>27.3</v>
      </c>
      <c r="Q2893" s="12" t="s">
        <v>8315</v>
      </c>
      <c r="R2893" s="12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10">
        <f t="shared" si="181"/>
        <v>29.411764705882351</v>
      </c>
      <c r="Q2894" s="12" t="s">
        <v>8315</v>
      </c>
      <c r="R2894" s="12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10">
        <f t="shared" si="181"/>
        <v>12.5</v>
      </c>
      <c r="Q2895" s="12" t="s">
        <v>8315</v>
      </c>
      <c r="R2895" s="12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10">
        <f t="shared" si="181"/>
        <v>0</v>
      </c>
      <c r="Q2896" s="12" t="s">
        <v>8315</v>
      </c>
      <c r="R2896" s="12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10">
        <f t="shared" si="181"/>
        <v>5.75</v>
      </c>
      <c r="Q2897" s="12" t="s">
        <v>8315</v>
      </c>
      <c r="R2897" s="12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10">
        <f t="shared" si="181"/>
        <v>52.083333333333336</v>
      </c>
      <c r="Q2898" s="12" t="s">
        <v>8315</v>
      </c>
      <c r="R2898" s="12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10">
        <f t="shared" si="181"/>
        <v>183.33333333333334</v>
      </c>
      <c r="Q2899" s="12" t="s">
        <v>8315</v>
      </c>
      <c r="R2899" s="12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10">
        <f t="shared" si="181"/>
        <v>26.333333333333332</v>
      </c>
      <c r="Q2900" s="12" t="s">
        <v>8315</v>
      </c>
      <c r="R2900" s="12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10">
        <f t="shared" si="181"/>
        <v>0</v>
      </c>
      <c r="Q2901" s="12" t="s">
        <v>8315</v>
      </c>
      <c r="R2901" s="12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10">
        <f t="shared" si="181"/>
        <v>486.42857142857144</v>
      </c>
      <c r="Q2902" s="12" t="s">
        <v>8315</v>
      </c>
      <c r="R2902" s="1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10">
        <f t="shared" si="181"/>
        <v>3</v>
      </c>
      <c r="Q2903" s="12" t="s">
        <v>8315</v>
      </c>
      <c r="R2903" s="12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10">
        <f t="shared" si="181"/>
        <v>25</v>
      </c>
      <c r="Q2904" s="12" t="s">
        <v>8315</v>
      </c>
      <c r="R2904" s="12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10">
        <f t="shared" si="181"/>
        <v>9.75</v>
      </c>
      <c r="Q2905" s="12" t="s">
        <v>8315</v>
      </c>
      <c r="R2905" s="12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10">
        <f t="shared" si="181"/>
        <v>18.75</v>
      </c>
      <c r="Q2906" s="12" t="s">
        <v>8315</v>
      </c>
      <c r="R2906" s="12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10">
        <f t="shared" si="181"/>
        <v>36.588235294117645</v>
      </c>
      <c r="Q2907" s="12" t="s">
        <v>8315</v>
      </c>
      <c r="R2907" s="12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10">
        <f t="shared" si="181"/>
        <v>80.714285714285708</v>
      </c>
      <c r="Q2908" s="12" t="s">
        <v>8315</v>
      </c>
      <c r="R2908" s="12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10">
        <f t="shared" si="181"/>
        <v>1</v>
      </c>
      <c r="Q2909" s="12" t="s">
        <v>8315</v>
      </c>
      <c r="R2909" s="12" t="s">
        <v>8316</v>
      </c>
      <c r="S2909" s="16">
        <f t="shared" si="182"/>
        <v>42444.877743055556</v>
      </c>
      <c r="T2909" s="16">
        <f t="shared" si="183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10">
        <f t="shared" si="181"/>
        <v>52.8</v>
      </c>
      <c r="Q2910" s="12" t="s">
        <v>8315</v>
      </c>
      <c r="R2910" s="12" t="s">
        <v>8316</v>
      </c>
      <c r="S2910" s="16">
        <f t="shared" si="182"/>
        <v>42499.73170138889</v>
      </c>
      <c r="T2910" s="16">
        <f t="shared" si="183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10">
        <f t="shared" si="181"/>
        <v>20</v>
      </c>
      <c r="Q2911" s="12" t="s">
        <v>8315</v>
      </c>
      <c r="R2911" s="12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10">
        <f t="shared" si="181"/>
        <v>1</v>
      </c>
      <c r="Q2912" s="12" t="s">
        <v>8315</v>
      </c>
      <c r="R2912" s="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10">
        <f t="shared" si="181"/>
        <v>46.928571428571431</v>
      </c>
      <c r="Q2913" s="12" t="s">
        <v>8315</v>
      </c>
      <c r="R2913" s="12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10">
        <f t="shared" si="181"/>
        <v>78.07692307692308</v>
      </c>
      <c r="Q2914" s="12" t="s">
        <v>8315</v>
      </c>
      <c r="R2914" s="12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10">
        <f t="shared" si="181"/>
        <v>1</v>
      </c>
      <c r="Q2915" s="12" t="s">
        <v>8315</v>
      </c>
      <c r="R2915" s="12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10">
        <f t="shared" si="181"/>
        <v>1</v>
      </c>
      <c r="Q2916" s="12" t="s">
        <v>8315</v>
      </c>
      <c r="R2916" s="12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10">
        <f t="shared" si="181"/>
        <v>203.66666666666666</v>
      </c>
      <c r="Q2917" s="12" t="s">
        <v>8315</v>
      </c>
      <c r="R2917" s="12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10">
        <f t="shared" si="181"/>
        <v>20.714285714285715</v>
      </c>
      <c r="Q2918" s="12" t="s">
        <v>8315</v>
      </c>
      <c r="R2918" s="12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10">
        <f t="shared" si="181"/>
        <v>48.555555555555557</v>
      </c>
      <c r="Q2919" s="12" t="s">
        <v>8315</v>
      </c>
      <c r="R2919" s="12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10">
        <f t="shared" si="181"/>
        <v>68.099999999999994</v>
      </c>
      <c r="Q2920" s="12" t="s">
        <v>8315</v>
      </c>
      <c r="R2920" s="12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10">
        <f t="shared" si="181"/>
        <v>8.5</v>
      </c>
      <c r="Q2921" s="12" t="s">
        <v>8315</v>
      </c>
      <c r="R2921" s="12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10">
        <f t="shared" si="181"/>
        <v>51.615384615384613</v>
      </c>
      <c r="Q2922" s="12" t="s">
        <v>8315</v>
      </c>
      <c r="R2922" s="1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10">
        <f t="shared" si="181"/>
        <v>43</v>
      </c>
      <c r="Q2923" s="12" t="s">
        <v>8315</v>
      </c>
      <c r="R2923" s="12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10">
        <f t="shared" si="181"/>
        <v>83.333333333333329</v>
      </c>
      <c r="Q2924" s="12" t="s">
        <v>8315</v>
      </c>
      <c r="R2924" s="12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10">
        <f t="shared" si="181"/>
        <v>30</v>
      </c>
      <c r="Q2925" s="12" t="s">
        <v>8315</v>
      </c>
      <c r="R2925" s="12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10">
        <f t="shared" si="181"/>
        <v>175.51020408163265</v>
      </c>
      <c r="Q2926" s="12" t="s">
        <v>8315</v>
      </c>
      <c r="R2926" s="12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10">
        <f t="shared" si="181"/>
        <v>231.66175879396985</v>
      </c>
      <c r="Q2927" s="12" t="s">
        <v>8315</v>
      </c>
      <c r="R2927" s="12" t="s">
        <v>8357</v>
      </c>
      <c r="S2927" s="16">
        <f t="shared" si="182"/>
        <v>41863.584120370375</v>
      </c>
      <c r="T2927" s="16">
        <f t="shared" si="183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10">
        <f t="shared" si="181"/>
        <v>75</v>
      </c>
      <c r="Q2928" s="12" t="s">
        <v>8315</v>
      </c>
      <c r="R2928" s="12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10">
        <f t="shared" si="181"/>
        <v>112.14285714285714</v>
      </c>
      <c r="Q2929" s="12" t="s">
        <v>8315</v>
      </c>
      <c r="R2929" s="12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10">
        <f t="shared" si="181"/>
        <v>41.666666666666664</v>
      </c>
      <c r="Q2930" s="12" t="s">
        <v>8315</v>
      </c>
      <c r="R2930" s="12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10">
        <f t="shared" si="181"/>
        <v>255.17343750000001</v>
      </c>
      <c r="Q2931" s="12" t="s">
        <v>8315</v>
      </c>
      <c r="R2931" s="12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10">
        <f t="shared" si="181"/>
        <v>162.7741935483871</v>
      </c>
      <c r="Q2932" s="12" t="s">
        <v>8315</v>
      </c>
      <c r="R2932" s="1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10">
        <f t="shared" si="181"/>
        <v>88.333333333333329</v>
      </c>
      <c r="Q2933" s="12" t="s">
        <v>8315</v>
      </c>
      <c r="R2933" s="12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10">
        <f t="shared" si="181"/>
        <v>85.736842105263165</v>
      </c>
      <c r="Q2934" s="12" t="s">
        <v>8315</v>
      </c>
      <c r="R2934" s="12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10">
        <f t="shared" si="181"/>
        <v>47.574074074074076</v>
      </c>
      <c r="Q2935" s="12" t="s">
        <v>8315</v>
      </c>
      <c r="R2935" s="12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10">
        <f t="shared" si="181"/>
        <v>72.972972972972968</v>
      </c>
      <c r="Q2936" s="12" t="s">
        <v>8315</v>
      </c>
      <c r="R2936" s="12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10">
        <f t="shared" si="181"/>
        <v>90.538461538461533</v>
      </c>
      <c r="Q2937" s="12" t="s">
        <v>8315</v>
      </c>
      <c r="R2937" s="12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10">
        <f t="shared" si="181"/>
        <v>37.647058823529413</v>
      </c>
      <c r="Q2938" s="12" t="s">
        <v>8315</v>
      </c>
      <c r="R2938" s="12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10">
        <f t="shared" si="181"/>
        <v>36.363636363636367</v>
      </c>
      <c r="Q2939" s="12" t="s">
        <v>8315</v>
      </c>
      <c r="R2939" s="12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10">
        <f t="shared" si="181"/>
        <v>126.71875</v>
      </c>
      <c r="Q2940" s="12" t="s">
        <v>8315</v>
      </c>
      <c r="R2940" s="12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10">
        <f t="shared" si="181"/>
        <v>329.2</v>
      </c>
      <c r="Q2941" s="12" t="s">
        <v>8315</v>
      </c>
      <c r="R2941" s="12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10">
        <f t="shared" si="181"/>
        <v>81.242424242424249</v>
      </c>
      <c r="Q2942" s="12" t="s">
        <v>8315</v>
      </c>
      <c r="R2942" s="1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10">
        <f t="shared" si="181"/>
        <v>1</v>
      </c>
      <c r="Q2943" s="12" t="s">
        <v>8315</v>
      </c>
      <c r="R2943" s="12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10">
        <f t="shared" si="181"/>
        <v>202.22772277227722</v>
      </c>
      <c r="Q2944" s="12" t="s">
        <v>8315</v>
      </c>
      <c r="R2944" s="12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10">
        <f t="shared" si="181"/>
        <v>0</v>
      </c>
      <c r="Q2945" s="12" t="s">
        <v>8315</v>
      </c>
      <c r="R2945" s="12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ref="O2946:O3009" si="184">E2946/D2946*100</f>
        <v>1</v>
      </c>
      <c r="P2946" s="10">
        <f t="shared" ref="P2946:P3009" si="185">IFERROR(E2946/L2946,0)</f>
        <v>100</v>
      </c>
      <c r="Q2946" s="12" t="s">
        <v>8315</v>
      </c>
      <c r="R2946" s="12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184"/>
        <v>0</v>
      </c>
      <c r="P2947" s="10">
        <f t="shared" si="185"/>
        <v>0</v>
      </c>
      <c r="Q2947" s="12" t="s">
        <v>8315</v>
      </c>
      <c r="R2947" s="12" t="s">
        <v>8355</v>
      </c>
      <c r="S2947" s="16">
        <f t="shared" ref="S2947:S3010" si="186">(J2947/86400)+25569</f>
        <v>42118.139583333337</v>
      </c>
      <c r="T2947" s="16">
        <f t="shared" ref="T2947:T3010" si="187">(I2947/86400)+25569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10">
        <f t="shared" si="185"/>
        <v>1</v>
      </c>
      <c r="Q2948" s="12" t="s">
        <v>8315</v>
      </c>
      <c r="R2948" s="12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10">
        <f t="shared" si="185"/>
        <v>82.461538461538467</v>
      </c>
      <c r="Q2949" s="12" t="s">
        <v>8315</v>
      </c>
      <c r="R2949" s="12" t="s">
        <v>8355</v>
      </c>
      <c r="S2949" s="16">
        <f t="shared" si="186"/>
        <v>42649.562118055561</v>
      </c>
      <c r="T2949" s="16">
        <f t="shared" si="187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10">
        <f t="shared" si="185"/>
        <v>2.6666666666666665</v>
      </c>
      <c r="Q2950" s="12" t="s">
        <v>8315</v>
      </c>
      <c r="R2950" s="12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10">
        <f t="shared" si="185"/>
        <v>12.5</v>
      </c>
      <c r="Q2951" s="12" t="s">
        <v>8315</v>
      </c>
      <c r="R2951" s="12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10">
        <f t="shared" si="185"/>
        <v>0</v>
      </c>
      <c r="Q2952" s="12" t="s">
        <v>8315</v>
      </c>
      <c r="R2952" s="1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10">
        <f t="shared" si="185"/>
        <v>18.896551724137932</v>
      </c>
      <c r="Q2953" s="12" t="s">
        <v>8315</v>
      </c>
      <c r="R2953" s="12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10">
        <f t="shared" si="185"/>
        <v>200.625</v>
      </c>
      <c r="Q2954" s="12" t="s">
        <v>8315</v>
      </c>
      <c r="R2954" s="12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10">
        <f t="shared" si="185"/>
        <v>201.66666666666666</v>
      </c>
      <c r="Q2955" s="12" t="s">
        <v>8315</v>
      </c>
      <c r="R2955" s="12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10">
        <f t="shared" si="185"/>
        <v>0</v>
      </c>
      <c r="Q2956" s="12" t="s">
        <v>8315</v>
      </c>
      <c r="R2956" s="12" t="s">
        <v>8355</v>
      </c>
      <c r="S2956" s="16">
        <f t="shared" si="186"/>
        <v>42790.583368055552</v>
      </c>
      <c r="T2956" s="16">
        <f t="shared" si="187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10">
        <f t="shared" si="185"/>
        <v>65</v>
      </c>
      <c r="Q2957" s="12" t="s">
        <v>8315</v>
      </c>
      <c r="R2957" s="12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10">
        <f t="shared" si="185"/>
        <v>66.099999999999994</v>
      </c>
      <c r="Q2958" s="12" t="s">
        <v>8315</v>
      </c>
      <c r="R2958" s="12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10">
        <f t="shared" si="185"/>
        <v>93.333333333333329</v>
      </c>
      <c r="Q2959" s="12" t="s">
        <v>8315</v>
      </c>
      <c r="R2959" s="12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10">
        <f t="shared" si="185"/>
        <v>0</v>
      </c>
      <c r="Q2960" s="12" t="s">
        <v>8315</v>
      </c>
      <c r="R2960" s="12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10">
        <f t="shared" si="185"/>
        <v>0</v>
      </c>
      <c r="Q2961" s="12" t="s">
        <v>8315</v>
      </c>
      <c r="R2961" s="12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10">
        <f t="shared" si="185"/>
        <v>0</v>
      </c>
      <c r="Q2962" s="12" t="s">
        <v>8315</v>
      </c>
      <c r="R2962" s="1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10">
        <f t="shared" si="185"/>
        <v>50.75</v>
      </c>
      <c r="Q2963" s="12" t="s">
        <v>8315</v>
      </c>
      <c r="R2963" s="12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10">
        <f t="shared" si="185"/>
        <v>60.9</v>
      </c>
      <c r="Q2964" s="12" t="s">
        <v>8315</v>
      </c>
      <c r="R2964" s="12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10">
        <f t="shared" si="185"/>
        <v>109.03061224489795</v>
      </c>
      <c r="Q2965" s="12" t="s">
        <v>8315</v>
      </c>
      <c r="R2965" s="12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10">
        <f t="shared" si="185"/>
        <v>25.692295918367346</v>
      </c>
      <c r="Q2966" s="12" t="s">
        <v>8315</v>
      </c>
      <c r="R2966" s="12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10">
        <f t="shared" si="185"/>
        <v>41.92307692307692</v>
      </c>
      <c r="Q2967" s="12" t="s">
        <v>8315</v>
      </c>
      <c r="R2967" s="12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10">
        <f t="shared" si="185"/>
        <v>88.7734375</v>
      </c>
      <c r="Q2968" s="12" t="s">
        <v>8315</v>
      </c>
      <c r="R2968" s="12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10">
        <f t="shared" si="185"/>
        <v>80.225352112676063</v>
      </c>
      <c r="Q2969" s="12" t="s">
        <v>8315</v>
      </c>
      <c r="R2969" s="12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10">
        <f t="shared" si="185"/>
        <v>78.936170212765958</v>
      </c>
      <c r="Q2970" s="12" t="s">
        <v>8315</v>
      </c>
      <c r="R2970" s="12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10">
        <f t="shared" si="185"/>
        <v>95.588235294117652</v>
      </c>
      <c r="Q2971" s="12" t="s">
        <v>8315</v>
      </c>
      <c r="R2971" s="12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10">
        <f t="shared" si="185"/>
        <v>69.890109890109883</v>
      </c>
      <c r="Q2972" s="12" t="s">
        <v>8315</v>
      </c>
      <c r="R2972" s="1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10">
        <f t="shared" si="185"/>
        <v>74.534883720930239</v>
      </c>
      <c r="Q2973" s="12" t="s">
        <v>8315</v>
      </c>
      <c r="R2973" s="12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10">
        <f t="shared" si="185"/>
        <v>123.94117647058823</v>
      </c>
      <c r="Q2974" s="12" t="s">
        <v>8315</v>
      </c>
      <c r="R2974" s="12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10">
        <f t="shared" si="185"/>
        <v>264.84848484848487</v>
      </c>
      <c r="Q2975" s="12" t="s">
        <v>8315</v>
      </c>
      <c r="R2975" s="12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10">
        <f t="shared" si="185"/>
        <v>58.620689655172413</v>
      </c>
      <c r="Q2976" s="12" t="s">
        <v>8315</v>
      </c>
      <c r="R2976" s="12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10">
        <f t="shared" si="185"/>
        <v>70.884955752212392</v>
      </c>
      <c r="Q2977" s="12" t="s">
        <v>8315</v>
      </c>
      <c r="R2977" s="12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10">
        <f t="shared" si="185"/>
        <v>8.5714285714285712</v>
      </c>
      <c r="Q2978" s="12" t="s">
        <v>8315</v>
      </c>
      <c r="R2978" s="12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10">
        <f t="shared" si="185"/>
        <v>113.56666666666666</v>
      </c>
      <c r="Q2979" s="12" t="s">
        <v>8315</v>
      </c>
      <c r="R2979" s="12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10">
        <f t="shared" si="185"/>
        <v>60.6875</v>
      </c>
      <c r="Q2980" s="12" t="s">
        <v>8315</v>
      </c>
      <c r="R2980" s="12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10">
        <f t="shared" si="185"/>
        <v>110.21739130434783</v>
      </c>
      <c r="Q2981" s="12" t="s">
        <v>8315</v>
      </c>
      <c r="R2981" s="12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10">
        <f t="shared" si="185"/>
        <v>136.45833333333334</v>
      </c>
      <c r="Q2982" s="12" t="s">
        <v>8315</v>
      </c>
      <c r="R2982" s="1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10">
        <f t="shared" si="185"/>
        <v>53.164948453608247</v>
      </c>
      <c r="Q2983" s="12" t="s">
        <v>8315</v>
      </c>
      <c r="R2983" s="12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10">
        <f t="shared" si="185"/>
        <v>86.491525423728817</v>
      </c>
      <c r="Q2984" s="12" t="s">
        <v>8315</v>
      </c>
      <c r="R2984" s="12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10">
        <f t="shared" si="185"/>
        <v>155.23827397260274</v>
      </c>
      <c r="Q2985" s="12" t="s">
        <v>8315</v>
      </c>
      <c r="R2985" s="12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10">
        <f t="shared" si="185"/>
        <v>115.08256880733946</v>
      </c>
      <c r="Q2986" s="12" t="s">
        <v>8315</v>
      </c>
      <c r="R2986" s="12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10">
        <f t="shared" si="185"/>
        <v>109.5945945945946</v>
      </c>
      <c r="Q2987" s="12" t="s">
        <v>8315</v>
      </c>
      <c r="R2987" s="12" t="s">
        <v>8355</v>
      </c>
      <c r="S2987" s="16">
        <f t="shared" si="186"/>
        <v>42654.973703703705</v>
      </c>
      <c r="T2987" s="16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10">
        <f t="shared" si="185"/>
        <v>45.214285714285715</v>
      </c>
      <c r="Q2988" s="12" t="s">
        <v>8315</v>
      </c>
      <c r="R2988" s="12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10">
        <f t="shared" si="185"/>
        <v>104.15169811320754</v>
      </c>
      <c r="Q2989" s="12" t="s">
        <v>8315</v>
      </c>
      <c r="R2989" s="12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10">
        <f t="shared" si="185"/>
        <v>35.714285714285715</v>
      </c>
      <c r="Q2990" s="12" t="s">
        <v>8315</v>
      </c>
      <c r="R2990" s="12" t="s">
        <v>8355</v>
      </c>
      <c r="S2990" s="16">
        <f t="shared" si="186"/>
        <v>42511.36204861111</v>
      </c>
      <c r="T2990" s="16">
        <f t="shared" si="187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10">
        <f t="shared" si="185"/>
        <v>96.997252747252745</v>
      </c>
      <c r="Q2991" s="12" t="s">
        <v>8315</v>
      </c>
      <c r="R2991" s="12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10">
        <f t="shared" si="185"/>
        <v>370.37037037037038</v>
      </c>
      <c r="Q2992" s="12" t="s">
        <v>8315</v>
      </c>
      <c r="R2992" s="1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10">
        <f t="shared" si="185"/>
        <v>94.408602150537632</v>
      </c>
      <c r="Q2993" s="12" t="s">
        <v>8315</v>
      </c>
      <c r="R2993" s="12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10">
        <f t="shared" si="185"/>
        <v>48.984375</v>
      </c>
      <c r="Q2994" s="12" t="s">
        <v>8315</v>
      </c>
      <c r="R2994" s="12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10">
        <f t="shared" si="185"/>
        <v>45.590909090909093</v>
      </c>
      <c r="Q2995" s="12" t="s">
        <v>8315</v>
      </c>
      <c r="R2995" s="12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10">
        <f t="shared" si="185"/>
        <v>23.275254237288134</v>
      </c>
      <c r="Q2996" s="12" t="s">
        <v>8315</v>
      </c>
      <c r="R2996" s="12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10">
        <f t="shared" si="185"/>
        <v>63.2289156626506</v>
      </c>
      <c r="Q2997" s="12" t="s">
        <v>8315</v>
      </c>
      <c r="R2997" s="12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10">
        <f t="shared" si="185"/>
        <v>153.5204081632653</v>
      </c>
      <c r="Q2998" s="12" t="s">
        <v>8315</v>
      </c>
      <c r="R2998" s="12" t="s">
        <v>8355</v>
      </c>
      <c r="S2998" s="16">
        <f t="shared" si="186"/>
        <v>42090.912499999999</v>
      </c>
      <c r="T2998" s="16">
        <f t="shared" si="187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10">
        <f t="shared" si="185"/>
        <v>90.2</v>
      </c>
      <c r="Q2999" s="12" t="s">
        <v>8315</v>
      </c>
      <c r="R2999" s="12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10">
        <f t="shared" si="185"/>
        <v>118.97113163972287</v>
      </c>
      <c r="Q3000" s="12" t="s">
        <v>8315</v>
      </c>
      <c r="R3000" s="12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10">
        <f t="shared" si="185"/>
        <v>80.25</v>
      </c>
      <c r="Q3001" s="12" t="s">
        <v>8315</v>
      </c>
      <c r="R3001" s="12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10">
        <f t="shared" si="185"/>
        <v>62.5</v>
      </c>
      <c r="Q3002" s="12" t="s">
        <v>8315</v>
      </c>
      <c r="R3002" s="1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10">
        <f t="shared" si="185"/>
        <v>131.37719999999999</v>
      </c>
      <c r="Q3003" s="12" t="s">
        <v>8315</v>
      </c>
      <c r="R3003" s="12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10">
        <f t="shared" si="185"/>
        <v>73.032980769230775</v>
      </c>
      <c r="Q3004" s="12" t="s">
        <v>8315</v>
      </c>
      <c r="R3004" s="12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10">
        <f t="shared" si="185"/>
        <v>178.52941176470588</v>
      </c>
      <c r="Q3005" s="12" t="s">
        <v>8315</v>
      </c>
      <c r="R3005" s="12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10">
        <f t="shared" si="185"/>
        <v>162.90974729241879</v>
      </c>
      <c r="Q3006" s="12" t="s">
        <v>8315</v>
      </c>
      <c r="R3006" s="12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10">
        <f t="shared" si="185"/>
        <v>108.24237288135593</v>
      </c>
      <c r="Q3007" s="12" t="s">
        <v>8315</v>
      </c>
      <c r="R3007" s="12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10">
        <f t="shared" si="185"/>
        <v>88.865979381443296</v>
      </c>
      <c r="Q3008" s="12" t="s">
        <v>8315</v>
      </c>
      <c r="R3008" s="12" t="s">
        <v>8355</v>
      </c>
      <c r="S3008" s="16">
        <f t="shared" si="186"/>
        <v>41957.756840277776</v>
      </c>
      <c r="T3008" s="16">
        <f t="shared" si="187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10">
        <f t="shared" si="185"/>
        <v>54</v>
      </c>
      <c r="Q3009" s="12" t="s">
        <v>8315</v>
      </c>
      <c r="R3009" s="12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ref="O3010:O3073" si="188">E3010/D3010*100</f>
        <v>101.16666666666667</v>
      </c>
      <c r="P3010" s="10">
        <f t="shared" ref="P3010:P3073" si="189">IFERROR(E3010/L3010,0)</f>
        <v>116.73076923076923</v>
      </c>
      <c r="Q3010" s="12" t="s">
        <v>8315</v>
      </c>
      <c r="R3010" s="12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188"/>
        <v>119.756</v>
      </c>
      <c r="P3011" s="10">
        <f t="shared" si="189"/>
        <v>233.8984375</v>
      </c>
      <c r="Q3011" s="12" t="s">
        <v>8315</v>
      </c>
      <c r="R3011" s="12" t="s">
        <v>8355</v>
      </c>
      <c r="S3011" s="16">
        <f t="shared" ref="S3011:S3074" si="190">(J3011/86400)+25569</f>
        <v>41939.569907407407</v>
      </c>
      <c r="T3011" s="16">
        <f t="shared" ref="T3011:T3074" si="191">(I3011/86400)+25569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10">
        <f t="shared" si="189"/>
        <v>158</v>
      </c>
      <c r="Q3012" s="12" t="s">
        <v>8315</v>
      </c>
      <c r="R3012" s="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10">
        <f t="shared" si="189"/>
        <v>14.84</v>
      </c>
      <c r="Q3013" s="12" t="s">
        <v>8315</v>
      </c>
      <c r="R3013" s="12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10">
        <f t="shared" si="189"/>
        <v>85.181818181818187</v>
      </c>
      <c r="Q3014" s="12" t="s">
        <v>8315</v>
      </c>
      <c r="R3014" s="12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10">
        <f t="shared" si="189"/>
        <v>146.69158878504672</v>
      </c>
      <c r="Q3015" s="12" t="s">
        <v>8315</v>
      </c>
      <c r="R3015" s="12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10">
        <f t="shared" si="189"/>
        <v>50.764811490125673</v>
      </c>
      <c r="Q3016" s="12" t="s">
        <v>8315</v>
      </c>
      <c r="R3016" s="12" t="s">
        <v>8355</v>
      </c>
      <c r="S3016" s="16">
        <f t="shared" si="190"/>
        <v>41920.123611111107</v>
      </c>
      <c r="T3016" s="16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10">
        <f t="shared" si="189"/>
        <v>87.7</v>
      </c>
      <c r="Q3017" s="12" t="s">
        <v>8315</v>
      </c>
      <c r="R3017" s="12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10">
        <f t="shared" si="189"/>
        <v>242.27777777777777</v>
      </c>
      <c r="Q3018" s="12" t="s">
        <v>8315</v>
      </c>
      <c r="R3018" s="12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10">
        <f t="shared" si="189"/>
        <v>146.44654088050314</v>
      </c>
      <c r="Q3019" s="12" t="s">
        <v>8315</v>
      </c>
      <c r="R3019" s="12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10">
        <f t="shared" si="189"/>
        <v>103.17073170731707</v>
      </c>
      <c r="Q3020" s="12" t="s">
        <v>8315</v>
      </c>
      <c r="R3020" s="12" t="s">
        <v>8355</v>
      </c>
      <c r="S3020" s="16">
        <f t="shared" si="190"/>
        <v>42163.298333333332</v>
      </c>
      <c r="T3020" s="16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10">
        <f t="shared" si="189"/>
        <v>80.464601769911511</v>
      </c>
      <c r="Q3021" s="12" t="s">
        <v>8315</v>
      </c>
      <c r="R3021" s="12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10">
        <f t="shared" si="189"/>
        <v>234.66666666666666</v>
      </c>
      <c r="Q3022" s="12" t="s">
        <v>8315</v>
      </c>
      <c r="R3022" s="1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10">
        <f t="shared" si="189"/>
        <v>50.689320388349515</v>
      </c>
      <c r="Q3023" s="12" t="s">
        <v>8315</v>
      </c>
      <c r="R3023" s="12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10">
        <f t="shared" si="189"/>
        <v>162.70967741935485</v>
      </c>
      <c r="Q3024" s="12" t="s">
        <v>8315</v>
      </c>
      <c r="R3024" s="12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10">
        <f t="shared" si="189"/>
        <v>120.16666666666667</v>
      </c>
      <c r="Q3025" s="12" t="s">
        <v>8315</v>
      </c>
      <c r="R3025" s="12" t="s">
        <v>8355</v>
      </c>
      <c r="S3025" s="16">
        <f t="shared" si="190"/>
        <v>42121.675763888888</v>
      </c>
      <c r="T3025" s="16">
        <f t="shared" si="191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10">
        <f t="shared" si="189"/>
        <v>67.697802197802204</v>
      </c>
      <c r="Q3026" s="12" t="s">
        <v>8315</v>
      </c>
      <c r="R3026" s="12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10">
        <f t="shared" si="189"/>
        <v>52.103448275862071</v>
      </c>
      <c r="Q3027" s="12" t="s">
        <v>8315</v>
      </c>
      <c r="R3027" s="12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10">
        <f t="shared" si="189"/>
        <v>51.6</v>
      </c>
      <c r="Q3028" s="12" t="s">
        <v>8315</v>
      </c>
      <c r="R3028" s="12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10">
        <f t="shared" si="189"/>
        <v>164.3</v>
      </c>
      <c r="Q3029" s="12" t="s">
        <v>8315</v>
      </c>
      <c r="R3029" s="12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10">
        <f t="shared" si="189"/>
        <v>84.858585858585855</v>
      </c>
      <c r="Q3030" s="12" t="s">
        <v>8315</v>
      </c>
      <c r="R3030" s="12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10">
        <f t="shared" si="189"/>
        <v>94.548850574712645</v>
      </c>
      <c r="Q3031" s="12" t="s">
        <v>8315</v>
      </c>
      <c r="R3031" s="12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10">
        <f t="shared" si="189"/>
        <v>45.536585365853661</v>
      </c>
      <c r="Q3032" s="12" t="s">
        <v>8315</v>
      </c>
      <c r="R3032" s="1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10">
        <f t="shared" si="189"/>
        <v>51.724137931034484</v>
      </c>
      <c r="Q3033" s="12" t="s">
        <v>8315</v>
      </c>
      <c r="R3033" s="12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10">
        <f t="shared" si="189"/>
        <v>50.88</v>
      </c>
      <c r="Q3034" s="12" t="s">
        <v>8315</v>
      </c>
      <c r="R3034" s="12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10">
        <f t="shared" si="189"/>
        <v>191.13043478260869</v>
      </c>
      <c r="Q3035" s="12" t="s">
        <v>8315</v>
      </c>
      <c r="R3035" s="12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10">
        <f t="shared" si="189"/>
        <v>89.314285714285717</v>
      </c>
      <c r="Q3036" s="12" t="s">
        <v>8315</v>
      </c>
      <c r="R3036" s="12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10">
        <f t="shared" si="189"/>
        <v>88.588631921824103</v>
      </c>
      <c r="Q3037" s="12" t="s">
        <v>8315</v>
      </c>
      <c r="R3037" s="12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10">
        <f t="shared" si="189"/>
        <v>96.300911854103347</v>
      </c>
      <c r="Q3038" s="12" t="s">
        <v>8315</v>
      </c>
      <c r="R3038" s="12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10">
        <f t="shared" si="189"/>
        <v>33.3125</v>
      </c>
      <c r="Q3039" s="12" t="s">
        <v>8315</v>
      </c>
      <c r="R3039" s="12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10">
        <f t="shared" si="189"/>
        <v>37.222222222222221</v>
      </c>
      <c r="Q3040" s="12" t="s">
        <v>8315</v>
      </c>
      <c r="R3040" s="12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10">
        <f t="shared" si="189"/>
        <v>92.130423728813554</v>
      </c>
      <c r="Q3041" s="12" t="s">
        <v>8315</v>
      </c>
      <c r="R3041" s="12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10">
        <f t="shared" si="189"/>
        <v>76.785714285714292</v>
      </c>
      <c r="Q3042" s="12" t="s">
        <v>8315</v>
      </c>
      <c r="R3042" s="1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10">
        <f t="shared" si="189"/>
        <v>96.526315789473685</v>
      </c>
      <c r="Q3043" s="12" t="s">
        <v>8315</v>
      </c>
      <c r="R3043" s="12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10">
        <f t="shared" si="189"/>
        <v>51.891891891891895</v>
      </c>
      <c r="Q3044" s="12" t="s">
        <v>8315</v>
      </c>
      <c r="R3044" s="12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10">
        <f t="shared" si="189"/>
        <v>128.9140625</v>
      </c>
      <c r="Q3045" s="12" t="s">
        <v>8315</v>
      </c>
      <c r="R3045" s="12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10">
        <f t="shared" si="189"/>
        <v>84.108974358974365</v>
      </c>
      <c r="Q3046" s="12" t="s">
        <v>8315</v>
      </c>
      <c r="R3046" s="12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10">
        <f t="shared" si="189"/>
        <v>82.941562500000003</v>
      </c>
      <c r="Q3047" s="12" t="s">
        <v>8315</v>
      </c>
      <c r="R3047" s="12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10">
        <f t="shared" si="189"/>
        <v>259.94827586206895</v>
      </c>
      <c r="Q3048" s="12" t="s">
        <v>8315</v>
      </c>
      <c r="R3048" s="12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10">
        <f t="shared" si="189"/>
        <v>37.25</v>
      </c>
      <c r="Q3049" s="12" t="s">
        <v>8315</v>
      </c>
      <c r="R3049" s="12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10">
        <f t="shared" si="189"/>
        <v>177.02127659574469</v>
      </c>
      <c r="Q3050" s="12" t="s">
        <v>8315</v>
      </c>
      <c r="R3050" s="12" t="s">
        <v>8355</v>
      </c>
      <c r="S3050" s="16">
        <f t="shared" si="190"/>
        <v>41975.901180555556</v>
      </c>
      <c r="T3050" s="16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10">
        <f t="shared" si="189"/>
        <v>74.074074074074076</v>
      </c>
      <c r="Q3051" s="12" t="s">
        <v>8315</v>
      </c>
      <c r="R3051" s="12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10">
        <f t="shared" si="189"/>
        <v>70.666666666666671</v>
      </c>
      <c r="Q3052" s="12" t="s">
        <v>8315</v>
      </c>
      <c r="R3052" s="1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10">
        <f t="shared" si="189"/>
        <v>23.62857142857143</v>
      </c>
      <c r="Q3053" s="12" t="s">
        <v>8315</v>
      </c>
      <c r="R3053" s="12" t="s">
        <v>8355</v>
      </c>
      <c r="S3053" s="16">
        <f t="shared" si="190"/>
        <v>42744.416030092594</v>
      </c>
      <c r="T3053" s="16">
        <f t="shared" si="191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10">
        <f t="shared" si="189"/>
        <v>37.5</v>
      </c>
      <c r="Q3054" s="12" t="s">
        <v>8315</v>
      </c>
      <c r="R3054" s="12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10">
        <f t="shared" si="189"/>
        <v>13.333333333333334</v>
      </c>
      <c r="Q3055" s="12" t="s">
        <v>8315</v>
      </c>
      <c r="R3055" s="12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10">
        <f t="shared" si="189"/>
        <v>0</v>
      </c>
      <c r="Q3056" s="12" t="s">
        <v>8315</v>
      </c>
      <c r="R3056" s="12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10">
        <f t="shared" si="189"/>
        <v>1</v>
      </c>
      <c r="Q3057" s="12" t="s">
        <v>8315</v>
      </c>
      <c r="R3057" s="12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10">
        <f t="shared" si="189"/>
        <v>0</v>
      </c>
      <c r="Q3058" s="12" t="s">
        <v>8315</v>
      </c>
      <c r="R3058" s="12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10">
        <f t="shared" si="189"/>
        <v>0</v>
      </c>
      <c r="Q3059" s="12" t="s">
        <v>8315</v>
      </c>
      <c r="R3059" s="12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10">
        <f t="shared" si="189"/>
        <v>1</v>
      </c>
      <c r="Q3060" s="12" t="s">
        <v>8315</v>
      </c>
      <c r="R3060" s="12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10">
        <f t="shared" si="189"/>
        <v>41</v>
      </c>
      <c r="Q3061" s="12" t="s">
        <v>8315</v>
      </c>
      <c r="R3061" s="12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10">
        <f t="shared" si="189"/>
        <v>55.833333333333336</v>
      </c>
      <c r="Q3062" s="12" t="s">
        <v>8315</v>
      </c>
      <c r="R3062" s="1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10">
        <f t="shared" si="189"/>
        <v>0</v>
      </c>
      <c r="Q3063" s="12" t="s">
        <v>8315</v>
      </c>
      <c r="R3063" s="12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10">
        <f t="shared" si="189"/>
        <v>99.761194029850742</v>
      </c>
      <c r="Q3064" s="12" t="s">
        <v>8315</v>
      </c>
      <c r="R3064" s="12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10">
        <f t="shared" si="189"/>
        <v>25.521739130434781</v>
      </c>
      <c r="Q3065" s="12" t="s">
        <v>8315</v>
      </c>
      <c r="R3065" s="12" t="s">
        <v>8355</v>
      </c>
      <c r="S3065" s="16">
        <f t="shared" si="190"/>
        <v>42630.922893518524</v>
      </c>
      <c r="T3065" s="16">
        <f t="shared" si="191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10">
        <f t="shared" si="189"/>
        <v>117.65277777777777</v>
      </c>
      <c r="Q3066" s="12" t="s">
        <v>8315</v>
      </c>
      <c r="R3066" s="12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10">
        <f t="shared" si="189"/>
        <v>5</v>
      </c>
      <c r="Q3067" s="12" t="s">
        <v>8315</v>
      </c>
      <c r="R3067" s="12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10">
        <f t="shared" si="189"/>
        <v>2796.6666666666665</v>
      </c>
      <c r="Q3068" s="12" t="s">
        <v>8315</v>
      </c>
      <c r="R3068" s="12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10">
        <f t="shared" si="189"/>
        <v>200</v>
      </c>
      <c r="Q3069" s="12" t="s">
        <v>8315</v>
      </c>
      <c r="R3069" s="12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10">
        <f t="shared" si="189"/>
        <v>87.5</v>
      </c>
      <c r="Q3070" s="12" t="s">
        <v>8315</v>
      </c>
      <c r="R3070" s="12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10">
        <f t="shared" si="189"/>
        <v>20.142857142857142</v>
      </c>
      <c r="Q3071" s="12" t="s">
        <v>8315</v>
      </c>
      <c r="R3071" s="12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10">
        <f t="shared" si="189"/>
        <v>20.875</v>
      </c>
      <c r="Q3072" s="12" t="s">
        <v>8315</v>
      </c>
      <c r="R3072" s="1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10">
        <f t="shared" si="189"/>
        <v>61.307692307692307</v>
      </c>
      <c r="Q3073" s="12" t="s">
        <v>8315</v>
      </c>
      <c r="R3073" s="12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ref="O3074:O3137" si="192">E3074/D3074*100</f>
        <v>1.6666666666666666E-2</v>
      </c>
      <c r="P3074" s="10">
        <f t="shared" ref="P3074:P3137" si="193">IFERROR(E3074/L3074,0)</f>
        <v>1</v>
      </c>
      <c r="Q3074" s="12" t="s">
        <v>8315</v>
      </c>
      <c r="R3074" s="12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192"/>
        <v>2.3035714285714284E-2</v>
      </c>
      <c r="P3075" s="10">
        <f t="shared" si="193"/>
        <v>92.142857142857139</v>
      </c>
      <c r="Q3075" s="12" t="s">
        <v>8315</v>
      </c>
      <c r="R3075" s="12" t="s">
        <v>8355</v>
      </c>
      <c r="S3075" s="16">
        <f t="shared" ref="S3075:S3138" si="194">(J3075/86400)+25569</f>
        <v>42111.684027777781</v>
      </c>
      <c r="T3075" s="16">
        <f t="shared" ref="T3075:T3138" si="195">(I3075/86400)+25569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10">
        <f t="shared" si="193"/>
        <v>7.333333333333333</v>
      </c>
      <c r="Q3076" s="12" t="s">
        <v>8315</v>
      </c>
      <c r="R3076" s="12" t="s">
        <v>8355</v>
      </c>
      <c r="S3076" s="16">
        <f t="shared" si="194"/>
        <v>42409.571284722224</v>
      </c>
      <c r="T3076" s="16">
        <f t="shared" si="195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10">
        <f t="shared" si="193"/>
        <v>64.8</v>
      </c>
      <c r="Q3077" s="12" t="s">
        <v>8315</v>
      </c>
      <c r="R3077" s="12" t="s">
        <v>8355</v>
      </c>
      <c r="S3077" s="16">
        <f t="shared" si="194"/>
        <v>42551.102314814816</v>
      </c>
      <c r="T3077" s="16">
        <f t="shared" si="195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10">
        <f t="shared" si="193"/>
        <v>30.12</v>
      </c>
      <c r="Q3078" s="12" t="s">
        <v>8315</v>
      </c>
      <c r="R3078" s="12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10">
        <f t="shared" si="193"/>
        <v>52.5</v>
      </c>
      <c r="Q3079" s="12" t="s">
        <v>8315</v>
      </c>
      <c r="R3079" s="12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10">
        <f t="shared" si="193"/>
        <v>23.666666666666668</v>
      </c>
      <c r="Q3080" s="12" t="s">
        <v>8315</v>
      </c>
      <c r="R3080" s="12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10">
        <f t="shared" si="193"/>
        <v>415.77777777777777</v>
      </c>
      <c r="Q3081" s="12" t="s">
        <v>8315</v>
      </c>
      <c r="R3081" s="12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10">
        <f t="shared" si="193"/>
        <v>53.714285714285715</v>
      </c>
      <c r="Q3082" s="12" t="s">
        <v>8315</v>
      </c>
      <c r="R3082" s="1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10">
        <f t="shared" si="193"/>
        <v>420.6</v>
      </c>
      <c r="Q3083" s="12" t="s">
        <v>8315</v>
      </c>
      <c r="R3083" s="12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10">
        <f t="shared" si="193"/>
        <v>0</v>
      </c>
      <c r="Q3084" s="12" t="s">
        <v>8315</v>
      </c>
      <c r="R3084" s="12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10">
        <f t="shared" si="193"/>
        <v>18.666666666666668</v>
      </c>
      <c r="Q3085" s="12" t="s">
        <v>8315</v>
      </c>
      <c r="R3085" s="12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10">
        <f t="shared" si="193"/>
        <v>78.333333333333329</v>
      </c>
      <c r="Q3086" s="12" t="s">
        <v>8315</v>
      </c>
      <c r="R3086" s="12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10">
        <f t="shared" si="193"/>
        <v>67.777777777777771</v>
      </c>
      <c r="Q3087" s="12" t="s">
        <v>8315</v>
      </c>
      <c r="R3087" s="12" t="s">
        <v>8355</v>
      </c>
      <c r="S3087" s="16">
        <f t="shared" si="194"/>
        <v>42246.883784722224</v>
      </c>
      <c r="T3087" s="16">
        <f t="shared" si="195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10">
        <f t="shared" si="193"/>
        <v>16.666666666666668</v>
      </c>
      <c r="Q3088" s="12" t="s">
        <v>8315</v>
      </c>
      <c r="R3088" s="12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10">
        <f t="shared" si="193"/>
        <v>62.5</v>
      </c>
      <c r="Q3089" s="12" t="s">
        <v>8315</v>
      </c>
      <c r="R3089" s="12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10">
        <f t="shared" si="193"/>
        <v>42</v>
      </c>
      <c r="Q3090" s="12" t="s">
        <v>8315</v>
      </c>
      <c r="R3090" s="12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10">
        <f t="shared" si="193"/>
        <v>130.0888888888889</v>
      </c>
      <c r="Q3091" s="12" t="s">
        <v>8315</v>
      </c>
      <c r="R3091" s="12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10">
        <f t="shared" si="193"/>
        <v>1270.2222222222222</v>
      </c>
      <c r="Q3092" s="12" t="s">
        <v>8315</v>
      </c>
      <c r="R3092" s="1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10">
        <f t="shared" si="193"/>
        <v>88.444444444444443</v>
      </c>
      <c r="Q3093" s="12" t="s">
        <v>8315</v>
      </c>
      <c r="R3093" s="12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10">
        <f t="shared" si="193"/>
        <v>56.342380952380957</v>
      </c>
      <c r="Q3094" s="12" t="s">
        <v>8315</v>
      </c>
      <c r="R3094" s="12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10">
        <f t="shared" si="193"/>
        <v>53.529411764705884</v>
      </c>
      <c r="Q3095" s="12" t="s">
        <v>8315</v>
      </c>
      <c r="R3095" s="12" t="s">
        <v>8355</v>
      </c>
      <c r="S3095" s="16">
        <f t="shared" si="194"/>
        <v>41760.909039351856</v>
      </c>
      <c r="T3095" s="16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10">
        <f t="shared" si="193"/>
        <v>25</v>
      </c>
      <c r="Q3096" s="12" t="s">
        <v>8315</v>
      </c>
      <c r="R3096" s="12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10">
        <f t="shared" si="193"/>
        <v>50</v>
      </c>
      <c r="Q3097" s="12" t="s">
        <v>8315</v>
      </c>
      <c r="R3097" s="12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10">
        <f t="shared" si="193"/>
        <v>56.785714285714285</v>
      </c>
      <c r="Q3098" s="12" t="s">
        <v>8315</v>
      </c>
      <c r="R3098" s="12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10">
        <f t="shared" si="193"/>
        <v>40.833333333333336</v>
      </c>
      <c r="Q3099" s="12" t="s">
        <v>8315</v>
      </c>
      <c r="R3099" s="12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10">
        <f t="shared" si="193"/>
        <v>65.111111111111114</v>
      </c>
      <c r="Q3100" s="12" t="s">
        <v>8315</v>
      </c>
      <c r="R3100" s="12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10">
        <f t="shared" si="193"/>
        <v>55.6</v>
      </c>
      <c r="Q3101" s="12" t="s">
        <v>8315</v>
      </c>
      <c r="R3101" s="12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10">
        <f t="shared" si="193"/>
        <v>140.53846153846155</v>
      </c>
      <c r="Q3102" s="12" t="s">
        <v>8315</v>
      </c>
      <c r="R3102" s="1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10">
        <f t="shared" si="193"/>
        <v>25</v>
      </c>
      <c r="Q3103" s="12" t="s">
        <v>8315</v>
      </c>
      <c r="R3103" s="12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10">
        <f t="shared" si="193"/>
        <v>69.533333333333331</v>
      </c>
      <c r="Q3104" s="12" t="s">
        <v>8315</v>
      </c>
      <c r="R3104" s="12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10">
        <f t="shared" si="193"/>
        <v>5.5</v>
      </c>
      <c r="Q3105" s="12" t="s">
        <v>8315</v>
      </c>
      <c r="R3105" s="12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10">
        <f t="shared" si="193"/>
        <v>237</v>
      </c>
      <c r="Q3106" s="12" t="s">
        <v>8315</v>
      </c>
      <c r="R3106" s="12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10">
        <f t="shared" si="193"/>
        <v>79.870967741935488</v>
      </c>
      <c r="Q3107" s="12" t="s">
        <v>8315</v>
      </c>
      <c r="R3107" s="12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10">
        <f t="shared" si="193"/>
        <v>10.25</v>
      </c>
      <c r="Q3108" s="12" t="s">
        <v>8315</v>
      </c>
      <c r="R3108" s="12" t="s">
        <v>8355</v>
      </c>
      <c r="S3108" s="16">
        <f t="shared" si="194"/>
        <v>42241.429120370369</v>
      </c>
      <c r="T3108" s="16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10">
        <f t="shared" si="193"/>
        <v>272.58620689655174</v>
      </c>
      <c r="Q3109" s="12" t="s">
        <v>8315</v>
      </c>
      <c r="R3109" s="12" t="s">
        <v>8355</v>
      </c>
      <c r="S3109" s="16">
        <f t="shared" si="194"/>
        <v>42128.814247685186</v>
      </c>
      <c r="T3109" s="16">
        <f t="shared" si="195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10">
        <f t="shared" si="193"/>
        <v>13</v>
      </c>
      <c r="Q3110" s="12" t="s">
        <v>8315</v>
      </c>
      <c r="R3110" s="12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10">
        <f t="shared" si="193"/>
        <v>58.184210526315788</v>
      </c>
      <c r="Q3111" s="12" t="s">
        <v>8315</v>
      </c>
      <c r="R3111" s="12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10">
        <f t="shared" si="193"/>
        <v>10</v>
      </c>
      <c r="Q3112" s="12" t="s">
        <v>8315</v>
      </c>
      <c r="R3112" s="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10">
        <f t="shared" si="193"/>
        <v>70.10526315789474</v>
      </c>
      <c r="Q3113" s="12" t="s">
        <v>8315</v>
      </c>
      <c r="R3113" s="12" t="s">
        <v>8355</v>
      </c>
      <c r="S3113" s="16">
        <f t="shared" si="194"/>
        <v>41885.595138888893</v>
      </c>
      <c r="T3113" s="16">
        <f t="shared" si="195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10">
        <f t="shared" si="193"/>
        <v>57.888888888888886</v>
      </c>
      <c r="Q3114" s="12" t="s">
        <v>8315</v>
      </c>
      <c r="R3114" s="12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10">
        <f t="shared" si="193"/>
        <v>125.27027027027027</v>
      </c>
      <c r="Q3115" s="12" t="s">
        <v>8315</v>
      </c>
      <c r="R3115" s="12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10">
        <f t="shared" si="193"/>
        <v>0</v>
      </c>
      <c r="Q3116" s="12" t="s">
        <v>8315</v>
      </c>
      <c r="R3116" s="12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10">
        <f t="shared" si="193"/>
        <v>300</v>
      </c>
      <c r="Q3117" s="12" t="s">
        <v>8315</v>
      </c>
      <c r="R3117" s="12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10">
        <f t="shared" si="193"/>
        <v>43</v>
      </c>
      <c r="Q3118" s="12" t="s">
        <v>8315</v>
      </c>
      <c r="R3118" s="12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10">
        <f t="shared" si="193"/>
        <v>1</v>
      </c>
      <c r="Q3119" s="12" t="s">
        <v>8315</v>
      </c>
      <c r="R3119" s="12" t="s">
        <v>8355</v>
      </c>
      <c r="S3119" s="16">
        <f t="shared" si="194"/>
        <v>42509.374537037038</v>
      </c>
      <c r="T3119" s="16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10">
        <f t="shared" si="193"/>
        <v>775</v>
      </c>
      <c r="Q3120" s="12" t="s">
        <v>8315</v>
      </c>
      <c r="R3120" s="12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10">
        <f t="shared" si="193"/>
        <v>5</v>
      </c>
      <c r="Q3121" s="12" t="s">
        <v>8315</v>
      </c>
      <c r="R3121" s="12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10">
        <f t="shared" si="193"/>
        <v>12.8</v>
      </c>
      <c r="Q3122" s="12" t="s">
        <v>8315</v>
      </c>
      <c r="R3122" s="12" t="s">
        <v>8355</v>
      </c>
      <c r="S3122" s="16">
        <f t="shared" si="194"/>
        <v>42435.942083333328</v>
      </c>
      <c r="T3122" s="16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10">
        <f t="shared" si="193"/>
        <v>10</v>
      </c>
      <c r="Q3123" s="12" t="s">
        <v>8315</v>
      </c>
      <c r="R3123" s="12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10">
        <f t="shared" si="193"/>
        <v>58</v>
      </c>
      <c r="Q3124" s="12" t="s">
        <v>8315</v>
      </c>
      <c r="R3124" s="12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10">
        <f t="shared" si="193"/>
        <v>244.80459770114942</v>
      </c>
      <c r="Q3125" s="12" t="s">
        <v>8315</v>
      </c>
      <c r="R3125" s="12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10">
        <f t="shared" si="193"/>
        <v>6.5</v>
      </c>
      <c r="Q3126" s="12" t="s">
        <v>8315</v>
      </c>
      <c r="R3126" s="12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10">
        <f t="shared" si="193"/>
        <v>0</v>
      </c>
      <c r="Q3127" s="12" t="s">
        <v>8315</v>
      </c>
      <c r="R3127" s="12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10">
        <f t="shared" si="193"/>
        <v>61.176470588235297</v>
      </c>
      <c r="Q3128" s="12" t="s">
        <v>8315</v>
      </c>
      <c r="R3128" s="12" t="s">
        <v>8355</v>
      </c>
      <c r="S3128" s="16">
        <f t="shared" si="194"/>
        <v>42427.018078703702</v>
      </c>
      <c r="T3128" s="16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10">
        <f t="shared" si="193"/>
        <v>0</v>
      </c>
      <c r="Q3129" s="12" t="s">
        <v>8315</v>
      </c>
      <c r="R3129" s="12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10">
        <f t="shared" si="193"/>
        <v>139.23931623931625</v>
      </c>
      <c r="Q3130" s="12" t="s">
        <v>8315</v>
      </c>
      <c r="R3130" s="12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10">
        <f t="shared" si="193"/>
        <v>10</v>
      </c>
      <c r="Q3131" s="12" t="s">
        <v>8315</v>
      </c>
      <c r="R3131" s="12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10">
        <f t="shared" si="193"/>
        <v>93.75</v>
      </c>
      <c r="Q3132" s="12" t="s">
        <v>8315</v>
      </c>
      <c r="R3132" s="1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10">
        <f t="shared" si="193"/>
        <v>53.75</v>
      </c>
      <c r="Q3133" s="12" t="s">
        <v>8315</v>
      </c>
      <c r="R3133" s="12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10">
        <f t="shared" si="193"/>
        <v>10</v>
      </c>
      <c r="Q3134" s="12" t="s">
        <v>8315</v>
      </c>
      <c r="R3134" s="12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10">
        <f t="shared" si="193"/>
        <v>33.75</v>
      </c>
      <c r="Q3135" s="12" t="s">
        <v>8315</v>
      </c>
      <c r="R3135" s="12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10">
        <f t="shared" si="193"/>
        <v>18.75</v>
      </c>
      <c r="Q3136" s="12" t="s">
        <v>8315</v>
      </c>
      <c r="R3136" s="12" t="s">
        <v>8316</v>
      </c>
      <c r="S3136" s="16">
        <f t="shared" si="194"/>
        <v>42800.720127314809</v>
      </c>
      <c r="T3136" s="16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10">
        <f t="shared" si="193"/>
        <v>23.142857142857142</v>
      </c>
      <c r="Q3137" s="12" t="s">
        <v>8315</v>
      </c>
      <c r="R3137" s="12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ref="O3138:O3201" si="196">E3138/D3138*100</f>
        <v>127.8</v>
      </c>
      <c r="P3138" s="10">
        <f t="shared" ref="P3138:P3201" si="197">IFERROR(E3138/L3138,0)</f>
        <v>29.045454545454547</v>
      </c>
      <c r="Q3138" s="12" t="s">
        <v>8315</v>
      </c>
      <c r="R3138" s="12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196"/>
        <v>3.3333333333333335</v>
      </c>
      <c r="P3139" s="10">
        <f t="shared" si="197"/>
        <v>50</v>
      </c>
      <c r="Q3139" s="12" t="s">
        <v>8315</v>
      </c>
      <c r="R3139" s="12" t="s">
        <v>8316</v>
      </c>
      <c r="S3139" s="16">
        <f t="shared" ref="S3139:S3202" si="198">(J3139/86400)+25569</f>
        <v>42807.885057870371</v>
      </c>
      <c r="T3139" s="16">
        <f t="shared" ref="T3139:T3202" si="199">(I3139/86400)+25569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10">
        <f t="shared" si="197"/>
        <v>0</v>
      </c>
      <c r="Q3140" s="12" t="s">
        <v>8315</v>
      </c>
      <c r="R3140" s="12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10">
        <f t="shared" si="197"/>
        <v>450</v>
      </c>
      <c r="Q3141" s="12" t="s">
        <v>8315</v>
      </c>
      <c r="R3141" s="12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10">
        <f t="shared" si="197"/>
        <v>24</v>
      </c>
      <c r="Q3142" s="12" t="s">
        <v>8315</v>
      </c>
      <c r="R3142" s="1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10">
        <f t="shared" si="197"/>
        <v>32.25</v>
      </c>
      <c r="Q3143" s="12" t="s">
        <v>8315</v>
      </c>
      <c r="R3143" s="12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10">
        <f t="shared" si="197"/>
        <v>15</v>
      </c>
      <c r="Q3144" s="12" t="s">
        <v>8315</v>
      </c>
      <c r="R3144" s="12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10">
        <f t="shared" si="197"/>
        <v>0</v>
      </c>
      <c r="Q3145" s="12" t="s">
        <v>8315</v>
      </c>
      <c r="R3145" s="12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10">
        <f t="shared" si="197"/>
        <v>251.33333333333334</v>
      </c>
      <c r="Q3146" s="12" t="s">
        <v>8315</v>
      </c>
      <c r="R3146" s="12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10">
        <f t="shared" si="197"/>
        <v>0</v>
      </c>
      <c r="Q3147" s="12" t="s">
        <v>8315</v>
      </c>
      <c r="R3147" s="12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10">
        <f t="shared" si="197"/>
        <v>437.5</v>
      </c>
      <c r="Q3148" s="12" t="s">
        <v>8315</v>
      </c>
      <c r="R3148" s="12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10">
        <f t="shared" si="197"/>
        <v>110.35211267605634</v>
      </c>
      <c r="Q3149" s="12" t="s">
        <v>8315</v>
      </c>
      <c r="R3149" s="12" t="s">
        <v>8316</v>
      </c>
      <c r="S3149" s="16">
        <f t="shared" si="198"/>
        <v>41909.96938657407</v>
      </c>
      <c r="T3149" s="16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10">
        <f t="shared" si="197"/>
        <v>41.421052631578945</v>
      </c>
      <c r="Q3150" s="12" t="s">
        <v>8315</v>
      </c>
      <c r="R3150" s="12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10">
        <f t="shared" si="197"/>
        <v>52</v>
      </c>
      <c r="Q3151" s="12" t="s">
        <v>8315</v>
      </c>
      <c r="R3151" s="12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10">
        <f t="shared" si="197"/>
        <v>33.990384615384613</v>
      </c>
      <c r="Q3152" s="12" t="s">
        <v>8315</v>
      </c>
      <c r="R3152" s="1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10">
        <f t="shared" si="197"/>
        <v>103.35294117647059</v>
      </c>
      <c r="Q3153" s="12" t="s">
        <v>8315</v>
      </c>
      <c r="R3153" s="12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10">
        <f t="shared" si="197"/>
        <v>34.791044776119406</v>
      </c>
      <c r="Q3154" s="12" t="s">
        <v>8315</v>
      </c>
      <c r="R3154" s="12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10">
        <f t="shared" si="197"/>
        <v>41.773858921161825</v>
      </c>
      <c r="Q3155" s="12" t="s">
        <v>8315</v>
      </c>
      <c r="R3155" s="12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10">
        <f t="shared" si="197"/>
        <v>64.268292682926827</v>
      </c>
      <c r="Q3156" s="12" t="s">
        <v>8315</v>
      </c>
      <c r="R3156" s="12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10">
        <f t="shared" si="197"/>
        <v>31.209370860927152</v>
      </c>
      <c r="Q3157" s="12" t="s">
        <v>8315</v>
      </c>
      <c r="R3157" s="12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10">
        <f t="shared" si="197"/>
        <v>62.921348314606739</v>
      </c>
      <c r="Q3158" s="12" t="s">
        <v>8315</v>
      </c>
      <c r="R3158" s="12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10">
        <f t="shared" si="197"/>
        <v>98.536585365853654</v>
      </c>
      <c r="Q3159" s="12" t="s">
        <v>8315</v>
      </c>
      <c r="R3159" s="12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10">
        <f t="shared" si="197"/>
        <v>82.608695652173907</v>
      </c>
      <c r="Q3160" s="12" t="s">
        <v>8315</v>
      </c>
      <c r="R3160" s="12" t="s">
        <v>8316</v>
      </c>
      <c r="S3160" s="16">
        <f t="shared" si="198"/>
        <v>41447.839722222227</v>
      </c>
      <c r="T3160" s="16">
        <f t="shared" si="1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10">
        <f t="shared" si="197"/>
        <v>38.504230769230773</v>
      </c>
      <c r="Q3161" s="12" t="s">
        <v>8315</v>
      </c>
      <c r="R3161" s="12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10">
        <f t="shared" si="197"/>
        <v>80.15789473684211</v>
      </c>
      <c r="Q3162" s="12" t="s">
        <v>8315</v>
      </c>
      <c r="R3162" s="1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10">
        <f t="shared" si="197"/>
        <v>28.405405405405407</v>
      </c>
      <c r="Q3163" s="12" t="s">
        <v>8315</v>
      </c>
      <c r="R3163" s="12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10">
        <f t="shared" si="197"/>
        <v>80.730158730158735</v>
      </c>
      <c r="Q3164" s="12" t="s">
        <v>8315</v>
      </c>
      <c r="R3164" s="12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10">
        <f t="shared" si="197"/>
        <v>200.69444444444446</v>
      </c>
      <c r="Q3165" s="12" t="s">
        <v>8315</v>
      </c>
      <c r="R3165" s="12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10">
        <f t="shared" si="197"/>
        <v>37.591549295774648</v>
      </c>
      <c r="Q3166" s="12" t="s">
        <v>8315</v>
      </c>
      <c r="R3166" s="12" t="s">
        <v>8316</v>
      </c>
      <c r="S3166" s="16">
        <f t="shared" si="198"/>
        <v>41766.805729166663</v>
      </c>
      <c r="T3166" s="16">
        <f t="shared" si="1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10">
        <f t="shared" si="197"/>
        <v>58.095238095238095</v>
      </c>
      <c r="Q3167" s="12" t="s">
        <v>8315</v>
      </c>
      <c r="R3167" s="12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10">
        <f t="shared" si="197"/>
        <v>60.300892473118282</v>
      </c>
      <c r="Q3168" s="12" t="s">
        <v>8315</v>
      </c>
      <c r="R3168" s="12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10">
        <f t="shared" si="197"/>
        <v>63.363636363636367</v>
      </c>
      <c r="Q3169" s="12" t="s">
        <v>8315</v>
      </c>
      <c r="R3169" s="12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10">
        <f t="shared" si="197"/>
        <v>50.901639344262293</v>
      </c>
      <c r="Q3170" s="12" t="s">
        <v>8315</v>
      </c>
      <c r="R3170" s="12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10">
        <f t="shared" si="197"/>
        <v>100.5</v>
      </c>
      <c r="Q3171" s="12" t="s">
        <v>8315</v>
      </c>
      <c r="R3171" s="12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10">
        <f t="shared" si="197"/>
        <v>31.619718309859156</v>
      </c>
      <c r="Q3172" s="12" t="s">
        <v>8315</v>
      </c>
      <c r="R3172" s="1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10">
        <f t="shared" si="197"/>
        <v>65.102564102564102</v>
      </c>
      <c r="Q3173" s="12" t="s">
        <v>8315</v>
      </c>
      <c r="R3173" s="12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10">
        <f t="shared" si="197"/>
        <v>79.310344827586206</v>
      </c>
      <c r="Q3174" s="12" t="s">
        <v>8315</v>
      </c>
      <c r="R3174" s="12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10">
        <f t="shared" si="197"/>
        <v>139.18918918918919</v>
      </c>
      <c r="Q3175" s="12" t="s">
        <v>8315</v>
      </c>
      <c r="R3175" s="12" t="s">
        <v>8316</v>
      </c>
      <c r="S3175" s="16">
        <f t="shared" si="198"/>
        <v>41878.878379629634</v>
      </c>
      <c r="T3175" s="16">
        <f t="shared" si="1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10">
        <f t="shared" si="197"/>
        <v>131.91304347826087</v>
      </c>
      <c r="Q3176" s="12" t="s">
        <v>8315</v>
      </c>
      <c r="R3176" s="12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10">
        <f t="shared" si="197"/>
        <v>91.3</v>
      </c>
      <c r="Q3177" s="12" t="s">
        <v>8315</v>
      </c>
      <c r="R3177" s="12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10">
        <f t="shared" si="197"/>
        <v>39.672727272727272</v>
      </c>
      <c r="Q3178" s="12" t="s">
        <v>8315</v>
      </c>
      <c r="R3178" s="12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10">
        <f t="shared" si="197"/>
        <v>57.549019607843135</v>
      </c>
      <c r="Q3179" s="12" t="s">
        <v>8315</v>
      </c>
      <c r="R3179" s="12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10">
        <f t="shared" si="197"/>
        <v>33.025641025641029</v>
      </c>
      <c r="Q3180" s="12" t="s">
        <v>8315</v>
      </c>
      <c r="R3180" s="12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10">
        <f t="shared" si="197"/>
        <v>77.335806451612896</v>
      </c>
      <c r="Q3181" s="12" t="s">
        <v>8315</v>
      </c>
      <c r="R3181" s="12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10">
        <f t="shared" si="197"/>
        <v>31.933333333333334</v>
      </c>
      <c r="Q3182" s="12" t="s">
        <v>8315</v>
      </c>
      <c r="R3182" s="1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10">
        <f t="shared" si="197"/>
        <v>36.333333333333336</v>
      </c>
      <c r="Q3183" s="12" t="s">
        <v>8315</v>
      </c>
      <c r="R3183" s="12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10">
        <f t="shared" si="197"/>
        <v>46.768211920529801</v>
      </c>
      <c r="Q3184" s="12" t="s">
        <v>8315</v>
      </c>
      <c r="R3184" s="12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10">
        <f t="shared" si="197"/>
        <v>40.073529411764703</v>
      </c>
      <c r="Q3185" s="12" t="s">
        <v>8315</v>
      </c>
      <c r="R3185" s="12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10">
        <f t="shared" si="197"/>
        <v>100.21739130434783</v>
      </c>
      <c r="Q3186" s="12" t="s">
        <v>8315</v>
      </c>
      <c r="R3186" s="12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10">
        <f t="shared" si="197"/>
        <v>41.666666666666664</v>
      </c>
      <c r="Q3187" s="12" t="s">
        <v>8315</v>
      </c>
      <c r="R3187" s="12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10">
        <f t="shared" si="197"/>
        <v>46.714285714285715</v>
      </c>
      <c r="Q3188" s="12" t="s">
        <v>8315</v>
      </c>
      <c r="R3188" s="12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10">
        <f t="shared" si="197"/>
        <v>71.491803278688522</v>
      </c>
      <c r="Q3189" s="12" t="s">
        <v>8315</v>
      </c>
      <c r="R3189" s="12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10">
        <f t="shared" si="197"/>
        <v>14.444444444444445</v>
      </c>
      <c r="Q3190" s="12" t="s">
        <v>8315</v>
      </c>
      <c r="R3190" s="12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10">
        <f t="shared" si="197"/>
        <v>356.84210526315792</v>
      </c>
      <c r="Q3191" s="12" t="s">
        <v>8315</v>
      </c>
      <c r="R3191" s="12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10">
        <f t="shared" si="197"/>
        <v>0</v>
      </c>
      <c r="Q3192" s="12" t="s">
        <v>8315</v>
      </c>
      <c r="R3192" s="1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10">
        <f t="shared" si="197"/>
        <v>37.75</v>
      </c>
      <c r="Q3193" s="12" t="s">
        <v>8315</v>
      </c>
      <c r="R3193" s="12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10">
        <f t="shared" si="197"/>
        <v>12.75</v>
      </c>
      <c r="Q3194" s="12" t="s">
        <v>8315</v>
      </c>
      <c r="R3194" s="12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10">
        <f t="shared" si="197"/>
        <v>24.458333333333332</v>
      </c>
      <c r="Q3195" s="12" t="s">
        <v>8315</v>
      </c>
      <c r="R3195" s="12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10">
        <f t="shared" si="197"/>
        <v>0</v>
      </c>
      <c r="Q3196" s="12" t="s">
        <v>8315</v>
      </c>
      <c r="R3196" s="12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10">
        <f t="shared" si="197"/>
        <v>53.07692307692308</v>
      </c>
      <c r="Q3197" s="12" t="s">
        <v>8315</v>
      </c>
      <c r="R3197" s="12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10">
        <f t="shared" si="197"/>
        <v>300</v>
      </c>
      <c r="Q3198" s="12" t="s">
        <v>8315</v>
      </c>
      <c r="R3198" s="12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10">
        <f t="shared" si="197"/>
        <v>286.25</v>
      </c>
      <c r="Q3199" s="12" t="s">
        <v>8315</v>
      </c>
      <c r="R3199" s="12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10">
        <f t="shared" si="197"/>
        <v>36.666666666666664</v>
      </c>
      <c r="Q3200" s="12" t="s">
        <v>8315</v>
      </c>
      <c r="R3200" s="12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10">
        <f t="shared" si="197"/>
        <v>49.20754716981132</v>
      </c>
      <c r="Q3201" s="12" t="s">
        <v>8315</v>
      </c>
      <c r="R3201" s="12" t="s">
        <v>8357</v>
      </c>
      <c r="S3201" s="16">
        <f t="shared" si="198"/>
        <v>41858.761782407411</v>
      </c>
      <c r="T3201" s="16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ref="O3202:O3265" si="200">E3202/D3202*100</f>
        <v>2E-3</v>
      </c>
      <c r="P3202" s="10">
        <f t="shared" ref="P3202:P3265" si="201">IFERROR(E3202/L3202,0)</f>
        <v>1</v>
      </c>
      <c r="Q3202" s="12" t="s">
        <v>8315</v>
      </c>
      <c r="R3202" s="1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200"/>
        <v>1.25</v>
      </c>
      <c r="P3203" s="10">
        <f t="shared" si="201"/>
        <v>12.5</v>
      </c>
      <c r="Q3203" s="12" t="s">
        <v>8315</v>
      </c>
      <c r="R3203" s="12" t="s">
        <v>8357</v>
      </c>
      <c r="S3203" s="16">
        <f t="shared" ref="S3203:S3266" si="202">(J3203/86400)+25569</f>
        <v>41861.767094907409</v>
      </c>
      <c r="T3203" s="16">
        <f t="shared" ref="T3203:T3266" si="203">(I3203/86400)+25569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10">
        <f t="shared" si="201"/>
        <v>109.04</v>
      </c>
      <c r="Q3204" s="12" t="s">
        <v>8315</v>
      </c>
      <c r="R3204" s="12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10">
        <f t="shared" si="201"/>
        <v>41.666666666666664</v>
      </c>
      <c r="Q3205" s="12" t="s">
        <v>8315</v>
      </c>
      <c r="R3205" s="12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10">
        <f t="shared" si="201"/>
        <v>0</v>
      </c>
      <c r="Q3206" s="12" t="s">
        <v>8315</v>
      </c>
      <c r="R3206" s="12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10">
        <f t="shared" si="201"/>
        <v>22.75</v>
      </c>
      <c r="Q3207" s="12" t="s">
        <v>8315</v>
      </c>
      <c r="R3207" s="12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10">
        <f t="shared" si="201"/>
        <v>0</v>
      </c>
      <c r="Q3208" s="12" t="s">
        <v>8315</v>
      </c>
      <c r="R3208" s="12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10">
        <f t="shared" si="201"/>
        <v>70.833333333333329</v>
      </c>
      <c r="Q3209" s="12" t="s">
        <v>8315</v>
      </c>
      <c r="R3209" s="12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10">
        <f t="shared" si="201"/>
        <v>63.109756097560975</v>
      </c>
      <c r="Q3210" s="12" t="s">
        <v>8315</v>
      </c>
      <c r="R3210" s="12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10">
        <f t="shared" si="201"/>
        <v>50.157964601769912</v>
      </c>
      <c r="Q3211" s="12" t="s">
        <v>8315</v>
      </c>
      <c r="R3211" s="12" t="s">
        <v>8316</v>
      </c>
      <c r="S3211" s="16">
        <f t="shared" si="202"/>
        <v>41778.637245370366</v>
      </c>
      <c r="T3211" s="16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10">
        <f t="shared" si="201"/>
        <v>62.883333333333333</v>
      </c>
      <c r="Q3212" s="12" t="s">
        <v>8315</v>
      </c>
      <c r="R3212" s="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10">
        <f t="shared" si="201"/>
        <v>85.531055900621112</v>
      </c>
      <c r="Q3213" s="12" t="s">
        <v>8315</v>
      </c>
      <c r="R3213" s="12" t="s">
        <v>8316</v>
      </c>
      <c r="S3213" s="16">
        <f t="shared" si="202"/>
        <v>41834.58657407407</v>
      </c>
      <c r="T3213" s="16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10">
        <f t="shared" si="201"/>
        <v>53.723404255319146</v>
      </c>
      <c r="Q3214" s="12" t="s">
        <v>8315</v>
      </c>
      <c r="R3214" s="12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10">
        <f t="shared" si="201"/>
        <v>127.80851063829788</v>
      </c>
      <c r="Q3215" s="12" t="s">
        <v>8315</v>
      </c>
      <c r="R3215" s="12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10">
        <f t="shared" si="201"/>
        <v>106.57391304347826</v>
      </c>
      <c r="Q3216" s="12" t="s">
        <v>8315</v>
      </c>
      <c r="R3216" s="12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10">
        <f t="shared" si="201"/>
        <v>262.11194029850748</v>
      </c>
      <c r="Q3217" s="12" t="s">
        <v>8315</v>
      </c>
      <c r="R3217" s="12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10">
        <f t="shared" si="201"/>
        <v>57.171428571428571</v>
      </c>
      <c r="Q3218" s="12" t="s">
        <v>8315</v>
      </c>
      <c r="R3218" s="12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10">
        <f t="shared" si="201"/>
        <v>50.20192307692308</v>
      </c>
      <c r="Q3219" s="12" t="s">
        <v>8315</v>
      </c>
      <c r="R3219" s="12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10">
        <f t="shared" si="201"/>
        <v>66.586956521739125</v>
      </c>
      <c r="Q3220" s="12" t="s">
        <v>8315</v>
      </c>
      <c r="R3220" s="12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10">
        <f t="shared" si="201"/>
        <v>168.25210084033614</v>
      </c>
      <c r="Q3221" s="12" t="s">
        <v>8315</v>
      </c>
      <c r="R3221" s="12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10">
        <f t="shared" si="201"/>
        <v>256.37288135593218</v>
      </c>
      <c r="Q3222" s="12" t="s">
        <v>8315</v>
      </c>
      <c r="R3222" s="1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10">
        <f t="shared" si="201"/>
        <v>36.610619469026545</v>
      </c>
      <c r="Q3223" s="12" t="s">
        <v>8315</v>
      </c>
      <c r="R3223" s="12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10">
        <f t="shared" si="201"/>
        <v>37.142857142857146</v>
      </c>
      <c r="Q3224" s="12" t="s">
        <v>8315</v>
      </c>
      <c r="R3224" s="12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10">
        <f t="shared" si="201"/>
        <v>45.878378378378379</v>
      </c>
      <c r="Q3225" s="12" t="s">
        <v>8315</v>
      </c>
      <c r="R3225" s="12" t="s">
        <v>8316</v>
      </c>
      <c r="S3225" s="16">
        <f t="shared" si="202"/>
        <v>42206.835370370369</v>
      </c>
      <c r="T3225" s="16">
        <f t="shared" si="203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10">
        <f t="shared" si="201"/>
        <v>141.71296296296296</v>
      </c>
      <c r="Q3226" s="12" t="s">
        <v>8315</v>
      </c>
      <c r="R3226" s="12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10">
        <f t="shared" si="201"/>
        <v>52.487179487179489</v>
      </c>
      <c r="Q3227" s="12" t="s">
        <v>8315</v>
      </c>
      <c r="R3227" s="12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10">
        <f t="shared" si="201"/>
        <v>59.523809523809526</v>
      </c>
      <c r="Q3228" s="12" t="s">
        <v>8315</v>
      </c>
      <c r="R3228" s="12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10">
        <f t="shared" si="201"/>
        <v>50</v>
      </c>
      <c r="Q3229" s="12" t="s">
        <v>8315</v>
      </c>
      <c r="R3229" s="12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10">
        <f t="shared" si="201"/>
        <v>193.62162162162161</v>
      </c>
      <c r="Q3230" s="12" t="s">
        <v>8315</v>
      </c>
      <c r="R3230" s="12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10">
        <f t="shared" si="201"/>
        <v>106.79702970297029</v>
      </c>
      <c r="Q3231" s="12" t="s">
        <v>8315</v>
      </c>
      <c r="R3231" s="12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10">
        <f t="shared" si="201"/>
        <v>77.21621621621621</v>
      </c>
      <c r="Q3232" s="12" t="s">
        <v>8315</v>
      </c>
      <c r="R3232" s="12" t="s">
        <v>8316</v>
      </c>
      <c r="S3232" s="16">
        <f t="shared" si="202"/>
        <v>41898.168124999997</v>
      </c>
      <c r="T3232" s="16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10">
        <f t="shared" si="201"/>
        <v>57.5</v>
      </c>
      <c r="Q3233" s="12" t="s">
        <v>8315</v>
      </c>
      <c r="R3233" s="12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10">
        <f t="shared" si="201"/>
        <v>50.46153846153846</v>
      </c>
      <c r="Q3234" s="12" t="s">
        <v>8315</v>
      </c>
      <c r="R3234" s="12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10">
        <f t="shared" si="201"/>
        <v>97.377049180327873</v>
      </c>
      <c r="Q3235" s="12" t="s">
        <v>8315</v>
      </c>
      <c r="R3235" s="12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10">
        <f t="shared" si="201"/>
        <v>34.91921739130435</v>
      </c>
      <c r="Q3236" s="12" t="s">
        <v>8315</v>
      </c>
      <c r="R3236" s="12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10">
        <f t="shared" si="201"/>
        <v>85.530386740331494</v>
      </c>
      <c r="Q3237" s="12" t="s">
        <v>8315</v>
      </c>
      <c r="R3237" s="12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10">
        <f t="shared" si="201"/>
        <v>182.90909090909091</v>
      </c>
      <c r="Q3238" s="12" t="s">
        <v>8315</v>
      </c>
      <c r="R3238" s="12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10">
        <f t="shared" si="201"/>
        <v>131.13620817843866</v>
      </c>
      <c r="Q3239" s="12" t="s">
        <v>8315</v>
      </c>
      <c r="R3239" s="12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10">
        <f t="shared" si="201"/>
        <v>39.810126582278478</v>
      </c>
      <c r="Q3240" s="12" t="s">
        <v>8315</v>
      </c>
      <c r="R3240" s="12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10">
        <f t="shared" si="201"/>
        <v>59.701730769230764</v>
      </c>
      <c r="Q3241" s="12" t="s">
        <v>8315</v>
      </c>
      <c r="R3241" s="12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10">
        <f t="shared" si="201"/>
        <v>88.735294117647058</v>
      </c>
      <c r="Q3242" s="12" t="s">
        <v>8315</v>
      </c>
      <c r="R3242" s="1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10">
        <f t="shared" si="201"/>
        <v>58.688622754491021</v>
      </c>
      <c r="Q3243" s="12" t="s">
        <v>8315</v>
      </c>
      <c r="R3243" s="12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10">
        <f t="shared" si="201"/>
        <v>69.56513661202186</v>
      </c>
      <c r="Q3244" s="12" t="s">
        <v>8315</v>
      </c>
      <c r="R3244" s="12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10">
        <f t="shared" si="201"/>
        <v>115.87323943661971</v>
      </c>
      <c r="Q3245" s="12" t="s">
        <v>8315</v>
      </c>
      <c r="R3245" s="12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10">
        <f t="shared" si="201"/>
        <v>23.869565217391305</v>
      </c>
      <c r="Q3246" s="12" t="s">
        <v>8315</v>
      </c>
      <c r="R3246" s="12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10">
        <f t="shared" si="201"/>
        <v>81.125925925925927</v>
      </c>
      <c r="Q3247" s="12" t="s">
        <v>8315</v>
      </c>
      <c r="R3247" s="12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10">
        <f t="shared" si="201"/>
        <v>57.626943005181346</v>
      </c>
      <c r="Q3248" s="12" t="s">
        <v>8315</v>
      </c>
      <c r="R3248" s="12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10">
        <f t="shared" si="201"/>
        <v>46.429824561403507</v>
      </c>
      <c r="Q3249" s="12" t="s">
        <v>8315</v>
      </c>
      <c r="R3249" s="12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10">
        <f t="shared" si="201"/>
        <v>60.475000000000001</v>
      </c>
      <c r="Q3250" s="12" t="s">
        <v>8315</v>
      </c>
      <c r="R3250" s="12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10">
        <f t="shared" si="201"/>
        <v>65.579545454545453</v>
      </c>
      <c r="Q3251" s="12" t="s">
        <v>8315</v>
      </c>
      <c r="R3251" s="12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10">
        <f t="shared" si="201"/>
        <v>119.1924882629108</v>
      </c>
      <c r="Q3252" s="12" t="s">
        <v>8315</v>
      </c>
      <c r="R3252" s="1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10">
        <f t="shared" si="201"/>
        <v>83.05</v>
      </c>
      <c r="Q3253" s="12" t="s">
        <v>8315</v>
      </c>
      <c r="R3253" s="12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10">
        <f t="shared" si="201"/>
        <v>57.52</v>
      </c>
      <c r="Q3254" s="12" t="s">
        <v>8315</v>
      </c>
      <c r="R3254" s="12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10">
        <f t="shared" si="201"/>
        <v>177.08695652173913</v>
      </c>
      <c r="Q3255" s="12" t="s">
        <v>8315</v>
      </c>
      <c r="R3255" s="12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10">
        <f t="shared" si="201"/>
        <v>70.771505376344081</v>
      </c>
      <c r="Q3256" s="12" t="s">
        <v>8315</v>
      </c>
      <c r="R3256" s="12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10">
        <f t="shared" si="201"/>
        <v>29.166666666666668</v>
      </c>
      <c r="Q3257" s="12" t="s">
        <v>8315</v>
      </c>
      <c r="R3257" s="12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10">
        <f t="shared" si="201"/>
        <v>72.76136363636364</v>
      </c>
      <c r="Q3258" s="12" t="s">
        <v>8315</v>
      </c>
      <c r="R3258" s="12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10">
        <f t="shared" si="201"/>
        <v>51.853414634146333</v>
      </c>
      <c r="Q3259" s="12" t="s">
        <v>8315</v>
      </c>
      <c r="R3259" s="12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10">
        <f t="shared" si="201"/>
        <v>98.2</v>
      </c>
      <c r="Q3260" s="12" t="s">
        <v>8315</v>
      </c>
      <c r="R3260" s="12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10">
        <f t="shared" si="201"/>
        <v>251.7381443298969</v>
      </c>
      <c r="Q3261" s="12" t="s">
        <v>8315</v>
      </c>
      <c r="R3261" s="12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10">
        <f t="shared" si="201"/>
        <v>74.821917808219183</v>
      </c>
      <c r="Q3262" s="12" t="s">
        <v>8315</v>
      </c>
      <c r="R3262" s="1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10">
        <f t="shared" si="201"/>
        <v>67.65306122448979</v>
      </c>
      <c r="Q3263" s="12" t="s">
        <v>8315</v>
      </c>
      <c r="R3263" s="12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10">
        <f t="shared" si="201"/>
        <v>93.81343283582089</v>
      </c>
      <c r="Q3264" s="12" t="s">
        <v>8315</v>
      </c>
      <c r="R3264" s="12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10">
        <f t="shared" si="201"/>
        <v>41.237647058823526</v>
      </c>
      <c r="Q3265" s="12" t="s">
        <v>8315</v>
      </c>
      <c r="R3265" s="12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ref="O3266:O3329" si="204">E3266/D3266*100</f>
        <v>103</v>
      </c>
      <c r="P3266" s="10">
        <f t="shared" ref="P3266:P3329" si="205">IFERROR(E3266/L3266,0)</f>
        <v>52.551020408163268</v>
      </c>
      <c r="Q3266" s="12" t="s">
        <v>8315</v>
      </c>
      <c r="R3266" s="12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204"/>
        <v>164</v>
      </c>
      <c r="P3267" s="10">
        <f t="shared" si="205"/>
        <v>70.285714285714292</v>
      </c>
      <c r="Q3267" s="12" t="s">
        <v>8315</v>
      </c>
      <c r="R3267" s="12" t="s">
        <v>8316</v>
      </c>
      <c r="S3267" s="16">
        <f t="shared" ref="S3267:S3330" si="206">(J3267/86400)+25569</f>
        <v>42311.711979166663</v>
      </c>
      <c r="T3267" s="16">
        <f t="shared" ref="T3267:T3330" si="207">(I3267/86400)+25569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10">
        <f t="shared" si="205"/>
        <v>48.325153374233132</v>
      </c>
      <c r="Q3268" s="12" t="s">
        <v>8315</v>
      </c>
      <c r="R3268" s="12" t="s">
        <v>8316</v>
      </c>
      <c r="S3268" s="16">
        <f t="shared" si="206"/>
        <v>42136.536134259259</v>
      </c>
      <c r="T3268" s="16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10">
        <f t="shared" si="205"/>
        <v>53.177083333333336</v>
      </c>
      <c r="Q3269" s="12" t="s">
        <v>8315</v>
      </c>
      <c r="R3269" s="12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10">
        <f t="shared" si="205"/>
        <v>60.952380952380949</v>
      </c>
      <c r="Q3270" s="12" t="s">
        <v>8315</v>
      </c>
      <c r="R3270" s="12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10">
        <f t="shared" si="205"/>
        <v>116</v>
      </c>
      <c r="Q3271" s="12" t="s">
        <v>8315</v>
      </c>
      <c r="R3271" s="12" t="s">
        <v>8316</v>
      </c>
      <c r="S3271" s="16">
        <f t="shared" si="206"/>
        <v>42137.395798611113</v>
      </c>
      <c r="T3271" s="16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10">
        <f t="shared" si="205"/>
        <v>61</v>
      </c>
      <c r="Q3272" s="12" t="s">
        <v>8315</v>
      </c>
      <c r="R3272" s="1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10">
        <f t="shared" si="205"/>
        <v>38.235294117647058</v>
      </c>
      <c r="Q3273" s="12" t="s">
        <v>8315</v>
      </c>
      <c r="R3273" s="12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10">
        <f t="shared" si="205"/>
        <v>106.50344827586207</v>
      </c>
      <c r="Q3274" s="12" t="s">
        <v>8315</v>
      </c>
      <c r="R3274" s="12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10">
        <f t="shared" si="205"/>
        <v>204.57142857142858</v>
      </c>
      <c r="Q3275" s="12" t="s">
        <v>8315</v>
      </c>
      <c r="R3275" s="12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10">
        <f t="shared" si="205"/>
        <v>54.912587412587413</v>
      </c>
      <c r="Q3276" s="12" t="s">
        <v>8315</v>
      </c>
      <c r="R3276" s="12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10">
        <f t="shared" si="205"/>
        <v>150.41666666666666</v>
      </c>
      <c r="Q3277" s="12" t="s">
        <v>8315</v>
      </c>
      <c r="R3277" s="12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10">
        <f t="shared" si="205"/>
        <v>52.58</v>
      </c>
      <c r="Q3278" s="12" t="s">
        <v>8315</v>
      </c>
      <c r="R3278" s="12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10">
        <f t="shared" si="205"/>
        <v>54.3</v>
      </c>
      <c r="Q3279" s="12" t="s">
        <v>8315</v>
      </c>
      <c r="R3279" s="12" t="s">
        <v>8316</v>
      </c>
      <c r="S3279" s="16">
        <f t="shared" si="206"/>
        <v>41931.682939814811</v>
      </c>
      <c r="T3279" s="16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10">
        <f t="shared" si="205"/>
        <v>76.029411764705884</v>
      </c>
      <c r="Q3280" s="12" t="s">
        <v>8315</v>
      </c>
      <c r="R3280" s="12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10">
        <f t="shared" si="205"/>
        <v>105.2063492063492</v>
      </c>
      <c r="Q3281" s="12" t="s">
        <v>8315</v>
      </c>
      <c r="R3281" s="12" t="s">
        <v>8316</v>
      </c>
      <c r="S3281" s="16">
        <f t="shared" si="206"/>
        <v>42431.102534722224</v>
      </c>
      <c r="T3281" s="16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10">
        <f t="shared" si="205"/>
        <v>68.666666666666671</v>
      </c>
      <c r="Q3282" s="12" t="s">
        <v>8315</v>
      </c>
      <c r="R3282" s="1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10">
        <f t="shared" si="205"/>
        <v>129.36170212765958</v>
      </c>
      <c r="Q3283" s="12" t="s">
        <v>8315</v>
      </c>
      <c r="R3283" s="12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10">
        <f t="shared" si="205"/>
        <v>134.26371308016877</v>
      </c>
      <c r="Q3284" s="12" t="s">
        <v>8315</v>
      </c>
      <c r="R3284" s="12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10">
        <f t="shared" si="205"/>
        <v>17.829787234042552</v>
      </c>
      <c r="Q3285" s="12" t="s">
        <v>8315</v>
      </c>
      <c r="R3285" s="12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10">
        <f t="shared" si="205"/>
        <v>203.2</v>
      </c>
      <c r="Q3286" s="12" t="s">
        <v>8315</v>
      </c>
      <c r="R3286" s="12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10">
        <f t="shared" si="205"/>
        <v>69.18518518518519</v>
      </c>
      <c r="Q3287" s="12" t="s">
        <v>8315</v>
      </c>
      <c r="R3287" s="12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10">
        <f t="shared" si="205"/>
        <v>125.12295081967213</v>
      </c>
      <c r="Q3288" s="12" t="s">
        <v>8315</v>
      </c>
      <c r="R3288" s="12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10">
        <f t="shared" si="205"/>
        <v>73.529411764705884</v>
      </c>
      <c r="Q3289" s="12" t="s">
        <v>8315</v>
      </c>
      <c r="R3289" s="12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10">
        <f t="shared" si="205"/>
        <v>48.437149758454105</v>
      </c>
      <c r="Q3290" s="12" t="s">
        <v>8315</v>
      </c>
      <c r="R3290" s="12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10">
        <f t="shared" si="205"/>
        <v>26.608400000000003</v>
      </c>
      <c r="Q3291" s="12" t="s">
        <v>8315</v>
      </c>
      <c r="R3291" s="12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10">
        <f t="shared" si="205"/>
        <v>33.666666666666664</v>
      </c>
      <c r="Q3292" s="12" t="s">
        <v>8315</v>
      </c>
      <c r="R3292" s="1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10">
        <f t="shared" si="205"/>
        <v>40.714285714285715</v>
      </c>
      <c r="Q3293" s="12" t="s">
        <v>8315</v>
      </c>
      <c r="R3293" s="12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10">
        <f t="shared" si="205"/>
        <v>19.266666666666666</v>
      </c>
      <c r="Q3294" s="12" t="s">
        <v>8315</v>
      </c>
      <c r="R3294" s="12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10">
        <f t="shared" si="205"/>
        <v>84.285714285714292</v>
      </c>
      <c r="Q3295" s="12" t="s">
        <v>8315</v>
      </c>
      <c r="R3295" s="12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10">
        <f t="shared" si="205"/>
        <v>29.583333333333332</v>
      </c>
      <c r="Q3296" s="12" t="s">
        <v>8315</v>
      </c>
      <c r="R3296" s="12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10">
        <f t="shared" si="205"/>
        <v>26.667037037037037</v>
      </c>
      <c r="Q3297" s="12" t="s">
        <v>8315</v>
      </c>
      <c r="R3297" s="12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10">
        <f t="shared" si="205"/>
        <v>45.978723404255319</v>
      </c>
      <c r="Q3298" s="12" t="s">
        <v>8315</v>
      </c>
      <c r="R3298" s="12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10">
        <f t="shared" si="205"/>
        <v>125.09090909090909</v>
      </c>
      <c r="Q3299" s="12" t="s">
        <v>8315</v>
      </c>
      <c r="R3299" s="12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10">
        <f t="shared" si="205"/>
        <v>141.29166666666666</v>
      </c>
      <c r="Q3300" s="12" t="s">
        <v>8315</v>
      </c>
      <c r="R3300" s="12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10">
        <f t="shared" si="205"/>
        <v>55.333333333333336</v>
      </c>
      <c r="Q3301" s="12" t="s">
        <v>8315</v>
      </c>
      <c r="R3301" s="12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10">
        <f t="shared" si="205"/>
        <v>46.420454545454547</v>
      </c>
      <c r="Q3302" s="12" t="s">
        <v>8315</v>
      </c>
      <c r="R3302" s="1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10">
        <f t="shared" si="205"/>
        <v>57.2</v>
      </c>
      <c r="Q3303" s="12" t="s">
        <v>8315</v>
      </c>
      <c r="R3303" s="12" t="s">
        <v>8316</v>
      </c>
      <c r="S3303" s="16">
        <f t="shared" si="206"/>
        <v>42538.735833333332</v>
      </c>
      <c r="T3303" s="16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10">
        <f t="shared" si="205"/>
        <v>173.7</v>
      </c>
      <c r="Q3304" s="12" t="s">
        <v>8315</v>
      </c>
      <c r="R3304" s="12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10">
        <f t="shared" si="205"/>
        <v>59.6</v>
      </c>
      <c r="Q3305" s="12" t="s">
        <v>8315</v>
      </c>
      <c r="R3305" s="12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10">
        <f t="shared" si="205"/>
        <v>89.585714285714289</v>
      </c>
      <c r="Q3306" s="12" t="s">
        <v>8315</v>
      </c>
      <c r="R3306" s="12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10">
        <f t="shared" si="205"/>
        <v>204.05</v>
      </c>
      <c r="Q3307" s="12" t="s">
        <v>8315</v>
      </c>
      <c r="R3307" s="12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10">
        <f t="shared" si="205"/>
        <v>48.703703703703702</v>
      </c>
      <c r="Q3308" s="12" t="s">
        <v>8315</v>
      </c>
      <c r="R3308" s="12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10">
        <f t="shared" si="205"/>
        <v>53.339999999999996</v>
      </c>
      <c r="Q3309" s="12" t="s">
        <v>8315</v>
      </c>
      <c r="R3309" s="12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10">
        <f t="shared" si="205"/>
        <v>75.087719298245617</v>
      </c>
      <c r="Q3310" s="12" t="s">
        <v>8315</v>
      </c>
      <c r="R3310" s="12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10">
        <f t="shared" si="205"/>
        <v>18</v>
      </c>
      <c r="Q3311" s="12" t="s">
        <v>8315</v>
      </c>
      <c r="R3311" s="12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10">
        <f t="shared" si="205"/>
        <v>209.83870967741936</v>
      </c>
      <c r="Q3312" s="12" t="s">
        <v>8315</v>
      </c>
      <c r="R3312" s="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10">
        <f t="shared" si="205"/>
        <v>61.022222222222226</v>
      </c>
      <c r="Q3313" s="12" t="s">
        <v>8315</v>
      </c>
      <c r="R3313" s="12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10">
        <f t="shared" si="205"/>
        <v>61</v>
      </c>
      <c r="Q3314" s="12" t="s">
        <v>8315</v>
      </c>
      <c r="R3314" s="12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10">
        <f t="shared" si="205"/>
        <v>80.034482758620683</v>
      </c>
      <c r="Q3315" s="12" t="s">
        <v>8315</v>
      </c>
      <c r="R3315" s="12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10">
        <f t="shared" si="205"/>
        <v>29.068965517241381</v>
      </c>
      <c r="Q3316" s="12" t="s">
        <v>8315</v>
      </c>
      <c r="R3316" s="12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10">
        <f t="shared" si="205"/>
        <v>49.438202247191015</v>
      </c>
      <c r="Q3317" s="12" t="s">
        <v>8315</v>
      </c>
      <c r="R3317" s="12" t="s">
        <v>8316</v>
      </c>
      <c r="S3317" s="16">
        <f t="shared" si="206"/>
        <v>42466.303715277776</v>
      </c>
      <c r="T3317" s="16">
        <f t="shared" si="207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10">
        <f t="shared" si="205"/>
        <v>93.977440000000001</v>
      </c>
      <c r="Q3318" s="12" t="s">
        <v>8315</v>
      </c>
      <c r="R3318" s="12" t="s">
        <v>8316</v>
      </c>
      <c r="S3318" s="16">
        <f t="shared" si="206"/>
        <v>41826.871238425927</v>
      </c>
      <c r="T3318" s="16">
        <f t="shared" si="207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10">
        <f t="shared" si="205"/>
        <v>61.944444444444443</v>
      </c>
      <c r="Q3319" s="12" t="s">
        <v>8315</v>
      </c>
      <c r="R3319" s="12" t="s">
        <v>8316</v>
      </c>
      <c r="S3319" s="16">
        <f t="shared" si="206"/>
        <v>42499.039629629631</v>
      </c>
      <c r="T3319" s="16">
        <f t="shared" si="207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10">
        <f t="shared" si="205"/>
        <v>78.5</v>
      </c>
      <c r="Q3320" s="12" t="s">
        <v>8315</v>
      </c>
      <c r="R3320" s="12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10">
        <f t="shared" si="205"/>
        <v>33.75</v>
      </c>
      <c r="Q3321" s="12" t="s">
        <v>8315</v>
      </c>
      <c r="R3321" s="12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10">
        <f t="shared" si="205"/>
        <v>66.44736842105263</v>
      </c>
      <c r="Q3322" s="12" t="s">
        <v>8315</v>
      </c>
      <c r="R3322" s="1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10">
        <f t="shared" si="205"/>
        <v>35.799999999999997</v>
      </c>
      <c r="Q3323" s="12" t="s">
        <v>8315</v>
      </c>
      <c r="R3323" s="12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10">
        <f t="shared" si="205"/>
        <v>145.65217391304347</v>
      </c>
      <c r="Q3324" s="12" t="s">
        <v>8315</v>
      </c>
      <c r="R3324" s="12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10">
        <f t="shared" si="205"/>
        <v>25.693877551020407</v>
      </c>
      <c r="Q3325" s="12" t="s">
        <v>8315</v>
      </c>
      <c r="R3325" s="12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10">
        <f t="shared" si="205"/>
        <v>152.5</v>
      </c>
      <c r="Q3326" s="12" t="s">
        <v>8315</v>
      </c>
      <c r="R3326" s="12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10">
        <f t="shared" si="205"/>
        <v>30</v>
      </c>
      <c r="Q3327" s="12" t="s">
        <v>8315</v>
      </c>
      <c r="R3327" s="12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10">
        <f t="shared" si="205"/>
        <v>142.28070175438597</v>
      </c>
      <c r="Q3328" s="12" t="s">
        <v>8315</v>
      </c>
      <c r="R3328" s="12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10">
        <f t="shared" si="205"/>
        <v>24.545454545454547</v>
      </c>
      <c r="Q3329" s="12" t="s">
        <v>8315</v>
      </c>
      <c r="R3329" s="12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ref="O3330:O3393" si="208">E3330/D3330*100</f>
        <v>146.38888888888889</v>
      </c>
      <c r="P3330" s="10">
        <f t="shared" ref="P3330:P3393" si="209">IFERROR(E3330/L3330,0)</f>
        <v>292.77777777777777</v>
      </c>
      <c r="Q3330" s="12" t="s">
        <v>8315</v>
      </c>
      <c r="R3330" s="12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208"/>
        <v>116.8</v>
      </c>
      <c r="P3331" s="10">
        <f t="shared" si="209"/>
        <v>44.92307692307692</v>
      </c>
      <c r="Q3331" s="12" t="s">
        <v>8315</v>
      </c>
      <c r="R3331" s="12" t="s">
        <v>8316</v>
      </c>
      <c r="S3331" s="16">
        <f t="shared" ref="S3331:S3394" si="210">(J3331/86400)+25569</f>
        <v>41837.323009259257</v>
      </c>
      <c r="T3331" s="16">
        <f t="shared" ref="T3331:T3394" si="211">(I3331/86400)+25569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10">
        <f t="shared" si="209"/>
        <v>23.10144927536232</v>
      </c>
      <c r="Q3332" s="12" t="s">
        <v>8315</v>
      </c>
      <c r="R3332" s="1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10">
        <f t="shared" si="209"/>
        <v>80.400000000000006</v>
      </c>
      <c r="Q3333" s="12" t="s">
        <v>8315</v>
      </c>
      <c r="R3333" s="12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10">
        <f t="shared" si="209"/>
        <v>72.289156626506028</v>
      </c>
      <c r="Q3334" s="12" t="s">
        <v>8315</v>
      </c>
      <c r="R3334" s="12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10">
        <f t="shared" si="209"/>
        <v>32.972972972972975</v>
      </c>
      <c r="Q3335" s="12" t="s">
        <v>8315</v>
      </c>
      <c r="R3335" s="12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10">
        <f t="shared" si="209"/>
        <v>116.65217391304348</v>
      </c>
      <c r="Q3336" s="12" t="s">
        <v>8315</v>
      </c>
      <c r="R3336" s="12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10">
        <f t="shared" si="209"/>
        <v>79.61904761904762</v>
      </c>
      <c r="Q3337" s="12" t="s">
        <v>8315</v>
      </c>
      <c r="R3337" s="12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10">
        <f t="shared" si="209"/>
        <v>27.777777777777779</v>
      </c>
      <c r="Q3338" s="12" t="s">
        <v>8315</v>
      </c>
      <c r="R3338" s="12" t="s">
        <v>8316</v>
      </c>
      <c r="S3338" s="16">
        <f t="shared" si="210"/>
        <v>42437.398680555554</v>
      </c>
      <c r="T3338" s="16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10">
        <f t="shared" si="209"/>
        <v>81.029411764705884</v>
      </c>
      <c r="Q3339" s="12" t="s">
        <v>8315</v>
      </c>
      <c r="R3339" s="12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10">
        <f t="shared" si="209"/>
        <v>136.84821428571428</v>
      </c>
      <c r="Q3340" s="12" t="s">
        <v>8315</v>
      </c>
      <c r="R3340" s="12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10">
        <f t="shared" si="209"/>
        <v>177.61702127659575</v>
      </c>
      <c r="Q3341" s="12" t="s">
        <v>8315</v>
      </c>
      <c r="R3341" s="12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10">
        <f t="shared" si="209"/>
        <v>109.07894736842105</v>
      </c>
      <c r="Q3342" s="12" t="s">
        <v>8315</v>
      </c>
      <c r="R3342" s="1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10">
        <f t="shared" si="209"/>
        <v>119.64285714285714</v>
      </c>
      <c r="Q3343" s="12" t="s">
        <v>8315</v>
      </c>
      <c r="R3343" s="12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10">
        <f t="shared" si="209"/>
        <v>78.205128205128204</v>
      </c>
      <c r="Q3344" s="12" t="s">
        <v>8315</v>
      </c>
      <c r="R3344" s="12" t="s">
        <v>8316</v>
      </c>
      <c r="S3344" s="16">
        <f t="shared" si="210"/>
        <v>42062.296412037038</v>
      </c>
      <c r="T3344" s="16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10">
        <f t="shared" si="209"/>
        <v>52.173913043478258</v>
      </c>
      <c r="Q3345" s="12" t="s">
        <v>8315</v>
      </c>
      <c r="R3345" s="12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10">
        <f t="shared" si="209"/>
        <v>114.125</v>
      </c>
      <c r="Q3346" s="12" t="s">
        <v>8315</v>
      </c>
      <c r="R3346" s="12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10">
        <f t="shared" si="209"/>
        <v>50</v>
      </c>
      <c r="Q3347" s="12" t="s">
        <v>8315</v>
      </c>
      <c r="R3347" s="12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10">
        <f t="shared" si="209"/>
        <v>91.666666666666671</v>
      </c>
      <c r="Q3348" s="12" t="s">
        <v>8315</v>
      </c>
      <c r="R3348" s="12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10">
        <f t="shared" si="209"/>
        <v>108.59090909090909</v>
      </c>
      <c r="Q3349" s="12" t="s">
        <v>8315</v>
      </c>
      <c r="R3349" s="12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10">
        <f t="shared" si="209"/>
        <v>69.822784810126578</v>
      </c>
      <c r="Q3350" s="12" t="s">
        <v>8315</v>
      </c>
      <c r="R3350" s="12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10">
        <f t="shared" si="209"/>
        <v>109.57142857142857</v>
      </c>
      <c r="Q3351" s="12" t="s">
        <v>8315</v>
      </c>
      <c r="R3351" s="12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10">
        <f t="shared" si="209"/>
        <v>71.666666666666671</v>
      </c>
      <c r="Q3352" s="12" t="s">
        <v>8315</v>
      </c>
      <c r="R3352" s="1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10">
        <f t="shared" si="209"/>
        <v>93.611111111111114</v>
      </c>
      <c r="Q3353" s="12" t="s">
        <v>8315</v>
      </c>
      <c r="R3353" s="12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10">
        <f t="shared" si="209"/>
        <v>76.8</v>
      </c>
      <c r="Q3354" s="12" t="s">
        <v>8315</v>
      </c>
      <c r="R3354" s="12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10">
        <f t="shared" si="209"/>
        <v>35.795454545454547</v>
      </c>
      <c r="Q3355" s="12" t="s">
        <v>8315</v>
      </c>
      <c r="R3355" s="12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10">
        <f t="shared" si="209"/>
        <v>55.6</v>
      </c>
      <c r="Q3356" s="12" t="s">
        <v>8315</v>
      </c>
      <c r="R3356" s="12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10">
        <f t="shared" si="209"/>
        <v>147.33333333333334</v>
      </c>
      <c r="Q3357" s="12" t="s">
        <v>8315</v>
      </c>
      <c r="R3357" s="12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10">
        <f t="shared" si="209"/>
        <v>56.333333333333336</v>
      </c>
      <c r="Q3358" s="12" t="s">
        <v>8315</v>
      </c>
      <c r="R3358" s="12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10">
        <f t="shared" si="209"/>
        <v>96.19047619047619</v>
      </c>
      <c r="Q3359" s="12" t="s">
        <v>8315</v>
      </c>
      <c r="R3359" s="12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10">
        <f t="shared" si="209"/>
        <v>63.574074074074076</v>
      </c>
      <c r="Q3360" s="12" t="s">
        <v>8315</v>
      </c>
      <c r="R3360" s="12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10">
        <f t="shared" si="209"/>
        <v>184.78260869565219</v>
      </c>
      <c r="Q3361" s="12" t="s">
        <v>8315</v>
      </c>
      <c r="R3361" s="12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10">
        <f t="shared" si="209"/>
        <v>126.72222222222223</v>
      </c>
      <c r="Q3362" s="12" t="s">
        <v>8315</v>
      </c>
      <c r="R3362" s="1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10">
        <f t="shared" si="209"/>
        <v>83.42647058823529</v>
      </c>
      <c r="Q3363" s="12" t="s">
        <v>8315</v>
      </c>
      <c r="R3363" s="12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10">
        <f t="shared" si="209"/>
        <v>54.5</v>
      </c>
      <c r="Q3364" s="12" t="s">
        <v>8315</v>
      </c>
      <c r="R3364" s="12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10">
        <f t="shared" si="209"/>
        <v>302.30769230769232</v>
      </c>
      <c r="Q3365" s="12" t="s">
        <v>8315</v>
      </c>
      <c r="R3365" s="12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10">
        <f t="shared" si="209"/>
        <v>44.138888888888886</v>
      </c>
      <c r="Q3366" s="12" t="s">
        <v>8315</v>
      </c>
      <c r="R3366" s="12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10">
        <f t="shared" si="209"/>
        <v>866.66666666666663</v>
      </c>
      <c r="Q3367" s="12" t="s">
        <v>8315</v>
      </c>
      <c r="R3367" s="12" t="s">
        <v>8316</v>
      </c>
      <c r="S3367" s="16">
        <f t="shared" si="210"/>
        <v>42321.101759259254</v>
      </c>
      <c r="T3367" s="16">
        <f t="shared" si="211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10">
        <f t="shared" si="209"/>
        <v>61.388888888888886</v>
      </c>
      <c r="Q3368" s="12" t="s">
        <v>8315</v>
      </c>
      <c r="R3368" s="12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10">
        <f t="shared" si="209"/>
        <v>29.666666666666668</v>
      </c>
      <c r="Q3369" s="12" t="s">
        <v>8315</v>
      </c>
      <c r="R3369" s="12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10">
        <f t="shared" si="209"/>
        <v>45.478260869565219</v>
      </c>
      <c r="Q3370" s="12" t="s">
        <v>8315</v>
      </c>
      <c r="R3370" s="12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10">
        <f t="shared" si="209"/>
        <v>96.203703703703709</v>
      </c>
      <c r="Q3371" s="12" t="s">
        <v>8315</v>
      </c>
      <c r="R3371" s="12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10">
        <f t="shared" si="209"/>
        <v>67.92307692307692</v>
      </c>
      <c r="Q3372" s="12" t="s">
        <v>8315</v>
      </c>
      <c r="R3372" s="1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10">
        <f t="shared" si="209"/>
        <v>30.777777777777779</v>
      </c>
      <c r="Q3373" s="12" t="s">
        <v>8315</v>
      </c>
      <c r="R3373" s="12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10">
        <f t="shared" si="209"/>
        <v>38.333333333333336</v>
      </c>
      <c r="Q3374" s="12" t="s">
        <v>8315</v>
      </c>
      <c r="R3374" s="12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10">
        <f t="shared" si="209"/>
        <v>66.833333333333329</v>
      </c>
      <c r="Q3375" s="12" t="s">
        <v>8315</v>
      </c>
      <c r="R3375" s="12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10">
        <f t="shared" si="209"/>
        <v>71.730769230769226</v>
      </c>
      <c r="Q3376" s="12" t="s">
        <v>8315</v>
      </c>
      <c r="R3376" s="12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10">
        <f t="shared" si="209"/>
        <v>176.47058823529412</v>
      </c>
      <c r="Q3377" s="12" t="s">
        <v>8315</v>
      </c>
      <c r="R3377" s="12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10">
        <f t="shared" si="209"/>
        <v>421.10526315789474</v>
      </c>
      <c r="Q3378" s="12" t="s">
        <v>8315</v>
      </c>
      <c r="R3378" s="12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10">
        <f t="shared" si="209"/>
        <v>104.98701298701299</v>
      </c>
      <c r="Q3379" s="12" t="s">
        <v>8315</v>
      </c>
      <c r="R3379" s="12" t="s">
        <v>8316</v>
      </c>
      <c r="S3379" s="16">
        <f t="shared" si="210"/>
        <v>42053.732627314814</v>
      </c>
      <c r="T3379" s="16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10">
        <f t="shared" si="209"/>
        <v>28.19047619047619</v>
      </c>
      <c r="Q3380" s="12" t="s">
        <v>8315</v>
      </c>
      <c r="R3380" s="12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10">
        <f t="shared" si="209"/>
        <v>54.55263157894737</v>
      </c>
      <c r="Q3381" s="12" t="s">
        <v>8315</v>
      </c>
      <c r="R3381" s="12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10">
        <f t="shared" si="209"/>
        <v>111.89285714285714</v>
      </c>
      <c r="Q3382" s="12" t="s">
        <v>8315</v>
      </c>
      <c r="R3382" s="12" t="s">
        <v>8316</v>
      </c>
      <c r="S3382" s="16">
        <f t="shared" si="210"/>
        <v>41937.953449074077</v>
      </c>
      <c r="T3382" s="16">
        <f t="shared" si="211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10">
        <f t="shared" si="209"/>
        <v>85.208333333333329</v>
      </c>
      <c r="Q3383" s="12" t="s">
        <v>8315</v>
      </c>
      <c r="R3383" s="12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10">
        <f t="shared" si="209"/>
        <v>76.652173913043484</v>
      </c>
      <c r="Q3384" s="12" t="s">
        <v>8315</v>
      </c>
      <c r="R3384" s="12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10">
        <f t="shared" si="209"/>
        <v>65.166666666666671</v>
      </c>
      <c r="Q3385" s="12" t="s">
        <v>8315</v>
      </c>
      <c r="R3385" s="12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10">
        <f t="shared" si="209"/>
        <v>93.760312499999998</v>
      </c>
      <c r="Q3386" s="12" t="s">
        <v>8315</v>
      </c>
      <c r="R3386" s="12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10">
        <f t="shared" si="209"/>
        <v>133.33333333333334</v>
      </c>
      <c r="Q3387" s="12" t="s">
        <v>8315</v>
      </c>
      <c r="R3387" s="12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10">
        <f t="shared" si="209"/>
        <v>51.219512195121951</v>
      </c>
      <c r="Q3388" s="12" t="s">
        <v>8315</v>
      </c>
      <c r="R3388" s="12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10">
        <f t="shared" si="209"/>
        <v>100.17142857142858</v>
      </c>
      <c r="Q3389" s="12" t="s">
        <v>8315</v>
      </c>
      <c r="R3389" s="12" t="s">
        <v>8316</v>
      </c>
      <c r="S3389" s="16">
        <f t="shared" si="210"/>
        <v>41947.762592592597</v>
      </c>
      <c r="T3389" s="16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10">
        <f t="shared" si="209"/>
        <v>34.6</v>
      </c>
      <c r="Q3390" s="12" t="s">
        <v>8315</v>
      </c>
      <c r="R3390" s="12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10">
        <f t="shared" si="209"/>
        <v>184.67741935483872</v>
      </c>
      <c r="Q3391" s="12" t="s">
        <v>8315</v>
      </c>
      <c r="R3391" s="12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10">
        <f t="shared" si="209"/>
        <v>69.818181818181813</v>
      </c>
      <c r="Q3392" s="12" t="s">
        <v>8315</v>
      </c>
      <c r="R3392" s="12" t="s">
        <v>8316</v>
      </c>
      <c r="S3392" s="16">
        <f t="shared" si="210"/>
        <v>41815.774826388893</v>
      </c>
      <c r="T3392" s="16">
        <f t="shared" si="211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10">
        <f t="shared" si="209"/>
        <v>61.944444444444443</v>
      </c>
      <c r="Q3393" s="12" t="s">
        <v>8315</v>
      </c>
      <c r="R3393" s="12" t="s">
        <v>8316</v>
      </c>
      <c r="S3393" s="16">
        <f t="shared" si="210"/>
        <v>41830.545694444445</v>
      </c>
      <c r="T3393" s="16">
        <f t="shared" si="211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ref="O3394:O3457" si="212">E3394/D3394*100</f>
        <v>100</v>
      </c>
      <c r="P3394" s="10">
        <f t="shared" ref="P3394:P3457" si="213">IFERROR(E3394/L3394,0)</f>
        <v>41.666666666666664</v>
      </c>
      <c r="Q3394" s="12" t="s">
        <v>8315</v>
      </c>
      <c r="R3394" s="12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212"/>
        <v>105.80000000000001</v>
      </c>
      <c r="P3395" s="10">
        <f t="shared" si="213"/>
        <v>36.06818181818182</v>
      </c>
      <c r="Q3395" s="12" t="s">
        <v>8315</v>
      </c>
      <c r="R3395" s="12" t="s">
        <v>8316</v>
      </c>
      <c r="S3395" s="16">
        <f t="shared" ref="S3395:S3458" si="214">(J3395/86400)+25569</f>
        <v>41923.921643518523</v>
      </c>
      <c r="T3395" s="16">
        <f t="shared" ref="T3395:T3458" si="215">(I3395/86400)+25569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10">
        <f t="shared" si="213"/>
        <v>29</v>
      </c>
      <c r="Q3396" s="12" t="s">
        <v>8315</v>
      </c>
      <c r="R3396" s="12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10">
        <f t="shared" si="213"/>
        <v>24.210526315789473</v>
      </c>
      <c r="Q3397" s="12" t="s">
        <v>8315</v>
      </c>
      <c r="R3397" s="12" t="s">
        <v>8316</v>
      </c>
      <c r="S3397" s="16">
        <f t="shared" si="214"/>
        <v>42140.712314814809</v>
      </c>
      <c r="T3397" s="16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10">
        <f t="shared" si="213"/>
        <v>55.892857142857146</v>
      </c>
      <c r="Q3398" s="12" t="s">
        <v>8315</v>
      </c>
      <c r="R3398" s="12" t="s">
        <v>8316</v>
      </c>
      <c r="S3398" s="16">
        <f t="shared" si="214"/>
        <v>41764.446631944447</v>
      </c>
      <c r="T3398" s="16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10">
        <f t="shared" si="213"/>
        <v>11.666666666666666</v>
      </c>
      <c r="Q3399" s="12" t="s">
        <v>8315</v>
      </c>
      <c r="R3399" s="12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10">
        <f t="shared" si="213"/>
        <v>68.353846153846149</v>
      </c>
      <c r="Q3400" s="12" t="s">
        <v>8315</v>
      </c>
      <c r="R3400" s="12" t="s">
        <v>8316</v>
      </c>
      <c r="S3400" s="16">
        <f t="shared" si="214"/>
        <v>41941.752037037033</v>
      </c>
      <c r="T3400" s="16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10">
        <f t="shared" si="213"/>
        <v>27.065217391304348</v>
      </c>
      <c r="Q3401" s="12" t="s">
        <v>8315</v>
      </c>
      <c r="R3401" s="12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10">
        <f t="shared" si="213"/>
        <v>118.12941176470588</v>
      </c>
      <c r="Q3402" s="12" t="s">
        <v>8315</v>
      </c>
      <c r="R3402" s="1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10">
        <f t="shared" si="213"/>
        <v>44.757575757575758</v>
      </c>
      <c r="Q3403" s="12" t="s">
        <v>8315</v>
      </c>
      <c r="R3403" s="12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10">
        <f t="shared" si="213"/>
        <v>99.787878787878782</v>
      </c>
      <c r="Q3404" s="12" t="s">
        <v>8315</v>
      </c>
      <c r="R3404" s="12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10">
        <f t="shared" si="213"/>
        <v>117.64705882352941</v>
      </c>
      <c r="Q3405" s="12" t="s">
        <v>8315</v>
      </c>
      <c r="R3405" s="12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10">
        <f t="shared" si="213"/>
        <v>203.33333333333334</v>
      </c>
      <c r="Q3406" s="12" t="s">
        <v>8315</v>
      </c>
      <c r="R3406" s="12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10">
        <f t="shared" si="213"/>
        <v>28.323529411764707</v>
      </c>
      <c r="Q3407" s="12" t="s">
        <v>8315</v>
      </c>
      <c r="R3407" s="12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10">
        <f t="shared" si="213"/>
        <v>110.23076923076923</v>
      </c>
      <c r="Q3408" s="12" t="s">
        <v>8315</v>
      </c>
      <c r="R3408" s="12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10">
        <f t="shared" si="213"/>
        <v>31.970149253731343</v>
      </c>
      <c r="Q3409" s="12" t="s">
        <v>8315</v>
      </c>
      <c r="R3409" s="12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10">
        <f t="shared" si="213"/>
        <v>58.611111111111114</v>
      </c>
      <c r="Q3410" s="12" t="s">
        <v>8315</v>
      </c>
      <c r="R3410" s="12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10">
        <f t="shared" si="213"/>
        <v>29.428571428571427</v>
      </c>
      <c r="Q3411" s="12" t="s">
        <v>8315</v>
      </c>
      <c r="R3411" s="12" t="s">
        <v>8316</v>
      </c>
      <c r="S3411" s="16">
        <f t="shared" si="214"/>
        <v>42544.814328703702</v>
      </c>
      <c r="T3411" s="16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10">
        <f t="shared" si="213"/>
        <v>81.375</v>
      </c>
      <c r="Q3412" s="12" t="s">
        <v>8315</v>
      </c>
      <c r="R3412" s="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10">
        <f t="shared" si="213"/>
        <v>199.16666666666666</v>
      </c>
      <c r="Q3413" s="12" t="s">
        <v>8315</v>
      </c>
      <c r="R3413" s="12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10">
        <f t="shared" si="213"/>
        <v>115.38461538461539</v>
      </c>
      <c r="Q3414" s="12" t="s">
        <v>8315</v>
      </c>
      <c r="R3414" s="12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10">
        <f t="shared" si="213"/>
        <v>46.428571428571431</v>
      </c>
      <c r="Q3415" s="12" t="s">
        <v>8315</v>
      </c>
      <c r="R3415" s="12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10">
        <f t="shared" si="213"/>
        <v>70.568181818181813</v>
      </c>
      <c r="Q3416" s="12" t="s">
        <v>8315</v>
      </c>
      <c r="R3416" s="12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10">
        <f t="shared" si="213"/>
        <v>22.222222222222221</v>
      </c>
      <c r="Q3417" s="12" t="s">
        <v>8315</v>
      </c>
      <c r="R3417" s="12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10">
        <f t="shared" si="213"/>
        <v>159.46666666666667</v>
      </c>
      <c r="Q3418" s="12" t="s">
        <v>8315</v>
      </c>
      <c r="R3418" s="12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10">
        <f t="shared" si="213"/>
        <v>37.777999999999999</v>
      </c>
      <c r="Q3419" s="12" t="s">
        <v>8315</v>
      </c>
      <c r="R3419" s="12" t="s">
        <v>8316</v>
      </c>
      <c r="S3419" s="16">
        <f t="shared" si="214"/>
        <v>41894.91375</v>
      </c>
      <c r="T3419" s="16">
        <f t="shared" si="215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10">
        <f t="shared" si="213"/>
        <v>72.053571428571431</v>
      </c>
      <c r="Q3420" s="12" t="s">
        <v>8315</v>
      </c>
      <c r="R3420" s="12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10">
        <f t="shared" si="213"/>
        <v>63.695652173913047</v>
      </c>
      <c r="Q3421" s="12" t="s">
        <v>8315</v>
      </c>
      <c r="R3421" s="12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10">
        <f t="shared" si="213"/>
        <v>28.411764705882351</v>
      </c>
      <c r="Q3422" s="12" t="s">
        <v>8315</v>
      </c>
      <c r="R3422" s="1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10">
        <f t="shared" si="213"/>
        <v>103.21428571428571</v>
      </c>
      <c r="Q3423" s="12" t="s">
        <v>8315</v>
      </c>
      <c r="R3423" s="12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10">
        <f t="shared" si="213"/>
        <v>71.152173913043484</v>
      </c>
      <c r="Q3424" s="12" t="s">
        <v>8315</v>
      </c>
      <c r="R3424" s="12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10">
        <f t="shared" si="213"/>
        <v>35</v>
      </c>
      <c r="Q3425" s="12" t="s">
        <v>8315</v>
      </c>
      <c r="R3425" s="12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10">
        <f t="shared" si="213"/>
        <v>81.776315789473685</v>
      </c>
      <c r="Q3426" s="12" t="s">
        <v>8315</v>
      </c>
      <c r="R3426" s="12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10">
        <f t="shared" si="213"/>
        <v>297.02980769230766</v>
      </c>
      <c r="Q3427" s="12" t="s">
        <v>8315</v>
      </c>
      <c r="R3427" s="12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10">
        <f t="shared" si="213"/>
        <v>46.609195402298852</v>
      </c>
      <c r="Q3428" s="12" t="s">
        <v>8315</v>
      </c>
      <c r="R3428" s="12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10">
        <f t="shared" si="213"/>
        <v>51.724137931034484</v>
      </c>
      <c r="Q3429" s="12" t="s">
        <v>8315</v>
      </c>
      <c r="R3429" s="12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10">
        <f t="shared" si="213"/>
        <v>40.294117647058826</v>
      </c>
      <c r="Q3430" s="12" t="s">
        <v>8315</v>
      </c>
      <c r="R3430" s="12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10">
        <f t="shared" si="213"/>
        <v>16.25</v>
      </c>
      <c r="Q3431" s="12" t="s">
        <v>8315</v>
      </c>
      <c r="R3431" s="12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10">
        <f t="shared" si="213"/>
        <v>30.152638888888887</v>
      </c>
      <c r="Q3432" s="12" t="s">
        <v>8315</v>
      </c>
      <c r="R3432" s="1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10">
        <f t="shared" si="213"/>
        <v>95.238095238095241</v>
      </c>
      <c r="Q3433" s="12" t="s">
        <v>8315</v>
      </c>
      <c r="R3433" s="12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10">
        <f t="shared" si="213"/>
        <v>52.214285714285715</v>
      </c>
      <c r="Q3434" s="12" t="s">
        <v>8315</v>
      </c>
      <c r="R3434" s="12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10">
        <f t="shared" si="213"/>
        <v>134.1549295774648</v>
      </c>
      <c r="Q3435" s="12" t="s">
        <v>8315</v>
      </c>
      <c r="R3435" s="12" t="s">
        <v>8316</v>
      </c>
      <c r="S3435" s="16">
        <f t="shared" si="214"/>
        <v>41776.06313657407</v>
      </c>
      <c r="T3435" s="16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10">
        <f t="shared" si="213"/>
        <v>62.827380952380949</v>
      </c>
      <c r="Q3436" s="12" t="s">
        <v>8315</v>
      </c>
      <c r="R3436" s="12" t="s">
        <v>8316</v>
      </c>
      <c r="S3436" s="16">
        <f t="shared" si="214"/>
        <v>41800.380428240736</v>
      </c>
      <c r="T3436" s="16">
        <f t="shared" si="215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10">
        <f t="shared" si="213"/>
        <v>58.94736842105263</v>
      </c>
      <c r="Q3437" s="12" t="s">
        <v>8315</v>
      </c>
      <c r="R3437" s="12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10">
        <f t="shared" si="213"/>
        <v>143.1081081081081</v>
      </c>
      <c r="Q3438" s="12" t="s">
        <v>8315</v>
      </c>
      <c r="R3438" s="12" t="s">
        <v>8316</v>
      </c>
      <c r="S3438" s="16">
        <f t="shared" si="214"/>
        <v>41851.541585648149</v>
      </c>
      <c r="T3438" s="16">
        <f t="shared" si="215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10">
        <f t="shared" si="213"/>
        <v>84.166666666666671</v>
      </c>
      <c r="Q3439" s="12" t="s">
        <v>8315</v>
      </c>
      <c r="R3439" s="12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10">
        <f t="shared" si="213"/>
        <v>186.07142857142858</v>
      </c>
      <c r="Q3440" s="12" t="s">
        <v>8315</v>
      </c>
      <c r="R3440" s="12" t="s">
        <v>8316</v>
      </c>
      <c r="S3440" s="16">
        <f t="shared" si="214"/>
        <v>42100.927858796298</v>
      </c>
      <c r="T3440" s="16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10">
        <f t="shared" si="213"/>
        <v>89.785555555555561</v>
      </c>
      <c r="Q3441" s="12" t="s">
        <v>8315</v>
      </c>
      <c r="R3441" s="12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10">
        <f t="shared" si="213"/>
        <v>64.157560975609755</v>
      </c>
      <c r="Q3442" s="12" t="s">
        <v>8315</v>
      </c>
      <c r="R3442" s="1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10">
        <f t="shared" si="213"/>
        <v>59.651162790697676</v>
      </c>
      <c r="Q3443" s="12" t="s">
        <v>8315</v>
      </c>
      <c r="R3443" s="12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10">
        <f t="shared" si="213"/>
        <v>31.25</v>
      </c>
      <c r="Q3444" s="12" t="s">
        <v>8315</v>
      </c>
      <c r="R3444" s="12" t="s">
        <v>8316</v>
      </c>
      <c r="S3444" s="16">
        <f t="shared" si="214"/>
        <v>42124.841111111113</v>
      </c>
      <c r="T3444" s="16">
        <f t="shared" si="215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10">
        <f t="shared" si="213"/>
        <v>41.222222222222221</v>
      </c>
      <c r="Q3445" s="12" t="s">
        <v>8315</v>
      </c>
      <c r="R3445" s="12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10">
        <f t="shared" si="213"/>
        <v>43.35</v>
      </c>
      <c r="Q3446" s="12" t="s">
        <v>8315</v>
      </c>
      <c r="R3446" s="12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10">
        <f t="shared" si="213"/>
        <v>64.516129032258064</v>
      </c>
      <c r="Q3447" s="12" t="s">
        <v>8315</v>
      </c>
      <c r="R3447" s="12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10">
        <f t="shared" si="213"/>
        <v>43.28</v>
      </c>
      <c r="Q3448" s="12" t="s">
        <v>8315</v>
      </c>
      <c r="R3448" s="12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10">
        <f t="shared" si="213"/>
        <v>77</v>
      </c>
      <c r="Q3449" s="12" t="s">
        <v>8315</v>
      </c>
      <c r="R3449" s="12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10">
        <f t="shared" si="213"/>
        <v>51.222222222222221</v>
      </c>
      <c r="Q3450" s="12" t="s">
        <v>8315</v>
      </c>
      <c r="R3450" s="12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10">
        <f t="shared" si="213"/>
        <v>68.25</v>
      </c>
      <c r="Q3451" s="12" t="s">
        <v>8315</v>
      </c>
      <c r="R3451" s="12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10">
        <f t="shared" si="213"/>
        <v>19.487179487179485</v>
      </c>
      <c r="Q3452" s="12" t="s">
        <v>8315</v>
      </c>
      <c r="R3452" s="1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10">
        <f t="shared" si="213"/>
        <v>41.125</v>
      </c>
      <c r="Q3453" s="12" t="s">
        <v>8315</v>
      </c>
      <c r="R3453" s="12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10">
        <f t="shared" si="213"/>
        <v>41.405405405405403</v>
      </c>
      <c r="Q3454" s="12" t="s">
        <v>8315</v>
      </c>
      <c r="R3454" s="12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10">
        <f t="shared" si="213"/>
        <v>27.5</v>
      </c>
      <c r="Q3455" s="12" t="s">
        <v>8315</v>
      </c>
      <c r="R3455" s="12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10">
        <f t="shared" si="213"/>
        <v>33.571428571428569</v>
      </c>
      <c r="Q3456" s="12" t="s">
        <v>8315</v>
      </c>
      <c r="R3456" s="12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10">
        <f t="shared" si="213"/>
        <v>145.86956521739131</v>
      </c>
      <c r="Q3457" s="12" t="s">
        <v>8315</v>
      </c>
      <c r="R3457" s="12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ref="O3458:O3521" si="216">E3458/D3458*100</f>
        <v>191.3</v>
      </c>
      <c r="P3458" s="10">
        <f t="shared" ref="P3458:P3521" si="217">IFERROR(E3458/L3458,0)</f>
        <v>358.6875</v>
      </c>
      <c r="Q3458" s="12" t="s">
        <v>8315</v>
      </c>
      <c r="R3458" s="12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216"/>
        <v>140.19999999999999</v>
      </c>
      <c r="P3459" s="10">
        <f t="shared" si="217"/>
        <v>50.981818181818184</v>
      </c>
      <c r="Q3459" s="12" t="s">
        <v>8315</v>
      </c>
      <c r="R3459" s="12" t="s">
        <v>8316</v>
      </c>
      <c r="S3459" s="16">
        <f t="shared" ref="S3459:S3522" si="218">(J3459/86400)+25569</f>
        <v>42016.706678240742</v>
      </c>
      <c r="T3459" s="16">
        <f t="shared" ref="T3459:T3522" si="219">(I3459/86400)+25569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10">
        <f t="shared" si="217"/>
        <v>45.037037037037038</v>
      </c>
      <c r="Q3460" s="12" t="s">
        <v>8315</v>
      </c>
      <c r="R3460" s="12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10">
        <f t="shared" si="217"/>
        <v>17.527777777777779</v>
      </c>
      <c r="Q3461" s="12" t="s">
        <v>8315</v>
      </c>
      <c r="R3461" s="12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10">
        <f t="shared" si="217"/>
        <v>50</v>
      </c>
      <c r="Q3462" s="12" t="s">
        <v>8315</v>
      </c>
      <c r="R3462" s="12" t="s">
        <v>8316</v>
      </c>
      <c r="S3462" s="16">
        <f t="shared" si="218"/>
        <v>41852.527222222227</v>
      </c>
      <c r="T3462" s="16">
        <f t="shared" si="21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10">
        <f t="shared" si="217"/>
        <v>57.916666666666664</v>
      </c>
      <c r="Q3463" s="12" t="s">
        <v>8315</v>
      </c>
      <c r="R3463" s="12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10">
        <f t="shared" si="217"/>
        <v>29.705882352941178</v>
      </c>
      <c r="Q3464" s="12" t="s">
        <v>8315</v>
      </c>
      <c r="R3464" s="12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10">
        <f t="shared" si="217"/>
        <v>90.684210526315795</v>
      </c>
      <c r="Q3465" s="12" t="s">
        <v>8315</v>
      </c>
      <c r="R3465" s="12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10">
        <f t="shared" si="217"/>
        <v>55.012688172043013</v>
      </c>
      <c r="Q3466" s="12" t="s">
        <v>8315</v>
      </c>
      <c r="R3466" s="12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10">
        <f t="shared" si="217"/>
        <v>57.222222222222221</v>
      </c>
      <c r="Q3467" s="12" t="s">
        <v>8315</v>
      </c>
      <c r="R3467" s="12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10">
        <f t="shared" si="217"/>
        <v>72.950819672131146</v>
      </c>
      <c r="Q3468" s="12" t="s">
        <v>8315</v>
      </c>
      <c r="R3468" s="12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10">
        <f t="shared" si="217"/>
        <v>64.468085106382972</v>
      </c>
      <c r="Q3469" s="12" t="s">
        <v>8315</v>
      </c>
      <c r="R3469" s="12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10">
        <f t="shared" si="217"/>
        <v>716.35294117647061</v>
      </c>
      <c r="Q3470" s="12" t="s">
        <v>8315</v>
      </c>
      <c r="R3470" s="12" t="s">
        <v>8316</v>
      </c>
      <c r="S3470" s="16">
        <f t="shared" si="218"/>
        <v>42605.765381944446</v>
      </c>
      <c r="T3470" s="16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10">
        <f t="shared" si="217"/>
        <v>50.396825396825399</v>
      </c>
      <c r="Q3471" s="12" t="s">
        <v>8315</v>
      </c>
      <c r="R3471" s="12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10">
        <f t="shared" si="217"/>
        <v>41.666666666666664</v>
      </c>
      <c r="Q3472" s="12" t="s">
        <v>8315</v>
      </c>
      <c r="R3472" s="1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10">
        <f t="shared" si="217"/>
        <v>35.766666666666666</v>
      </c>
      <c r="Q3473" s="12" t="s">
        <v>8315</v>
      </c>
      <c r="R3473" s="12" t="s">
        <v>8316</v>
      </c>
      <c r="S3473" s="16">
        <f t="shared" si="218"/>
        <v>41841.820486111115</v>
      </c>
      <c r="T3473" s="16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10">
        <f t="shared" si="217"/>
        <v>88.739130434782609</v>
      </c>
      <c r="Q3474" s="12" t="s">
        <v>8315</v>
      </c>
      <c r="R3474" s="12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10">
        <f t="shared" si="217"/>
        <v>148.4848484848485</v>
      </c>
      <c r="Q3475" s="12" t="s">
        <v>8315</v>
      </c>
      <c r="R3475" s="12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10">
        <f t="shared" si="217"/>
        <v>51.794871794871796</v>
      </c>
      <c r="Q3476" s="12" t="s">
        <v>8315</v>
      </c>
      <c r="R3476" s="12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10">
        <f t="shared" si="217"/>
        <v>20</v>
      </c>
      <c r="Q3477" s="12" t="s">
        <v>8315</v>
      </c>
      <c r="R3477" s="12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10">
        <f t="shared" si="217"/>
        <v>52</v>
      </c>
      <c r="Q3478" s="12" t="s">
        <v>8315</v>
      </c>
      <c r="R3478" s="12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10">
        <f t="shared" si="217"/>
        <v>53.230769230769234</v>
      </c>
      <c r="Q3479" s="12" t="s">
        <v>8315</v>
      </c>
      <c r="R3479" s="12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10">
        <f t="shared" si="217"/>
        <v>39.596491228070178</v>
      </c>
      <c r="Q3480" s="12" t="s">
        <v>8315</v>
      </c>
      <c r="R3480" s="12" t="s">
        <v>8316</v>
      </c>
      <c r="S3480" s="16">
        <f t="shared" si="218"/>
        <v>42053.916921296295</v>
      </c>
      <c r="T3480" s="16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10">
        <f t="shared" si="217"/>
        <v>34.25</v>
      </c>
      <c r="Q3481" s="12" t="s">
        <v>8315</v>
      </c>
      <c r="R3481" s="12" t="s">
        <v>8316</v>
      </c>
      <c r="S3481" s="16">
        <f t="shared" si="218"/>
        <v>41781.855092592596</v>
      </c>
      <c r="T3481" s="16">
        <f t="shared" si="21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10">
        <f t="shared" si="217"/>
        <v>164.61538461538461</v>
      </c>
      <c r="Q3482" s="12" t="s">
        <v>8315</v>
      </c>
      <c r="R3482" s="1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10">
        <f t="shared" si="217"/>
        <v>125.05263157894737</v>
      </c>
      <c r="Q3483" s="12" t="s">
        <v>8315</v>
      </c>
      <c r="R3483" s="12" t="s">
        <v>8316</v>
      </c>
      <c r="S3483" s="16">
        <f t="shared" si="218"/>
        <v>41989.247546296298</v>
      </c>
      <c r="T3483" s="16">
        <f t="shared" si="21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10">
        <f t="shared" si="217"/>
        <v>51.875</v>
      </c>
      <c r="Q3484" s="12" t="s">
        <v>8315</v>
      </c>
      <c r="R3484" s="12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10">
        <f t="shared" si="217"/>
        <v>40.285714285714285</v>
      </c>
      <c r="Q3485" s="12" t="s">
        <v>8315</v>
      </c>
      <c r="R3485" s="12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10">
        <f t="shared" si="217"/>
        <v>64.909090909090907</v>
      </c>
      <c r="Q3486" s="12" t="s">
        <v>8315</v>
      </c>
      <c r="R3486" s="12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10">
        <f t="shared" si="217"/>
        <v>55.333333333333336</v>
      </c>
      <c r="Q3487" s="12" t="s">
        <v>8315</v>
      </c>
      <c r="R3487" s="12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10">
        <f t="shared" si="217"/>
        <v>83.142857142857139</v>
      </c>
      <c r="Q3488" s="12" t="s">
        <v>8315</v>
      </c>
      <c r="R3488" s="12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10">
        <f t="shared" si="217"/>
        <v>38.712121212121211</v>
      </c>
      <c r="Q3489" s="12" t="s">
        <v>8315</v>
      </c>
      <c r="R3489" s="12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10">
        <f t="shared" si="217"/>
        <v>125.37931034482759</v>
      </c>
      <c r="Q3490" s="12" t="s">
        <v>8315</v>
      </c>
      <c r="R3490" s="12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10">
        <f t="shared" si="217"/>
        <v>78.263888888888886</v>
      </c>
      <c r="Q3491" s="12" t="s">
        <v>8315</v>
      </c>
      <c r="R3491" s="12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10">
        <f t="shared" si="217"/>
        <v>47.222222222222221</v>
      </c>
      <c r="Q3492" s="12" t="s">
        <v>8315</v>
      </c>
      <c r="R3492" s="1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10">
        <f t="shared" si="217"/>
        <v>79.099999999999994</v>
      </c>
      <c r="Q3493" s="12" t="s">
        <v>8315</v>
      </c>
      <c r="R3493" s="12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10">
        <f t="shared" si="217"/>
        <v>114.29199999999999</v>
      </c>
      <c r="Q3494" s="12" t="s">
        <v>8315</v>
      </c>
      <c r="R3494" s="12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10">
        <f t="shared" si="217"/>
        <v>51.724137931034484</v>
      </c>
      <c r="Q3495" s="12" t="s">
        <v>8315</v>
      </c>
      <c r="R3495" s="12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10">
        <f t="shared" si="217"/>
        <v>30.76923076923077</v>
      </c>
      <c r="Q3496" s="12" t="s">
        <v>8315</v>
      </c>
      <c r="R3496" s="12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10">
        <f t="shared" si="217"/>
        <v>74.208333333333329</v>
      </c>
      <c r="Q3497" s="12" t="s">
        <v>8315</v>
      </c>
      <c r="R3497" s="12" t="s">
        <v>8316</v>
      </c>
      <c r="S3497" s="16">
        <f t="shared" si="218"/>
        <v>41915.762835648144</v>
      </c>
      <c r="T3497" s="16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10">
        <f t="shared" si="217"/>
        <v>47.846153846153847</v>
      </c>
      <c r="Q3498" s="12" t="s">
        <v>8315</v>
      </c>
      <c r="R3498" s="12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10">
        <f t="shared" si="217"/>
        <v>34.408163265306122</v>
      </c>
      <c r="Q3499" s="12" t="s">
        <v>8315</v>
      </c>
      <c r="R3499" s="12" t="s">
        <v>8316</v>
      </c>
      <c r="S3499" s="16">
        <f t="shared" si="218"/>
        <v>42511.741944444446</v>
      </c>
      <c r="T3499" s="16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10">
        <f t="shared" si="217"/>
        <v>40.238095238095241</v>
      </c>
      <c r="Q3500" s="12" t="s">
        <v>8315</v>
      </c>
      <c r="R3500" s="12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10">
        <f t="shared" si="217"/>
        <v>60.285714285714285</v>
      </c>
      <c r="Q3501" s="12" t="s">
        <v>8315</v>
      </c>
      <c r="R3501" s="12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10">
        <f t="shared" si="217"/>
        <v>25.30952380952381</v>
      </c>
      <c r="Q3502" s="12" t="s">
        <v>8315</v>
      </c>
      <c r="R3502" s="12" t="s">
        <v>8316</v>
      </c>
      <c r="S3502" s="16">
        <f t="shared" si="218"/>
        <v>42419.919421296298</v>
      </c>
      <c r="T3502" s="16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10">
        <f t="shared" si="217"/>
        <v>35.952380952380949</v>
      </c>
      <c r="Q3503" s="12" t="s">
        <v>8315</v>
      </c>
      <c r="R3503" s="12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10">
        <f t="shared" si="217"/>
        <v>136</v>
      </c>
      <c r="Q3504" s="12" t="s">
        <v>8315</v>
      </c>
      <c r="R3504" s="12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10">
        <f t="shared" si="217"/>
        <v>70.763157894736835</v>
      </c>
      <c r="Q3505" s="12" t="s">
        <v>8315</v>
      </c>
      <c r="R3505" s="12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10">
        <f t="shared" si="217"/>
        <v>125</v>
      </c>
      <c r="Q3506" s="12" t="s">
        <v>8315</v>
      </c>
      <c r="R3506" s="12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10">
        <f t="shared" si="217"/>
        <v>66.512820512820511</v>
      </c>
      <c r="Q3507" s="12" t="s">
        <v>8315</v>
      </c>
      <c r="R3507" s="12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10">
        <f t="shared" si="217"/>
        <v>105</v>
      </c>
      <c r="Q3508" s="12" t="s">
        <v>8315</v>
      </c>
      <c r="R3508" s="12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10">
        <f t="shared" si="217"/>
        <v>145</v>
      </c>
      <c r="Q3509" s="12" t="s">
        <v>8315</v>
      </c>
      <c r="R3509" s="12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10">
        <f t="shared" si="217"/>
        <v>12</v>
      </c>
      <c r="Q3510" s="12" t="s">
        <v>8315</v>
      </c>
      <c r="R3510" s="12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10">
        <f t="shared" si="217"/>
        <v>96.666666666666671</v>
      </c>
      <c r="Q3511" s="12" t="s">
        <v>8315</v>
      </c>
      <c r="R3511" s="12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10">
        <f t="shared" si="217"/>
        <v>60.333333333333336</v>
      </c>
      <c r="Q3512" s="12" t="s">
        <v>8315</v>
      </c>
      <c r="R3512" s="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10">
        <f t="shared" si="217"/>
        <v>79.89473684210526</v>
      </c>
      <c r="Q3513" s="12" t="s">
        <v>8315</v>
      </c>
      <c r="R3513" s="12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10">
        <f t="shared" si="217"/>
        <v>58.823529411764703</v>
      </c>
      <c r="Q3514" s="12" t="s">
        <v>8315</v>
      </c>
      <c r="R3514" s="12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10">
        <f t="shared" si="217"/>
        <v>75.340909090909093</v>
      </c>
      <c r="Q3515" s="12" t="s">
        <v>8315</v>
      </c>
      <c r="R3515" s="12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10">
        <f t="shared" si="217"/>
        <v>55</v>
      </c>
      <c r="Q3516" s="12" t="s">
        <v>8315</v>
      </c>
      <c r="R3516" s="12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10">
        <f t="shared" si="217"/>
        <v>66.956521739130437</v>
      </c>
      <c r="Q3517" s="12" t="s">
        <v>8315</v>
      </c>
      <c r="R3517" s="12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10">
        <f t="shared" si="217"/>
        <v>227.27272727272728</v>
      </c>
      <c r="Q3518" s="12" t="s">
        <v>8315</v>
      </c>
      <c r="R3518" s="12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10">
        <f t="shared" si="217"/>
        <v>307.69230769230768</v>
      </c>
      <c r="Q3519" s="12" t="s">
        <v>8315</v>
      </c>
      <c r="R3519" s="12" t="s">
        <v>8316</v>
      </c>
      <c r="S3519" s="16">
        <f t="shared" si="218"/>
        <v>41794.817523148144</v>
      </c>
      <c r="T3519" s="16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10">
        <f t="shared" si="217"/>
        <v>50.020909090909093</v>
      </c>
      <c r="Q3520" s="12" t="s">
        <v>8315</v>
      </c>
      <c r="R3520" s="12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10">
        <f t="shared" si="217"/>
        <v>72.392857142857139</v>
      </c>
      <c r="Q3521" s="12" t="s">
        <v>8315</v>
      </c>
      <c r="R3521" s="12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ref="O3522:O3585" si="220">E3522/D3522*100</f>
        <v>100.75</v>
      </c>
      <c r="P3522" s="10">
        <f t="shared" ref="P3522:P3585" si="221">IFERROR(E3522/L3522,0)</f>
        <v>95.952380952380949</v>
      </c>
      <c r="Q3522" s="12" t="s">
        <v>8315</v>
      </c>
      <c r="R3522" s="1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220"/>
        <v>169.42857142857144</v>
      </c>
      <c r="P3523" s="10">
        <f t="shared" si="221"/>
        <v>45.615384615384613</v>
      </c>
      <c r="Q3523" s="12" t="s">
        <v>8315</v>
      </c>
      <c r="R3523" s="12" t="s">
        <v>8316</v>
      </c>
      <c r="S3523" s="16">
        <f t="shared" ref="S3523:S3586" si="222">(J3523/86400)+25569</f>
        <v>41881.361342592594</v>
      </c>
      <c r="T3523" s="16">
        <f t="shared" ref="T3523:T3586" si="223">(I3523/86400)+25569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10">
        <f t="shared" si="221"/>
        <v>41.029411764705884</v>
      </c>
      <c r="Q3524" s="12" t="s">
        <v>8315</v>
      </c>
      <c r="R3524" s="12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10">
        <f t="shared" si="221"/>
        <v>56.825000000000003</v>
      </c>
      <c r="Q3525" s="12" t="s">
        <v>8315</v>
      </c>
      <c r="R3525" s="12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10">
        <f t="shared" si="221"/>
        <v>137.24324324324326</v>
      </c>
      <c r="Q3526" s="12" t="s">
        <v>8315</v>
      </c>
      <c r="R3526" s="12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10">
        <f t="shared" si="221"/>
        <v>75.714285714285708</v>
      </c>
      <c r="Q3527" s="12" t="s">
        <v>8315</v>
      </c>
      <c r="R3527" s="12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10">
        <f t="shared" si="221"/>
        <v>99</v>
      </c>
      <c r="Q3528" s="12" t="s">
        <v>8315</v>
      </c>
      <c r="R3528" s="12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10">
        <f t="shared" si="221"/>
        <v>81.569767441860463</v>
      </c>
      <c r="Q3529" s="12" t="s">
        <v>8315</v>
      </c>
      <c r="R3529" s="12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10">
        <f t="shared" si="221"/>
        <v>45.108108108108105</v>
      </c>
      <c r="Q3530" s="12" t="s">
        <v>8315</v>
      </c>
      <c r="R3530" s="12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10">
        <f t="shared" si="221"/>
        <v>36.666666666666664</v>
      </c>
      <c r="Q3531" s="12" t="s">
        <v>8315</v>
      </c>
      <c r="R3531" s="12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10">
        <f t="shared" si="221"/>
        <v>125</v>
      </c>
      <c r="Q3532" s="12" t="s">
        <v>8315</v>
      </c>
      <c r="R3532" s="1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10">
        <f t="shared" si="221"/>
        <v>49.230769230769234</v>
      </c>
      <c r="Q3533" s="12" t="s">
        <v>8315</v>
      </c>
      <c r="R3533" s="12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10">
        <f t="shared" si="221"/>
        <v>42.296296296296298</v>
      </c>
      <c r="Q3534" s="12" t="s">
        <v>8315</v>
      </c>
      <c r="R3534" s="12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10">
        <f t="shared" si="221"/>
        <v>78.875</v>
      </c>
      <c r="Q3535" s="12" t="s">
        <v>8315</v>
      </c>
      <c r="R3535" s="12" t="s">
        <v>8316</v>
      </c>
      <c r="S3535" s="16">
        <f t="shared" si="222"/>
        <v>42289.761192129634</v>
      </c>
      <c r="T3535" s="16">
        <f t="shared" si="223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10">
        <f t="shared" si="221"/>
        <v>38.284313725490193</v>
      </c>
      <c r="Q3536" s="12" t="s">
        <v>8315</v>
      </c>
      <c r="R3536" s="12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10">
        <f t="shared" si="221"/>
        <v>44.847826086956523</v>
      </c>
      <c r="Q3537" s="12" t="s">
        <v>8315</v>
      </c>
      <c r="R3537" s="12" t="s">
        <v>8316</v>
      </c>
      <c r="S3537" s="16">
        <f t="shared" si="222"/>
        <v>42248.640162037038</v>
      </c>
      <c r="T3537" s="16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10">
        <f t="shared" si="221"/>
        <v>13.529411764705882</v>
      </c>
      <c r="Q3538" s="12" t="s">
        <v>8315</v>
      </c>
      <c r="R3538" s="12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10">
        <f t="shared" si="221"/>
        <v>43.5</v>
      </c>
      <c r="Q3539" s="12" t="s">
        <v>8315</v>
      </c>
      <c r="R3539" s="12" t="s">
        <v>8316</v>
      </c>
      <c r="S3539" s="16">
        <f t="shared" si="222"/>
        <v>41923.354351851856</v>
      </c>
      <c r="T3539" s="16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10">
        <f t="shared" si="221"/>
        <v>30.951807228915662</v>
      </c>
      <c r="Q3540" s="12" t="s">
        <v>8315</v>
      </c>
      <c r="R3540" s="12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10">
        <f t="shared" si="221"/>
        <v>55.230769230769234</v>
      </c>
      <c r="Q3541" s="12" t="s">
        <v>8315</v>
      </c>
      <c r="R3541" s="12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10">
        <f t="shared" si="221"/>
        <v>46.125</v>
      </c>
      <c r="Q3542" s="12" t="s">
        <v>8315</v>
      </c>
      <c r="R3542" s="1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10">
        <f t="shared" si="221"/>
        <v>39.375</v>
      </c>
      <c r="Q3543" s="12" t="s">
        <v>8315</v>
      </c>
      <c r="R3543" s="12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10">
        <f t="shared" si="221"/>
        <v>66.152941176470591</v>
      </c>
      <c r="Q3544" s="12" t="s">
        <v>8315</v>
      </c>
      <c r="R3544" s="12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10">
        <f t="shared" si="221"/>
        <v>54.137931034482762</v>
      </c>
      <c r="Q3545" s="12" t="s">
        <v>8315</v>
      </c>
      <c r="R3545" s="12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10">
        <f t="shared" si="221"/>
        <v>104.16666666666667</v>
      </c>
      <c r="Q3546" s="12" t="s">
        <v>8315</v>
      </c>
      <c r="R3546" s="12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10">
        <f t="shared" si="221"/>
        <v>31.375</v>
      </c>
      <c r="Q3547" s="12" t="s">
        <v>8315</v>
      </c>
      <c r="R3547" s="12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10">
        <f t="shared" si="221"/>
        <v>59.210526315789473</v>
      </c>
      <c r="Q3548" s="12" t="s">
        <v>8315</v>
      </c>
      <c r="R3548" s="12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10">
        <f t="shared" si="221"/>
        <v>119.17633928571429</v>
      </c>
      <c r="Q3549" s="12" t="s">
        <v>8315</v>
      </c>
      <c r="R3549" s="12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10">
        <f t="shared" si="221"/>
        <v>164.61538461538461</v>
      </c>
      <c r="Q3550" s="12" t="s">
        <v>8315</v>
      </c>
      <c r="R3550" s="12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10">
        <f t="shared" si="221"/>
        <v>24.285714285714285</v>
      </c>
      <c r="Q3551" s="12" t="s">
        <v>8315</v>
      </c>
      <c r="R3551" s="12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10">
        <f t="shared" si="221"/>
        <v>40.9375</v>
      </c>
      <c r="Q3552" s="12" t="s">
        <v>8315</v>
      </c>
      <c r="R3552" s="1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10">
        <f t="shared" si="221"/>
        <v>61.1</v>
      </c>
      <c r="Q3553" s="12" t="s">
        <v>8315</v>
      </c>
      <c r="R3553" s="12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10">
        <f t="shared" si="221"/>
        <v>38.65</v>
      </c>
      <c r="Q3554" s="12" t="s">
        <v>8315</v>
      </c>
      <c r="R3554" s="12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10">
        <f t="shared" si="221"/>
        <v>56.20192307692308</v>
      </c>
      <c r="Q3555" s="12" t="s">
        <v>8315</v>
      </c>
      <c r="R3555" s="12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10">
        <f t="shared" si="221"/>
        <v>107.00207547169811</v>
      </c>
      <c r="Q3556" s="12" t="s">
        <v>8315</v>
      </c>
      <c r="R3556" s="12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10">
        <f t="shared" si="221"/>
        <v>171.42857142857142</v>
      </c>
      <c r="Q3557" s="12" t="s">
        <v>8315</v>
      </c>
      <c r="R3557" s="12" t="s">
        <v>8316</v>
      </c>
      <c r="S3557" s="16">
        <f t="shared" si="222"/>
        <v>42661.442060185189</v>
      </c>
      <c r="T3557" s="16">
        <f t="shared" si="223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10">
        <f t="shared" si="221"/>
        <v>110.5</v>
      </c>
      <c r="Q3558" s="12" t="s">
        <v>8315</v>
      </c>
      <c r="R3558" s="12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10">
        <f t="shared" si="221"/>
        <v>179.27598566308242</v>
      </c>
      <c r="Q3559" s="12" t="s">
        <v>8315</v>
      </c>
      <c r="R3559" s="12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10">
        <f t="shared" si="221"/>
        <v>22.90909090909091</v>
      </c>
      <c r="Q3560" s="12" t="s">
        <v>8315</v>
      </c>
      <c r="R3560" s="12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10">
        <f t="shared" si="221"/>
        <v>43.125</v>
      </c>
      <c r="Q3561" s="12" t="s">
        <v>8315</v>
      </c>
      <c r="R3561" s="12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10">
        <f t="shared" si="221"/>
        <v>46.891891891891895</v>
      </c>
      <c r="Q3562" s="12" t="s">
        <v>8315</v>
      </c>
      <c r="R3562" s="12" t="s">
        <v>8316</v>
      </c>
      <c r="S3562" s="16">
        <f t="shared" si="222"/>
        <v>42115.889652777776</v>
      </c>
      <c r="T3562" s="16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10">
        <f t="shared" si="221"/>
        <v>47.407407407407405</v>
      </c>
      <c r="Q3563" s="12" t="s">
        <v>8315</v>
      </c>
      <c r="R3563" s="12" t="s">
        <v>8316</v>
      </c>
      <c r="S3563" s="16">
        <f t="shared" si="222"/>
        <v>42203.680300925931</v>
      </c>
      <c r="T3563" s="16">
        <f t="shared" si="223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10">
        <f t="shared" si="221"/>
        <v>15.129032258064516</v>
      </c>
      <c r="Q3564" s="12" t="s">
        <v>8315</v>
      </c>
      <c r="R3564" s="12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10">
        <f t="shared" si="221"/>
        <v>21.098000000000003</v>
      </c>
      <c r="Q3565" s="12" t="s">
        <v>8315</v>
      </c>
      <c r="R3565" s="12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10">
        <f t="shared" si="221"/>
        <v>59.117647058823529</v>
      </c>
      <c r="Q3566" s="12" t="s">
        <v>8315</v>
      </c>
      <c r="R3566" s="12" t="s">
        <v>8316</v>
      </c>
      <c r="S3566" s="16">
        <f t="shared" si="222"/>
        <v>42236.623252314814</v>
      </c>
      <c r="T3566" s="16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10">
        <f t="shared" si="221"/>
        <v>97.916666666666671</v>
      </c>
      <c r="Q3567" s="12" t="s">
        <v>8315</v>
      </c>
      <c r="R3567" s="12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10">
        <f t="shared" si="221"/>
        <v>55.131578947368418</v>
      </c>
      <c r="Q3568" s="12" t="s">
        <v>8315</v>
      </c>
      <c r="R3568" s="12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10">
        <f t="shared" si="221"/>
        <v>26.536585365853657</v>
      </c>
      <c r="Q3569" s="12" t="s">
        <v>8315</v>
      </c>
      <c r="R3569" s="12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10">
        <f t="shared" si="221"/>
        <v>58.421052631578945</v>
      </c>
      <c r="Q3570" s="12" t="s">
        <v>8315</v>
      </c>
      <c r="R3570" s="12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10">
        <f t="shared" si="221"/>
        <v>122.53658536585365</v>
      </c>
      <c r="Q3571" s="12" t="s">
        <v>8315</v>
      </c>
      <c r="R3571" s="12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10">
        <f t="shared" si="221"/>
        <v>87.961538461538467</v>
      </c>
      <c r="Q3572" s="12" t="s">
        <v>8315</v>
      </c>
      <c r="R3572" s="12" t="s">
        <v>8316</v>
      </c>
      <c r="S3572" s="16">
        <f t="shared" si="222"/>
        <v>41976.331979166665</v>
      </c>
      <c r="T3572" s="16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10">
        <f t="shared" si="221"/>
        <v>73.239999999999995</v>
      </c>
      <c r="Q3573" s="12" t="s">
        <v>8315</v>
      </c>
      <c r="R3573" s="12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10">
        <f t="shared" si="221"/>
        <v>55.555555555555557</v>
      </c>
      <c r="Q3574" s="12" t="s">
        <v>8315</v>
      </c>
      <c r="R3574" s="12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10">
        <f t="shared" si="221"/>
        <v>39.53846153846154</v>
      </c>
      <c r="Q3575" s="12" t="s">
        <v>8315</v>
      </c>
      <c r="R3575" s="12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10">
        <f t="shared" si="221"/>
        <v>136.77777777777777</v>
      </c>
      <c r="Q3576" s="12" t="s">
        <v>8315</v>
      </c>
      <c r="R3576" s="12" t="s">
        <v>8316</v>
      </c>
      <c r="S3576" s="16">
        <f t="shared" si="222"/>
        <v>41926.942685185189</v>
      </c>
      <c r="T3576" s="16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10">
        <f t="shared" si="221"/>
        <v>99.343137254901961</v>
      </c>
      <c r="Q3577" s="12" t="s">
        <v>8315</v>
      </c>
      <c r="R3577" s="12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10">
        <f t="shared" si="221"/>
        <v>20</v>
      </c>
      <c r="Q3578" s="12" t="s">
        <v>8315</v>
      </c>
      <c r="R3578" s="12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10">
        <f t="shared" si="221"/>
        <v>28.888888888888889</v>
      </c>
      <c r="Q3579" s="12" t="s">
        <v>8315</v>
      </c>
      <c r="R3579" s="12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10">
        <f t="shared" si="221"/>
        <v>40.545945945945945</v>
      </c>
      <c r="Q3580" s="12" t="s">
        <v>8315</v>
      </c>
      <c r="R3580" s="12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10">
        <f t="shared" si="221"/>
        <v>35.714285714285715</v>
      </c>
      <c r="Q3581" s="12" t="s">
        <v>8315</v>
      </c>
      <c r="R3581" s="12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10">
        <f t="shared" si="221"/>
        <v>37.962962962962962</v>
      </c>
      <c r="Q3582" s="12" t="s">
        <v>8315</v>
      </c>
      <c r="R3582" s="1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10">
        <f t="shared" si="221"/>
        <v>33.333333333333336</v>
      </c>
      <c r="Q3583" s="12" t="s">
        <v>8315</v>
      </c>
      <c r="R3583" s="12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10">
        <f t="shared" si="221"/>
        <v>58.571428571428569</v>
      </c>
      <c r="Q3584" s="12" t="s">
        <v>8315</v>
      </c>
      <c r="R3584" s="12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10">
        <f t="shared" si="221"/>
        <v>135.625</v>
      </c>
      <c r="Q3585" s="12" t="s">
        <v>8315</v>
      </c>
      <c r="R3585" s="12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ref="O3586:O3649" si="224">E3586/D3586*100</f>
        <v>115.5</v>
      </c>
      <c r="P3586" s="10">
        <f t="shared" ref="P3586:P3649" si="225">IFERROR(E3586/L3586,0)</f>
        <v>30.9375</v>
      </c>
      <c r="Q3586" s="12" t="s">
        <v>8315</v>
      </c>
      <c r="R3586" s="12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224"/>
        <v>119.11764705882352</v>
      </c>
      <c r="P3587" s="10">
        <f t="shared" si="225"/>
        <v>176.08695652173913</v>
      </c>
      <c r="Q3587" s="12" t="s">
        <v>8315</v>
      </c>
      <c r="R3587" s="12" t="s">
        <v>8316</v>
      </c>
      <c r="S3587" s="16">
        <f t="shared" ref="S3587:S3650" si="226">(J3587/86400)+25569</f>
        <v>41964.716319444444</v>
      </c>
      <c r="T3587" s="16">
        <f t="shared" ref="T3587:T3650" si="227">(I3587/86400)+25569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10">
        <f t="shared" si="225"/>
        <v>151.9814814814815</v>
      </c>
      <c r="Q3588" s="12" t="s">
        <v>8315</v>
      </c>
      <c r="R3588" s="12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10">
        <f t="shared" si="225"/>
        <v>22.607142857142858</v>
      </c>
      <c r="Q3589" s="12" t="s">
        <v>8315</v>
      </c>
      <c r="R3589" s="12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10">
        <f t="shared" si="225"/>
        <v>18.272727272727273</v>
      </c>
      <c r="Q3590" s="12" t="s">
        <v>8315</v>
      </c>
      <c r="R3590" s="12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10">
        <f t="shared" si="225"/>
        <v>82.258064516129039</v>
      </c>
      <c r="Q3591" s="12" t="s">
        <v>8315</v>
      </c>
      <c r="R3591" s="12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10">
        <f t="shared" si="225"/>
        <v>68.534246575342465</v>
      </c>
      <c r="Q3592" s="12" t="s">
        <v>8315</v>
      </c>
      <c r="R3592" s="1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10">
        <f t="shared" si="225"/>
        <v>68.055555555555557</v>
      </c>
      <c r="Q3593" s="12" t="s">
        <v>8315</v>
      </c>
      <c r="R3593" s="12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10">
        <f t="shared" si="225"/>
        <v>72.714285714285708</v>
      </c>
      <c r="Q3594" s="12" t="s">
        <v>8315</v>
      </c>
      <c r="R3594" s="12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10">
        <f t="shared" si="225"/>
        <v>77.186046511627907</v>
      </c>
      <c r="Q3595" s="12" t="s">
        <v>8315</v>
      </c>
      <c r="R3595" s="12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10">
        <f t="shared" si="225"/>
        <v>55.972222222222221</v>
      </c>
      <c r="Q3596" s="12" t="s">
        <v>8315</v>
      </c>
      <c r="R3596" s="12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10">
        <f t="shared" si="225"/>
        <v>49.693548387096776</v>
      </c>
      <c r="Q3597" s="12" t="s">
        <v>8315</v>
      </c>
      <c r="R3597" s="12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10">
        <f t="shared" si="225"/>
        <v>79</v>
      </c>
      <c r="Q3598" s="12" t="s">
        <v>8315</v>
      </c>
      <c r="R3598" s="12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10">
        <f t="shared" si="225"/>
        <v>77.727272727272734</v>
      </c>
      <c r="Q3599" s="12" t="s">
        <v>8315</v>
      </c>
      <c r="R3599" s="12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10">
        <f t="shared" si="225"/>
        <v>40.777777777777779</v>
      </c>
      <c r="Q3600" s="12" t="s">
        <v>8315</v>
      </c>
      <c r="R3600" s="12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10">
        <f t="shared" si="225"/>
        <v>59.411764705882355</v>
      </c>
      <c r="Q3601" s="12" t="s">
        <v>8315</v>
      </c>
      <c r="R3601" s="12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10">
        <f t="shared" si="225"/>
        <v>3.25</v>
      </c>
      <c r="Q3602" s="12" t="s">
        <v>8315</v>
      </c>
      <c r="R3602" s="1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10">
        <f t="shared" si="225"/>
        <v>39.377358490566039</v>
      </c>
      <c r="Q3603" s="12" t="s">
        <v>8315</v>
      </c>
      <c r="R3603" s="12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10">
        <f t="shared" si="225"/>
        <v>81.673469387755105</v>
      </c>
      <c r="Q3604" s="12" t="s">
        <v>8315</v>
      </c>
      <c r="R3604" s="12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10">
        <f t="shared" si="225"/>
        <v>44.912280701754383</v>
      </c>
      <c r="Q3605" s="12" t="s">
        <v>8315</v>
      </c>
      <c r="R3605" s="12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10">
        <f t="shared" si="225"/>
        <v>49.05797101449275</v>
      </c>
      <c r="Q3606" s="12" t="s">
        <v>8315</v>
      </c>
      <c r="R3606" s="12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10">
        <f t="shared" si="225"/>
        <v>30.666666666666668</v>
      </c>
      <c r="Q3607" s="12" t="s">
        <v>8315</v>
      </c>
      <c r="R3607" s="12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10">
        <f t="shared" si="225"/>
        <v>61.0625</v>
      </c>
      <c r="Q3608" s="12" t="s">
        <v>8315</v>
      </c>
      <c r="R3608" s="12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10">
        <f t="shared" si="225"/>
        <v>29</v>
      </c>
      <c r="Q3609" s="12" t="s">
        <v>8315</v>
      </c>
      <c r="R3609" s="12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10">
        <f t="shared" si="225"/>
        <v>29.62962962962963</v>
      </c>
      <c r="Q3610" s="12" t="s">
        <v>8315</v>
      </c>
      <c r="R3610" s="12" t="s">
        <v>8316</v>
      </c>
      <c r="S3610" s="16">
        <f t="shared" si="226"/>
        <v>42506.709374999999</v>
      </c>
      <c r="T3610" s="16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10">
        <f t="shared" si="225"/>
        <v>143.0952380952381</v>
      </c>
      <c r="Q3611" s="12" t="s">
        <v>8315</v>
      </c>
      <c r="R3611" s="12" t="s">
        <v>8316</v>
      </c>
      <c r="S3611" s="16">
        <f t="shared" si="226"/>
        <v>42429.991724537038</v>
      </c>
      <c r="T3611" s="16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10">
        <f t="shared" si="225"/>
        <v>52.354838709677416</v>
      </c>
      <c r="Q3612" s="12" t="s">
        <v>8315</v>
      </c>
      <c r="R3612" s="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10">
        <f t="shared" si="225"/>
        <v>66.666666666666671</v>
      </c>
      <c r="Q3613" s="12" t="s">
        <v>8315</v>
      </c>
      <c r="R3613" s="12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10">
        <f t="shared" si="225"/>
        <v>126.66666666666667</v>
      </c>
      <c r="Q3614" s="12" t="s">
        <v>8315</v>
      </c>
      <c r="R3614" s="12" t="s">
        <v>8316</v>
      </c>
      <c r="S3614" s="16">
        <f t="shared" si="226"/>
        <v>41789.726979166662</v>
      </c>
      <c r="T3614" s="16">
        <f t="shared" si="227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10">
        <f t="shared" si="225"/>
        <v>62.5</v>
      </c>
      <c r="Q3615" s="12" t="s">
        <v>8315</v>
      </c>
      <c r="R3615" s="12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10">
        <f t="shared" si="225"/>
        <v>35.492957746478872</v>
      </c>
      <c r="Q3616" s="12" t="s">
        <v>8315</v>
      </c>
      <c r="R3616" s="12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10">
        <f t="shared" si="225"/>
        <v>37.083333333333336</v>
      </c>
      <c r="Q3617" s="12" t="s">
        <v>8315</v>
      </c>
      <c r="R3617" s="12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10">
        <f t="shared" si="225"/>
        <v>69.333333333333329</v>
      </c>
      <c r="Q3618" s="12" t="s">
        <v>8315</v>
      </c>
      <c r="R3618" s="12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10">
        <f t="shared" si="225"/>
        <v>17.254901960784313</v>
      </c>
      <c r="Q3619" s="12" t="s">
        <v>8315</v>
      </c>
      <c r="R3619" s="12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10">
        <f t="shared" si="225"/>
        <v>36.071428571428569</v>
      </c>
      <c r="Q3620" s="12" t="s">
        <v>8315</v>
      </c>
      <c r="R3620" s="12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10">
        <f t="shared" si="225"/>
        <v>66.470588235294116</v>
      </c>
      <c r="Q3621" s="12" t="s">
        <v>8315</v>
      </c>
      <c r="R3621" s="12" t="s">
        <v>8316</v>
      </c>
      <c r="S3621" s="16">
        <f t="shared" si="226"/>
        <v>42661.132245370369</v>
      </c>
      <c r="T3621" s="16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10">
        <f t="shared" si="225"/>
        <v>56.065989847715734</v>
      </c>
      <c r="Q3622" s="12" t="s">
        <v>8315</v>
      </c>
      <c r="R3622" s="1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10">
        <f t="shared" si="225"/>
        <v>47.028571428571432</v>
      </c>
      <c r="Q3623" s="12" t="s">
        <v>8315</v>
      </c>
      <c r="R3623" s="12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10">
        <f t="shared" si="225"/>
        <v>47.666190476190479</v>
      </c>
      <c r="Q3624" s="12" t="s">
        <v>8315</v>
      </c>
      <c r="R3624" s="12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10">
        <f t="shared" si="225"/>
        <v>88.235294117647058</v>
      </c>
      <c r="Q3625" s="12" t="s">
        <v>8315</v>
      </c>
      <c r="R3625" s="12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10">
        <f t="shared" si="225"/>
        <v>80.717948717948715</v>
      </c>
      <c r="Q3626" s="12" t="s">
        <v>8315</v>
      </c>
      <c r="R3626" s="12" t="s">
        <v>8316</v>
      </c>
      <c r="S3626" s="16">
        <f t="shared" si="226"/>
        <v>42545.774189814816</v>
      </c>
      <c r="T3626" s="16">
        <f t="shared" si="227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10">
        <f t="shared" si="225"/>
        <v>39.487179487179489</v>
      </c>
      <c r="Q3627" s="12" t="s">
        <v>8315</v>
      </c>
      <c r="R3627" s="12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10">
        <f t="shared" si="225"/>
        <v>84.854166666666671</v>
      </c>
      <c r="Q3628" s="12" t="s">
        <v>8315</v>
      </c>
      <c r="R3628" s="12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10">
        <f t="shared" si="225"/>
        <v>68.965517241379317</v>
      </c>
      <c r="Q3629" s="12" t="s">
        <v>8315</v>
      </c>
      <c r="R3629" s="12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10">
        <f t="shared" si="225"/>
        <v>0</v>
      </c>
      <c r="Q3630" s="12" t="s">
        <v>8315</v>
      </c>
      <c r="R3630" s="12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10">
        <f t="shared" si="225"/>
        <v>1</v>
      </c>
      <c r="Q3631" s="12" t="s">
        <v>8315</v>
      </c>
      <c r="R3631" s="12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10">
        <f t="shared" si="225"/>
        <v>1</v>
      </c>
      <c r="Q3632" s="12" t="s">
        <v>8315</v>
      </c>
      <c r="R3632" s="1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10">
        <f t="shared" si="225"/>
        <v>147.88135593220338</v>
      </c>
      <c r="Q3633" s="12" t="s">
        <v>8315</v>
      </c>
      <c r="R3633" s="12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10">
        <f t="shared" si="225"/>
        <v>100</v>
      </c>
      <c r="Q3634" s="12" t="s">
        <v>8315</v>
      </c>
      <c r="R3634" s="12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10">
        <f t="shared" si="225"/>
        <v>56.838709677419352</v>
      </c>
      <c r="Q3635" s="12" t="s">
        <v>8315</v>
      </c>
      <c r="R3635" s="12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10">
        <f t="shared" si="225"/>
        <v>176.94444444444446</v>
      </c>
      <c r="Q3636" s="12" t="s">
        <v>8315</v>
      </c>
      <c r="R3636" s="12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10">
        <f t="shared" si="225"/>
        <v>127.6</v>
      </c>
      <c r="Q3637" s="12" t="s">
        <v>8315</v>
      </c>
      <c r="R3637" s="12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10">
        <f t="shared" si="225"/>
        <v>0</v>
      </c>
      <c r="Q3638" s="12" t="s">
        <v>8315</v>
      </c>
      <c r="R3638" s="12" t="s">
        <v>8357</v>
      </c>
      <c r="S3638" s="16">
        <f t="shared" si="226"/>
        <v>42226.694780092592</v>
      </c>
      <c r="T3638" s="16">
        <f t="shared" si="227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10">
        <f t="shared" si="225"/>
        <v>66.142857142857139</v>
      </c>
      <c r="Q3639" s="12" t="s">
        <v>8315</v>
      </c>
      <c r="R3639" s="12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10">
        <f t="shared" si="225"/>
        <v>108</v>
      </c>
      <c r="Q3640" s="12" t="s">
        <v>8315</v>
      </c>
      <c r="R3640" s="12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10">
        <f t="shared" si="225"/>
        <v>1</v>
      </c>
      <c r="Q3641" s="12" t="s">
        <v>8315</v>
      </c>
      <c r="R3641" s="12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10">
        <f t="shared" si="225"/>
        <v>18.333333333333332</v>
      </c>
      <c r="Q3642" s="12" t="s">
        <v>8315</v>
      </c>
      <c r="R3642" s="1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10">
        <f t="shared" si="225"/>
        <v>0</v>
      </c>
      <c r="Q3643" s="12" t="s">
        <v>8315</v>
      </c>
      <c r="R3643" s="12" t="s">
        <v>8357</v>
      </c>
      <c r="S3643" s="16">
        <f t="shared" si="226"/>
        <v>41899.627071759256</v>
      </c>
      <c r="T3643" s="16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10">
        <f t="shared" si="225"/>
        <v>7.5</v>
      </c>
      <c r="Q3644" s="12" t="s">
        <v>8315</v>
      </c>
      <c r="R3644" s="12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10">
        <f t="shared" si="225"/>
        <v>0</v>
      </c>
      <c r="Q3645" s="12" t="s">
        <v>8315</v>
      </c>
      <c r="R3645" s="12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10">
        <f t="shared" si="225"/>
        <v>68.416666666666671</v>
      </c>
      <c r="Q3646" s="12" t="s">
        <v>8315</v>
      </c>
      <c r="R3646" s="12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10">
        <f t="shared" si="225"/>
        <v>1</v>
      </c>
      <c r="Q3647" s="12" t="s">
        <v>8315</v>
      </c>
      <c r="R3647" s="12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10">
        <f t="shared" si="225"/>
        <v>60.125</v>
      </c>
      <c r="Q3648" s="12" t="s">
        <v>8315</v>
      </c>
      <c r="R3648" s="12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10">
        <f t="shared" si="225"/>
        <v>15</v>
      </c>
      <c r="Q3649" s="12" t="s">
        <v>8315</v>
      </c>
      <c r="R3649" s="12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ref="O3650:O3713" si="228">E3650/D3650*100</f>
        <v>100.38249999999999</v>
      </c>
      <c r="P3650" s="10">
        <f t="shared" ref="P3650:P3713" si="229">IFERROR(E3650/L3650,0)</f>
        <v>550.04109589041093</v>
      </c>
      <c r="Q3650" s="12" t="s">
        <v>8315</v>
      </c>
      <c r="R3650" s="12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228"/>
        <v>104</v>
      </c>
      <c r="P3651" s="10">
        <f t="shared" si="229"/>
        <v>97.5</v>
      </c>
      <c r="Q3651" s="12" t="s">
        <v>8315</v>
      </c>
      <c r="R3651" s="12" t="s">
        <v>8316</v>
      </c>
      <c r="S3651" s="16">
        <f t="shared" ref="S3651:S3714" si="230">(J3651/86400)+25569</f>
        <v>41780.712893518517</v>
      </c>
      <c r="T3651" s="16">
        <f t="shared" ref="T3651:T3714" si="231">(I3651/86400)+25569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10">
        <f t="shared" si="229"/>
        <v>29.411764705882351</v>
      </c>
      <c r="Q3652" s="12" t="s">
        <v>8315</v>
      </c>
      <c r="R3652" s="1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10">
        <f t="shared" si="229"/>
        <v>57.777777777777779</v>
      </c>
      <c r="Q3653" s="12" t="s">
        <v>8315</v>
      </c>
      <c r="R3653" s="12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10">
        <f t="shared" si="229"/>
        <v>44.235294117647058</v>
      </c>
      <c r="Q3654" s="12" t="s">
        <v>8315</v>
      </c>
      <c r="R3654" s="12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10">
        <f t="shared" si="229"/>
        <v>60.909090909090907</v>
      </c>
      <c r="Q3655" s="12" t="s">
        <v>8315</v>
      </c>
      <c r="R3655" s="12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10">
        <f t="shared" si="229"/>
        <v>68.84210526315789</v>
      </c>
      <c r="Q3656" s="12" t="s">
        <v>8315</v>
      </c>
      <c r="R3656" s="12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10">
        <f t="shared" si="229"/>
        <v>73.582278481012665</v>
      </c>
      <c r="Q3657" s="12" t="s">
        <v>8315</v>
      </c>
      <c r="R3657" s="12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10">
        <f t="shared" si="229"/>
        <v>115.02173913043478</v>
      </c>
      <c r="Q3658" s="12" t="s">
        <v>8315</v>
      </c>
      <c r="R3658" s="12" t="s">
        <v>8316</v>
      </c>
      <c r="S3658" s="16">
        <f t="shared" si="230"/>
        <v>42737.910138888888</v>
      </c>
      <c r="T3658" s="16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10">
        <f t="shared" si="229"/>
        <v>110.75</v>
      </c>
      <c r="Q3659" s="12" t="s">
        <v>8315</v>
      </c>
      <c r="R3659" s="12" t="s">
        <v>8316</v>
      </c>
      <c r="S3659" s="16">
        <f t="shared" si="230"/>
        <v>42499.629849537036</v>
      </c>
      <c r="T3659" s="16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10">
        <f t="shared" si="229"/>
        <v>75.5</v>
      </c>
      <c r="Q3660" s="12" t="s">
        <v>8315</v>
      </c>
      <c r="R3660" s="12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10">
        <f t="shared" si="229"/>
        <v>235.46153846153845</v>
      </c>
      <c r="Q3661" s="12" t="s">
        <v>8315</v>
      </c>
      <c r="R3661" s="12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10">
        <f t="shared" si="229"/>
        <v>11.363636363636363</v>
      </c>
      <c r="Q3662" s="12" t="s">
        <v>8315</v>
      </c>
      <c r="R3662" s="1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10">
        <f t="shared" si="229"/>
        <v>92.5</v>
      </c>
      <c r="Q3663" s="12" t="s">
        <v>8315</v>
      </c>
      <c r="R3663" s="12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10">
        <f t="shared" si="229"/>
        <v>202.85</v>
      </c>
      <c r="Q3664" s="12" t="s">
        <v>8315</v>
      </c>
      <c r="R3664" s="12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10">
        <f t="shared" si="229"/>
        <v>26</v>
      </c>
      <c r="Q3665" s="12" t="s">
        <v>8315</v>
      </c>
      <c r="R3665" s="12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10">
        <f t="shared" si="229"/>
        <v>46.05263157894737</v>
      </c>
      <c r="Q3666" s="12" t="s">
        <v>8315</v>
      </c>
      <c r="R3666" s="12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10">
        <f t="shared" si="229"/>
        <v>51</v>
      </c>
      <c r="Q3667" s="12" t="s">
        <v>8315</v>
      </c>
      <c r="R3667" s="12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10">
        <f t="shared" si="229"/>
        <v>31.578947368421051</v>
      </c>
      <c r="Q3668" s="12" t="s">
        <v>8315</v>
      </c>
      <c r="R3668" s="12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10">
        <f t="shared" si="229"/>
        <v>53.363965517241382</v>
      </c>
      <c r="Q3669" s="12" t="s">
        <v>8315</v>
      </c>
      <c r="R3669" s="12" t="s">
        <v>8316</v>
      </c>
      <c r="S3669" s="16">
        <f t="shared" si="230"/>
        <v>42173.970127314809</v>
      </c>
      <c r="T3669" s="16">
        <f t="shared" si="231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10">
        <f t="shared" si="229"/>
        <v>36.964285714285715</v>
      </c>
      <c r="Q3670" s="12" t="s">
        <v>8315</v>
      </c>
      <c r="R3670" s="12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10">
        <f t="shared" si="229"/>
        <v>81.294117647058826</v>
      </c>
      <c r="Q3671" s="12" t="s">
        <v>8315</v>
      </c>
      <c r="R3671" s="12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10">
        <f t="shared" si="229"/>
        <v>20.083333333333332</v>
      </c>
      <c r="Q3672" s="12" t="s">
        <v>8315</v>
      </c>
      <c r="R3672" s="1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10">
        <f t="shared" si="229"/>
        <v>88.25</v>
      </c>
      <c r="Q3673" s="12" t="s">
        <v>8315</v>
      </c>
      <c r="R3673" s="12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10">
        <f t="shared" si="229"/>
        <v>53.438596491228068</v>
      </c>
      <c r="Q3674" s="12" t="s">
        <v>8315</v>
      </c>
      <c r="R3674" s="12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10">
        <f t="shared" si="229"/>
        <v>39.868421052631582</v>
      </c>
      <c r="Q3675" s="12" t="s">
        <v>8315</v>
      </c>
      <c r="R3675" s="12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10">
        <f t="shared" si="229"/>
        <v>145.16129032258064</v>
      </c>
      <c r="Q3676" s="12" t="s">
        <v>8315</v>
      </c>
      <c r="R3676" s="12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10">
        <f t="shared" si="229"/>
        <v>23.333333333333332</v>
      </c>
      <c r="Q3677" s="12" t="s">
        <v>8315</v>
      </c>
      <c r="R3677" s="12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10">
        <f t="shared" si="229"/>
        <v>64.375</v>
      </c>
      <c r="Q3678" s="12" t="s">
        <v>8315</v>
      </c>
      <c r="R3678" s="12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10">
        <f t="shared" si="229"/>
        <v>62.052763819095475</v>
      </c>
      <c r="Q3679" s="12" t="s">
        <v>8315</v>
      </c>
      <c r="R3679" s="12" t="s">
        <v>8316</v>
      </c>
      <c r="S3679" s="16">
        <f t="shared" si="230"/>
        <v>41802.574282407411</v>
      </c>
      <c r="T3679" s="16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10">
        <f t="shared" si="229"/>
        <v>66.129032258064512</v>
      </c>
      <c r="Q3680" s="12" t="s">
        <v>8315</v>
      </c>
      <c r="R3680" s="12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10">
        <f t="shared" si="229"/>
        <v>73.400000000000006</v>
      </c>
      <c r="Q3681" s="12" t="s">
        <v>8315</v>
      </c>
      <c r="R3681" s="12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10">
        <f t="shared" si="229"/>
        <v>99.5</v>
      </c>
      <c r="Q3682" s="12" t="s">
        <v>8315</v>
      </c>
      <c r="R3682" s="12" t="s">
        <v>8316</v>
      </c>
      <c r="S3682" s="16">
        <f t="shared" si="230"/>
        <v>42627.454097222224</v>
      </c>
      <c r="T3682" s="16">
        <f t="shared" si="231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10">
        <f t="shared" si="229"/>
        <v>62.166666666666664</v>
      </c>
      <c r="Q3683" s="12" t="s">
        <v>8315</v>
      </c>
      <c r="R3683" s="12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10">
        <f t="shared" si="229"/>
        <v>62.328358208955223</v>
      </c>
      <c r="Q3684" s="12" t="s">
        <v>8315</v>
      </c>
      <c r="R3684" s="12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10">
        <f t="shared" si="229"/>
        <v>58.787878787878789</v>
      </c>
      <c r="Q3685" s="12" t="s">
        <v>8315</v>
      </c>
      <c r="R3685" s="12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10">
        <f t="shared" si="229"/>
        <v>45.347826086956523</v>
      </c>
      <c r="Q3686" s="12" t="s">
        <v>8315</v>
      </c>
      <c r="R3686" s="12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10">
        <f t="shared" si="229"/>
        <v>41.944444444444443</v>
      </c>
      <c r="Q3687" s="12" t="s">
        <v>8315</v>
      </c>
      <c r="R3687" s="12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10">
        <f t="shared" si="229"/>
        <v>59.166666666666664</v>
      </c>
      <c r="Q3688" s="12" t="s">
        <v>8315</v>
      </c>
      <c r="R3688" s="12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10">
        <f t="shared" si="229"/>
        <v>200.49</v>
      </c>
      <c r="Q3689" s="12" t="s">
        <v>8315</v>
      </c>
      <c r="R3689" s="12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10">
        <f t="shared" si="229"/>
        <v>83.974358974358978</v>
      </c>
      <c r="Q3690" s="12" t="s">
        <v>8315</v>
      </c>
      <c r="R3690" s="12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10">
        <f t="shared" si="229"/>
        <v>57.258064516129032</v>
      </c>
      <c r="Q3691" s="12" t="s">
        <v>8315</v>
      </c>
      <c r="R3691" s="12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10">
        <f t="shared" si="229"/>
        <v>58.064516129032256</v>
      </c>
      <c r="Q3692" s="12" t="s">
        <v>8315</v>
      </c>
      <c r="R3692" s="12" t="s">
        <v>8316</v>
      </c>
      <c r="S3692" s="16">
        <f t="shared" si="230"/>
        <v>41940.598182870366</v>
      </c>
      <c r="T3692" s="16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10">
        <f t="shared" si="229"/>
        <v>186.80291970802921</v>
      </c>
      <c r="Q3693" s="12" t="s">
        <v>8315</v>
      </c>
      <c r="R3693" s="12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10">
        <f t="shared" si="229"/>
        <v>74.117647058823536</v>
      </c>
      <c r="Q3694" s="12" t="s">
        <v>8315</v>
      </c>
      <c r="R3694" s="12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10">
        <f t="shared" si="229"/>
        <v>30.714285714285715</v>
      </c>
      <c r="Q3695" s="12" t="s">
        <v>8315</v>
      </c>
      <c r="R3695" s="12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10">
        <f t="shared" si="229"/>
        <v>62.666666666666664</v>
      </c>
      <c r="Q3696" s="12" t="s">
        <v>8315</v>
      </c>
      <c r="R3696" s="12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10">
        <f t="shared" si="229"/>
        <v>121.36363636363636</v>
      </c>
      <c r="Q3697" s="12" t="s">
        <v>8315</v>
      </c>
      <c r="R3697" s="12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10">
        <f t="shared" si="229"/>
        <v>39.743589743589745</v>
      </c>
      <c r="Q3698" s="12" t="s">
        <v>8315</v>
      </c>
      <c r="R3698" s="12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10">
        <f t="shared" si="229"/>
        <v>72</v>
      </c>
      <c r="Q3699" s="12" t="s">
        <v>8315</v>
      </c>
      <c r="R3699" s="12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10">
        <f t="shared" si="229"/>
        <v>40.632352941176471</v>
      </c>
      <c r="Q3700" s="12" t="s">
        <v>8315</v>
      </c>
      <c r="R3700" s="12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10">
        <f t="shared" si="229"/>
        <v>63</v>
      </c>
      <c r="Q3701" s="12" t="s">
        <v>8315</v>
      </c>
      <c r="R3701" s="12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10">
        <f t="shared" si="229"/>
        <v>33.666666666666664</v>
      </c>
      <c r="Q3702" s="12" t="s">
        <v>8315</v>
      </c>
      <c r="R3702" s="1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10">
        <f t="shared" si="229"/>
        <v>38.589743589743591</v>
      </c>
      <c r="Q3703" s="12" t="s">
        <v>8315</v>
      </c>
      <c r="R3703" s="12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10">
        <f t="shared" si="229"/>
        <v>155.95238095238096</v>
      </c>
      <c r="Q3704" s="12" t="s">
        <v>8315</v>
      </c>
      <c r="R3704" s="12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10">
        <f t="shared" si="229"/>
        <v>43.2</v>
      </c>
      <c r="Q3705" s="12" t="s">
        <v>8315</v>
      </c>
      <c r="R3705" s="12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10">
        <f t="shared" si="229"/>
        <v>15.148518518518518</v>
      </c>
      <c r="Q3706" s="12" t="s">
        <v>8315</v>
      </c>
      <c r="R3706" s="12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10">
        <f t="shared" si="229"/>
        <v>83.571428571428569</v>
      </c>
      <c r="Q3707" s="12" t="s">
        <v>8315</v>
      </c>
      <c r="R3707" s="12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10">
        <f t="shared" si="229"/>
        <v>140</v>
      </c>
      <c r="Q3708" s="12" t="s">
        <v>8315</v>
      </c>
      <c r="R3708" s="12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10">
        <f t="shared" si="229"/>
        <v>80.869565217391298</v>
      </c>
      <c r="Q3709" s="12" t="s">
        <v>8315</v>
      </c>
      <c r="R3709" s="12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10">
        <f t="shared" si="229"/>
        <v>53.846153846153847</v>
      </c>
      <c r="Q3710" s="12" t="s">
        <v>8315</v>
      </c>
      <c r="R3710" s="12" t="s">
        <v>8316</v>
      </c>
      <c r="S3710" s="16">
        <f t="shared" si="230"/>
        <v>41810.142199074078</v>
      </c>
      <c r="T3710" s="16">
        <f t="shared" si="231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10">
        <f t="shared" si="229"/>
        <v>30.928571428571427</v>
      </c>
      <c r="Q3711" s="12" t="s">
        <v>8315</v>
      </c>
      <c r="R3711" s="12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10">
        <f t="shared" si="229"/>
        <v>67.962962962962962</v>
      </c>
      <c r="Q3712" s="12" t="s">
        <v>8315</v>
      </c>
      <c r="R3712" s="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10">
        <f t="shared" si="229"/>
        <v>27.142857142857142</v>
      </c>
      <c r="Q3713" s="12" t="s">
        <v>8315</v>
      </c>
      <c r="R3713" s="12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ref="O3714:O3777" si="232">E3714/D3714*100</f>
        <v>153.73333333333335</v>
      </c>
      <c r="P3714" s="10">
        <f t="shared" ref="P3714:P3777" si="233">IFERROR(E3714/L3714,0)</f>
        <v>110.86538461538461</v>
      </c>
      <c r="Q3714" s="12" t="s">
        <v>8315</v>
      </c>
      <c r="R3714" s="12" t="s">
        <v>8316</v>
      </c>
      <c r="S3714" s="16">
        <f t="shared" si="230"/>
        <v>42134.172071759254</v>
      </c>
      <c r="T3714" s="16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232"/>
        <v>101.49999999999999</v>
      </c>
      <c r="P3715" s="10">
        <f t="shared" si="233"/>
        <v>106.84210526315789</v>
      </c>
      <c r="Q3715" s="12" t="s">
        <v>8315</v>
      </c>
      <c r="R3715" s="12" t="s">
        <v>8316</v>
      </c>
      <c r="S3715" s="16">
        <f t="shared" ref="S3715:S3778" si="234">(J3715/86400)+25569</f>
        <v>42505.738032407404</v>
      </c>
      <c r="T3715" s="16">
        <f t="shared" ref="T3715:T3778" si="235">(I3715/86400)+25569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10">
        <f t="shared" si="233"/>
        <v>105.51546391752578</v>
      </c>
      <c r="Q3716" s="12" t="s">
        <v>8315</v>
      </c>
      <c r="R3716" s="12" t="s">
        <v>8316</v>
      </c>
      <c r="S3716" s="16">
        <f t="shared" si="234"/>
        <v>42118.556331018517</v>
      </c>
      <c r="T3716" s="16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10">
        <f t="shared" si="233"/>
        <v>132.96296296296296</v>
      </c>
      <c r="Q3717" s="12" t="s">
        <v>8315</v>
      </c>
      <c r="R3717" s="12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10">
        <f t="shared" si="233"/>
        <v>51.916666666666664</v>
      </c>
      <c r="Q3718" s="12" t="s">
        <v>8315</v>
      </c>
      <c r="R3718" s="12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10">
        <f t="shared" si="233"/>
        <v>310</v>
      </c>
      <c r="Q3719" s="12" t="s">
        <v>8315</v>
      </c>
      <c r="R3719" s="12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10">
        <f t="shared" si="233"/>
        <v>26.021739130434781</v>
      </c>
      <c r="Q3720" s="12" t="s">
        <v>8315</v>
      </c>
      <c r="R3720" s="12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10">
        <f t="shared" si="233"/>
        <v>105</v>
      </c>
      <c r="Q3721" s="12" t="s">
        <v>8315</v>
      </c>
      <c r="R3721" s="12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10">
        <f t="shared" si="233"/>
        <v>86.224999999999994</v>
      </c>
      <c r="Q3722" s="12" t="s">
        <v>8315</v>
      </c>
      <c r="R3722" s="1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10">
        <f t="shared" si="233"/>
        <v>114.54545454545455</v>
      </c>
      <c r="Q3723" s="12" t="s">
        <v>8315</v>
      </c>
      <c r="R3723" s="12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10">
        <f t="shared" si="233"/>
        <v>47.657142857142858</v>
      </c>
      <c r="Q3724" s="12" t="s">
        <v>8315</v>
      </c>
      <c r="R3724" s="12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10">
        <f t="shared" si="233"/>
        <v>72.888888888888886</v>
      </c>
      <c r="Q3725" s="12" t="s">
        <v>8315</v>
      </c>
      <c r="R3725" s="12" t="s">
        <v>8316</v>
      </c>
      <c r="S3725" s="16">
        <f t="shared" si="234"/>
        <v>41943.753032407403</v>
      </c>
      <c r="T3725" s="16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10">
        <f t="shared" si="233"/>
        <v>49.545505617977533</v>
      </c>
      <c r="Q3726" s="12" t="s">
        <v>8315</v>
      </c>
      <c r="R3726" s="12" t="s">
        <v>8316</v>
      </c>
      <c r="S3726" s="16">
        <f t="shared" si="234"/>
        <v>42465.491435185184</v>
      </c>
      <c r="T3726" s="16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10">
        <f t="shared" si="233"/>
        <v>25.4</v>
      </c>
      <c r="Q3727" s="12" t="s">
        <v>8315</v>
      </c>
      <c r="R3727" s="12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10">
        <f t="shared" si="233"/>
        <v>62.586956521739133</v>
      </c>
      <c r="Q3728" s="12" t="s">
        <v>8315</v>
      </c>
      <c r="R3728" s="12" t="s">
        <v>8316</v>
      </c>
      <c r="S3728" s="16">
        <f t="shared" si="234"/>
        <v>42462.140868055554</v>
      </c>
      <c r="T3728" s="16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10">
        <f t="shared" si="233"/>
        <v>61.060606060606062</v>
      </c>
      <c r="Q3729" s="12" t="s">
        <v>8315</v>
      </c>
      <c r="R3729" s="12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10">
        <f t="shared" si="233"/>
        <v>60.064516129032256</v>
      </c>
      <c r="Q3730" s="12" t="s">
        <v>8315</v>
      </c>
      <c r="R3730" s="12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10">
        <f t="shared" si="233"/>
        <v>72.400000000000006</v>
      </c>
      <c r="Q3731" s="12" t="s">
        <v>8315</v>
      </c>
      <c r="R3731" s="12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10">
        <f t="shared" si="233"/>
        <v>100</v>
      </c>
      <c r="Q3732" s="12" t="s">
        <v>8315</v>
      </c>
      <c r="R3732" s="1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10">
        <f t="shared" si="233"/>
        <v>51.666666666666664</v>
      </c>
      <c r="Q3733" s="12" t="s">
        <v>8315</v>
      </c>
      <c r="R3733" s="12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10">
        <f t="shared" si="233"/>
        <v>32.75</v>
      </c>
      <c r="Q3734" s="12" t="s">
        <v>8315</v>
      </c>
      <c r="R3734" s="12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10">
        <f t="shared" si="233"/>
        <v>0</v>
      </c>
      <c r="Q3735" s="12" t="s">
        <v>8315</v>
      </c>
      <c r="R3735" s="12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10">
        <f t="shared" si="233"/>
        <v>61</v>
      </c>
      <c r="Q3736" s="12" t="s">
        <v>8315</v>
      </c>
      <c r="R3736" s="12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10">
        <f t="shared" si="233"/>
        <v>10</v>
      </c>
      <c r="Q3737" s="12" t="s">
        <v>8315</v>
      </c>
      <c r="R3737" s="12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10">
        <f t="shared" si="233"/>
        <v>10</v>
      </c>
      <c r="Q3738" s="12" t="s">
        <v>8315</v>
      </c>
      <c r="R3738" s="12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10">
        <f t="shared" si="233"/>
        <v>37.5</v>
      </c>
      <c r="Q3739" s="12" t="s">
        <v>8315</v>
      </c>
      <c r="R3739" s="12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10">
        <f t="shared" si="233"/>
        <v>45</v>
      </c>
      <c r="Q3740" s="12" t="s">
        <v>8315</v>
      </c>
      <c r="R3740" s="12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10">
        <f t="shared" si="233"/>
        <v>100.625</v>
      </c>
      <c r="Q3741" s="12" t="s">
        <v>8315</v>
      </c>
      <c r="R3741" s="12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10">
        <f t="shared" si="233"/>
        <v>25.571428571428573</v>
      </c>
      <c r="Q3742" s="12" t="s">
        <v>8315</v>
      </c>
      <c r="R3742" s="1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10">
        <f t="shared" si="233"/>
        <v>0</v>
      </c>
      <c r="Q3743" s="12" t="s">
        <v>8315</v>
      </c>
      <c r="R3743" s="12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10">
        <f t="shared" si="233"/>
        <v>25</v>
      </c>
      <c r="Q3744" s="12" t="s">
        <v>8315</v>
      </c>
      <c r="R3744" s="12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10">
        <f t="shared" si="233"/>
        <v>0</v>
      </c>
      <c r="Q3745" s="12" t="s">
        <v>8315</v>
      </c>
      <c r="R3745" s="12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10">
        <f t="shared" si="233"/>
        <v>0</v>
      </c>
      <c r="Q3746" s="12" t="s">
        <v>8315</v>
      </c>
      <c r="R3746" s="12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10">
        <f t="shared" si="233"/>
        <v>10</v>
      </c>
      <c r="Q3747" s="12" t="s">
        <v>8315</v>
      </c>
      <c r="R3747" s="12" t="s">
        <v>8316</v>
      </c>
      <c r="S3747" s="16">
        <f t="shared" si="234"/>
        <v>41831.697939814811</v>
      </c>
      <c r="T3747" s="16">
        <f t="shared" si="235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10">
        <f t="shared" si="233"/>
        <v>202</v>
      </c>
      <c r="Q3748" s="12" t="s">
        <v>8315</v>
      </c>
      <c r="R3748" s="12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10">
        <f t="shared" si="233"/>
        <v>25</v>
      </c>
      <c r="Q3749" s="12" t="s">
        <v>8315</v>
      </c>
      <c r="R3749" s="12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10">
        <f t="shared" si="233"/>
        <v>99.538461538461533</v>
      </c>
      <c r="Q3750" s="12" t="s">
        <v>8315</v>
      </c>
      <c r="R3750" s="12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10">
        <f t="shared" si="233"/>
        <v>75</v>
      </c>
      <c r="Q3751" s="12" t="s">
        <v>8315</v>
      </c>
      <c r="R3751" s="12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10">
        <f t="shared" si="233"/>
        <v>215.25</v>
      </c>
      <c r="Q3752" s="12" t="s">
        <v>8315</v>
      </c>
      <c r="R3752" s="1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10">
        <f t="shared" si="233"/>
        <v>120.54545454545455</v>
      </c>
      <c r="Q3753" s="12" t="s">
        <v>8315</v>
      </c>
      <c r="R3753" s="12" t="s">
        <v>8357</v>
      </c>
      <c r="S3753" s="16">
        <f t="shared" si="234"/>
        <v>42403.035567129627</v>
      </c>
      <c r="T3753" s="16">
        <f t="shared" si="235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10">
        <f t="shared" si="233"/>
        <v>37.666666666666664</v>
      </c>
      <c r="Q3754" s="12" t="s">
        <v>8315</v>
      </c>
      <c r="R3754" s="12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10">
        <f t="shared" si="233"/>
        <v>172.23333333333332</v>
      </c>
      <c r="Q3755" s="12" t="s">
        <v>8315</v>
      </c>
      <c r="R3755" s="12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10">
        <f t="shared" si="233"/>
        <v>111.11111111111111</v>
      </c>
      <c r="Q3756" s="12" t="s">
        <v>8315</v>
      </c>
      <c r="R3756" s="12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10">
        <f t="shared" si="233"/>
        <v>25.464285714285715</v>
      </c>
      <c r="Q3757" s="12" t="s">
        <v>8315</v>
      </c>
      <c r="R3757" s="12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10">
        <f t="shared" si="233"/>
        <v>267.64705882352939</v>
      </c>
      <c r="Q3758" s="12" t="s">
        <v>8315</v>
      </c>
      <c r="R3758" s="12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10">
        <f t="shared" si="233"/>
        <v>75.959999999999994</v>
      </c>
      <c r="Q3759" s="12" t="s">
        <v>8315</v>
      </c>
      <c r="R3759" s="12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10">
        <f t="shared" si="233"/>
        <v>59.03846153846154</v>
      </c>
      <c r="Q3760" s="12" t="s">
        <v>8315</v>
      </c>
      <c r="R3760" s="12" t="s">
        <v>8357</v>
      </c>
      <c r="S3760" s="16">
        <f t="shared" si="234"/>
        <v>41747.471504629633</v>
      </c>
      <c r="T3760" s="16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10">
        <f t="shared" si="233"/>
        <v>50.111022727272733</v>
      </c>
      <c r="Q3761" s="12" t="s">
        <v>8315</v>
      </c>
      <c r="R3761" s="12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10">
        <f t="shared" si="233"/>
        <v>55.502967032967035</v>
      </c>
      <c r="Q3762" s="12" t="s">
        <v>8315</v>
      </c>
      <c r="R3762" s="1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10">
        <f t="shared" si="233"/>
        <v>166.66666666666666</v>
      </c>
      <c r="Q3763" s="12" t="s">
        <v>8315</v>
      </c>
      <c r="R3763" s="12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10">
        <f t="shared" si="233"/>
        <v>47.428571428571431</v>
      </c>
      <c r="Q3764" s="12" t="s">
        <v>8315</v>
      </c>
      <c r="R3764" s="12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10">
        <f t="shared" si="233"/>
        <v>64.935064935064929</v>
      </c>
      <c r="Q3765" s="12" t="s">
        <v>8315</v>
      </c>
      <c r="R3765" s="12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10">
        <f t="shared" si="233"/>
        <v>55.555555555555557</v>
      </c>
      <c r="Q3766" s="12" t="s">
        <v>8315</v>
      </c>
      <c r="R3766" s="12" t="s">
        <v>8357</v>
      </c>
      <c r="S3766" s="16">
        <f t="shared" si="234"/>
        <v>42499.842962962968</v>
      </c>
      <c r="T3766" s="16">
        <f t="shared" si="235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10">
        <f t="shared" si="233"/>
        <v>74.224299065420567</v>
      </c>
      <c r="Q3767" s="12" t="s">
        <v>8315</v>
      </c>
      <c r="R3767" s="12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10">
        <f t="shared" si="233"/>
        <v>106.9271875</v>
      </c>
      <c r="Q3768" s="12" t="s">
        <v>8315</v>
      </c>
      <c r="R3768" s="12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10">
        <f t="shared" si="233"/>
        <v>41.696428571428569</v>
      </c>
      <c r="Q3769" s="12" t="s">
        <v>8315</v>
      </c>
      <c r="R3769" s="12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10">
        <f t="shared" si="233"/>
        <v>74.243275862068955</v>
      </c>
      <c r="Q3770" s="12" t="s">
        <v>8315</v>
      </c>
      <c r="R3770" s="12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10">
        <f t="shared" si="233"/>
        <v>73.333333333333329</v>
      </c>
      <c r="Q3771" s="12" t="s">
        <v>8315</v>
      </c>
      <c r="R3771" s="12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10">
        <f t="shared" si="233"/>
        <v>100</v>
      </c>
      <c r="Q3772" s="12" t="s">
        <v>8315</v>
      </c>
      <c r="R3772" s="1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10">
        <f t="shared" si="233"/>
        <v>38.421052631578945</v>
      </c>
      <c r="Q3773" s="12" t="s">
        <v>8315</v>
      </c>
      <c r="R3773" s="12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10">
        <f t="shared" si="233"/>
        <v>166.96969696969697</v>
      </c>
      <c r="Q3774" s="12" t="s">
        <v>8315</v>
      </c>
      <c r="R3774" s="12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10">
        <f t="shared" si="233"/>
        <v>94.912280701754383</v>
      </c>
      <c r="Q3775" s="12" t="s">
        <v>8315</v>
      </c>
      <c r="R3775" s="12" t="s">
        <v>8357</v>
      </c>
      <c r="S3775" s="16">
        <f t="shared" si="234"/>
        <v>42656.005173611113</v>
      </c>
      <c r="T3775" s="16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10">
        <f t="shared" si="233"/>
        <v>100</v>
      </c>
      <c r="Q3776" s="12" t="s">
        <v>8315</v>
      </c>
      <c r="R3776" s="12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10">
        <f t="shared" si="233"/>
        <v>143.21428571428572</v>
      </c>
      <c r="Q3777" s="12" t="s">
        <v>8315</v>
      </c>
      <c r="R3777" s="12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ref="O3778:O3841" si="236">E3778/D3778*100</f>
        <v>106.71250000000001</v>
      </c>
      <c r="P3778" s="10">
        <f t="shared" ref="P3778:P3841" si="237">IFERROR(E3778/L3778,0)</f>
        <v>90.819148936170208</v>
      </c>
      <c r="Q3778" s="12" t="s">
        <v>8315</v>
      </c>
      <c r="R3778" s="12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236"/>
        <v>143.19999999999999</v>
      </c>
      <c r="P3779" s="10">
        <f t="shared" si="237"/>
        <v>48.542372881355931</v>
      </c>
      <c r="Q3779" s="12" t="s">
        <v>8315</v>
      </c>
      <c r="R3779" s="12" t="s">
        <v>8357</v>
      </c>
      <c r="S3779" s="16">
        <f t="shared" ref="S3779:S3842" si="238">(J3779/86400)+25569</f>
        <v>41887.111354166671</v>
      </c>
      <c r="T3779" s="16">
        <f t="shared" ref="T3779:T3842" si="239">(I3779/86400)+25569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10">
        <f t="shared" si="237"/>
        <v>70.027777777777771</v>
      </c>
      <c r="Q3780" s="12" t="s">
        <v>8315</v>
      </c>
      <c r="R3780" s="12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10">
        <f t="shared" si="237"/>
        <v>135.62608695652173</v>
      </c>
      <c r="Q3781" s="12" t="s">
        <v>8315</v>
      </c>
      <c r="R3781" s="12" t="s">
        <v>8357</v>
      </c>
      <c r="S3781" s="16">
        <f t="shared" si="238"/>
        <v>42425.735416666663</v>
      </c>
      <c r="T3781" s="16">
        <f t="shared" si="23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10">
        <f t="shared" si="237"/>
        <v>100</v>
      </c>
      <c r="Q3782" s="12" t="s">
        <v>8315</v>
      </c>
      <c r="R3782" s="12" t="s">
        <v>8357</v>
      </c>
      <c r="S3782" s="16">
        <f t="shared" si="238"/>
        <v>42166.219733796301</v>
      </c>
      <c r="T3782" s="16">
        <f t="shared" si="23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10">
        <f t="shared" si="237"/>
        <v>94.90384615384616</v>
      </c>
      <c r="Q3783" s="12" t="s">
        <v>8315</v>
      </c>
      <c r="R3783" s="12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10">
        <f t="shared" si="237"/>
        <v>75.370370370370367</v>
      </c>
      <c r="Q3784" s="12" t="s">
        <v>8315</v>
      </c>
      <c r="R3784" s="12" t="s">
        <v>8357</v>
      </c>
      <c r="S3784" s="16">
        <f t="shared" si="238"/>
        <v>42546.862233796295</v>
      </c>
      <c r="T3784" s="16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10">
        <f t="shared" si="237"/>
        <v>64.458333333333329</v>
      </c>
      <c r="Q3785" s="12" t="s">
        <v>8315</v>
      </c>
      <c r="R3785" s="12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10">
        <f t="shared" si="237"/>
        <v>115</v>
      </c>
      <c r="Q3786" s="12" t="s">
        <v>8315</v>
      </c>
      <c r="R3786" s="12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10">
        <f t="shared" si="237"/>
        <v>100.5</v>
      </c>
      <c r="Q3787" s="12" t="s">
        <v>8315</v>
      </c>
      <c r="R3787" s="12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10">
        <f t="shared" si="237"/>
        <v>93.774647887323937</v>
      </c>
      <c r="Q3788" s="12" t="s">
        <v>8315</v>
      </c>
      <c r="R3788" s="12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10">
        <f t="shared" si="237"/>
        <v>35.1</v>
      </c>
      <c r="Q3789" s="12" t="s">
        <v>8315</v>
      </c>
      <c r="R3789" s="12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10">
        <f t="shared" si="237"/>
        <v>500</v>
      </c>
      <c r="Q3790" s="12" t="s">
        <v>8315</v>
      </c>
      <c r="R3790" s="12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10">
        <f t="shared" si="237"/>
        <v>29</v>
      </c>
      <c r="Q3791" s="12" t="s">
        <v>8315</v>
      </c>
      <c r="R3791" s="12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10">
        <f t="shared" si="237"/>
        <v>0</v>
      </c>
      <c r="Q3792" s="12" t="s">
        <v>8315</v>
      </c>
      <c r="R3792" s="1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10">
        <f t="shared" si="237"/>
        <v>0</v>
      </c>
      <c r="Q3793" s="12" t="s">
        <v>8315</v>
      </c>
      <c r="R3793" s="12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10">
        <f t="shared" si="237"/>
        <v>17.5</v>
      </c>
      <c r="Q3794" s="12" t="s">
        <v>8315</v>
      </c>
      <c r="R3794" s="12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10">
        <f t="shared" si="237"/>
        <v>174</v>
      </c>
      <c r="Q3795" s="12" t="s">
        <v>8315</v>
      </c>
      <c r="R3795" s="12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10">
        <f t="shared" si="237"/>
        <v>50</v>
      </c>
      <c r="Q3796" s="12" t="s">
        <v>8315</v>
      </c>
      <c r="R3796" s="12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10">
        <f t="shared" si="237"/>
        <v>5</v>
      </c>
      <c r="Q3797" s="12" t="s">
        <v>8315</v>
      </c>
      <c r="R3797" s="12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10">
        <f t="shared" si="237"/>
        <v>1</v>
      </c>
      <c r="Q3798" s="12" t="s">
        <v>8315</v>
      </c>
      <c r="R3798" s="12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10">
        <f t="shared" si="237"/>
        <v>145.40540540540542</v>
      </c>
      <c r="Q3799" s="12" t="s">
        <v>8315</v>
      </c>
      <c r="R3799" s="12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10">
        <f t="shared" si="237"/>
        <v>205</v>
      </c>
      <c r="Q3800" s="12" t="s">
        <v>8315</v>
      </c>
      <c r="R3800" s="12" t="s">
        <v>8357</v>
      </c>
      <c r="S3800" s="16">
        <f t="shared" si="238"/>
        <v>41831.722777777773</v>
      </c>
      <c r="T3800" s="16">
        <f t="shared" si="23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10">
        <f t="shared" si="237"/>
        <v>100.5</v>
      </c>
      <c r="Q3801" s="12" t="s">
        <v>8315</v>
      </c>
      <c r="R3801" s="12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10">
        <f t="shared" si="237"/>
        <v>55.0625</v>
      </c>
      <c r="Q3802" s="12" t="s">
        <v>8315</v>
      </c>
      <c r="R3802" s="1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10">
        <f t="shared" si="237"/>
        <v>47.333333333333336</v>
      </c>
      <c r="Q3803" s="12" t="s">
        <v>8315</v>
      </c>
      <c r="R3803" s="12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10">
        <f t="shared" si="237"/>
        <v>0</v>
      </c>
      <c r="Q3804" s="12" t="s">
        <v>8315</v>
      </c>
      <c r="R3804" s="12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10">
        <f t="shared" si="237"/>
        <v>58.95</v>
      </c>
      <c r="Q3805" s="12" t="s">
        <v>8315</v>
      </c>
      <c r="R3805" s="12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10">
        <f t="shared" si="237"/>
        <v>0</v>
      </c>
      <c r="Q3806" s="12" t="s">
        <v>8315</v>
      </c>
      <c r="R3806" s="12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10">
        <f t="shared" si="237"/>
        <v>1.5</v>
      </c>
      <c r="Q3807" s="12" t="s">
        <v>8315</v>
      </c>
      <c r="R3807" s="12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10">
        <f t="shared" si="237"/>
        <v>5</v>
      </c>
      <c r="Q3808" s="12" t="s">
        <v>8315</v>
      </c>
      <c r="R3808" s="12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10">
        <f t="shared" si="237"/>
        <v>50.555555555555557</v>
      </c>
      <c r="Q3809" s="12" t="s">
        <v>8315</v>
      </c>
      <c r="R3809" s="12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10">
        <f t="shared" si="237"/>
        <v>41.666666666666664</v>
      </c>
      <c r="Q3810" s="12" t="s">
        <v>8315</v>
      </c>
      <c r="R3810" s="12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10">
        <f t="shared" si="237"/>
        <v>53.289473684210527</v>
      </c>
      <c r="Q3811" s="12" t="s">
        <v>8315</v>
      </c>
      <c r="R3811" s="12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10">
        <f t="shared" si="237"/>
        <v>70.230769230769226</v>
      </c>
      <c r="Q3812" s="12" t="s">
        <v>8315</v>
      </c>
      <c r="R3812" s="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10">
        <f t="shared" si="237"/>
        <v>43.421052631578945</v>
      </c>
      <c r="Q3813" s="12" t="s">
        <v>8315</v>
      </c>
      <c r="R3813" s="12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10">
        <f t="shared" si="237"/>
        <v>199.18181818181819</v>
      </c>
      <c r="Q3814" s="12" t="s">
        <v>8315</v>
      </c>
      <c r="R3814" s="12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10">
        <f t="shared" si="237"/>
        <v>78.518148148148143</v>
      </c>
      <c r="Q3815" s="12" t="s">
        <v>8315</v>
      </c>
      <c r="R3815" s="12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10">
        <f t="shared" si="237"/>
        <v>61.823529411764703</v>
      </c>
      <c r="Q3816" s="12" t="s">
        <v>8315</v>
      </c>
      <c r="R3816" s="12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10">
        <f t="shared" si="237"/>
        <v>50.000500000000002</v>
      </c>
      <c r="Q3817" s="12" t="s">
        <v>8315</v>
      </c>
      <c r="R3817" s="12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10">
        <f t="shared" si="237"/>
        <v>48.339729729729726</v>
      </c>
      <c r="Q3818" s="12" t="s">
        <v>8315</v>
      </c>
      <c r="R3818" s="12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10">
        <f t="shared" si="237"/>
        <v>107.25</v>
      </c>
      <c r="Q3819" s="12" t="s">
        <v>8315</v>
      </c>
      <c r="R3819" s="12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10">
        <f t="shared" si="237"/>
        <v>57</v>
      </c>
      <c r="Q3820" s="12" t="s">
        <v>8315</v>
      </c>
      <c r="R3820" s="12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10">
        <f t="shared" si="237"/>
        <v>40.92307692307692</v>
      </c>
      <c r="Q3821" s="12" t="s">
        <v>8315</v>
      </c>
      <c r="R3821" s="12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10">
        <f t="shared" si="237"/>
        <v>21.5</v>
      </c>
      <c r="Q3822" s="12" t="s">
        <v>8315</v>
      </c>
      <c r="R3822" s="1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10">
        <f t="shared" si="237"/>
        <v>79.543478260869563</v>
      </c>
      <c r="Q3823" s="12" t="s">
        <v>8315</v>
      </c>
      <c r="R3823" s="12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10">
        <f t="shared" si="237"/>
        <v>72.381578947368425</v>
      </c>
      <c r="Q3824" s="12" t="s">
        <v>8315</v>
      </c>
      <c r="R3824" s="12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10">
        <f t="shared" si="237"/>
        <v>64.634146341463421</v>
      </c>
      <c r="Q3825" s="12" t="s">
        <v>8315</v>
      </c>
      <c r="R3825" s="12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10">
        <f t="shared" si="237"/>
        <v>38.571428571428569</v>
      </c>
      <c r="Q3826" s="12" t="s">
        <v>8315</v>
      </c>
      <c r="R3826" s="12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10">
        <f t="shared" si="237"/>
        <v>107.57142857142857</v>
      </c>
      <c r="Q3827" s="12" t="s">
        <v>8315</v>
      </c>
      <c r="R3827" s="12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10">
        <f t="shared" si="237"/>
        <v>27.5</v>
      </c>
      <c r="Q3828" s="12" t="s">
        <v>8315</v>
      </c>
      <c r="R3828" s="12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10">
        <f t="shared" si="237"/>
        <v>70.461538461538467</v>
      </c>
      <c r="Q3829" s="12" t="s">
        <v>8315</v>
      </c>
      <c r="R3829" s="12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10">
        <f t="shared" si="237"/>
        <v>178.57142857142858</v>
      </c>
      <c r="Q3830" s="12" t="s">
        <v>8315</v>
      </c>
      <c r="R3830" s="12" t="s">
        <v>8316</v>
      </c>
      <c r="S3830" s="16">
        <f t="shared" si="238"/>
        <v>41944.527627314819</v>
      </c>
      <c r="T3830" s="16">
        <f t="shared" si="23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10">
        <f t="shared" si="237"/>
        <v>62.625</v>
      </c>
      <c r="Q3831" s="12" t="s">
        <v>8315</v>
      </c>
      <c r="R3831" s="12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10">
        <f t="shared" si="237"/>
        <v>75</v>
      </c>
      <c r="Q3832" s="12" t="s">
        <v>8315</v>
      </c>
      <c r="R3832" s="1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10">
        <f t="shared" si="237"/>
        <v>58.901111111111113</v>
      </c>
      <c r="Q3833" s="12" t="s">
        <v>8315</v>
      </c>
      <c r="R3833" s="12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10">
        <f t="shared" si="237"/>
        <v>139.55555555555554</v>
      </c>
      <c r="Q3834" s="12" t="s">
        <v>8315</v>
      </c>
      <c r="R3834" s="12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10">
        <f t="shared" si="237"/>
        <v>70</v>
      </c>
      <c r="Q3835" s="12" t="s">
        <v>8315</v>
      </c>
      <c r="R3835" s="12" t="s">
        <v>8316</v>
      </c>
      <c r="S3835" s="16">
        <f t="shared" si="238"/>
        <v>41963.872361111113</v>
      </c>
      <c r="T3835" s="16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10">
        <f t="shared" si="237"/>
        <v>57.385964912280699</v>
      </c>
      <c r="Q3836" s="12" t="s">
        <v>8315</v>
      </c>
      <c r="R3836" s="12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10">
        <f t="shared" si="237"/>
        <v>40</v>
      </c>
      <c r="Q3837" s="12" t="s">
        <v>8315</v>
      </c>
      <c r="R3837" s="12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10">
        <f t="shared" si="237"/>
        <v>64.285714285714292</v>
      </c>
      <c r="Q3838" s="12" t="s">
        <v>8315</v>
      </c>
      <c r="R3838" s="12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10">
        <f t="shared" si="237"/>
        <v>120.11764705882354</v>
      </c>
      <c r="Q3839" s="12" t="s">
        <v>8315</v>
      </c>
      <c r="R3839" s="12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10">
        <f t="shared" si="237"/>
        <v>1008.24</v>
      </c>
      <c r="Q3840" s="12" t="s">
        <v>8315</v>
      </c>
      <c r="R3840" s="12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10">
        <f t="shared" si="237"/>
        <v>63.28125</v>
      </c>
      <c r="Q3841" s="12" t="s">
        <v>8315</v>
      </c>
      <c r="R3841" s="12" t="s">
        <v>8316</v>
      </c>
      <c r="S3841" s="16">
        <f t="shared" si="238"/>
        <v>42155.142638888894</v>
      </c>
      <c r="T3841" s="16">
        <f t="shared" si="23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ref="O3842:O3905" si="240">E3842/D3842*100</f>
        <v>6500</v>
      </c>
      <c r="P3842" s="10">
        <f t="shared" ref="P3842:P3905" si="241">IFERROR(E3842/L3842,0)</f>
        <v>21.666666666666668</v>
      </c>
      <c r="Q3842" s="12" t="s">
        <v>8315</v>
      </c>
      <c r="R3842" s="1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240"/>
        <v>8.7200000000000006</v>
      </c>
      <c r="P3843" s="10">
        <f t="shared" si="241"/>
        <v>25.647058823529413</v>
      </c>
      <c r="Q3843" s="12" t="s">
        <v>8315</v>
      </c>
      <c r="R3843" s="12" t="s">
        <v>8316</v>
      </c>
      <c r="S3843" s="16">
        <f t="shared" ref="S3843:S3906" si="242">(J3843/86400)+25569</f>
        <v>41780.785729166666</v>
      </c>
      <c r="T3843" s="16">
        <f t="shared" ref="T3843:T3906" si="243">(I3843/86400)+25569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10">
        <f t="shared" si="241"/>
        <v>47.695652173913047</v>
      </c>
      <c r="Q3844" s="12" t="s">
        <v>8315</v>
      </c>
      <c r="R3844" s="12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10">
        <f t="shared" si="241"/>
        <v>56.05263157894737</v>
      </c>
      <c r="Q3845" s="12" t="s">
        <v>8315</v>
      </c>
      <c r="R3845" s="12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10">
        <f t="shared" si="241"/>
        <v>81.319999999999993</v>
      </c>
      <c r="Q3846" s="12" t="s">
        <v>8315</v>
      </c>
      <c r="R3846" s="12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10">
        <f t="shared" si="241"/>
        <v>70.166666666666671</v>
      </c>
      <c r="Q3847" s="12" t="s">
        <v>8315</v>
      </c>
      <c r="R3847" s="12" t="s">
        <v>8316</v>
      </c>
      <c r="S3847" s="16">
        <f t="shared" si="242"/>
        <v>42248.627013888894</v>
      </c>
      <c r="T3847" s="16">
        <f t="shared" si="243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10">
        <f t="shared" si="241"/>
        <v>23.625</v>
      </c>
      <c r="Q3848" s="12" t="s">
        <v>8315</v>
      </c>
      <c r="R3848" s="12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10">
        <f t="shared" si="241"/>
        <v>188.55555555555554</v>
      </c>
      <c r="Q3849" s="12" t="s">
        <v>8315</v>
      </c>
      <c r="R3849" s="12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10">
        <f t="shared" si="241"/>
        <v>49.511627906976742</v>
      </c>
      <c r="Q3850" s="12" t="s">
        <v>8315</v>
      </c>
      <c r="R3850" s="12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10">
        <f t="shared" si="241"/>
        <v>75.464285714285708</v>
      </c>
      <c r="Q3851" s="12" t="s">
        <v>8315</v>
      </c>
      <c r="R3851" s="12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10">
        <f t="shared" si="241"/>
        <v>9.5</v>
      </c>
      <c r="Q3852" s="12" t="s">
        <v>8315</v>
      </c>
      <c r="R3852" s="1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10">
        <f t="shared" si="241"/>
        <v>35.5</v>
      </c>
      <c r="Q3853" s="12" t="s">
        <v>8315</v>
      </c>
      <c r="R3853" s="12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10">
        <f t="shared" si="241"/>
        <v>10</v>
      </c>
      <c r="Q3854" s="12" t="s">
        <v>8315</v>
      </c>
      <c r="R3854" s="12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10">
        <f t="shared" si="241"/>
        <v>13</v>
      </c>
      <c r="Q3855" s="12" t="s">
        <v>8315</v>
      </c>
      <c r="R3855" s="12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10">
        <f t="shared" si="241"/>
        <v>89.4</v>
      </c>
      <c r="Q3856" s="12" t="s">
        <v>8315</v>
      </c>
      <c r="R3856" s="12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10">
        <f t="shared" si="241"/>
        <v>25</v>
      </c>
      <c r="Q3857" s="12" t="s">
        <v>8315</v>
      </c>
      <c r="R3857" s="12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10">
        <f t="shared" si="241"/>
        <v>1</v>
      </c>
      <c r="Q3858" s="12" t="s">
        <v>8315</v>
      </c>
      <c r="R3858" s="12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10">
        <f t="shared" si="241"/>
        <v>65</v>
      </c>
      <c r="Q3859" s="12" t="s">
        <v>8315</v>
      </c>
      <c r="R3859" s="12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10">
        <f t="shared" si="241"/>
        <v>10</v>
      </c>
      <c r="Q3860" s="12" t="s">
        <v>8315</v>
      </c>
      <c r="R3860" s="12" t="s">
        <v>8316</v>
      </c>
      <c r="S3860" s="16">
        <f t="shared" si="242"/>
        <v>42128.431064814809</v>
      </c>
      <c r="T3860" s="16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10">
        <f t="shared" si="241"/>
        <v>1</v>
      </c>
      <c r="Q3861" s="12" t="s">
        <v>8315</v>
      </c>
      <c r="R3861" s="12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10">
        <f t="shared" si="241"/>
        <v>81.538461538461533</v>
      </c>
      <c r="Q3862" s="12" t="s">
        <v>8315</v>
      </c>
      <c r="R3862" s="12" t="s">
        <v>8316</v>
      </c>
      <c r="S3862" s="16">
        <f t="shared" si="242"/>
        <v>41833.660995370374</v>
      </c>
      <c r="T3862" s="16">
        <f t="shared" si="243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10">
        <f t="shared" si="241"/>
        <v>100</v>
      </c>
      <c r="Q3863" s="12" t="s">
        <v>8315</v>
      </c>
      <c r="R3863" s="12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10">
        <f t="shared" si="241"/>
        <v>1</v>
      </c>
      <c r="Q3864" s="12" t="s">
        <v>8315</v>
      </c>
      <c r="R3864" s="12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10">
        <f t="shared" si="241"/>
        <v>0</v>
      </c>
      <c r="Q3865" s="12" t="s">
        <v>8315</v>
      </c>
      <c r="R3865" s="12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10">
        <f t="shared" si="241"/>
        <v>20</v>
      </c>
      <c r="Q3866" s="12" t="s">
        <v>8315</v>
      </c>
      <c r="R3866" s="12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10">
        <f t="shared" si="241"/>
        <v>46.428571428571431</v>
      </c>
      <c r="Q3867" s="12" t="s">
        <v>8315</v>
      </c>
      <c r="R3867" s="12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10">
        <f t="shared" si="241"/>
        <v>5.5</v>
      </c>
      <c r="Q3868" s="12" t="s">
        <v>8315</v>
      </c>
      <c r="R3868" s="12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10">
        <f t="shared" si="241"/>
        <v>50.2</v>
      </c>
      <c r="Q3869" s="12" t="s">
        <v>8315</v>
      </c>
      <c r="R3869" s="12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10">
        <f t="shared" si="241"/>
        <v>10</v>
      </c>
      <c r="Q3870" s="12" t="s">
        <v>8315</v>
      </c>
      <c r="R3870" s="12" t="s">
        <v>8357</v>
      </c>
      <c r="S3870" s="16">
        <f t="shared" si="242"/>
        <v>41865.659780092596</v>
      </c>
      <c r="T3870" s="16">
        <f t="shared" si="243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10">
        <f t="shared" si="241"/>
        <v>30.133333333333333</v>
      </c>
      <c r="Q3871" s="12" t="s">
        <v>8315</v>
      </c>
      <c r="R3871" s="12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10">
        <f t="shared" si="241"/>
        <v>150</v>
      </c>
      <c r="Q3872" s="12" t="s">
        <v>8315</v>
      </c>
      <c r="R3872" s="12" t="s">
        <v>8357</v>
      </c>
      <c r="S3872" s="16">
        <f t="shared" si="242"/>
        <v>41793.172199074077</v>
      </c>
      <c r="T3872" s="16">
        <f t="shared" si="243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10">
        <f t="shared" si="241"/>
        <v>13.333333333333334</v>
      </c>
      <c r="Q3873" s="12" t="s">
        <v>8315</v>
      </c>
      <c r="R3873" s="12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10">
        <f t="shared" si="241"/>
        <v>0</v>
      </c>
      <c r="Q3874" s="12" t="s">
        <v>8315</v>
      </c>
      <c r="R3874" s="12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10">
        <f t="shared" si="241"/>
        <v>0</v>
      </c>
      <c r="Q3875" s="12" t="s">
        <v>8315</v>
      </c>
      <c r="R3875" s="12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10">
        <f t="shared" si="241"/>
        <v>0</v>
      </c>
      <c r="Q3876" s="12" t="s">
        <v>8315</v>
      </c>
      <c r="R3876" s="12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10">
        <f t="shared" si="241"/>
        <v>0</v>
      </c>
      <c r="Q3877" s="12" t="s">
        <v>8315</v>
      </c>
      <c r="R3877" s="12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10">
        <f t="shared" si="241"/>
        <v>44.760869565217391</v>
      </c>
      <c r="Q3878" s="12" t="s">
        <v>8315</v>
      </c>
      <c r="R3878" s="12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10">
        <f t="shared" si="241"/>
        <v>88.642857142857139</v>
      </c>
      <c r="Q3879" s="12" t="s">
        <v>8315</v>
      </c>
      <c r="R3879" s="12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10">
        <f t="shared" si="241"/>
        <v>10</v>
      </c>
      <c r="Q3880" s="12" t="s">
        <v>8315</v>
      </c>
      <c r="R3880" s="12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10">
        <f t="shared" si="241"/>
        <v>0</v>
      </c>
      <c r="Q3881" s="12" t="s">
        <v>8315</v>
      </c>
      <c r="R3881" s="12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10">
        <f t="shared" si="241"/>
        <v>57.647058823529413</v>
      </c>
      <c r="Q3882" s="12" t="s">
        <v>8315</v>
      </c>
      <c r="R3882" s="1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10">
        <f t="shared" si="241"/>
        <v>25</v>
      </c>
      <c r="Q3883" s="12" t="s">
        <v>8315</v>
      </c>
      <c r="R3883" s="12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10">
        <f t="shared" si="241"/>
        <v>0</v>
      </c>
      <c r="Q3884" s="12" t="s">
        <v>8315</v>
      </c>
      <c r="R3884" s="12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10">
        <f t="shared" si="241"/>
        <v>0</v>
      </c>
      <c r="Q3885" s="12" t="s">
        <v>8315</v>
      </c>
      <c r="R3885" s="12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10">
        <f t="shared" si="241"/>
        <v>0</v>
      </c>
      <c r="Q3886" s="12" t="s">
        <v>8315</v>
      </c>
      <c r="R3886" s="12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10">
        <f t="shared" si="241"/>
        <v>0</v>
      </c>
      <c r="Q3887" s="12" t="s">
        <v>8315</v>
      </c>
      <c r="R3887" s="12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10">
        <f t="shared" si="241"/>
        <v>0</v>
      </c>
      <c r="Q3888" s="12" t="s">
        <v>8315</v>
      </c>
      <c r="R3888" s="12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10">
        <f t="shared" si="241"/>
        <v>17.5</v>
      </c>
      <c r="Q3889" s="12" t="s">
        <v>8315</v>
      </c>
      <c r="R3889" s="12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10">
        <f t="shared" si="241"/>
        <v>38.714285714285715</v>
      </c>
      <c r="Q3890" s="12" t="s">
        <v>8315</v>
      </c>
      <c r="R3890" s="12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10">
        <f t="shared" si="241"/>
        <v>13.111111111111111</v>
      </c>
      <c r="Q3891" s="12" t="s">
        <v>8315</v>
      </c>
      <c r="R3891" s="12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10">
        <f t="shared" si="241"/>
        <v>315.5</v>
      </c>
      <c r="Q3892" s="12" t="s">
        <v>8315</v>
      </c>
      <c r="R3892" s="1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10">
        <f t="shared" si="241"/>
        <v>37.142857142857146</v>
      </c>
      <c r="Q3893" s="12" t="s">
        <v>8315</v>
      </c>
      <c r="R3893" s="12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10">
        <f t="shared" si="241"/>
        <v>0</v>
      </c>
      <c r="Q3894" s="12" t="s">
        <v>8315</v>
      </c>
      <c r="R3894" s="12" t="s">
        <v>8316</v>
      </c>
      <c r="S3894" s="16">
        <f t="shared" si="242"/>
        <v>41867.652280092589</v>
      </c>
      <c r="T3894" s="16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10">
        <f t="shared" si="241"/>
        <v>128.27380952380952</v>
      </c>
      <c r="Q3895" s="12" t="s">
        <v>8315</v>
      </c>
      <c r="R3895" s="12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10">
        <f t="shared" si="241"/>
        <v>47.272727272727273</v>
      </c>
      <c r="Q3896" s="12" t="s">
        <v>8315</v>
      </c>
      <c r="R3896" s="12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10">
        <f t="shared" si="241"/>
        <v>50</v>
      </c>
      <c r="Q3897" s="12" t="s">
        <v>8315</v>
      </c>
      <c r="R3897" s="12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10">
        <f t="shared" si="241"/>
        <v>42.5</v>
      </c>
      <c r="Q3898" s="12" t="s">
        <v>8315</v>
      </c>
      <c r="R3898" s="12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10">
        <f t="shared" si="241"/>
        <v>44</v>
      </c>
      <c r="Q3899" s="12" t="s">
        <v>8315</v>
      </c>
      <c r="R3899" s="12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10">
        <f t="shared" si="241"/>
        <v>50.875</v>
      </c>
      <c r="Q3900" s="12" t="s">
        <v>8315</v>
      </c>
      <c r="R3900" s="12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10">
        <f t="shared" si="241"/>
        <v>62.5</v>
      </c>
      <c r="Q3901" s="12" t="s">
        <v>8315</v>
      </c>
      <c r="R3901" s="12" t="s">
        <v>8316</v>
      </c>
      <c r="S3901" s="16">
        <f t="shared" si="242"/>
        <v>41843.775011574078</v>
      </c>
      <c r="T3901" s="16">
        <f t="shared" si="243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10">
        <f t="shared" si="241"/>
        <v>27</v>
      </c>
      <c r="Q3902" s="12" t="s">
        <v>8315</v>
      </c>
      <c r="R3902" s="1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10">
        <f t="shared" si="241"/>
        <v>25</v>
      </c>
      <c r="Q3903" s="12" t="s">
        <v>8315</v>
      </c>
      <c r="R3903" s="12" t="s">
        <v>8316</v>
      </c>
      <c r="S3903" s="16">
        <f t="shared" si="242"/>
        <v>42317.826377314814</v>
      </c>
      <c r="T3903" s="16">
        <f t="shared" si="243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10">
        <f t="shared" si="241"/>
        <v>47.258064516129032</v>
      </c>
      <c r="Q3904" s="12" t="s">
        <v>8315</v>
      </c>
      <c r="R3904" s="12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10">
        <f t="shared" si="241"/>
        <v>0</v>
      </c>
      <c r="Q3905" s="12" t="s">
        <v>8315</v>
      </c>
      <c r="R3905" s="12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ref="O3906:O3969" si="244">E3906/D3906*100</f>
        <v>0.03</v>
      </c>
      <c r="P3906" s="10">
        <f t="shared" ref="P3906:P3969" si="245">IFERROR(E3906/L3906,0)</f>
        <v>1.5</v>
      </c>
      <c r="Q3906" s="12" t="s">
        <v>8315</v>
      </c>
      <c r="R3906" s="12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244"/>
        <v>11.533333333333333</v>
      </c>
      <c r="P3907" s="10">
        <f t="shared" si="245"/>
        <v>24.714285714285715</v>
      </c>
      <c r="Q3907" s="12" t="s">
        <v>8315</v>
      </c>
      <c r="R3907" s="12" t="s">
        <v>8316</v>
      </c>
      <c r="S3907" s="16">
        <f t="shared" ref="S3907:S3970" si="246">(J3907/86400)+25569</f>
        <v>42124.623877314814</v>
      </c>
      <c r="T3907" s="16">
        <f t="shared" ref="T3907:T3970" si="247">(I3907/86400)+25569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10">
        <f t="shared" si="245"/>
        <v>63.125</v>
      </c>
      <c r="Q3908" s="12" t="s">
        <v>8315</v>
      </c>
      <c r="R3908" s="12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10">
        <f t="shared" si="245"/>
        <v>38.25</v>
      </c>
      <c r="Q3909" s="12" t="s">
        <v>8315</v>
      </c>
      <c r="R3909" s="12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10">
        <f t="shared" si="245"/>
        <v>16.25</v>
      </c>
      <c r="Q3910" s="12" t="s">
        <v>8315</v>
      </c>
      <c r="R3910" s="12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10">
        <f t="shared" si="245"/>
        <v>33.75</v>
      </c>
      <c r="Q3911" s="12" t="s">
        <v>8315</v>
      </c>
      <c r="R3911" s="12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10">
        <f t="shared" si="245"/>
        <v>61.666666666666664</v>
      </c>
      <c r="Q3912" s="12" t="s">
        <v>8315</v>
      </c>
      <c r="R3912" s="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10">
        <f t="shared" si="245"/>
        <v>83.138888888888886</v>
      </c>
      <c r="Q3913" s="12" t="s">
        <v>8315</v>
      </c>
      <c r="R3913" s="12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10">
        <f t="shared" si="245"/>
        <v>1</v>
      </c>
      <c r="Q3914" s="12" t="s">
        <v>8315</v>
      </c>
      <c r="R3914" s="12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10">
        <f t="shared" si="245"/>
        <v>142.85714285714286</v>
      </c>
      <c r="Q3915" s="12" t="s">
        <v>8315</v>
      </c>
      <c r="R3915" s="12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10">
        <f t="shared" si="245"/>
        <v>33.666666666666664</v>
      </c>
      <c r="Q3916" s="12" t="s">
        <v>8315</v>
      </c>
      <c r="R3916" s="12" t="s">
        <v>8316</v>
      </c>
      <c r="S3916" s="16">
        <f t="shared" si="246"/>
        <v>42114.818935185191</v>
      </c>
      <c r="T3916" s="16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10">
        <f t="shared" si="245"/>
        <v>5</v>
      </c>
      <c r="Q3917" s="12" t="s">
        <v>8315</v>
      </c>
      <c r="R3917" s="12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10">
        <f t="shared" si="245"/>
        <v>0</v>
      </c>
      <c r="Q3918" s="12" t="s">
        <v>8315</v>
      </c>
      <c r="R3918" s="12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10">
        <f t="shared" si="245"/>
        <v>10</v>
      </c>
      <c r="Q3919" s="12" t="s">
        <v>8315</v>
      </c>
      <c r="R3919" s="12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10">
        <f t="shared" si="245"/>
        <v>40</v>
      </c>
      <c r="Q3920" s="12" t="s">
        <v>8315</v>
      </c>
      <c r="R3920" s="12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10">
        <f t="shared" si="245"/>
        <v>30</v>
      </c>
      <c r="Q3921" s="12" t="s">
        <v>8315</v>
      </c>
      <c r="R3921" s="12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10">
        <f t="shared" si="245"/>
        <v>45</v>
      </c>
      <c r="Q3922" s="12" t="s">
        <v>8315</v>
      </c>
      <c r="R3922" s="12" t="s">
        <v>8316</v>
      </c>
      <c r="S3922" s="16">
        <f t="shared" si="246"/>
        <v>42657.38726851852</v>
      </c>
      <c r="T3922" s="16">
        <f t="shared" si="247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10">
        <f t="shared" si="245"/>
        <v>0</v>
      </c>
      <c r="Q3923" s="12" t="s">
        <v>8315</v>
      </c>
      <c r="R3923" s="12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10">
        <f t="shared" si="245"/>
        <v>10.166666666666666</v>
      </c>
      <c r="Q3924" s="12" t="s">
        <v>8315</v>
      </c>
      <c r="R3924" s="12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10">
        <f t="shared" si="245"/>
        <v>81.411764705882348</v>
      </c>
      <c r="Q3925" s="12" t="s">
        <v>8315</v>
      </c>
      <c r="R3925" s="12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10">
        <f t="shared" si="245"/>
        <v>57.25</v>
      </c>
      <c r="Q3926" s="12" t="s">
        <v>8315</v>
      </c>
      <c r="R3926" s="12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10">
        <f t="shared" si="245"/>
        <v>5</v>
      </c>
      <c r="Q3927" s="12" t="s">
        <v>8315</v>
      </c>
      <c r="R3927" s="12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10">
        <f t="shared" si="245"/>
        <v>15</v>
      </c>
      <c r="Q3928" s="12" t="s">
        <v>8315</v>
      </c>
      <c r="R3928" s="12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10">
        <f t="shared" si="245"/>
        <v>12.5</v>
      </c>
      <c r="Q3929" s="12" t="s">
        <v>8315</v>
      </c>
      <c r="R3929" s="12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10">
        <f t="shared" si="245"/>
        <v>93</v>
      </c>
      <c r="Q3930" s="12" t="s">
        <v>8315</v>
      </c>
      <c r="R3930" s="12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10">
        <f t="shared" si="245"/>
        <v>32.357142857142854</v>
      </c>
      <c r="Q3931" s="12" t="s">
        <v>8315</v>
      </c>
      <c r="R3931" s="12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10">
        <f t="shared" si="245"/>
        <v>0</v>
      </c>
      <c r="Q3932" s="12" t="s">
        <v>8315</v>
      </c>
      <c r="R3932" s="1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10">
        <f t="shared" si="245"/>
        <v>0</v>
      </c>
      <c r="Q3933" s="12" t="s">
        <v>8315</v>
      </c>
      <c r="R3933" s="12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10">
        <f t="shared" si="245"/>
        <v>1</v>
      </c>
      <c r="Q3934" s="12" t="s">
        <v>8315</v>
      </c>
      <c r="R3934" s="12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10">
        <f t="shared" si="245"/>
        <v>91.833333333333329</v>
      </c>
      <c r="Q3935" s="12" t="s">
        <v>8315</v>
      </c>
      <c r="R3935" s="12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10">
        <f t="shared" si="245"/>
        <v>45.833333333333336</v>
      </c>
      <c r="Q3936" s="12" t="s">
        <v>8315</v>
      </c>
      <c r="R3936" s="12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10">
        <f t="shared" si="245"/>
        <v>57.173913043478258</v>
      </c>
      <c r="Q3937" s="12" t="s">
        <v>8315</v>
      </c>
      <c r="R3937" s="12" t="s">
        <v>8316</v>
      </c>
      <c r="S3937" s="16">
        <f t="shared" si="246"/>
        <v>42221.656782407408</v>
      </c>
      <c r="T3937" s="16">
        <f t="shared" si="247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10">
        <f t="shared" si="245"/>
        <v>0</v>
      </c>
      <c r="Q3938" s="12" t="s">
        <v>8315</v>
      </c>
      <c r="R3938" s="12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10">
        <f t="shared" si="245"/>
        <v>248.5</v>
      </c>
      <c r="Q3939" s="12" t="s">
        <v>8315</v>
      </c>
      <c r="R3939" s="12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10">
        <f t="shared" si="245"/>
        <v>79.400000000000006</v>
      </c>
      <c r="Q3940" s="12" t="s">
        <v>8315</v>
      </c>
      <c r="R3940" s="12" t="s">
        <v>8316</v>
      </c>
      <c r="S3940" s="16">
        <f t="shared" si="246"/>
        <v>42151.905717592592</v>
      </c>
      <c r="T3940" s="16">
        <f t="shared" si="247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10">
        <f t="shared" si="245"/>
        <v>5</v>
      </c>
      <c r="Q3941" s="12" t="s">
        <v>8315</v>
      </c>
      <c r="R3941" s="12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10">
        <f t="shared" si="245"/>
        <v>5.5</v>
      </c>
      <c r="Q3942" s="12" t="s">
        <v>8315</v>
      </c>
      <c r="R3942" s="1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10">
        <f t="shared" si="245"/>
        <v>25</v>
      </c>
      <c r="Q3943" s="12" t="s">
        <v>8315</v>
      </c>
      <c r="R3943" s="12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10">
        <f t="shared" si="245"/>
        <v>0</v>
      </c>
      <c r="Q3944" s="12" t="s">
        <v>8315</v>
      </c>
      <c r="R3944" s="12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10">
        <f t="shared" si="245"/>
        <v>137.07692307692307</v>
      </c>
      <c r="Q3945" s="12" t="s">
        <v>8315</v>
      </c>
      <c r="R3945" s="12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10">
        <f t="shared" si="245"/>
        <v>0</v>
      </c>
      <c r="Q3946" s="12" t="s">
        <v>8315</v>
      </c>
      <c r="R3946" s="12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10">
        <f t="shared" si="245"/>
        <v>5</v>
      </c>
      <c r="Q3947" s="12" t="s">
        <v>8315</v>
      </c>
      <c r="R3947" s="12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10">
        <f t="shared" si="245"/>
        <v>39</v>
      </c>
      <c r="Q3948" s="12" t="s">
        <v>8315</v>
      </c>
      <c r="R3948" s="12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10">
        <f t="shared" si="245"/>
        <v>50.5</v>
      </c>
      <c r="Q3949" s="12" t="s">
        <v>8315</v>
      </c>
      <c r="R3949" s="12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10">
        <f t="shared" si="245"/>
        <v>0</v>
      </c>
      <c r="Q3950" s="12" t="s">
        <v>8315</v>
      </c>
      <c r="R3950" s="12" t="s">
        <v>8316</v>
      </c>
      <c r="S3950" s="16">
        <f t="shared" si="246"/>
        <v>41829.325497685189</v>
      </c>
      <c r="T3950" s="16">
        <f t="shared" si="247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10">
        <f t="shared" si="245"/>
        <v>49.28125</v>
      </c>
      <c r="Q3951" s="12" t="s">
        <v>8315</v>
      </c>
      <c r="R3951" s="12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10">
        <f t="shared" si="245"/>
        <v>25</v>
      </c>
      <c r="Q3952" s="12" t="s">
        <v>8315</v>
      </c>
      <c r="R3952" s="1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10">
        <f t="shared" si="245"/>
        <v>1</v>
      </c>
      <c r="Q3953" s="12" t="s">
        <v>8315</v>
      </c>
      <c r="R3953" s="12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10">
        <f t="shared" si="245"/>
        <v>25</v>
      </c>
      <c r="Q3954" s="12" t="s">
        <v>8315</v>
      </c>
      <c r="R3954" s="12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10">
        <f t="shared" si="245"/>
        <v>0</v>
      </c>
      <c r="Q3955" s="12" t="s">
        <v>8315</v>
      </c>
      <c r="R3955" s="12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10">
        <f t="shared" si="245"/>
        <v>0</v>
      </c>
      <c r="Q3956" s="12" t="s">
        <v>8315</v>
      </c>
      <c r="R3956" s="12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10">
        <f t="shared" si="245"/>
        <v>53.125</v>
      </c>
      <c r="Q3957" s="12" t="s">
        <v>8315</v>
      </c>
      <c r="R3957" s="12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10">
        <f t="shared" si="245"/>
        <v>0</v>
      </c>
      <c r="Q3958" s="12" t="s">
        <v>8315</v>
      </c>
      <c r="R3958" s="12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10">
        <f t="shared" si="245"/>
        <v>7</v>
      </c>
      <c r="Q3959" s="12" t="s">
        <v>8315</v>
      </c>
      <c r="R3959" s="12" t="s">
        <v>8316</v>
      </c>
      <c r="S3959" s="16">
        <f t="shared" si="246"/>
        <v>42513.976319444446</v>
      </c>
      <c r="T3959" s="16">
        <f t="shared" si="247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10">
        <f t="shared" si="245"/>
        <v>40.0625</v>
      </c>
      <c r="Q3960" s="12" t="s">
        <v>8315</v>
      </c>
      <c r="R3960" s="12" t="s">
        <v>8316</v>
      </c>
      <c r="S3960" s="16">
        <f t="shared" si="246"/>
        <v>41816.950370370367</v>
      </c>
      <c r="T3960" s="16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10">
        <f t="shared" si="245"/>
        <v>24.333333333333332</v>
      </c>
      <c r="Q3961" s="12" t="s">
        <v>8315</v>
      </c>
      <c r="R3961" s="12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10">
        <f t="shared" si="245"/>
        <v>11.25</v>
      </c>
      <c r="Q3962" s="12" t="s">
        <v>8315</v>
      </c>
      <c r="R3962" s="1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10">
        <f t="shared" si="245"/>
        <v>10.5</v>
      </c>
      <c r="Q3963" s="12" t="s">
        <v>8315</v>
      </c>
      <c r="R3963" s="12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10">
        <f t="shared" si="245"/>
        <v>15</v>
      </c>
      <c r="Q3964" s="12" t="s">
        <v>8315</v>
      </c>
      <c r="R3964" s="12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10">
        <f t="shared" si="245"/>
        <v>0</v>
      </c>
      <c r="Q3965" s="12" t="s">
        <v>8315</v>
      </c>
      <c r="R3965" s="12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10">
        <f t="shared" si="245"/>
        <v>42</v>
      </c>
      <c r="Q3966" s="12" t="s">
        <v>8315</v>
      </c>
      <c r="R3966" s="12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10">
        <f t="shared" si="245"/>
        <v>71.25</v>
      </c>
      <c r="Q3967" s="12" t="s">
        <v>8315</v>
      </c>
      <c r="R3967" s="12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10">
        <f t="shared" si="245"/>
        <v>22.5</v>
      </c>
      <c r="Q3968" s="12" t="s">
        <v>8315</v>
      </c>
      <c r="R3968" s="12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10">
        <f t="shared" si="245"/>
        <v>41</v>
      </c>
      <c r="Q3969" s="12" t="s">
        <v>8315</v>
      </c>
      <c r="R3969" s="12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ref="O3970:O4033" si="248">E3970/D3970*100</f>
        <v>10.54</v>
      </c>
      <c r="P3970" s="10">
        <f t="shared" ref="P3970:P4033" si="249">IFERROR(E3970/L3970,0)</f>
        <v>47.909090909090907</v>
      </c>
      <c r="Q3970" s="12" t="s">
        <v>8315</v>
      </c>
      <c r="R3970" s="12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248"/>
        <v>7.4690265486725664</v>
      </c>
      <c r="P3971" s="10">
        <f t="shared" si="249"/>
        <v>35.166666666666664</v>
      </c>
      <c r="Q3971" s="12" t="s">
        <v>8315</v>
      </c>
      <c r="R3971" s="12" t="s">
        <v>8316</v>
      </c>
      <c r="S3971" s="16">
        <f t="shared" ref="S3971:S4034" si="250">(J3971/86400)+25569</f>
        <v>42601.854699074072</v>
      </c>
      <c r="T3971" s="16">
        <f t="shared" ref="T3971:T4034" si="251">(I3971/86400)+25569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10">
        <f t="shared" si="249"/>
        <v>5.5</v>
      </c>
      <c r="Q3972" s="12" t="s">
        <v>8315</v>
      </c>
      <c r="R3972" s="12" t="s">
        <v>8316</v>
      </c>
      <c r="S3972" s="16">
        <f t="shared" si="250"/>
        <v>42447.863553240742</v>
      </c>
      <c r="T3972" s="16">
        <f t="shared" si="251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10">
        <f t="shared" si="249"/>
        <v>22.666666666666668</v>
      </c>
      <c r="Q3973" s="12" t="s">
        <v>8315</v>
      </c>
      <c r="R3973" s="12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10">
        <f t="shared" si="249"/>
        <v>26.375</v>
      </c>
      <c r="Q3974" s="12" t="s">
        <v>8315</v>
      </c>
      <c r="R3974" s="12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10">
        <f t="shared" si="249"/>
        <v>105.54054054054055</v>
      </c>
      <c r="Q3975" s="12" t="s">
        <v>8315</v>
      </c>
      <c r="R3975" s="12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10">
        <f t="shared" si="249"/>
        <v>29.09090909090909</v>
      </c>
      <c r="Q3976" s="12" t="s">
        <v>8315</v>
      </c>
      <c r="R3976" s="12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10">
        <f t="shared" si="249"/>
        <v>0</v>
      </c>
      <c r="Q3977" s="12" t="s">
        <v>8315</v>
      </c>
      <c r="R3977" s="12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10">
        <f t="shared" si="249"/>
        <v>62</v>
      </c>
      <c r="Q3978" s="12" t="s">
        <v>8315</v>
      </c>
      <c r="R3978" s="12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10">
        <f t="shared" si="249"/>
        <v>217.5</v>
      </c>
      <c r="Q3979" s="12" t="s">
        <v>8315</v>
      </c>
      <c r="R3979" s="12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10">
        <f t="shared" si="249"/>
        <v>26.75</v>
      </c>
      <c r="Q3980" s="12" t="s">
        <v>8315</v>
      </c>
      <c r="R3980" s="12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10">
        <f t="shared" si="249"/>
        <v>18.333333333333332</v>
      </c>
      <c r="Q3981" s="12" t="s">
        <v>8315</v>
      </c>
      <c r="R3981" s="12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10">
        <f t="shared" si="249"/>
        <v>64.285714285714292</v>
      </c>
      <c r="Q3982" s="12" t="s">
        <v>8315</v>
      </c>
      <c r="R3982" s="1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10">
        <f t="shared" si="249"/>
        <v>175</v>
      </c>
      <c r="Q3983" s="12" t="s">
        <v>8315</v>
      </c>
      <c r="R3983" s="12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10">
        <f t="shared" si="249"/>
        <v>34</v>
      </c>
      <c r="Q3984" s="12" t="s">
        <v>8315</v>
      </c>
      <c r="R3984" s="12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10">
        <f t="shared" si="249"/>
        <v>84.282608695652172</v>
      </c>
      <c r="Q3985" s="12" t="s">
        <v>8315</v>
      </c>
      <c r="R3985" s="12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10">
        <f t="shared" si="249"/>
        <v>9.5</v>
      </c>
      <c r="Q3986" s="12" t="s">
        <v>8315</v>
      </c>
      <c r="R3986" s="12" t="s">
        <v>8316</v>
      </c>
      <c r="S3986" s="16">
        <f t="shared" si="250"/>
        <v>41920.963472222225</v>
      </c>
      <c r="T3986" s="16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10">
        <f t="shared" si="249"/>
        <v>33.736842105263158</v>
      </c>
      <c r="Q3987" s="12" t="s">
        <v>8315</v>
      </c>
      <c r="R3987" s="12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10">
        <f t="shared" si="249"/>
        <v>37.53846153846154</v>
      </c>
      <c r="Q3988" s="12" t="s">
        <v>8315</v>
      </c>
      <c r="R3988" s="12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10">
        <f t="shared" si="249"/>
        <v>11.615384615384615</v>
      </c>
      <c r="Q3989" s="12" t="s">
        <v>8315</v>
      </c>
      <c r="R3989" s="12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10">
        <f t="shared" si="249"/>
        <v>8</v>
      </c>
      <c r="Q3990" s="12" t="s">
        <v>8315</v>
      </c>
      <c r="R3990" s="12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10">
        <f t="shared" si="249"/>
        <v>0</v>
      </c>
      <c r="Q3991" s="12" t="s">
        <v>8315</v>
      </c>
      <c r="R3991" s="12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10">
        <f t="shared" si="249"/>
        <v>23</v>
      </c>
      <c r="Q3992" s="12" t="s">
        <v>8315</v>
      </c>
      <c r="R3992" s="1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10">
        <f t="shared" si="249"/>
        <v>100</v>
      </c>
      <c r="Q3993" s="12" t="s">
        <v>8315</v>
      </c>
      <c r="R3993" s="12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10">
        <f t="shared" si="249"/>
        <v>60.111111111111114</v>
      </c>
      <c r="Q3994" s="12" t="s">
        <v>8315</v>
      </c>
      <c r="R3994" s="12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10">
        <f t="shared" si="249"/>
        <v>3</v>
      </c>
      <c r="Q3995" s="12" t="s">
        <v>8315</v>
      </c>
      <c r="R3995" s="12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10">
        <f t="shared" si="249"/>
        <v>5</v>
      </c>
      <c r="Q3996" s="12" t="s">
        <v>8315</v>
      </c>
      <c r="R3996" s="12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10">
        <f t="shared" si="249"/>
        <v>17.5</v>
      </c>
      <c r="Q3997" s="12" t="s">
        <v>8315</v>
      </c>
      <c r="R3997" s="12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10">
        <f t="shared" si="249"/>
        <v>29.235294117647058</v>
      </c>
      <c r="Q3998" s="12" t="s">
        <v>8315</v>
      </c>
      <c r="R3998" s="12" t="s">
        <v>8316</v>
      </c>
      <c r="S3998" s="16">
        <f t="shared" si="250"/>
        <v>41950.266944444447</v>
      </c>
      <c r="T3998" s="16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10">
        <f t="shared" si="249"/>
        <v>0</v>
      </c>
      <c r="Q3999" s="12" t="s">
        <v>8315</v>
      </c>
      <c r="R3999" s="12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10">
        <f t="shared" si="249"/>
        <v>59.583333333333336</v>
      </c>
      <c r="Q4000" s="12" t="s">
        <v>8315</v>
      </c>
      <c r="R4000" s="12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10">
        <f t="shared" si="249"/>
        <v>82.571428571428569</v>
      </c>
      <c r="Q4001" s="12" t="s">
        <v>8315</v>
      </c>
      <c r="R4001" s="12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10">
        <f t="shared" si="249"/>
        <v>10</v>
      </c>
      <c r="Q4002" s="12" t="s">
        <v>8315</v>
      </c>
      <c r="R4002" s="1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10">
        <f t="shared" si="249"/>
        <v>32.357142857142854</v>
      </c>
      <c r="Q4003" s="12" t="s">
        <v>8315</v>
      </c>
      <c r="R4003" s="12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10">
        <f t="shared" si="249"/>
        <v>5.75</v>
      </c>
      <c r="Q4004" s="12" t="s">
        <v>8315</v>
      </c>
      <c r="R4004" s="12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10">
        <f t="shared" si="249"/>
        <v>100.5</v>
      </c>
      <c r="Q4005" s="12" t="s">
        <v>8315</v>
      </c>
      <c r="R4005" s="12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10">
        <f t="shared" si="249"/>
        <v>1</v>
      </c>
      <c r="Q4006" s="12" t="s">
        <v>8315</v>
      </c>
      <c r="R4006" s="12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10">
        <f t="shared" si="249"/>
        <v>20</v>
      </c>
      <c r="Q4007" s="12" t="s">
        <v>8315</v>
      </c>
      <c r="R4007" s="12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10">
        <f t="shared" si="249"/>
        <v>2</v>
      </c>
      <c r="Q4008" s="12" t="s">
        <v>8315</v>
      </c>
      <c r="R4008" s="12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10">
        <f t="shared" si="249"/>
        <v>5</v>
      </c>
      <c r="Q4009" s="12" t="s">
        <v>8315</v>
      </c>
      <c r="R4009" s="12" t="s">
        <v>8316</v>
      </c>
      <c r="S4009" s="16">
        <f t="shared" si="250"/>
        <v>41848.772928240738</v>
      </c>
      <c r="T4009" s="16">
        <f t="shared" si="251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10">
        <f t="shared" si="249"/>
        <v>15</v>
      </c>
      <c r="Q4010" s="12" t="s">
        <v>8315</v>
      </c>
      <c r="R4010" s="12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10">
        <f t="shared" si="249"/>
        <v>25</v>
      </c>
      <c r="Q4011" s="12" t="s">
        <v>8315</v>
      </c>
      <c r="R4011" s="12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10">
        <f t="shared" si="249"/>
        <v>45.842105263157897</v>
      </c>
      <c r="Q4012" s="12" t="s">
        <v>8315</v>
      </c>
      <c r="R4012" s="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10">
        <f t="shared" si="249"/>
        <v>4.75</v>
      </c>
      <c r="Q4013" s="12" t="s">
        <v>8315</v>
      </c>
      <c r="R4013" s="12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10">
        <f t="shared" si="249"/>
        <v>0</v>
      </c>
      <c r="Q4014" s="12" t="s">
        <v>8315</v>
      </c>
      <c r="R4014" s="12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10">
        <f t="shared" si="249"/>
        <v>13</v>
      </c>
      <c r="Q4015" s="12" t="s">
        <v>8315</v>
      </c>
      <c r="R4015" s="12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10">
        <f t="shared" si="249"/>
        <v>0</v>
      </c>
      <c r="Q4016" s="12" t="s">
        <v>8315</v>
      </c>
      <c r="R4016" s="12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10">
        <f t="shared" si="249"/>
        <v>1</v>
      </c>
      <c r="Q4017" s="12" t="s">
        <v>8315</v>
      </c>
      <c r="R4017" s="12" t="s">
        <v>8316</v>
      </c>
      <c r="S4017" s="16">
        <f t="shared" si="250"/>
        <v>42174.780821759261</v>
      </c>
      <c r="T4017" s="16">
        <f t="shared" si="251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10">
        <f t="shared" si="249"/>
        <v>10</v>
      </c>
      <c r="Q4018" s="12" t="s">
        <v>8315</v>
      </c>
      <c r="R4018" s="12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10">
        <f t="shared" si="249"/>
        <v>52.5</v>
      </c>
      <c r="Q4019" s="12" t="s">
        <v>8315</v>
      </c>
      <c r="R4019" s="12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10">
        <f t="shared" si="249"/>
        <v>32.5</v>
      </c>
      <c r="Q4020" s="12" t="s">
        <v>8315</v>
      </c>
      <c r="R4020" s="12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10">
        <f t="shared" si="249"/>
        <v>7.25</v>
      </c>
      <c r="Q4021" s="12" t="s">
        <v>8315</v>
      </c>
      <c r="R4021" s="12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10">
        <f t="shared" si="249"/>
        <v>33.333333333333336</v>
      </c>
      <c r="Q4022" s="12" t="s">
        <v>8315</v>
      </c>
      <c r="R4022" s="1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10">
        <f t="shared" si="249"/>
        <v>62.5</v>
      </c>
      <c r="Q4023" s="12" t="s">
        <v>8315</v>
      </c>
      <c r="R4023" s="12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10">
        <f t="shared" si="249"/>
        <v>63.558375634517766</v>
      </c>
      <c r="Q4024" s="12" t="s">
        <v>8315</v>
      </c>
      <c r="R4024" s="12" t="s">
        <v>8316</v>
      </c>
      <c r="S4024" s="16">
        <f t="shared" si="250"/>
        <v>41990.584108796298</v>
      </c>
      <c r="T4024" s="16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10">
        <f t="shared" si="249"/>
        <v>0</v>
      </c>
      <c r="Q4025" s="12" t="s">
        <v>8315</v>
      </c>
      <c r="R4025" s="12" t="s">
        <v>8316</v>
      </c>
      <c r="S4025" s="16">
        <f t="shared" si="250"/>
        <v>42408.999571759261</v>
      </c>
      <c r="T4025" s="16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10">
        <f t="shared" si="249"/>
        <v>10</v>
      </c>
      <c r="Q4026" s="12" t="s">
        <v>8315</v>
      </c>
      <c r="R4026" s="12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10">
        <f t="shared" si="249"/>
        <v>62.5</v>
      </c>
      <c r="Q4027" s="12" t="s">
        <v>8315</v>
      </c>
      <c r="R4027" s="12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10">
        <f t="shared" si="249"/>
        <v>0</v>
      </c>
      <c r="Q4028" s="12" t="s">
        <v>8315</v>
      </c>
      <c r="R4028" s="12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10">
        <f t="shared" si="249"/>
        <v>30.714285714285715</v>
      </c>
      <c r="Q4029" s="12" t="s">
        <v>8315</v>
      </c>
      <c r="R4029" s="12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10">
        <f t="shared" si="249"/>
        <v>51</v>
      </c>
      <c r="Q4030" s="12" t="s">
        <v>8315</v>
      </c>
      <c r="R4030" s="12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10">
        <f t="shared" si="249"/>
        <v>0</v>
      </c>
      <c r="Q4031" s="12" t="s">
        <v>8315</v>
      </c>
      <c r="R4031" s="12" t="s">
        <v>8316</v>
      </c>
      <c r="S4031" s="16">
        <f t="shared" si="250"/>
        <v>42322.02511574074</v>
      </c>
      <c r="T4031" s="16">
        <f t="shared" si="251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10">
        <f t="shared" si="249"/>
        <v>66.666666666666671</v>
      </c>
      <c r="Q4032" s="12" t="s">
        <v>8315</v>
      </c>
      <c r="R4032" s="12" t="s">
        <v>8316</v>
      </c>
      <c r="S4032" s="16">
        <f t="shared" si="250"/>
        <v>42374.655081018514</v>
      </c>
      <c r="T4032" s="16">
        <f t="shared" si="251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10">
        <f t="shared" si="249"/>
        <v>0</v>
      </c>
      <c r="Q4033" s="12" t="s">
        <v>8315</v>
      </c>
      <c r="R4033" s="12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ref="O4034:O4097" si="252">E4034/D4034*100</f>
        <v>6.8287037037037033</v>
      </c>
      <c r="P4034" s="10">
        <f t="shared" ref="P4034:P4097" si="253">IFERROR(E4034/L4034,0)</f>
        <v>59</v>
      </c>
      <c r="Q4034" s="12" t="s">
        <v>8315</v>
      </c>
      <c r="R4034" s="12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252"/>
        <v>25.698702928870294</v>
      </c>
      <c r="P4035" s="10">
        <f t="shared" si="253"/>
        <v>65.340319148936175</v>
      </c>
      <c r="Q4035" s="12" t="s">
        <v>8315</v>
      </c>
      <c r="R4035" s="12" t="s">
        <v>8316</v>
      </c>
      <c r="S4035" s="16">
        <f t="shared" ref="S4035:S4098" si="254">(J4035/86400)+25569</f>
        <v>42614.268796296295</v>
      </c>
      <c r="T4035" s="16">
        <f t="shared" ref="T4035:T4098" si="255">(I4035/86400)+25569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10">
        <f t="shared" si="253"/>
        <v>100</v>
      </c>
      <c r="Q4036" s="12" t="s">
        <v>8315</v>
      </c>
      <c r="R4036" s="12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10">
        <f t="shared" si="253"/>
        <v>147.4</v>
      </c>
      <c r="Q4037" s="12" t="s">
        <v>8315</v>
      </c>
      <c r="R4037" s="12" t="s">
        <v>8316</v>
      </c>
      <c r="S4037" s="16">
        <f t="shared" si="254"/>
        <v>41903.882951388892</v>
      </c>
      <c r="T4037" s="16">
        <f t="shared" si="255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10">
        <f t="shared" si="253"/>
        <v>166.05882352941177</v>
      </c>
      <c r="Q4038" s="12" t="s">
        <v>8315</v>
      </c>
      <c r="R4038" s="12" t="s">
        <v>8316</v>
      </c>
      <c r="S4038" s="16">
        <f t="shared" si="254"/>
        <v>41804.937083333338</v>
      </c>
      <c r="T4038" s="16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10">
        <f t="shared" si="253"/>
        <v>40</v>
      </c>
      <c r="Q4039" s="12" t="s">
        <v>8315</v>
      </c>
      <c r="R4039" s="12" t="s">
        <v>8316</v>
      </c>
      <c r="S4039" s="16">
        <f t="shared" si="254"/>
        <v>42497.070775462962</v>
      </c>
      <c r="T4039" s="16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10">
        <f t="shared" si="253"/>
        <v>75.25</v>
      </c>
      <c r="Q4040" s="12" t="s">
        <v>8315</v>
      </c>
      <c r="R4040" s="12" t="s">
        <v>8316</v>
      </c>
      <c r="S4040" s="16">
        <f t="shared" si="254"/>
        <v>41869.798726851848</v>
      </c>
      <c r="T4040" s="16">
        <f t="shared" si="255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10">
        <f t="shared" si="253"/>
        <v>60</v>
      </c>
      <c r="Q4041" s="12" t="s">
        <v>8315</v>
      </c>
      <c r="R4041" s="12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10">
        <f t="shared" si="253"/>
        <v>1250</v>
      </c>
      <c r="Q4042" s="12" t="s">
        <v>8315</v>
      </c>
      <c r="R4042" s="1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10">
        <f t="shared" si="253"/>
        <v>10.5</v>
      </c>
      <c r="Q4043" s="12" t="s">
        <v>8315</v>
      </c>
      <c r="R4043" s="12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10">
        <f t="shared" si="253"/>
        <v>7</v>
      </c>
      <c r="Q4044" s="12" t="s">
        <v>8315</v>
      </c>
      <c r="R4044" s="12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10">
        <f t="shared" si="253"/>
        <v>0</v>
      </c>
      <c r="Q4045" s="12" t="s">
        <v>8315</v>
      </c>
      <c r="R4045" s="12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10">
        <f t="shared" si="253"/>
        <v>56.25</v>
      </c>
      <c r="Q4046" s="12" t="s">
        <v>8315</v>
      </c>
      <c r="R4046" s="12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10">
        <f t="shared" si="253"/>
        <v>1</v>
      </c>
      <c r="Q4047" s="12" t="s">
        <v>8315</v>
      </c>
      <c r="R4047" s="12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10">
        <f t="shared" si="253"/>
        <v>38.333333333333336</v>
      </c>
      <c r="Q4048" s="12" t="s">
        <v>8315</v>
      </c>
      <c r="R4048" s="12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10">
        <f t="shared" si="253"/>
        <v>27.5</v>
      </c>
      <c r="Q4049" s="12" t="s">
        <v>8315</v>
      </c>
      <c r="R4049" s="12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10">
        <f t="shared" si="253"/>
        <v>32.978021978021978</v>
      </c>
      <c r="Q4050" s="12" t="s">
        <v>8315</v>
      </c>
      <c r="R4050" s="12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10">
        <f t="shared" si="253"/>
        <v>16</v>
      </c>
      <c r="Q4051" s="12" t="s">
        <v>8315</v>
      </c>
      <c r="R4051" s="12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10">
        <f t="shared" si="253"/>
        <v>1</v>
      </c>
      <c r="Q4052" s="12" t="s">
        <v>8315</v>
      </c>
      <c r="R4052" s="1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10">
        <f t="shared" si="253"/>
        <v>0</v>
      </c>
      <c r="Q4053" s="12" t="s">
        <v>8315</v>
      </c>
      <c r="R4053" s="12" t="s">
        <v>8316</v>
      </c>
      <c r="S4053" s="16">
        <f t="shared" si="254"/>
        <v>41761.810150462959</v>
      </c>
      <c r="T4053" s="16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10">
        <f t="shared" si="253"/>
        <v>86.615384615384613</v>
      </c>
      <c r="Q4054" s="12" t="s">
        <v>8315</v>
      </c>
      <c r="R4054" s="12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10">
        <f t="shared" si="253"/>
        <v>55</v>
      </c>
      <c r="Q4055" s="12" t="s">
        <v>8315</v>
      </c>
      <c r="R4055" s="12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10">
        <f t="shared" si="253"/>
        <v>0</v>
      </c>
      <c r="Q4056" s="12" t="s">
        <v>8315</v>
      </c>
      <c r="R4056" s="12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10">
        <f t="shared" si="253"/>
        <v>41.952380952380949</v>
      </c>
      <c r="Q4057" s="12" t="s">
        <v>8315</v>
      </c>
      <c r="R4057" s="12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10">
        <f t="shared" si="253"/>
        <v>88.333333333333329</v>
      </c>
      <c r="Q4058" s="12" t="s">
        <v>8315</v>
      </c>
      <c r="R4058" s="12" t="s">
        <v>8316</v>
      </c>
      <c r="S4058" s="16">
        <f t="shared" si="254"/>
        <v>42534.933321759258</v>
      </c>
      <c r="T4058" s="16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10">
        <f t="shared" si="253"/>
        <v>129.16666666666666</v>
      </c>
      <c r="Q4059" s="12" t="s">
        <v>8315</v>
      </c>
      <c r="R4059" s="12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10">
        <f t="shared" si="253"/>
        <v>23.75</v>
      </c>
      <c r="Q4060" s="12" t="s">
        <v>8315</v>
      </c>
      <c r="R4060" s="12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10">
        <f t="shared" si="253"/>
        <v>35.714285714285715</v>
      </c>
      <c r="Q4061" s="12" t="s">
        <v>8315</v>
      </c>
      <c r="R4061" s="12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10">
        <f t="shared" si="253"/>
        <v>57</v>
      </c>
      <c r="Q4062" s="12" t="s">
        <v>8315</v>
      </c>
      <c r="R4062" s="1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10">
        <f t="shared" si="253"/>
        <v>0</v>
      </c>
      <c r="Q4063" s="12" t="s">
        <v>8315</v>
      </c>
      <c r="R4063" s="12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10">
        <f t="shared" si="253"/>
        <v>163.33333333333334</v>
      </c>
      <c r="Q4064" s="12" t="s">
        <v>8315</v>
      </c>
      <c r="R4064" s="12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10">
        <f t="shared" si="253"/>
        <v>15</v>
      </c>
      <c r="Q4065" s="12" t="s">
        <v>8315</v>
      </c>
      <c r="R4065" s="12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10">
        <f t="shared" si="253"/>
        <v>64.166666666666671</v>
      </c>
      <c r="Q4066" s="12" t="s">
        <v>8315</v>
      </c>
      <c r="R4066" s="12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10">
        <f t="shared" si="253"/>
        <v>6.75</v>
      </c>
      <c r="Q4067" s="12" t="s">
        <v>8315</v>
      </c>
      <c r="R4067" s="12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10">
        <f t="shared" si="253"/>
        <v>25</v>
      </c>
      <c r="Q4068" s="12" t="s">
        <v>8315</v>
      </c>
      <c r="R4068" s="12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10">
        <f t="shared" si="253"/>
        <v>179.11764705882354</v>
      </c>
      <c r="Q4069" s="12" t="s">
        <v>8315</v>
      </c>
      <c r="R4069" s="12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10">
        <f t="shared" si="253"/>
        <v>34.950000000000003</v>
      </c>
      <c r="Q4070" s="12" t="s">
        <v>8315</v>
      </c>
      <c r="R4070" s="12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10">
        <f t="shared" si="253"/>
        <v>33.07692307692308</v>
      </c>
      <c r="Q4071" s="12" t="s">
        <v>8315</v>
      </c>
      <c r="R4071" s="12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10">
        <f t="shared" si="253"/>
        <v>27.5</v>
      </c>
      <c r="Q4072" s="12" t="s">
        <v>8315</v>
      </c>
      <c r="R4072" s="1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10">
        <f t="shared" si="253"/>
        <v>0</v>
      </c>
      <c r="Q4073" s="12" t="s">
        <v>8315</v>
      </c>
      <c r="R4073" s="12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10">
        <f t="shared" si="253"/>
        <v>2</v>
      </c>
      <c r="Q4074" s="12" t="s">
        <v>8315</v>
      </c>
      <c r="R4074" s="12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10">
        <f t="shared" si="253"/>
        <v>18.5</v>
      </c>
      <c r="Q4075" s="12" t="s">
        <v>8315</v>
      </c>
      <c r="R4075" s="12" t="s">
        <v>8316</v>
      </c>
      <c r="S4075" s="16">
        <f t="shared" si="254"/>
        <v>42078.345208333332</v>
      </c>
      <c r="T4075" s="16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10">
        <f t="shared" si="253"/>
        <v>35</v>
      </c>
      <c r="Q4076" s="12" t="s">
        <v>8315</v>
      </c>
      <c r="R4076" s="12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10">
        <f t="shared" si="253"/>
        <v>44.307692307692307</v>
      </c>
      <c r="Q4077" s="12" t="s">
        <v>8315</v>
      </c>
      <c r="R4077" s="12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10">
        <f t="shared" si="253"/>
        <v>0</v>
      </c>
      <c r="Q4078" s="12" t="s">
        <v>8315</v>
      </c>
      <c r="R4078" s="12" t="s">
        <v>8316</v>
      </c>
      <c r="S4078" s="16">
        <f t="shared" si="254"/>
        <v>41905.795706018514</v>
      </c>
      <c r="T4078" s="16">
        <f t="shared" si="255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10">
        <f t="shared" si="253"/>
        <v>222.5</v>
      </c>
      <c r="Q4079" s="12" t="s">
        <v>8315</v>
      </c>
      <c r="R4079" s="12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10">
        <f t="shared" si="253"/>
        <v>0</v>
      </c>
      <c r="Q4080" s="12" t="s">
        <v>8315</v>
      </c>
      <c r="R4080" s="12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10">
        <f t="shared" si="253"/>
        <v>5</v>
      </c>
      <c r="Q4081" s="12" t="s">
        <v>8315</v>
      </c>
      <c r="R4081" s="12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10">
        <f t="shared" si="253"/>
        <v>0</v>
      </c>
      <c r="Q4082" s="12" t="s">
        <v>8315</v>
      </c>
      <c r="R4082" s="12" t="s">
        <v>8316</v>
      </c>
      <c r="S4082" s="16">
        <f t="shared" si="254"/>
        <v>42511.698101851856</v>
      </c>
      <c r="T4082" s="16">
        <f t="shared" si="255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10">
        <f t="shared" si="253"/>
        <v>29.166666666666668</v>
      </c>
      <c r="Q4083" s="12" t="s">
        <v>8315</v>
      </c>
      <c r="R4083" s="12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10">
        <f t="shared" si="253"/>
        <v>1.5</v>
      </c>
      <c r="Q4084" s="12" t="s">
        <v>8315</v>
      </c>
      <c r="R4084" s="12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10">
        <f t="shared" si="253"/>
        <v>126.5</v>
      </c>
      <c r="Q4085" s="12" t="s">
        <v>8315</v>
      </c>
      <c r="R4085" s="12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10">
        <f t="shared" si="253"/>
        <v>10</v>
      </c>
      <c r="Q4086" s="12" t="s">
        <v>8315</v>
      </c>
      <c r="R4086" s="12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10">
        <f t="shared" si="253"/>
        <v>10</v>
      </c>
      <c r="Q4087" s="12" t="s">
        <v>8315</v>
      </c>
      <c r="R4087" s="12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10">
        <f t="shared" si="253"/>
        <v>9.4</v>
      </c>
      <c r="Q4088" s="12" t="s">
        <v>8315</v>
      </c>
      <c r="R4088" s="12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10">
        <f t="shared" si="253"/>
        <v>0</v>
      </c>
      <c r="Q4089" s="12" t="s">
        <v>8315</v>
      </c>
      <c r="R4089" s="12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10">
        <f t="shared" si="253"/>
        <v>72</v>
      </c>
      <c r="Q4090" s="12" t="s">
        <v>8315</v>
      </c>
      <c r="R4090" s="12" t="s">
        <v>8316</v>
      </c>
      <c r="S4090" s="16">
        <f t="shared" si="254"/>
        <v>41990.612546296295</v>
      </c>
      <c r="T4090" s="16">
        <f t="shared" si="255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10">
        <f t="shared" si="253"/>
        <v>30</v>
      </c>
      <c r="Q4091" s="12" t="s">
        <v>8315</v>
      </c>
      <c r="R4091" s="12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10">
        <f t="shared" si="253"/>
        <v>10.666666666666666</v>
      </c>
      <c r="Q4092" s="12" t="s">
        <v>8315</v>
      </c>
      <c r="R4092" s="1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10">
        <f t="shared" si="253"/>
        <v>25.5</v>
      </c>
      <c r="Q4093" s="12" t="s">
        <v>8315</v>
      </c>
      <c r="R4093" s="12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10">
        <f t="shared" si="253"/>
        <v>20</v>
      </c>
      <c r="Q4094" s="12" t="s">
        <v>8315</v>
      </c>
      <c r="R4094" s="12" t="s">
        <v>8316</v>
      </c>
      <c r="S4094" s="16">
        <f t="shared" si="254"/>
        <v>42039.194988425923</v>
      </c>
      <c r="T4094" s="16">
        <f t="shared" si="255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10">
        <f t="shared" si="253"/>
        <v>15</v>
      </c>
      <c r="Q4095" s="12" t="s">
        <v>8315</v>
      </c>
      <c r="R4095" s="12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10">
        <f t="shared" si="253"/>
        <v>91.25</v>
      </c>
      <c r="Q4096" s="12" t="s">
        <v>8315</v>
      </c>
      <c r="R4096" s="12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10">
        <f t="shared" si="253"/>
        <v>800</v>
      </c>
      <c r="Q4097" s="12" t="s">
        <v>8315</v>
      </c>
      <c r="R4097" s="12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ref="O4098:O4115" si="256">E4098/D4098*100</f>
        <v>11.428571428571429</v>
      </c>
      <c r="P4098" s="10">
        <f t="shared" ref="P4098:P4115" si="257">IFERROR(E4098/L4098,0)</f>
        <v>80</v>
      </c>
      <c r="Q4098" s="12" t="s">
        <v>8315</v>
      </c>
      <c r="R4098" s="12" t="s">
        <v>8316</v>
      </c>
      <c r="S4098" s="16">
        <f t="shared" si="254"/>
        <v>42750.530312499999</v>
      </c>
      <c r="T4098" s="16">
        <f t="shared" si="255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256"/>
        <v>0</v>
      </c>
      <c r="P4099" s="10">
        <f t="shared" si="257"/>
        <v>0</v>
      </c>
      <c r="Q4099" s="12" t="s">
        <v>8315</v>
      </c>
      <c r="R4099" s="12" t="s">
        <v>8316</v>
      </c>
      <c r="S4099" s="16">
        <f t="shared" ref="S4099:S4115" si="258">(J4099/86400)+25569</f>
        <v>42344.824502314819</v>
      </c>
      <c r="T4099" s="16">
        <f t="shared" ref="T4099:T4115" si="259">(I4099/86400)+25569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10">
        <f t="shared" si="257"/>
        <v>0</v>
      </c>
      <c r="Q4100" s="12" t="s">
        <v>8315</v>
      </c>
      <c r="R4100" s="12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10">
        <f t="shared" si="257"/>
        <v>50</v>
      </c>
      <c r="Q4101" s="12" t="s">
        <v>8315</v>
      </c>
      <c r="R4101" s="12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10">
        <f t="shared" si="257"/>
        <v>0</v>
      </c>
      <c r="Q4102" s="12" t="s">
        <v>8315</v>
      </c>
      <c r="R4102" s="1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10">
        <f t="shared" si="257"/>
        <v>0</v>
      </c>
      <c r="Q4103" s="12" t="s">
        <v>8315</v>
      </c>
      <c r="R4103" s="12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10">
        <f t="shared" si="257"/>
        <v>22.833333333333332</v>
      </c>
      <c r="Q4104" s="12" t="s">
        <v>8315</v>
      </c>
      <c r="R4104" s="12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10">
        <f t="shared" si="257"/>
        <v>16.666666666666668</v>
      </c>
      <c r="Q4105" s="12" t="s">
        <v>8315</v>
      </c>
      <c r="R4105" s="12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10">
        <f t="shared" si="257"/>
        <v>45.785714285714285</v>
      </c>
      <c r="Q4106" s="12" t="s">
        <v>8315</v>
      </c>
      <c r="R4106" s="12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10">
        <f t="shared" si="257"/>
        <v>383.33333333333331</v>
      </c>
      <c r="Q4107" s="12" t="s">
        <v>8315</v>
      </c>
      <c r="R4107" s="12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10">
        <f t="shared" si="257"/>
        <v>106.96969696969697</v>
      </c>
      <c r="Q4108" s="12" t="s">
        <v>8315</v>
      </c>
      <c r="R4108" s="12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10">
        <f t="shared" si="257"/>
        <v>10.25</v>
      </c>
      <c r="Q4109" s="12" t="s">
        <v>8315</v>
      </c>
      <c r="R4109" s="12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10">
        <f t="shared" si="257"/>
        <v>59</v>
      </c>
      <c r="Q4110" s="12" t="s">
        <v>8315</v>
      </c>
      <c r="R4110" s="12" t="s">
        <v>8316</v>
      </c>
      <c r="S4110" s="16">
        <f t="shared" si="258"/>
        <v>42767.031678240739</v>
      </c>
      <c r="T4110" s="16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10">
        <f t="shared" si="257"/>
        <v>0</v>
      </c>
      <c r="Q4111" s="12" t="s">
        <v>8315</v>
      </c>
      <c r="R4111" s="12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10">
        <f t="shared" si="257"/>
        <v>14.333333333333334</v>
      </c>
      <c r="Q4112" s="12" t="s">
        <v>8315</v>
      </c>
      <c r="R4112" s="12" t="s">
        <v>8316</v>
      </c>
      <c r="S4112" s="16">
        <f t="shared" si="258"/>
        <v>42512.626747685186</v>
      </c>
      <c r="T4112" s="16">
        <f t="shared" si="25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10">
        <f t="shared" si="257"/>
        <v>15.666666666666666</v>
      </c>
      <c r="Q4113" s="12" t="s">
        <v>8315</v>
      </c>
      <c r="R4113" s="12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10">
        <f t="shared" si="257"/>
        <v>1</v>
      </c>
      <c r="Q4114" s="12" t="s">
        <v>8315</v>
      </c>
      <c r="R4114" s="12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10">
        <f t="shared" si="257"/>
        <v>1</v>
      </c>
      <c r="Q4115" s="12" t="s">
        <v>8315</v>
      </c>
      <c r="R4115" s="12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5802DE1B-C8E0-334D-912F-41988DFEEBB4}"/>
  <conditionalFormatting sqref="F1:F1048576">
    <cfRule type="containsText" dxfId="9" priority="5" operator="containsText" text="live">
      <formula>NOT(ISERROR(SEARCH("live",F1)))</formula>
    </cfRule>
    <cfRule type="containsText" dxfId="8" priority="6" operator="containsText" text="canceled">
      <formula>NOT(ISERROR(SEARCH("canceled",F1)))</formula>
    </cfRule>
    <cfRule type="containsText" dxfId="7" priority="7" operator="containsText" text="cancelled">
      <formula>NOT(ISERROR(SEARCH("cancelled",F1)))</formula>
    </cfRule>
    <cfRule type="containsText" dxfId="6" priority="8" operator="containsText" text="failed">
      <formula>NOT(ISERROR(SEARCH("failed",F1)))</formula>
    </cfRule>
    <cfRule type="containsText" dxfId="5" priority="9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44AF0-25AF-B64C-BEF5-46D6BB385BD5}">
  <sheetPr codeName="Sheet5"/>
  <dimension ref="A1:Q4115"/>
  <sheetViews>
    <sheetView workbookViewId="0">
      <selection activeCell="F46" sqref="F46"/>
    </sheetView>
  </sheetViews>
  <sheetFormatPr baseColWidth="10" defaultColWidth="8.83203125" defaultRowHeight="15" x14ac:dyDescent="0.2"/>
  <cols>
    <col min="1" max="1" width="24.83203125" bestFit="1" customWidth="1"/>
    <col min="2" max="2" width="16.5" customWidth="1"/>
    <col min="3" max="3" width="21.33203125" customWidth="1"/>
    <col min="4" max="4" width="17.83203125" customWidth="1"/>
    <col min="5" max="5" width="19.83203125" customWidth="1"/>
    <col min="6" max="6" width="19.33203125" customWidth="1"/>
    <col min="7" max="7" width="17.83203125" customWidth="1"/>
    <col min="8" max="8" width="15.5" customWidth="1"/>
    <col min="9" max="9" width="24.5" customWidth="1"/>
    <col min="10" max="10" width="36.5" customWidth="1"/>
    <col min="11" max="11" width="41.1640625" customWidth="1"/>
    <col min="12" max="12" width="13.5" style="9" bestFit="1" customWidth="1"/>
    <col min="13" max="13" width="19.5" style="10" bestFit="1" customWidth="1"/>
    <col min="14" max="14" width="27.33203125" bestFit="1" customWidth="1"/>
    <col min="15" max="15" width="14.6640625" bestFit="1" customWidth="1"/>
    <col min="16" max="16" width="19.83203125" bestFit="1" customWidth="1"/>
    <col min="17" max="17" width="18.83203125" bestFit="1" customWidth="1"/>
  </cols>
  <sheetData>
    <row r="1" spans="1:17" x14ac:dyDescent="0.2">
      <c r="A1" s="1" t="s">
        <v>8383</v>
      </c>
      <c r="B1" s="1" t="s">
        <v>8384</v>
      </c>
      <c r="C1" s="1" t="s">
        <v>8385</v>
      </c>
      <c r="D1" s="1" t="s">
        <v>8386</v>
      </c>
      <c r="E1" s="1" t="s">
        <v>8387</v>
      </c>
      <c r="F1" s="1" t="s">
        <v>8388</v>
      </c>
      <c r="G1" s="1" t="s">
        <v>8389</v>
      </c>
      <c r="H1" s="1" t="s">
        <v>8390</v>
      </c>
      <c r="I1" s="1"/>
      <c r="J1" s="1"/>
      <c r="K1" s="1"/>
      <c r="L1" s="7"/>
      <c r="M1" s="6"/>
      <c r="N1" s="11"/>
      <c r="O1" s="1"/>
    </row>
    <row r="2" spans="1:17" x14ac:dyDescent="0.2">
      <c r="A2" t="s">
        <v>8391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5">
        <f>B2/E2</f>
        <v>0.71081677704194257</v>
      </c>
      <c r="G2" s="5">
        <f>C2/$E2</f>
        <v>0.24944812362030905</v>
      </c>
      <c r="H2" s="5">
        <f>D2/$E2</f>
        <v>3.9735099337748346E-2</v>
      </c>
      <c r="L2" s="8"/>
      <c r="N2" s="12"/>
      <c r="O2" s="12"/>
      <c r="P2" s="16"/>
      <c r="Q2" s="16"/>
    </row>
    <row r="3" spans="1:17" x14ac:dyDescent="0.2">
      <c r="A3" t="s">
        <v>8392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  <c r="L3" s="8"/>
      <c r="N3" s="12"/>
      <c r="O3" s="12"/>
      <c r="P3" s="16"/>
      <c r="Q3" s="16"/>
    </row>
    <row r="4" spans="1:17" x14ac:dyDescent="0.2">
      <c r="A4" t="s">
        <v>8393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  <c r="L4" s="8"/>
      <c r="N4" s="12"/>
      <c r="O4" s="12"/>
      <c r="P4" s="16"/>
      <c r="Q4" s="16"/>
    </row>
    <row r="5" spans="1:17" x14ac:dyDescent="0.2">
      <c r="A5" t="s">
        <v>8394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  <c r="L5" s="8"/>
      <c r="N5" s="12"/>
      <c r="O5" s="12"/>
      <c r="P5" s="16"/>
      <c r="Q5" s="16"/>
    </row>
    <row r="6" spans="1:17" x14ac:dyDescent="0.2">
      <c r="A6" t="s">
        <v>8395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  <c r="L6" s="8"/>
      <c r="N6" s="12"/>
      <c r="O6" s="12"/>
      <c r="P6" s="16"/>
      <c r="Q6" s="16"/>
    </row>
    <row r="7" spans="1:17" x14ac:dyDescent="0.2">
      <c r="A7" t="s">
        <v>8396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  <c r="L7" s="8"/>
      <c r="N7" s="12"/>
      <c r="O7" s="12"/>
      <c r="P7" s="16"/>
      <c r="Q7" s="16"/>
    </row>
    <row r="8" spans="1:17" x14ac:dyDescent="0.2">
      <c r="A8" t="s">
        <v>8397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  <c r="L8" s="8"/>
      <c r="N8" s="12"/>
      <c r="O8" s="12"/>
      <c r="P8" s="16"/>
      <c r="Q8" s="16"/>
    </row>
    <row r="9" spans="1:17" x14ac:dyDescent="0.2">
      <c r="A9" t="s">
        <v>8398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  <c r="L9" s="8"/>
      <c r="N9" s="12"/>
      <c r="O9" s="12"/>
      <c r="P9" s="16"/>
      <c r="Q9" s="16"/>
    </row>
    <row r="10" spans="1:17" x14ac:dyDescent="0.2">
      <c r="A10" t="s">
        <v>8399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  <c r="L10" s="8"/>
      <c r="N10" s="12"/>
      <c r="O10" s="12"/>
      <c r="P10" s="16"/>
      <c r="Q10" s="16"/>
    </row>
    <row r="11" spans="1:17" x14ac:dyDescent="0.2">
      <c r="A11" t="s">
        <v>8400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  <c r="L11" s="8"/>
      <c r="N11" s="12"/>
      <c r="O11" s="12"/>
      <c r="P11" s="16"/>
      <c r="Q11" s="16"/>
    </row>
    <row r="12" spans="1:17" x14ac:dyDescent="0.2">
      <c r="A12" t="s">
        <v>8401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  <c r="L12" s="8"/>
      <c r="N12" s="12"/>
      <c r="O12" s="12"/>
      <c r="P12" s="16"/>
      <c r="Q12" s="16"/>
    </row>
    <row r="13" spans="1:17" x14ac:dyDescent="0.2">
      <c r="A13" t="s">
        <v>8402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  <c r="L13" s="8"/>
      <c r="N13" s="12"/>
      <c r="O13" s="12"/>
      <c r="P13" s="16"/>
      <c r="Q13" s="16"/>
    </row>
    <row r="14" spans="1:17" x14ac:dyDescent="0.2">
      <c r="L14" s="8"/>
      <c r="N14" s="12"/>
      <c r="O14" s="12"/>
      <c r="P14" s="16"/>
      <c r="Q14" s="16"/>
    </row>
    <row r="15" spans="1:17" x14ac:dyDescent="0.2">
      <c r="L15" s="8"/>
      <c r="N15" s="12"/>
      <c r="O15" s="12"/>
      <c r="P15" s="16"/>
      <c r="Q15" s="16"/>
    </row>
    <row r="16" spans="1:17" x14ac:dyDescent="0.2">
      <c r="L16" s="8"/>
      <c r="N16" s="12"/>
      <c r="O16" s="12"/>
      <c r="P16" s="16"/>
      <c r="Q16" s="16"/>
    </row>
    <row r="17" spans="12:17" x14ac:dyDescent="0.2">
      <c r="L17" s="8"/>
      <c r="N17" s="12"/>
      <c r="O17" s="12"/>
      <c r="P17" s="16"/>
      <c r="Q17" s="16"/>
    </row>
    <row r="18" spans="12:17" x14ac:dyDescent="0.2">
      <c r="L18" s="8"/>
      <c r="N18" s="12"/>
      <c r="O18" s="12"/>
      <c r="P18" s="16"/>
      <c r="Q18" s="16"/>
    </row>
    <row r="19" spans="12:17" x14ac:dyDescent="0.2">
      <c r="L19" s="8"/>
      <c r="N19" s="12"/>
      <c r="O19" s="12"/>
      <c r="P19" s="16"/>
      <c r="Q19" s="16"/>
    </row>
    <row r="20" spans="12:17" x14ac:dyDescent="0.2">
      <c r="L20" s="8"/>
      <c r="N20" s="12"/>
      <c r="O20" s="12"/>
      <c r="P20" s="16"/>
      <c r="Q20" s="16"/>
    </row>
    <row r="21" spans="12:17" x14ac:dyDescent="0.2">
      <c r="L21" s="8"/>
      <c r="N21" s="12"/>
      <c r="O21" s="12"/>
      <c r="P21" s="16"/>
      <c r="Q21" s="16"/>
    </row>
    <row r="22" spans="12:17" x14ac:dyDescent="0.2">
      <c r="L22" s="8"/>
      <c r="N22" s="12"/>
      <c r="O22" s="12"/>
      <c r="P22" s="16"/>
      <c r="Q22" s="16"/>
    </row>
    <row r="23" spans="12:17" x14ac:dyDescent="0.2">
      <c r="L23" s="8"/>
      <c r="N23" s="12"/>
      <c r="O23" s="12"/>
      <c r="P23" s="16"/>
      <c r="Q23" s="16"/>
    </row>
    <row r="24" spans="12:17" x14ac:dyDescent="0.2">
      <c r="L24" s="8"/>
      <c r="N24" s="12"/>
      <c r="O24" s="12"/>
      <c r="P24" s="16"/>
      <c r="Q24" s="16"/>
    </row>
    <row r="25" spans="12:17" x14ac:dyDescent="0.2">
      <c r="L25" s="8"/>
      <c r="N25" s="12"/>
      <c r="O25" s="12"/>
      <c r="P25" s="16"/>
      <c r="Q25" s="16"/>
    </row>
    <row r="26" spans="12:17" x14ac:dyDescent="0.2">
      <c r="L26" s="8"/>
      <c r="N26" s="12"/>
      <c r="O26" s="12"/>
      <c r="P26" s="16"/>
      <c r="Q26" s="16"/>
    </row>
    <row r="27" spans="12:17" x14ac:dyDescent="0.2">
      <c r="L27" s="8"/>
      <c r="N27" s="12"/>
      <c r="O27" s="12"/>
      <c r="P27" s="16"/>
      <c r="Q27" s="16"/>
    </row>
    <row r="28" spans="12:17" x14ac:dyDescent="0.2">
      <c r="L28" s="8"/>
      <c r="N28" s="12"/>
      <c r="O28" s="12"/>
      <c r="P28" s="16"/>
      <c r="Q28" s="16"/>
    </row>
    <row r="29" spans="12:17" x14ac:dyDescent="0.2">
      <c r="L29" s="8"/>
      <c r="N29" s="12"/>
      <c r="O29" s="12"/>
      <c r="P29" s="16"/>
      <c r="Q29" s="16"/>
    </row>
    <row r="30" spans="12:17" x14ac:dyDescent="0.2">
      <c r="L30" s="8"/>
      <c r="N30" s="12"/>
      <c r="O30" s="12"/>
      <c r="P30" s="16"/>
      <c r="Q30" s="16"/>
    </row>
    <row r="31" spans="12:17" x14ac:dyDescent="0.2">
      <c r="L31" s="8"/>
      <c r="N31" s="12"/>
      <c r="O31" s="12"/>
      <c r="P31" s="16"/>
      <c r="Q31" s="16"/>
    </row>
    <row r="32" spans="12:17" x14ac:dyDescent="0.2">
      <c r="L32" s="8"/>
      <c r="N32" s="12"/>
      <c r="O32" s="12"/>
      <c r="P32" s="16"/>
      <c r="Q32" s="16"/>
    </row>
    <row r="33" spans="12:17" x14ac:dyDescent="0.2">
      <c r="L33" s="8"/>
      <c r="N33" s="12"/>
      <c r="O33" s="12"/>
      <c r="P33" s="16"/>
      <c r="Q33" s="16"/>
    </row>
    <row r="34" spans="12:17" x14ac:dyDescent="0.2">
      <c r="L34" s="8"/>
      <c r="N34" s="12"/>
      <c r="O34" s="12"/>
      <c r="P34" s="16"/>
      <c r="Q34" s="16"/>
    </row>
    <row r="35" spans="12:17" x14ac:dyDescent="0.2">
      <c r="L35" s="8"/>
      <c r="N35" s="12"/>
      <c r="O35" s="12"/>
      <c r="P35" s="16"/>
      <c r="Q35" s="16"/>
    </row>
    <row r="36" spans="12:17" x14ac:dyDescent="0.2">
      <c r="L36" s="8"/>
      <c r="N36" s="12"/>
      <c r="O36" s="12"/>
      <c r="P36" s="16"/>
      <c r="Q36" s="16"/>
    </row>
    <row r="37" spans="12:17" x14ac:dyDescent="0.2">
      <c r="L37" s="8"/>
      <c r="N37" s="12"/>
      <c r="O37" s="12"/>
      <c r="P37" s="16"/>
      <c r="Q37" s="16"/>
    </row>
    <row r="38" spans="12:17" x14ac:dyDescent="0.2">
      <c r="L38" s="8"/>
      <c r="N38" s="12"/>
      <c r="O38" s="12"/>
      <c r="P38" s="16"/>
      <c r="Q38" s="16"/>
    </row>
    <row r="39" spans="12:17" x14ac:dyDescent="0.2">
      <c r="L39" s="8"/>
      <c r="N39" s="12"/>
      <c r="O39" s="12"/>
      <c r="P39" s="16"/>
      <c r="Q39" s="16"/>
    </row>
    <row r="40" spans="12:17" x14ac:dyDescent="0.2">
      <c r="L40" s="8"/>
      <c r="N40" s="12"/>
      <c r="O40" s="12"/>
      <c r="P40" s="16"/>
      <c r="Q40" s="16"/>
    </row>
    <row r="41" spans="12:17" x14ac:dyDescent="0.2">
      <c r="L41" s="8"/>
      <c r="N41" s="12"/>
      <c r="O41" s="12"/>
      <c r="P41" s="16"/>
      <c r="Q41" s="16"/>
    </row>
    <row r="42" spans="12:17" x14ac:dyDescent="0.2">
      <c r="L42" s="8"/>
      <c r="N42" s="12"/>
      <c r="O42" s="12"/>
      <c r="P42" s="16"/>
      <c r="Q42" s="16"/>
    </row>
    <row r="43" spans="12:17" x14ac:dyDescent="0.2">
      <c r="L43" s="8"/>
      <c r="N43" s="12"/>
      <c r="O43" s="12"/>
      <c r="P43" s="16"/>
      <c r="Q43" s="16"/>
    </row>
    <row r="44" spans="12:17" x14ac:dyDescent="0.2">
      <c r="L44" s="8"/>
      <c r="N44" s="12"/>
      <c r="O44" s="12"/>
      <c r="P44" s="16"/>
      <c r="Q44" s="16"/>
    </row>
    <row r="45" spans="12:17" x14ac:dyDescent="0.2">
      <c r="L45" s="8"/>
      <c r="N45" s="12"/>
      <c r="O45" s="12"/>
      <c r="P45" s="16"/>
      <c r="Q45" s="16"/>
    </row>
    <row r="46" spans="12:17" x14ac:dyDescent="0.2">
      <c r="L46" s="8"/>
      <c r="N46" s="12"/>
      <c r="O46" s="12"/>
      <c r="P46" s="16"/>
      <c r="Q46" s="16"/>
    </row>
    <row r="47" spans="12:17" x14ac:dyDescent="0.2">
      <c r="L47" s="8"/>
      <c r="N47" s="12"/>
      <c r="O47" s="12"/>
      <c r="P47" s="16"/>
      <c r="Q47" s="16"/>
    </row>
    <row r="48" spans="12:17" x14ac:dyDescent="0.2">
      <c r="L48" s="8"/>
      <c r="N48" s="12"/>
      <c r="O48" s="12"/>
      <c r="P48" s="16"/>
      <c r="Q48" s="16"/>
    </row>
    <row r="49" spans="12:17" x14ac:dyDescent="0.2">
      <c r="L49" s="8"/>
      <c r="N49" s="12"/>
      <c r="O49" s="12"/>
      <c r="P49" s="16"/>
      <c r="Q49" s="16"/>
    </row>
    <row r="50" spans="12:17" x14ac:dyDescent="0.2">
      <c r="L50" s="8"/>
      <c r="N50" s="12"/>
      <c r="O50" s="12"/>
      <c r="P50" s="16"/>
      <c r="Q50" s="16"/>
    </row>
    <row r="51" spans="12:17" x14ac:dyDescent="0.2">
      <c r="L51" s="8"/>
      <c r="N51" s="12"/>
      <c r="O51" s="12"/>
      <c r="P51" s="16"/>
      <c r="Q51" s="16"/>
    </row>
    <row r="52" spans="12:17" x14ac:dyDescent="0.2">
      <c r="L52" s="8"/>
      <c r="N52" s="12"/>
      <c r="O52" s="12"/>
      <c r="P52" s="16"/>
      <c r="Q52" s="16"/>
    </row>
    <row r="53" spans="12:17" x14ac:dyDescent="0.2">
      <c r="L53" s="8"/>
      <c r="N53" s="12"/>
      <c r="O53" s="12"/>
      <c r="P53" s="16"/>
      <c r="Q53" s="16"/>
    </row>
    <row r="54" spans="12:17" x14ac:dyDescent="0.2">
      <c r="L54" s="8"/>
      <c r="N54" s="12"/>
      <c r="O54" s="12"/>
      <c r="P54" s="16"/>
      <c r="Q54" s="16"/>
    </row>
    <row r="55" spans="12:17" x14ac:dyDescent="0.2">
      <c r="L55" s="8"/>
      <c r="N55" s="12"/>
      <c r="O55" s="12"/>
      <c r="P55" s="16"/>
      <c r="Q55" s="16"/>
    </row>
    <row r="56" spans="12:17" x14ac:dyDescent="0.2">
      <c r="L56" s="8"/>
      <c r="N56" s="12"/>
      <c r="O56" s="12"/>
      <c r="P56" s="16"/>
      <c r="Q56" s="16"/>
    </row>
    <row r="57" spans="12:17" x14ac:dyDescent="0.2">
      <c r="L57" s="8"/>
      <c r="N57" s="12"/>
      <c r="O57" s="12"/>
      <c r="P57" s="16"/>
      <c r="Q57" s="16"/>
    </row>
    <row r="58" spans="12:17" x14ac:dyDescent="0.2">
      <c r="L58" s="8"/>
      <c r="N58" s="12"/>
      <c r="O58" s="12"/>
      <c r="P58" s="16"/>
      <c r="Q58" s="16"/>
    </row>
    <row r="59" spans="12:17" x14ac:dyDescent="0.2">
      <c r="L59" s="8"/>
      <c r="N59" s="12"/>
      <c r="O59" s="12"/>
      <c r="P59" s="16"/>
      <c r="Q59" s="16"/>
    </row>
    <row r="60" spans="12:17" x14ac:dyDescent="0.2">
      <c r="L60" s="8"/>
      <c r="N60" s="12"/>
      <c r="O60" s="12"/>
      <c r="P60" s="16"/>
      <c r="Q60" s="16"/>
    </row>
    <row r="61" spans="12:17" x14ac:dyDescent="0.2">
      <c r="L61" s="8"/>
      <c r="N61" s="12"/>
      <c r="O61" s="12"/>
      <c r="P61" s="16"/>
      <c r="Q61" s="16"/>
    </row>
    <row r="62" spans="12:17" x14ac:dyDescent="0.2">
      <c r="L62" s="8"/>
      <c r="N62" s="12"/>
      <c r="O62" s="12"/>
      <c r="P62" s="16"/>
      <c r="Q62" s="16"/>
    </row>
    <row r="63" spans="12:17" x14ac:dyDescent="0.2">
      <c r="L63" s="8"/>
      <c r="N63" s="12"/>
      <c r="O63" s="12"/>
      <c r="P63" s="16"/>
      <c r="Q63" s="16"/>
    </row>
    <row r="64" spans="12:17" x14ac:dyDescent="0.2">
      <c r="L64" s="8"/>
      <c r="N64" s="12"/>
      <c r="O64" s="12"/>
      <c r="P64" s="16"/>
      <c r="Q64" s="16"/>
    </row>
    <row r="65" spans="12:17" x14ac:dyDescent="0.2">
      <c r="L65" s="8"/>
      <c r="N65" s="12"/>
      <c r="O65" s="12"/>
      <c r="P65" s="16"/>
      <c r="Q65" s="16"/>
    </row>
    <row r="66" spans="12:17" x14ac:dyDescent="0.2">
      <c r="L66" s="8"/>
      <c r="N66" s="12"/>
      <c r="O66" s="12"/>
      <c r="P66" s="16"/>
      <c r="Q66" s="16"/>
    </row>
    <row r="67" spans="12:17" x14ac:dyDescent="0.2">
      <c r="L67" s="8"/>
      <c r="N67" s="12"/>
      <c r="O67" s="12"/>
      <c r="P67" s="16"/>
      <c r="Q67" s="16"/>
    </row>
    <row r="68" spans="12:17" x14ac:dyDescent="0.2">
      <c r="L68" s="8"/>
      <c r="N68" s="12"/>
      <c r="O68" s="12"/>
      <c r="P68" s="16"/>
      <c r="Q68" s="16"/>
    </row>
    <row r="69" spans="12:17" x14ac:dyDescent="0.2">
      <c r="L69" s="8"/>
      <c r="N69" s="12"/>
      <c r="O69" s="12"/>
      <c r="P69" s="16"/>
      <c r="Q69" s="16"/>
    </row>
    <row r="70" spans="12:17" x14ac:dyDescent="0.2">
      <c r="L70" s="8"/>
      <c r="N70" s="12"/>
      <c r="O70" s="12"/>
      <c r="P70" s="16"/>
      <c r="Q70" s="16"/>
    </row>
    <row r="71" spans="12:17" x14ac:dyDescent="0.2">
      <c r="L71" s="8"/>
      <c r="N71" s="12"/>
      <c r="O71" s="12"/>
      <c r="P71" s="16"/>
      <c r="Q71" s="16"/>
    </row>
    <row r="72" spans="12:17" x14ac:dyDescent="0.2">
      <c r="L72" s="8"/>
      <c r="N72" s="12"/>
      <c r="O72" s="12"/>
      <c r="P72" s="16"/>
      <c r="Q72" s="16"/>
    </row>
    <row r="73" spans="12:17" x14ac:dyDescent="0.2">
      <c r="L73" s="8"/>
      <c r="N73" s="12"/>
      <c r="O73" s="12"/>
      <c r="P73" s="16"/>
      <c r="Q73" s="16"/>
    </row>
    <row r="74" spans="12:17" x14ac:dyDescent="0.2">
      <c r="L74" s="8"/>
      <c r="N74" s="12"/>
      <c r="O74" s="12"/>
      <c r="P74" s="16"/>
      <c r="Q74" s="16"/>
    </row>
    <row r="75" spans="12:17" x14ac:dyDescent="0.2">
      <c r="L75" s="8"/>
      <c r="N75" s="12"/>
      <c r="O75" s="12"/>
      <c r="P75" s="16"/>
      <c r="Q75" s="16"/>
    </row>
    <row r="76" spans="12:17" x14ac:dyDescent="0.2">
      <c r="L76" s="8"/>
      <c r="N76" s="12"/>
      <c r="O76" s="12"/>
      <c r="P76" s="16"/>
      <c r="Q76" s="16"/>
    </row>
    <row r="77" spans="12:17" x14ac:dyDescent="0.2">
      <c r="L77" s="8"/>
      <c r="N77" s="12"/>
      <c r="O77" s="12"/>
      <c r="P77" s="16"/>
      <c r="Q77" s="16"/>
    </row>
    <row r="78" spans="12:17" x14ac:dyDescent="0.2">
      <c r="L78" s="8"/>
      <c r="N78" s="12"/>
      <c r="O78" s="12"/>
      <c r="P78" s="16"/>
      <c r="Q78" s="16"/>
    </row>
    <row r="79" spans="12:17" x14ac:dyDescent="0.2">
      <c r="L79" s="8"/>
      <c r="N79" s="12"/>
      <c r="O79" s="12"/>
      <c r="P79" s="16"/>
      <c r="Q79" s="16"/>
    </row>
    <row r="80" spans="12:17" x14ac:dyDescent="0.2">
      <c r="L80" s="8"/>
      <c r="N80" s="12"/>
      <c r="O80" s="12"/>
      <c r="P80" s="16"/>
      <c r="Q80" s="16"/>
    </row>
    <row r="81" spans="12:17" x14ac:dyDescent="0.2">
      <c r="L81" s="8"/>
      <c r="N81" s="12"/>
      <c r="O81" s="12"/>
      <c r="P81" s="16"/>
      <c r="Q81" s="16"/>
    </row>
    <row r="82" spans="12:17" x14ac:dyDescent="0.2">
      <c r="L82" s="8"/>
      <c r="N82" s="12"/>
      <c r="O82" s="12"/>
      <c r="P82" s="16"/>
      <c r="Q82" s="16"/>
    </row>
    <row r="83" spans="12:17" x14ac:dyDescent="0.2">
      <c r="L83" s="8"/>
      <c r="N83" s="12"/>
      <c r="O83" s="12"/>
      <c r="P83" s="16"/>
      <c r="Q83" s="16"/>
    </row>
    <row r="84" spans="12:17" x14ac:dyDescent="0.2">
      <c r="L84" s="8"/>
      <c r="N84" s="12"/>
      <c r="O84" s="12"/>
      <c r="P84" s="16"/>
      <c r="Q84" s="16"/>
    </row>
    <row r="85" spans="12:17" x14ac:dyDescent="0.2">
      <c r="L85" s="8"/>
      <c r="N85" s="12"/>
      <c r="O85" s="12"/>
      <c r="P85" s="16"/>
      <c r="Q85" s="16"/>
    </row>
    <row r="86" spans="12:17" x14ac:dyDescent="0.2">
      <c r="L86" s="8"/>
      <c r="N86" s="12"/>
      <c r="O86" s="12"/>
      <c r="P86" s="16"/>
      <c r="Q86" s="16"/>
    </row>
    <row r="87" spans="12:17" x14ac:dyDescent="0.2">
      <c r="L87" s="8"/>
      <c r="N87" s="12"/>
      <c r="O87" s="12"/>
      <c r="P87" s="16"/>
      <c r="Q87" s="16"/>
    </row>
    <row r="88" spans="12:17" x14ac:dyDescent="0.2">
      <c r="L88" s="8"/>
      <c r="N88" s="12"/>
      <c r="O88" s="12"/>
      <c r="P88" s="16"/>
      <c r="Q88" s="16"/>
    </row>
    <row r="89" spans="12:17" x14ac:dyDescent="0.2">
      <c r="L89" s="8"/>
      <c r="N89" s="12"/>
      <c r="O89" s="12"/>
      <c r="P89" s="16"/>
      <c r="Q89" s="16"/>
    </row>
    <row r="90" spans="12:17" x14ac:dyDescent="0.2">
      <c r="L90" s="8"/>
      <c r="N90" s="12"/>
      <c r="O90" s="12"/>
      <c r="P90" s="16"/>
      <c r="Q90" s="16"/>
    </row>
    <row r="91" spans="12:17" x14ac:dyDescent="0.2">
      <c r="L91" s="8"/>
      <c r="N91" s="12"/>
      <c r="O91" s="12"/>
      <c r="P91" s="16"/>
      <c r="Q91" s="16"/>
    </row>
    <row r="92" spans="12:17" x14ac:dyDescent="0.2">
      <c r="L92" s="8"/>
      <c r="N92" s="12"/>
      <c r="O92" s="12"/>
      <c r="P92" s="16"/>
      <c r="Q92" s="16"/>
    </row>
    <row r="93" spans="12:17" x14ac:dyDescent="0.2">
      <c r="L93" s="8"/>
      <c r="N93" s="12"/>
      <c r="O93" s="12"/>
      <c r="P93" s="16"/>
      <c r="Q93" s="16"/>
    </row>
    <row r="94" spans="12:17" x14ac:dyDescent="0.2">
      <c r="L94" s="8"/>
      <c r="N94" s="12"/>
      <c r="O94" s="12"/>
      <c r="P94" s="16"/>
      <c r="Q94" s="16"/>
    </row>
    <row r="95" spans="12:17" x14ac:dyDescent="0.2">
      <c r="L95" s="8"/>
      <c r="N95" s="12"/>
      <c r="O95" s="12"/>
      <c r="P95" s="16"/>
      <c r="Q95" s="16"/>
    </row>
    <row r="96" spans="12:17" x14ac:dyDescent="0.2">
      <c r="L96" s="8"/>
      <c r="N96" s="12"/>
      <c r="O96" s="12"/>
      <c r="P96" s="16"/>
      <c r="Q96" s="16"/>
    </row>
    <row r="97" spans="12:17" x14ac:dyDescent="0.2">
      <c r="L97" s="8"/>
      <c r="N97" s="12"/>
      <c r="O97" s="12"/>
      <c r="P97" s="16"/>
      <c r="Q97" s="16"/>
    </row>
    <row r="98" spans="12:17" x14ac:dyDescent="0.2">
      <c r="L98" s="8"/>
      <c r="N98" s="12"/>
      <c r="O98" s="12"/>
      <c r="P98" s="16"/>
      <c r="Q98" s="16"/>
    </row>
    <row r="99" spans="12:17" x14ac:dyDescent="0.2">
      <c r="L99" s="8"/>
      <c r="N99" s="12"/>
      <c r="O99" s="12"/>
      <c r="P99" s="16"/>
      <c r="Q99" s="16"/>
    </row>
    <row r="100" spans="12:17" x14ac:dyDescent="0.2">
      <c r="L100" s="8"/>
      <c r="N100" s="12"/>
      <c r="O100" s="12"/>
      <c r="P100" s="16"/>
      <c r="Q100" s="16"/>
    </row>
    <row r="101" spans="12:17" x14ac:dyDescent="0.2">
      <c r="L101" s="8"/>
      <c r="N101" s="12"/>
      <c r="O101" s="12"/>
      <c r="P101" s="16"/>
      <c r="Q101" s="16"/>
    </row>
    <row r="102" spans="12:17" x14ac:dyDescent="0.2">
      <c r="L102" s="8"/>
      <c r="N102" s="12"/>
      <c r="O102" s="12"/>
      <c r="P102" s="16"/>
      <c r="Q102" s="16"/>
    </row>
    <row r="103" spans="12:17" x14ac:dyDescent="0.2">
      <c r="L103" s="8"/>
      <c r="N103" s="12"/>
      <c r="O103" s="12"/>
      <c r="P103" s="16"/>
      <c r="Q103" s="16"/>
    </row>
    <row r="104" spans="12:17" x14ac:dyDescent="0.2">
      <c r="L104" s="8"/>
      <c r="N104" s="12"/>
      <c r="O104" s="12"/>
      <c r="P104" s="16"/>
      <c r="Q104" s="16"/>
    </row>
    <row r="105" spans="12:17" x14ac:dyDescent="0.2">
      <c r="L105" s="8"/>
      <c r="N105" s="12"/>
      <c r="O105" s="12"/>
      <c r="P105" s="16"/>
      <c r="Q105" s="16"/>
    </row>
    <row r="106" spans="12:17" x14ac:dyDescent="0.2">
      <c r="L106" s="8"/>
      <c r="N106" s="12"/>
      <c r="O106" s="12"/>
      <c r="P106" s="16"/>
      <c r="Q106" s="16"/>
    </row>
    <row r="107" spans="12:17" x14ac:dyDescent="0.2">
      <c r="L107" s="8"/>
      <c r="N107" s="12"/>
      <c r="O107" s="12"/>
      <c r="P107" s="16"/>
      <c r="Q107" s="16"/>
    </row>
    <row r="108" spans="12:17" x14ac:dyDescent="0.2">
      <c r="L108" s="8"/>
      <c r="N108" s="12"/>
      <c r="O108" s="12"/>
      <c r="P108" s="16"/>
      <c r="Q108" s="16"/>
    </row>
    <row r="109" spans="12:17" x14ac:dyDescent="0.2">
      <c r="L109" s="8"/>
      <c r="N109" s="12"/>
      <c r="O109" s="12"/>
      <c r="P109" s="16"/>
      <c r="Q109" s="16"/>
    </row>
    <row r="110" spans="12:17" x14ac:dyDescent="0.2">
      <c r="L110" s="8"/>
      <c r="N110" s="12"/>
      <c r="O110" s="12"/>
      <c r="P110" s="16"/>
      <c r="Q110" s="16"/>
    </row>
    <row r="111" spans="12:17" x14ac:dyDescent="0.2">
      <c r="L111" s="8"/>
      <c r="N111" s="12"/>
      <c r="O111" s="12"/>
      <c r="P111" s="16"/>
      <c r="Q111" s="16"/>
    </row>
    <row r="112" spans="12:17" x14ac:dyDescent="0.2">
      <c r="L112" s="8"/>
      <c r="N112" s="12"/>
      <c r="O112" s="12"/>
      <c r="P112" s="16"/>
      <c r="Q112" s="16"/>
    </row>
    <row r="113" spans="12:17" x14ac:dyDescent="0.2">
      <c r="L113" s="8"/>
      <c r="N113" s="12"/>
      <c r="O113" s="12"/>
      <c r="P113" s="16"/>
      <c r="Q113" s="16"/>
    </row>
    <row r="114" spans="12:17" x14ac:dyDescent="0.2">
      <c r="L114" s="8"/>
      <c r="N114" s="12"/>
      <c r="O114" s="12"/>
      <c r="P114" s="16"/>
      <c r="Q114" s="16"/>
    </row>
    <row r="115" spans="12:17" x14ac:dyDescent="0.2">
      <c r="L115" s="8"/>
      <c r="N115" s="12"/>
      <c r="O115" s="12"/>
      <c r="P115" s="16"/>
      <c r="Q115" s="16"/>
    </row>
    <row r="116" spans="12:17" x14ac:dyDescent="0.2">
      <c r="L116" s="8"/>
      <c r="N116" s="12"/>
      <c r="O116" s="12"/>
      <c r="P116" s="16"/>
      <c r="Q116" s="16"/>
    </row>
    <row r="117" spans="12:17" x14ac:dyDescent="0.2">
      <c r="L117" s="8"/>
      <c r="N117" s="12"/>
      <c r="O117" s="12"/>
      <c r="P117" s="16"/>
      <c r="Q117" s="16"/>
    </row>
    <row r="118" spans="12:17" x14ac:dyDescent="0.2">
      <c r="L118" s="8"/>
      <c r="N118" s="12"/>
      <c r="O118" s="12"/>
      <c r="P118" s="16"/>
      <c r="Q118" s="16"/>
    </row>
    <row r="119" spans="12:17" x14ac:dyDescent="0.2">
      <c r="L119" s="8"/>
      <c r="N119" s="12"/>
      <c r="O119" s="12"/>
      <c r="P119" s="16"/>
      <c r="Q119" s="16"/>
    </row>
    <row r="120" spans="12:17" x14ac:dyDescent="0.2">
      <c r="L120" s="8"/>
      <c r="N120" s="12"/>
      <c r="O120" s="12"/>
      <c r="P120" s="16"/>
      <c r="Q120" s="16"/>
    </row>
    <row r="121" spans="12:17" x14ac:dyDescent="0.2">
      <c r="L121" s="8"/>
      <c r="N121" s="12"/>
      <c r="O121" s="12"/>
      <c r="P121" s="16"/>
      <c r="Q121" s="16"/>
    </row>
    <row r="122" spans="12:17" x14ac:dyDescent="0.2">
      <c r="L122" s="8"/>
      <c r="N122" s="12"/>
      <c r="O122" s="12"/>
      <c r="P122" s="16"/>
      <c r="Q122" s="16"/>
    </row>
    <row r="123" spans="12:17" x14ac:dyDescent="0.2">
      <c r="L123" s="8"/>
      <c r="N123" s="12"/>
      <c r="O123" s="12"/>
      <c r="P123" s="16"/>
      <c r="Q123" s="16"/>
    </row>
    <row r="124" spans="12:17" x14ac:dyDescent="0.2">
      <c r="L124" s="8"/>
      <c r="N124" s="12"/>
      <c r="O124" s="12"/>
      <c r="P124" s="16"/>
      <c r="Q124" s="16"/>
    </row>
    <row r="125" spans="12:17" x14ac:dyDescent="0.2">
      <c r="L125" s="8"/>
      <c r="N125" s="12"/>
      <c r="O125" s="12"/>
      <c r="P125" s="16"/>
      <c r="Q125" s="16"/>
    </row>
    <row r="126" spans="12:17" x14ac:dyDescent="0.2">
      <c r="L126" s="8"/>
      <c r="N126" s="12"/>
      <c r="O126" s="12"/>
      <c r="P126" s="16"/>
      <c r="Q126" s="16"/>
    </row>
    <row r="127" spans="12:17" x14ac:dyDescent="0.2">
      <c r="L127" s="8"/>
      <c r="N127" s="12"/>
      <c r="O127" s="12"/>
      <c r="P127" s="16"/>
      <c r="Q127" s="16"/>
    </row>
    <row r="128" spans="12:17" x14ac:dyDescent="0.2">
      <c r="L128" s="8"/>
      <c r="N128" s="12"/>
      <c r="O128" s="12"/>
      <c r="P128" s="16"/>
      <c r="Q128" s="16"/>
    </row>
    <row r="129" spans="12:17" x14ac:dyDescent="0.2">
      <c r="L129" s="8"/>
      <c r="N129" s="12"/>
      <c r="O129" s="12"/>
      <c r="P129" s="16"/>
      <c r="Q129" s="16"/>
    </row>
    <row r="130" spans="12:17" x14ac:dyDescent="0.2">
      <c r="L130" s="8"/>
      <c r="N130" s="12"/>
      <c r="O130" s="12"/>
      <c r="P130" s="16"/>
      <c r="Q130" s="16"/>
    </row>
    <row r="131" spans="12:17" x14ac:dyDescent="0.2">
      <c r="L131" s="8"/>
      <c r="N131" s="12"/>
      <c r="O131" s="12"/>
      <c r="P131" s="16"/>
      <c r="Q131" s="16"/>
    </row>
    <row r="132" spans="12:17" x14ac:dyDescent="0.2">
      <c r="L132" s="8"/>
      <c r="N132" s="12"/>
      <c r="O132" s="12"/>
      <c r="P132" s="16"/>
      <c r="Q132" s="16"/>
    </row>
    <row r="133" spans="12:17" x14ac:dyDescent="0.2">
      <c r="L133" s="8"/>
      <c r="N133" s="12"/>
      <c r="O133" s="12"/>
      <c r="P133" s="16"/>
      <c r="Q133" s="16"/>
    </row>
    <row r="134" spans="12:17" x14ac:dyDescent="0.2">
      <c r="L134" s="8"/>
      <c r="N134" s="12"/>
      <c r="O134" s="12"/>
      <c r="P134" s="16"/>
      <c r="Q134" s="16"/>
    </row>
    <row r="135" spans="12:17" x14ac:dyDescent="0.2">
      <c r="L135" s="8"/>
      <c r="N135" s="12"/>
      <c r="O135" s="12"/>
      <c r="P135" s="16"/>
      <c r="Q135" s="16"/>
    </row>
    <row r="136" spans="12:17" x14ac:dyDescent="0.2">
      <c r="L136" s="8"/>
      <c r="N136" s="12"/>
      <c r="O136" s="12"/>
      <c r="P136" s="16"/>
      <c r="Q136" s="16"/>
    </row>
    <row r="137" spans="12:17" x14ac:dyDescent="0.2">
      <c r="L137" s="8"/>
      <c r="N137" s="12"/>
      <c r="O137" s="12"/>
      <c r="P137" s="16"/>
      <c r="Q137" s="16"/>
    </row>
    <row r="138" spans="12:17" x14ac:dyDescent="0.2">
      <c r="L138" s="8"/>
      <c r="N138" s="12"/>
      <c r="O138" s="12"/>
      <c r="P138" s="16"/>
      <c r="Q138" s="16"/>
    </row>
    <row r="139" spans="12:17" x14ac:dyDescent="0.2">
      <c r="L139" s="8"/>
      <c r="N139" s="12"/>
      <c r="O139" s="12"/>
      <c r="P139" s="16"/>
      <c r="Q139" s="16"/>
    </row>
    <row r="140" spans="12:17" x14ac:dyDescent="0.2">
      <c r="L140" s="8"/>
      <c r="N140" s="12"/>
      <c r="O140" s="12"/>
      <c r="P140" s="16"/>
      <c r="Q140" s="16"/>
    </row>
    <row r="141" spans="12:17" x14ac:dyDescent="0.2">
      <c r="L141" s="8"/>
      <c r="N141" s="12"/>
      <c r="O141" s="12"/>
      <c r="P141" s="16"/>
      <c r="Q141" s="16"/>
    </row>
    <row r="142" spans="12:17" x14ac:dyDescent="0.2">
      <c r="L142" s="8"/>
      <c r="N142" s="12"/>
      <c r="O142" s="12"/>
      <c r="P142" s="16"/>
      <c r="Q142" s="16"/>
    </row>
    <row r="143" spans="12:17" x14ac:dyDescent="0.2">
      <c r="L143" s="8"/>
      <c r="N143" s="12"/>
      <c r="O143" s="12"/>
      <c r="P143" s="16"/>
      <c r="Q143" s="16"/>
    </row>
    <row r="144" spans="12:17" x14ac:dyDescent="0.2">
      <c r="L144" s="8"/>
      <c r="N144" s="12"/>
      <c r="O144" s="12"/>
      <c r="P144" s="16"/>
      <c r="Q144" s="16"/>
    </row>
    <row r="145" spans="12:17" x14ac:dyDescent="0.2">
      <c r="L145" s="8"/>
      <c r="N145" s="12"/>
      <c r="O145" s="12"/>
      <c r="P145" s="16"/>
      <c r="Q145" s="16"/>
    </row>
    <row r="146" spans="12:17" x14ac:dyDescent="0.2">
      <c r="L146" s="8"/>
      <c r="N146" s="12"/>
      <c r="O146" s="12"/>
      <c r="P146" s="16"/>
      <c r="Q146" s="16"/>
    </row>
    <row r="147" spans="12:17" x14ac:dyDescent="0.2">
      <c r="L147" s="8"/>
      <c r="N147" s="12"/>
      <c r="O147" s="12"/>
      <c r="P147" s="16"/>
      <c r="Q147" s="16"/>
    </row>
    <row r="148" spans="12:17" x14ac:dyDescent="0.2">
      <c r="L148" s="8"/>
      <c r="N148" s="12"/>
      <c r="O148" s="12"/>
      <c r="P148" s="16"/>
      <c r="Q148" s="16"/>
    </row>
    <row r="149" spans="12:17" x14ac:dyDescent="0.2">
      <c r="L149" s="8"/>
      <c r="N149" s="12"/>
      <c r="O149" s="12"/>
      <c r="P149" s="16"/>
      <c r="Q149" s="16"/>
    </row>
    <row r="150" spans="12:17" x14ac:dyDescent="0.2">
      <c r="L150" s="8"/>
      <c r="N150" s="12"/>
      <c r="O150" s="12"/>
      <c r="P150" s="16"/>
      <c r="Q150" s="16"/>
    </row>
    <row r="151" spans="12:17" x14ac:dyDescent="0.2">
      <c r="L151" s="8"/>
      <c r="N151" s="12"/>
      <c r="O151" s="12"/>
      <c r="P151" s="16"/>
      <c r="Q151" s="16"/>
    </row>
    <row r="152" spans="12:17" x14ac:dyDescent="0.2">
      <c r="L152" s="8"/>
      <c r="N152" s="12"/>
      <c r="O152" s="12"/>
      <c r="P152" s="16"/>
      <c r="Q152" s="16"/>
    </row>
    <row r="153" spans="12:17" x14ac:dyDescent="0.2">
      <c r="L153" s="8"/>
      <c r="N153" s="12"/>
      <c r="O153" s="12"/>
      <c r="P153" s="16"/>
      <c r="Q153" s="16"/>
    </row>
    <row r="154" spans="12:17" x14ac:dyDescent="0.2">
      <c r="L154" s="8"/>
      <c r="N154" s="12"/>
      <c r="O154" s="12"/>
      <c r="P154" s="16"/>
      <c r="Q154" s="16"/>
    </row>
    <row r="155" spans="12:17" x14ac:dyDescent="0.2">
      <c r="L155" s="8"/>
      <c r="N155" s="12"/>
      <c r="O155" s="12"/>
      <c r="P155" s="16"/>
      <c r="Q155" s="16"/>
    </row>
    <row r="156" spans="12:17" x14ac:dyDescent="0.2">
      <c r="L156" s="8"/>
      <c r="N156" s="12"/>
      <c r="O156" s="12"/>
      <c r="P156" s="16"/>
      <c r="Q156" s="16"/>
    </row>
    <row r="157" spans="12:17" x14ac:dyDescent="0.2">
      <c r="L157" s="8"/>
      <c r="N157" s="12"/>
      <c r="O157" s="12"/>
      <c r="P157" s="16"/>
      <c r="Q157" s="16"/>
    </row>
    <row r="158" spans="12:17" x14ac:dyDescent="0.2">
      <c r="L158" s="8"/>
      <c r="N158" s="12"/>
      <c r="O158" s="12"/>
      <c r="P158" s="16"/>
      <c r="Q158" s="16"/>
    </row>
    <row r="159" spans="12:17" x14ac:dyDescent="0.2">
      <c r="L159" s="8"/>
      <c r="N159" s="12"/>
      <c r="O159" s="12"/>
      <c r="P159" s="16"/>
      <c r="Q159" s="16"/>
    </row>
    <row r="160" spans="12:17" x14ac:dyDescent="0.2">
      <c r="L160" s="8"/>
      <c r="N160" s="12"/>
      <c r="O160" s="12"/>
      <c r="P160" s="16"/>
      <c r="Q160" s="16"/>
    </row>
    <row r="161" spans="12:17" x14ac:dyDescent="0.2">
      <c r="L161" s="8"/>
      <c r="N161" s="12"/>
      <c r="O161" s="12"/>
      <c r="P161" s="16"/>
      <c r="Q161" s="16"/>
    </row>
    <row r="162" spans="12:17" x14ac:dyDescent="0.2">
      <c r="L162" s="8"/>
      <c r="N162" s="12"/>
      <c r="O162" s="12"/>
      <c r="P162" s="16"/>
      <c r="Q162" s="16"/>
    </row>
    <row r="163" spans="12:17" x14ac:dyDescent="0.2">
      <c r="L163" s="8"/>
      <c r="N163" s="12"/>
      <c r="O163" s="12"/>
      <c r="P163" s="16"/>
      <c r="Q163" s="16"/>
    </row>
    <row r="164" spans="12:17" x14ac:dyDescent="0.2">
      <c r="L164" s="8"/>
      <c r="N164" s="12"/>
      <c r="O164" s="12"/>
      <c r="P164" s="16"/>
      <c r="Q164" s="16"/>
    </row>
    <row r="165" spans="12:17" x14ac:dyDescent="0.2">
      <c r="L165" s="8"/>
      <c r="N165" s="12"/>
      <c r="O165" s="12"/>
      <c r="P165" s="16"/>
      <c r="Q165" s="16"/>
    </row>
    <row r="166" spans="12:17" x14ac:dyDescent="0.2">
      <c r="L166" s="8"/>
      <c r="N166" s="12"/>
      <c r="O166" s="12"/>
      <c r="P166" s="16"/>
      <c r="Q166" s="16"/>
    </row>
    <row r="167" spans="12:17" x14ac:dyDescent="0.2">
      <c r="L167" s="8"/>
      <c r="N167" s="12"/>
      <c r="O167" s="12"/>
      <c r="P167" s="16"/>
      <c r="Q167" s="16"/>
    </row>
    <row r="168" spans="12:17" x14ac:dyDescent="0.2">
      <c r="L168" s="8"/>
      <c r="N168" s="12"/>
      <c r="O168" s="12"/>
      <c r="P168" s="16"/>
      <c r="Q168" s="16"/>
    </row>
    <row r="169" spans="12:17" x14ac:dyDescent="0.2">
      <c r="L169" s="8"/>
      <c r="N169" s="12"/>
      <c r="O169" s="12"/>
      <c r="P169" s="16"/>
      <c r="Q169" s="16"/>
    </row>
    <row r="170" spans="12:17" x14ac:dyDescent="0.2">
      <c r="L170" s="8"/>
      <c r="N170" s="12"/>
      <c r="O170" s="12"/>
      <c r="P170" s="16"/>
      <c r="Q170" s="16"/>
    </row>
    <row r="171" spans="12:17" x14ac:dyDescent="0.2">
      <c r="L171" s="8"/>
      <c r="N171" s="12"/>
      <c r="O171" s="12"/>
      <c r="P171" s="16"/>
      <c r="Q171" s="16"/>
    </row>
    <row r="172" spans="12:17" x14ac:dyDescent="0.2">
      <c r="L172" s="8"/>
      <c r="N172" s="12"/>
      <c r="O172" s="12"/>
      <c r="P172" s="16"/>
      <c r="Q172" s="16"/>
    </row>
    <row r="173" spans="12:17" x14ac:dyDescent="0.2">
      <c r="L173" s="8"/>
      <c r="N173" s="12"/>
      <c r="O173" s="12"/>
      <c r="P173" s="16"/>
      <c r="Q173" s="16"/>
    </row>
    <row r="174" spans="12:17" x14ac:dyDescent="0.2">
      <c r="L174" s="8"/>
      <c r="N174" s="12"/>
      <c r="O174" s="12"/>
      <c r="P174" s="16"/>
      <c r="Q174" s="16"/>
    </row>
    <row r="175" spans="12:17" x14ac:dyDescent="0.2">
      <c r="L175" s="8"/>
      <c r="N175" s="12"/>
      <c r="O175" s="12"/>
      <c r="P175" s="16"/>
      <c r="Q175" s="16"/>
    </row>
    <row r="176" spans="12:17" x14ac:dyDescent="0.2">
      <c r="L176" s="8"/>
      <c r="N176" s="12"/>
      <c r="O176" s="12"/>
      <c r="P176" s="16"/>
      <c r="Q176" s="16"/>
    </row>
    <row r="177" spans="12:17" x14ac:dyDescent="0.2">
      <c r="L177" s="8"/>
      <c r="N177" s="12"/>
      <c r="O177" s="12"/>
      <c r="P177" s="16"/>
      <c r="Q177" s="16"/>
    </row>
    <row r="178" spans="12:17" x14ac:dyDescent="0.2">
      <c r="L178" s="8"/>
      <c r="N178" s="12"/>
      <c r="O178" s="12"/>
      <c r="P178" s="16"/>
      <c r="Q178" s="16"/>
    </row>
    <row r="179" spans="12:17" x14ac:dyDescent="0.2">
      <c r="L179" s="8"/>
      <c r="N179" s="12"/>
      <c r="O179" s="12"/>
      <c r="P179" s="16"/>
      <c r="Q179" s="16"/>
    </row>
    <row r="180" spans="12:17" x14ac:dyDescent="0.2">
      <c r="L180" s="8"/>
      <c r="N180" s="12"/>
      <c r="O180" s="12"/>
      <c r="P180" s="16"/>
      <c r="Q180" s="16"/>
    </row>
    <row r="181" spans="12:17" x14ac:dyDescent="0.2">
      <c r="L181" s="8"/>
      <c r="N181" s="12"/>
      <c r="O181" s="12"/>
      <c r="P181" s="16"/>
      <c r="Q181" s="16"/>
    </row>
    <row r="182" spans="12:17" x14ac:dyDescent="0.2">
      <c r="L182" s="8"/>
      <c r="N182" s="12"/>
      <c r="O182" s="12"/>
      <c r="P182" s="16"/>
      <c r="Q182" s="16"/>
    </row>
    <row r="183" spans="12:17" x14ac:dyDescent="0.2">
      <c r="L183" s="8"/>
      <c r="N183" s="12"/>
      <c r="O183" s="12"/>
      <c r="P183" s="16"/>
      <c r="Q183" s="16"/>
    </row>
    <row r="184" spans="12:17" x14ac:dyDescent="0.2">
      <c r="L184" s="8"/>
      <c r="N184" s="12"/>
      <c r="O184" s="12"/>
      <c r="P184" s="16"/>
      <c r="Q184" s="16"/>
    </row>
    <row r="185" spans="12:17" x14ac:dyDescent="0.2">
      <c r="L185" s="8"/>
      <c r="N185" s="12"/>
      <c r="O185" s="12"/>
      <c r="P185" s="16"/>
      <c r="Q185" s="16"/>
    </row>
    <row r="186" spans="12:17" x14ac:dyDescent="0.2">
      <c r="L186" s="8"/>
      <c r="N186" s="12"/>
      <c r="O186" s="12"/>
      <c r="P186" s="16"/>
      <c r="Q186" s="16"/>
    </row>
    <row r="187" spans="12:17" x14ac:dyDescent="0.2">
      <c r="L187" s="8"/>
      <c r="N187" s="12"/>
      <c r="O187" s="12"/>
      <c r="P187" s="16"/>
      <c r="Q187" s="16"/>
    </row>
    <row r="188" spans="12:17" x14ac:dyDescent="0.2">
      <c r="L188" s="8"/>
      <c r="N188" s="12"/>
      <c r="O188" s="12"/>
      <c r="P188" s="16"/>
      <c r="Q188" s="16"/>
    </row>
    <row r="189" spans="12:17" x14ac:dyDescent="0.2">
      <c r="L189" s="8"/>
      <c r="N189" s="12"/>
      <c r="O189" s="12"/>
      <c r="P189" s="16"/>
      <c r="Q189" s="16"/>
    </row>
    <row r="190" spans="12:17" x14ac:dyDescent="0.2">
      <c r="L190" s="8"/>
      <c r="N190" s="12"/>
      <c r="O190" s="12"/>
      <c r="P190" s="16"/>
      <c r="Q190" s="16"/>
    </row>
    <row r="191" spans="12:17" x14ac:dyDescent="0.2">
      <c r="L191" s="8"/>
      <c r="N191" s="12"/>
      <c r="O191" s="12"/>
      <c r="P191" s="16"/>
      <c r="Q191" s="16"/>
    </row>
    <row r="192" spans="12:17" x14ac:dyDescent="0.2">
      <c r="L192" s="8"/>
      <c r="N192" s="12"/>
      <c r="O192" s="12"/>
      <c r="P192" s="16"/>
      <c r="Q192" s="16"/>
    </row>
    <row r="193" spans="12:17" x14ac:dyDescent="0.2">
      <c r="L193" s="8"/>
      <c r="N193" s="12"/>
      <c r="O193" s="12"/>
      <c r="P193" s="16"/>
      <c r="Q193" s="16"/>
    </row>
    <row r="194" spans="12:17" x14ac:dyDescent="0.2">
      <c r="L194" s="8"/>
      <c r="N194" s="12"/>
      <c r="O194" s="12"/>
      <c r="P194" s="16"/>
      <c r="Q194" s="16"/>
    </row>
    <row r="195" spans="12:17" x14ac:dyDescent="0.2">
      <c r="L195" s="8"/>
      <c r="N195" s="12"/>
      <c r="O195" s="12"/>
      <c r="P195" s="16"/>
      <c r="Q195" s="16"/>
    </row>
    <row r="196" spans="12:17" x14ac:dyDescent="0.2">
      <c r="L196" s="8"/>
      <c r="N196" s="12"/>
      <c r="O196" s="12"/>
      <c r="P196" s="16"/>
      <c r="Q196" s="16"/>
    </row>
    <row r="197" spans="12:17" x14ac:dyDescent="0.2">
      <c r="L197" s="8"/>
      <c r="N197" s="12"/>
      <c r="O197" s="12"/>
      <c r="P197" s="16"/>
      <c r="Q197" s="16"/>
    </row>
    <row r="198" spans="12:17" x14ac:dyDescent="0.2">
      <c r="L198" s="8"/>
      <c r="N198" s="12"/>
      <c r="O198" s="12"/>
      <c r="P198" s="16"/>
      <c r="Q198" s="16"/>
    </row>
    <row r="199" spans="12:17" x14ac:dyDescent="0.2">
      <c r="L199" s="8"/>
      <c r="N199" s="12"/>
      <c r="O199" s="12"/>
      <c r="P199" s="16"/>
      <c r="Q199" s="16"/>
    </row>
    <row r="200" spans="12:17" x14ac:dyDescent="0.2">
      <c r="L200" s="8"/>
      <c r="N200" s="12"/>
      <c r="O200" s="12"/>
      <c r="P200" s="16"/>
      <c r="Q200" s="16"/>
    </row>
    <row r="201" spans="12:17" x14ac:dyDescent="0.2">
      <c r="L201" s="8"/>
      <c r="N201" s="12"/>
      <c r="O201" s="12"/>
      <c r="P201" s="16"/>
      <c r="Q201" s="16"/>
    </row>
    <row r="202" spans="12:17" x14ac:dyDescent="0.2">
      <c r="L202" s="8"/>
      <c r="N202" s="12"/>
      <c r="O202" s="12"/>
      <c r="P202" s="16"/>
      <c r="Q202" s="16"/>
    </row>
    <row r="203" spans="12:17" x14ac:dyDescent="0.2">
      <c r="L203" s="8"/>
      <c r="N203" s="12"/>
      <c r="O203" s="12"/>
      <c r="P203" s="16"/>
      <c r="Q203" s="16"/>
    </row>
    <row r="204" spans="12:17" x14ac:dyDescent="0.2">
      <c r="L204" s="8"/>
      <c r="N204" s="12"/>
      <c r="O204" s="12"/>
      <c r="P204" s="16"/>
      <c r="Q204" s="16"/>
    </row>
    <row r="205" spans="12:17" x14ac:dyDescent="0.2">
      <c r="L205" s="8"/>
      <c r="N205" s="12"/>
      <c r="O205" s="12"/>
      <c r="P205" s="16"/>
      <c r="Q205" s="16"/>
    </row>
    <row r="206" spans="12:17" x14ac:dyDescent="0.2">
      <c r="L206" s="8"/>
      <c r="N206" s="12"/>
      <c r="O206" s="12"/>
      <c r="P206" s="16"/>
      <c r="Q206" s="16"/>
    </row>
    <row r="207" spans="12:17" x14ac:dyDescent="0.2">
      <c r="L207" s="8"/>
      <c r="N207" s="12"/>
      <c r="O207" s="12"/>
      <c r="P207" s="16"/>
      <c r="Q207" s="16"/>
    </row>
    <row r="208" spans="12:17" x14ac:dyDescent="0.2">
      <c r="L208" s="8"/>
      <c r="N208" s="12"/>
      <c r="O208" s="12"/>
      <c r="P208" s="16"/>
      <c r="Q208" s="16"/>
    </row>
    <row r="209" spans="12:17" x14ac:dyDescent="0.2">
      <c r="L209" s="8"/>
      <c r="N209" s="12"/>
      <c r="O209" s="12"/>
      <c r="P209" s="16"/>
      <c r="Q209" s="16"/>
    </row>
    <row r="210" spans="12:17" x14ac:dyDescent="0.2">
      <c r="L210" s="8"/>
      <c r="N210" s="12"/>
      <c r="O210" s="12"/>
      <c r="P210" s="16"/>
      <c r="Q210" s="16"/>
    </row>
    <row r="211" spans="12:17" x14ac:dyDescent="0.2">
      <c r="L211" s="8"/>
      <c r="N211" s="12"/>
      <c r="O211" s="12"/>
      <c r="P211" s="16"/>
      <c r="Q211" s="16"/>
    </row>
    <row r="212" spans="12:17" x14ac:dyDescent="0.2">
      <c r="L212" s="8"/>
      <c r="N212" s="12"/>
      <c r="O212" s="12"/>
      <c r="P212" s="16"/>
      <c r="Q212" s="16"/>
    </row>
    <row r="213" spans="12:17" x14ac:dyDescent="0.2">
      <c r="L213" s="8"/>
      <c r="N213" s="12"/>
      <c r="O213" s="12"/>
      <c r="P213" s="16"/>
      <c r="Q213" s="16"/>
    </row>
    <row r="214" spans="12:17" x14ac:dyDescent="0.2">
      <c r="L214" s="8"/>
      <c r="N214" s="12"/>
      <c r="O214" s="12"/>
      <c r="P214" s="16"/>
      <c r="Q214" s="16"/>
    </row>
    <row r="215" spans="12:17" x14ac:dyDescent="0.2">
      <c r="L215" s="8"/>
      <c r="N215" s="12"/>
      <c r="O215" s="12"/>
      <c r="P215" s="16"/>
      <c r="Q215" s="16"/>
    </row>
    <row r="216" spans="12:17" x14ac:dyDescent="0.2">
      <c r="L216" s="8"/>
      <c r="N216" s="12"/>
      <c r="O216" s="12"/>
      <c r="P216" s="16"/>
      <c r="Q216" s="16"/>
    </row>
    <row r="217" spans="12:17" x14ac:dyDescent="0.2">
      <c r="L217" s="8"/>
      <c r="N217" s="12"/>
      <c r="O217" s="12"/>
      <c r="P217" s="16"/>
      <c r="Q217" s="16"/>
    </row>
    <row r="218" spans="12:17" x14ac:dyDescent="0.2">
      <c r="L218" s="8"/>
      <c r="N218" s="12"/>
      <c r="O218" s="12"/>
      <c r="P218" s="16"/>
      <c r="Q218" s="16"/>
    </row>
    <row r="219" spans="12:17" x14ac:dyDescent="0.2">
      <c r="L219" s="8"/>
      <c r="N219" s="12"/>
      <c r="O219" s="12"/>
      <c r="P219" s="16"/>
      <c r="Q219" s="16"/>
    </row>
    <row r="220" spans="12:17" x14ac:dyDescent="0.2">
      <c r="L220" s="8"/>
      <c r="N220" s="12"/>
      <c r="O220" s="12"/>
      <c r="P220" s="16"/>
      <c r="Q220" s="16"/>
    </row>
    <row r="221" spans="12:17" x14ac:dyDescent="0.2">
      <c r="L221" s="8"/>
      <c r="N221" s="12"/>
      <c r="O221" s="12"/>
      <c r="P221" s="16"/>
      <c r="Q221" s="16"/>
    </row>
    <row r="222" spans="12:17" x14ac:dyDescent="0.2">
      <c r="L222" s="8"/>
      <c r="N222" s="12"/>
      <c r="O222" s="12"/>
      <c r="P222" s="16"/>
      <c r="Q222" s="16"/>
    </row>
    <row r="223" spans="12:17" x14ac:dyDescent="0.2">
      <c r="L223" s="8"/>
      <c r="N223" s="12"/>
      <c r="O223" s="12"/>
      <c r="P223" s="16"/>
      <c r="Q223" s="16"/>
    </row>
    <row r="224" spans="12:17" x14ac:dyDescent="0.2">
      <c r="L224" s="8"/>
      <c r="N224" s="12"/>
      <c r="O224" s="12"/>
      <c r="P224" s="16"/>
      <c r="Q224" s="16"/>
    </row>
    <row r="225" spans="12:17" x14ac:dyDescent="0.2">
      <c r="L225" s="8"/>
      <c r="N225" s="12"/>
      <c r="O225" s="12"/>
      <c r="P225" s="16"/>
      <c r="Q225" s="16"/>
    </row>
    <row r="226" spans="12:17" x14ac:dyDescent="0.2">
      <c r="L226" s="8"/>
      <c r="N226" s="12"/>
      <c r="O226" s="12"/>
      <c r="P226" s="16"/>
      <c r="Q226" s="16"/>
    </row>
    <row r="227" spans="12:17" x14ac:dyDescent="0.2">
      <c r="L227" s="8"/>
      <c r="N227" s="12"/>
      <c r="O227" s="12"/>
      <c r="P227" s="16"/>
      <c r="Q227" s="16"/>
    </row>
    <row r="228" spans="12:17" x14ac:dyDescent="0.2">
      <c r="L228" s="8"/>
      <c r="N228" s="12"/>
      <c r="O228" s="12"/>
      <c r="P228" s="16"/>
      <c r="Q228" s="16"/>
    </row>
    <row r="229" spans="12:17" x14ac:dyDescent="0.2">
      <c r="L229" s="8"/>
      <c r="N229" s="12"/>
      <c r="O229" s="12"/>
      <c r="P229" s="16"/>
      <c r="Q229" s="16"/>
    </row>
    <row r="230" spans="12:17" x14ac:dyDescent="0.2">
      <c r="L230" s="8"/>
      <c r="N230" s="12"/>
      <c r="O230" s="12"/>
      <c r="P230" s="16"/>
      <c r="Q230" s="16"/>
    </row>
    <row r="231" spans="12:17" x14ac:dyDescent="0.2">
      <c r="L231" s="8"/>
      <c r="N231" s="12"/>
      <c r="O231" s="12"/>
      <c r="P231" s="16"/>
      <c r="Q231" s="16"/>
    </row>
    <row r="232" spans="12:17" x14ac:dyDescent="0.2">
      <c r="L232" s="8"/>
      <c r="N232" s="12"/>
      <c r="O232" s="12"/>
      <c r="P232" s="16"/>
      <c r="Q232" s="16"/>
    </row>
    <row r="233" spans="12:17" x14ac:dyDescent="0.2">
      <c r="L233" s="8"/>
      <c r="N233" s="12"/>
      <c r="O233" s="12"/>
      <c r="P233" s="16"/>
      <c r="Q233" s="16"/>
    </row>
    <row r="234" spans="12:17" x14ac:dyDescent="0.2">
      <c r="L234" s="8"/>
      <c r="N234" s="12"/>
      <c r="O234" s="12"/>
      <c r="P234" s="16"/>
      <c r="Q234" s="16"/>
    </row>
    <row r="235" spans="12:17" x14ac:dyDescent="0.2">
      <c r="L235" s="8"/>
      <c r="N235" s="12"/>
      <c r="O235" s="12"/>
      <c r="P235" s="16"/>
      <c r="Q235" s="16"/>
    </row>
    <row r="236" spans="12:17" x14ac:dyDescent="0.2">
      <c r="L236" s="8"/>
      <c r="N236" s="12"/>
      <c r="O236" s="12"/>
      <c r="P236" s="16"/>
      <c r="Q236" s="16"/>
    </row>
    <row r="237" spans="12:17" x14ac:dyDescent="0.2">
      <c r="L237" s="8"/>
      <c r="N237" s="12"/>
      <c r="O237" s="12"/>
      <c r="P237" s="16"/>
      <c r="Q237" s="16"/>
    </row>
    <row r="238" spans="12:17" x14ac:dyDescent="0.2">
      <c r="L238" s="8"/>
      <c r="N238" s="12"/>
      <c r="O238" s="12"/>
      <c r="P238" s="16"/>
      <c r="Q238" s="16"/>
    </row>
    <row r="239" spans="12:17" x14ac:dyDescent="0.2">
      <c r="L239" s="8"/>
      <c r="N239" s="12"/>
      <c r="O239" s="12"/>
      <c r="P239" s="16"/>
      <c r="Q239" s="16"/>
    </row>
    <row r="240" spans="12:17" x14ac:dyDescent="0.2">
      <c r="L240" s="8"/>
      <c r="N240" s="12"/>
      <c r="O240" s="12"/>
      <c r="P240" s="16"/>
      <c r="Q240" s="16"/>
    </row>
    <row r="241" spans="12:17" x14ac:dyDescent="0.2">
      <c r="L241" s="8"/>
      <c r="N241" s="12"/>
      <c r="O241" s="12"/>
      <c r="P241" s="16"/>
      <c r="Q241" s="16"/>
    </row>
    <row r="242" spans="12:17" x14ac:dyDescent="0.2">
      <c r="L242" s="8"/>
      <c r="N242" s="12"/>
      <c r="O242" s="12"/>
      <c r="P242" s="16"/>
      <c r="Q242" s="16"/>
    </row>
    <row r="243" spans="12:17" x14ac:dyDescent="0.2">
      <c r="L243" s="8"/>
      <c r="N243" s="12"/>
      <c r="O243" s="12"/>
      <c r="P243" s="16"/>
      <c r="Q243" s="16"/>
    </row>
    <row r="244" spans="12:17" x14ac:dyDescent="0.2">
      <c r="L244" s="8"/>
      <c r="N244" s="12"/>
      <c r="O244" s="12"/>
      <c r="P244" s="16"/>
      <c r="Q244" s="16"/>
    </row>
    <row r="245" spans="12:17" x14ac:dyDescent="0.2">
      <c r="L245" s="8"/>
      <c r="N245" s="12"/>
      <c r="O245" s="12"/>
      <c r="P245" s="16"/>
      <c r="Q245" s="16"/>
    </row>
    <row r="246" spans="12:17" x14ac:dyDescent="0.2">
      <c r="L246" s="8"/>
      <c r="N246" s="12"/>
      <c r="O246" s="12"/>
      <c r="P246" s="16"/>
      <c r="Q246" s="16"/>
    </row>
    <row r="247" spans="12:17" x14ac:dyDescent="0.2">
      <c r="L247" s="8"/>
      <c r="N247" s="12"/>
      <c r="O247" s="12"/>
      <c r="P247" s="16"/>
      <c r="Q247" s="16"/>
    </row>
    <row r="248" spans="12:17" x14ac:dyDescent="0.2">
      <c r="L248" s="8"/>
      <c r="N248" s="12"/>
      <c r="O248" s="12"/>
      <c r="P248" s="16"/>
      <c r="Q248" s="16"/>
    </row>
    <row r="249" spans="12:17" x14ac:dyDescent="0.2">
      <c r="L249" s="8"/>
      <c r="N249" s="12"/>
      <c r="O249" s="12"/>
      <c r="P249" s="16"/>
      <c r="Q249" s="16"/>
    </row>
    <row r="250" spans="12:17" x14ac:dyDescent="0.2">
      <c r="L250" s="8"/>
      <c r="N250" s="12"/>
      <c r="O250" s="12"/>
      <c r="P250" s="16"/>
      <c r="Q250" s="16"/>
    </row>
    <row r="251" spans="12:17" x14ac:dyDescent="0.2">
      <c r="L251" s="8"/>
      <c r="N251" s="12"/>
      <c r="O251" s="12"/>
      <c r="P251" s="16"/>
      <c r="Q251" s="16"/>
    </row>
    <row r="252" spans="12:17" x14ac:dyDescent="0.2">
      <c r="L252" s="8"/>
      <c r="N252" s="12"/>
      <c r="O252" s="12"/>
      <c r="P252" s="16"/>
      <c r="Q252" s="16"/>
    </row>
    <row r="253" spans="12:17" x14ac:dyDescent="0.2">
      <c r="L253" s="8"/>
      <c r="N253" s="12"/>
      <c r="O253" s="12"/>
      <c r="P253" s="16"/>
      <c r="Q253" s="16"/>
    </row>
    <row r="254" spans="12:17" x14ac:dyDescent="0.2">
      <c r="L254" s="8"/>
      <c r="N254" s="12"/>
      <c r="O254" s="12"/>
      <c r="P254" s="16"/>
      <c r="Q254" s="16"/>
    </row>
    <row r="255" spans="12:17" x14ac:dyDescent="0.2">
      <c r="L255" s="8"/>
      <c r="N255" s="12"/>
      <c r="O255" s="12"/>
      <c r="P255" s="16"/>
      <c r="Q255" s="16"/>
    </row>
    <row r="256" spans="12:17" x14ac:dyDescent="0.2">
      <c r="L256" s="8"/>
      <c r="N256" s="12"/>
      <c r="O256" s="12"/>
      <c r="P256" s="16"/>
      <c r="Q256" s="16"/>
    </row>
    <row r="257" spans="12:17" x14ac:dyDescent="0.2">
      <c r="L257" s="8"/>
      <c r="N257" s="12"/>
      <c r="O257" s="12"/>
      <c r="P257" s="16"/>
      <c r="Q257" s="16"/>
    </row>
    <row r="258" spans="12:17" x14ac:dyDescent="0.2">
      <c r="L258" s="8"/>
      <c r="N258" s="12"/>
      <c r="O258" s="12"/>
      <c r="P258" s="16"/>
      <c r="Q258" s="16"/>
    </row>
    <row r="259" spans="12:17" x14ac:dyDescent="0.2">
      <c r="L259" s="8"/>
      <c r="N259" s="12"/>
      <c r="O259" s="12"/>
      <c r="P259" s="16"/>
      <c r="Q259" s="16"/>
    </row>
    <row r="260" spans="12:17" x14ac:dyDescent="0.2">
      <c r="L260" s="8"/>
      <c r="N260" s="12"/>
      <c r="O260" s="12"/>
      <c r="P260" s="16"/>
      <c r="Q260" s="16"/>
    </row>
    <row r="261" spans="12:17" x14ac:dyDescent="0.2">
      <c r="L261" s="8"/>
      <c r="N261" s="12"/>
      <c r="O261" s="12"/>
      <c r="P261" s="16"/>
      <c r="Q261" s="16"/>
    </row>
    <row r="262" spans="12:17" x14ac:dyDescent="0.2">
      <c r="L262" s="8"/>
      <c r="N262" s="12"/>
      <c r="O262" s="12"/>
      <c r="P262" s="16"/>
      <c r="Q262" s="16"/>
    </row>
    <row r="263" spans="12:17" x14ac:dyDescent="0.2">
      <c r="L263" s="8"/>
      <c r="N263" s="12"/>
      <c r="O263" s="12"/>
      <c r="P263" s="16"/>
      <c r="Q263" s="16"/>
    </row>
    <row r="264" spans="12:17" x14ac:dyDescent="0.2">
      <c r="L264" s="8"/>
      <c r="N264" s="12"/>
      <c r="O264" s="12"/>
      <c r="P264" s="16"/>
      <c r="Q264" s="16"/>
    </row>
    <row r="265" spans="12:17" x14ac:dyDescent="0.2">
      <c r="L265" s="8"/>
      <c r="N265" s="12"/>
      <c r="O265" s="12"/>
      <c r="P265" s="16"/>
      <c r="Q265" s="16"/>
    </row>
    <row r="266" spans="12:17" x14ac:dyDescent="0.2">
      <c r="L266" s="8"/>
      <c r="N266" s="12"/>
      <c r="O266" s="12"/>
      <c r="P266" s="16"/>
      <c r="Q266" s="16"/>
    </row>
    <row r="267" spans="12:17" x14ac:dyDescent="0.2">
      <c r="L267" s="8"/>
      <c r="N267" s="12"/>
      <c r="O267" s="12"/>
      <c r="P267" s="16"/>
      <c r="Q267" s="16"/>
    </row>
    <row r="268" spans="12:17" x14ac:dyDescent="0.2">
      <c r="L268" s="8"/>
      <c r="N268" s="12"/>
      <c r="O268" s="12"/>
      <c r="P268" s="16"/>
      <c r="Q268" s="16"/>
    </row>
    <row r="269" spans="12:17" x14ac:dyDescent="0.2">
      <c r="L269" s="8"/>
      <c r="N269" s="12"/>
      <c r="O269" s="12"/>
      <c r="P269" s="16"/>
      <c r="Q269" s="16"/>
    </row>
    <row r="270" spans="12:17" x14ac:dyDescent="0.2">
      <c r="L270" s="8"/>
      <c r="N270" s="12"/>
      <c r="O270" s="12"/>
      <c r="P270" s="16"/>
      <c r="Q270" s="16"/>
    </row>
    <row r="271" spans="12:17" x14ac:dyDescent="0.2">
      <c r="L271" s="8"/>
      <c r="N271" s="12"/>
      <c r="O271" s="12"/>
      <c r="P271" s="16"/>
      <c r="Q271" s="16"/>
    </row>
    <row r="272" spans="12:17" x14ac:dyDescent="0.2">
      <c r="L272" s="8"/>
      <c r="N272" s="12"/>
      <c r="O272" s="12"/>
      <c r="P272" s="16"/>
      <c r="Q272" s="16"/>
    </row>
    <row r="273" spans="12:17" x14ac:dyDescent="0.2">
      <c r="L273" s="8"/>
      <c r="N273" s="12"/>
      <c r="O273" s="12"/>
      <c r="P273" s="16"/>
      <c r="Q273" s="16"/>
    </row>
    <row r="274" spans="12:17" x14ac:dyDescent="0.2">
      <c r="L274" s="8"/>
      <c r="N274" s="12"/>
      <c r="O274" s="12"/>
      <c r="P274" s="16"/>
      <c r="Q274" s="16"/>
    </row>
    <row r="275" spans="12:17" x14ac:dyDescent="0.2">
      <c r="L275" s="8"/>
      <c r="N275" s="12"/>
      <c r="O275" s="12"/>
      <c r="P275" s="16"/>
      <c r="Q275" s="16"/>
    </row>
    <row r="276" spans="12:17" x14ac:dyDescent="0.2">
      <c r="L276" s="8"/>
      <c r="N276" s="12"/>
      <c r="O276" s="12"/>
      <c r="P276" s="16"/>
      <c r="Q276" s="16"/>
    </row>
    <row r="277" spans="12:17" x14ac:dyDescent="0.2">
      <c r="L277" s="8"/>
      <c r="N277" s="12"/>
      <c r="O277" s="12"/>
      <c r="P277" s="16"/>
      <c r="Q277" s="16"/>
    </row>
    <row r="278" spans="12:17" x14ac:dyDescent="0.2">
      <c r="L278" s="8"/>
      <c r="N278" s="12"/>
      <c r="O278" s="12"/>
      <c r="P278" s="16"/>
      <c r="Q278" s="16"/>
    </row>
    <row r="279" spans="12:17" x14ac:dyDescent="0.2">
      <c r="L279" s="8"/>
      <c r="N279" s="12"/>
      <c r="O279" s="12"/>
      <c r="P279" s="16"/>
      <c r="Q279" s="16"/>
    </row>
    <row r="280" spans="12:17" x14ac:dyDescent="0.2">
      <c r="L280" s="8"/>
      <c r="N280" s="12"/>
      <c r="O280" s="12"/>
      <c r="P280" s="16"/>
      <c r="Q280" s="16"/>
    </row>
    <row r="281" spans="12:17" x14ac:dyDescent="0.2">
      <c r="L281" s="8"/>
      <c r="N281" s="12"/>
      <c r="O281" s="12"/>
      <c r="P281" s="16"/>
      <c r="Q281" s="16"/>
    </row>
    <row r="282" spans="12:17" x14ac:dyDescent="0.2">
      <c r="L282" s="8"/>
      <c r="N282" s="12"/>
      <c r="O282" s="12"/>
      <c r="P282" s="16"/>
      <c r="Q282" s="16"/>
    </row>
    <row r="283" spans="12:17" x14ac:dyDescent="0.2">
      <c r="L283" s="8"/>
      <c r="N283" s="12"/>
      <c r="O283" s="12"/>
      <c r="P283" s="16"/>
      <c r="Q283" s="16"/>
    </row>
    <row r="284" spans="12:17" x14ac:dyDescent="0.2">
      <c r="L284" s="8"/>
      <c r="N284" s="12"/>
      <c r="O284" s="12"/>
      <c r="P284" s="16"/>
      <c r="Q284" s="16"/>
    </row>
    <row r="285" spans="12:17" x14ac:dyDescent="0.2">
      <c r="L285" s="8"/>
      <c r="N285" s="12"/>
      <c r="O285" s="12"/>
      <c r="P285" s="16"/>
      <c r="Q285" s="16"/>
    </row>
    <row r="286" spans="12:17" x14ac:dyDescent="0.2">
      <c r="L286" s="8"/>
      <c r="N286" s="12"/>
      <c r="O286" s="12"/>
      <c r="P286" s="16"/>
      <c r="Q286" s="16"/>
    </row>
    <row r="287" spans="12:17" x14ac:dyDescent="0.2">
      <c r="L287" s="8"/>
      <c r="N287" s="12"/>
      <c r="O287" s="12"/>
      <c r="P287" s="16"/>
      <c r="Q287" s="16"/>
    </row>
    <row r="288" spans="12:17" x14ac:dyDescent="0.2">
      <c r="L288" s="8"/>
      <c r="N288" s="12"/>
      <c r="O288" s="12"/>
      <c r="P288" s="16"/>
      <c r="Q288" s="16"/>
    </row>
    <row r="289" spans="12:17" x14ac:dyDescent="0.2">
      <c r="L289" s="8"/>
      <c r="N289" s="12"/>
      <c r="O289" s="12"/>
      <c r="P289" s="16"/>
      <c r="Q289" s="16"/>
    </row>
    <row r="290" spans="12:17" x14ac:dyDescent="0.2">
      <c r="L290" s="8"/>
      <c r="N290" s="12"/>
      <c r="O290" s="12"/>
      <c r="P290" s="16"/>
      <c r="Q290" s="16"/>
    </row>
    <row r="291" spans="12:17" x14ac:dyDescent="0.2">
      <c r="L291" s="8"/>
      <c r="N291" s="12"/>
      <c r="O291" s="12"/>
      <c r="P291" s="16"/>
      <c r="Q291" s="16"/>
    </row>
    <row r="292" spans="12:17" x14ac:dyDescent="0.2">
      <c r="L292" s="8"/>
      <c r="N292" s="12"/>
      <c r="O292" s="12"/>
      <c r="P292" s="16"/>
      <c r="Q292" s="16"/>
    </row>
    <row r="293" spans="12:17" x14ac:dyDescent="0.2">
      <c r="L293" s="8"/>
      <c r="N293" s="12"/>
      <c r="O293" s="12"/>
      <c r="P293" s="16"/>
      <c r="Q293" s="16"/>
    </row>
    <row r="294" spans="12:17" x14ac:dyDescent="0.2">
      <c r="L294" s="8"/>
      <c r="N294" s="12"/>
      <c r="O294" s="12"/>
      <c r="P294" s="16"/>
      <c r="Q294" s="16"/>
    </row>
    <row r="295" spans="12:17" x14ac:dyDescent="0.2">
      <c r="L295" s="8"/>
      <c r="N295" s="12"/>
      <c r="O295" s="12"/>
      <c r="P295" s="16"/>
      <c r="Q295" s="16"/>
    </row>
    <row r="296" spans="12:17" x14ac:dyDescent="0.2">
      <c r="L296" s="8"/>
      <c r="N296" s="12"/>
      <c r="O296" s="12"/>
      <c r="P296" s="16"/>
      <c r="Q296" s="16"/>
    </row>
    <row r="297" spans="12:17" x14ac:dyDescent="0.2">
      <c r="L297" s="8"/>
      <c r="N297" s="12"/>
      <c r="O297" s="12"/>
      <c r="P297" s="16"/>
      <c r="Q297" s="16"/>
    </row>
    <row r="298" spans="12:17" x14ac:dyDescent="0.2">
      <c r="L298" s="8"/>
      <c r="N298" s="12"/>
      <c r="O298" s="12"/>
      <c r="P298" s="16"/>
      <c r="Q298" s="16"/>
    </row>
    <row r="299" spans="12:17" x14ac:dyDescent="0.2">
      <c r="L299" s="8"/>
      <c r="N299" s="12"/>
      <c r="O299" s="12"/>
      <c r="P299" s="16"/>
      <c r="Q299" s="16"/>
    </row>
    <row r="300" spans="12:17" x14ac:dyDescent="0.2">
      <c r="L300" s="8"/>
      <c r="N300" s="12"/>
      <c r="O300" s="12"/>
      <c r="P300" s="16"/>
      <c r="Q300" s="16"/>
    </row>
    <row r="301" spans="12:17" x14ac:dyDescent="0.2">
      <c r="L301" s="8"/>
      <c r="N301" s="12"/>
      <c r="O301" s="12"/>
      <c r="P301" s="16"/>
      <c r="Q301" s="16"/>
    </row>
    <row r="302" spans="12:17" x14ac:dyDescent="0.2">
      <c r="L302" s="8"/>
      <c r="N302" s="12"/>
      <c r="O302" s="12"/>
      <c r="P302" s="16"/>
      <c r="Q302" s="16"/>
    </row>
    <row r="303" spans="12:17" x14ac:dyDescent="0.2">
      <c r="L303" s="8"/>
      <c r="N303" s="12"/>
      <c r="O303" s="12"/>
      <c r="P303" s="16"/>
      <c r="Q303" s="16"/>
    </row>
    <row r="304" spans="12:17" x14ac:dyDescent="0.2">
      <c r="L304" s="8"/>
      <c r="N304" s="12"/>
      <c r="O304" s="12"/>
      <c r="P304" s="16"/>
      <c r="Q304" s="16"/>
    </row>
    <row r="305" spans="12:17" x14ac:dyDescent="0.2">
      <c r="L305" s="8"/>
      <c r="N305" s="12"/>
      <c r="O305" s="12"/>
      <c r="P305" s="16"/>
      <c r="Q305" s="16"/>
    </row>
    <row r="306" spans="12:17" x14ac:dyDescent="0.2">
      <c r="L306" s="8"/>
      <c r="N306" s="12"/>
      <c r="O306" s="12"/>
      <c r="P306" s="16"/>
      <c r="Q306" s="16"/>
    </row>
    <row r="307" spans="12:17" x14ac:dyDescent="0.2">
      <c r="L307" s="8"/>
      <c r="N307" s="12"/>
      <c r="O307" s="12"/>
      <c r="P307" s="16"/>
      <c r="Q307" s="16"/>
    </row>
    <row r="308" spans="12:17" x14ac:dyDescent="0.2">
      <c r="L308" s="8"/>
      <c r="N308" s="12"/>
      <c r="O308" s="12"/>
      <c r="P308" s="16"/>
      <c r="Q308" s="16"/>
    </row>
    <row r="309" spans="12:17" x14ac:dyDescent="0.2">
      <c r="L309" s="8"/>
      <c r="N309" s="12"/>
      <c r="O309" s="12"/>
      <c r="P309" s="16"/>
      <c r="Q309" s="16"/>
    </row>
    <row r="310" spans="12:17" x14ac:dyDescent="0.2">
      <c r="L310" s="8"/>
      <c r="N310" s="12"/>
      <c r="O310" s="12"/>
      <c r="P310" s="16"/>
      <c r="Q310" s="16"/>
    </row>
    <row r="311" spans="12:17" x14ac:dyDescent="0.2">
      <c r="L311" s="8"/>
      <c r="N311" s="12"/>
      <c r="O311" s="12"/>
      <c r="P311" s="16"/>
      <c r="Q311" s="16"/>
    </row>
    <row r="312" spans="12:17" x14ac:dyDescent="0.2">
      <c r="L312" s="8"/>
      <c r="N312" s="12"/>
      <c r="O312" s="12"/>
      <c r="P312" s="16"/>
      <c r="Q312" s="16"/>
    </row>
    <row r="313" spans="12:17" x14ac:dyDescent="0.2">
      <c r="L313" s="8"/>
      <c r="N313" s="12"/>
      <c r="O313" s="12"/>
      <c r="P313" s="16"/>
      <c r="Q313" s="16"/>
    </row>
    <row r="314" spans="12:17" x14ac:dyDescent="0.2">
      <c r="L314" s="8"/>
      <c r="N314" s="12"/>
      <c r="O314" s="12"/>
      <c r="P314" s="16"/>
      <c r="Q314" s="16"/>
    </row>
    <row r="315" spans="12:17" x14ac:dyDescent="0.2">
      <c r="L315" s="8"/>
      <c r="N315" s="12"/>
      <c r="O315" s="12"/>
      <c r="P315" s="16"/>
      <c r="Q315" s="16"/>
    </row>
    <row r="316" spans="12:17" x14ac:dyDescent="0.2">
      <c r="L316" s="8"/>
      <c r="N316" s="12"/>
      <c r="O316" s="12"/>
      <c r="P316" s="16"/>
      <c r="Q316" s="16"/>
    </row>
    <row r="317" spans="12:17" x14ac:dyDescent="0.2">
      <c r="L317" s="8"/>
      <c r="N317" s="12"/>
      <c r="O317" s="12"/>
      <c r="P317" s="16"/>
      <c r="Q317" s="16"/>
    </row>
    <row r="318" spans="12:17" x14ac:dyDescent="0.2">
      <c r="L318" s="8"/>
      <c r="N318" s="12"/>
      <c r="O318" s="12"/>
      <c r="P318" s="16"/>
      <c r="Q318" s="16"/>
    </row>
    <row r="319" spans="12:17" x14ac:dyDescent="0.2">
      <c r="L319" s="8"/>
      <c r="N319" s="12"/>
      <c r="O319" s="12"/>
      <c r="P319" s="16"/>
      <c r="Q319" s="16"/>
    </row>
    <row r="320" spans="12:17" x14ac:dyDescent="0.2">
      <c r="L320" s="8"/>
      <c r="N320" s="12"/>
      <c r="O320" s="12"/>
      <c r="P320" s="16"/>
      <c r="Q320" s="16"/>
    </row>
    <row r="321" spans="12:17" x14ac:dyDescent="0.2">
      <c r="L321" s="8"/>
      <c r="N321" s="12"/>
      <c r="O321" s="12"/>
      <c r="P321" s="16"/>
      <c r="Q321" s="16"/>
    </row>
    <row r="322" spans="12:17" x14ac:dyDescent="0.2">
      <c r="L322" s="8"/>
      <c r="N322" s="12"/>
      <c r="O322" s="12"/>
      <c r="P322" s="16"/>
      <c r="Q322" s="16"/>
    </row>
    <row r="323" spans="12:17" x14ac:dyDescent="0.2">
      <c r="L323" s="8"/>
      <c r="N323" s="12"/>
      <c r="O323" s="12"/>
      <c r="P323" s="16"/>
      <c r="Q323" s="16"/>
    </row>
    <row r="324" spans="12:17" x14ac:dyDescent="0.2">
      <c r="L324" s="8"/>
      <c r="N324" s="12"/>
      <c r="O324" s="12"/>
      <c r="P324" s="16"/>
      <c r="Q324" s="16"/>
    </row>
    <row r="325" spans="12:17" x14ac:dyDescent="0.2">
      <c r="L325" s="8"/>
      <c r="N325" s="12"/>
      <c r="O325" s="12"/>
      <c r="P325" s="16"/>
      <c r="Q325" s="16"/>
    </row>
    <row r="326" spans="12:17" x14ac:dyDescent="0.2">
      <c r="L326" s="8"/>
      <c r="N326" s="12"/>
      <c r="O326" s="12"/>
      <c r="P326" s="16"/>
      <c r="Q326" s="16"/>
    </row>
    <row r="327" spans="12:17" x14ac:dyDescent="0.2">
      <c r="L327" s="8"/>
      <c r="N327" s="12"/>
      <c r="O327" s="12"/>
      <c r="P327" s="16"/>
      <c r="Q327" s="16"/>
    </row>
    <row r="328" spans="12:17" x14ac:dyDescent="0.2">
      <c r="L328" s="8"/>
      <c r="N328" s="12"/>
      <c r="O328" s="12"/>
      <c r="P328" s="16"/>
      <c r="Q328" s="16"/>
    </row>
    <row r="329" spans="12:17" x14ac:dyDescent="0.2">
      <c r="L329" s="8"/>
      <c r="N329" s="12"/>
      <c r="O329" s="12"/>
      <c r="P329" s="16"/>
      <c r="Q329" s="16"/>
    </row>
    <row r="330" spans="12:17" x14ac:dyDescent="0.2">
      <c r="L330" s="8"/>
      <c r="N330" s="12"/>
      <c r="O330" s="12"/>
      <c r="P330" s="16"/>
      <c r="Q330" s="16"/>
    </row>
    <row r="331" spans="12:17" x14ac:dyDescent="0.2">
      <c r="L331" s="8"/>
      <c r="N331" s="12"/>
      <c r="O331" s="12"/>
      <c r="P331" s="16"/>
      <c r="Q331" s="16"/>
    </row>
    <row r="332" spans="12:17" x14ac:dyDescent="0.2">
      <c r="L332" s="8"/>
      <c r="N332" s="12"/>
      <c r="O332" s="12"/>
      <c r="P332" s="16"/>
      <c r="Q332" s="16"/>
    </row>
    <row r="333" spans="12:17" x14ac:dyDescent="0.2">
      <c r="L333" s="8"/>
      <c r="N333" s="12"/>
      <c r="O333" s="12"/>
      <c r="P333" s="16"/>
      <c r="Q333" s="16"/>
    </row>
    <row r="334" spans="12:17" x14ac:dyDescent="0.2">
      <c r="L334" s="8"/>
      <c r="N334" s="12"/>
      <c r="O334" s="12"/>
      <c r="P334" s="16"/>
      <c r="Q334" s="16"/>
    </row>
    <row r="335" spans="12:17" x14ac:dyDescent="0.2">
      <c r="L335" s="8"/>
      <c r="N335" s="12"/>
      <c r="O335" s="12"/>
      <c r="P335" s="16"/>
      <c r="Q335" s="16"/>
    </row>
    <row r="336" spans="12:17" x14ac:dyDescent="0.2">
      <c r="L336" s="8"/>
      <c r="N336" s="12"/>
      <c r="O336" s="12"/>
      <c r="P336" s="16"/>
      <c r="Q336" s="16"/>
    </row>
    <row r="337" spans="12:17" x14ac:dyDescent="0.2">
      <c r="L337" s="8"/>
      <c r="N337" s="12"/>
      <c r="O337" s="12"/>
      <c r="P337" s="16"/>
      <c r="Q337" s="16"/>
    </row>
    <row r="338" spans="12:17" x14ac:dyDescent="0.2">
      <c r="L338" s="8"/>
      <c r="N338" s="12"/>
      <c r="O338" s="12"/>
      <c r="P338" s="16"/>
      <c r="Q338" s="16"/>
    </row>
    <row r="339" spans="12:17" x14ac:dyDescent="0.2">
      <c r="L339" s="8"/>
      <c r="N339" s="12"/>
      <c r="O339" s="12"/>
      <c r="P339" s="16"/>
      <c r="Q339" s="16"/>
    </row>
    <row r="340" spans="12:17" x14ac:dyDescent="0.2">
      <c r="L340" s="8"/>
      <c r="N340" s="12"/>
      <c r="O340" s="12"/>
      <c r="P340" s="16"/>
      <c r="Q340" s="16"/>
    </row>
    <row r="341" spans="12:17" x14ac:dyDescent="0.2">
      <c r="L341" s="8"/>
      <c r="N341" s="12"/>
      <c r="O341" s="12"/>
      <c r="P341" s="16"/>
      <c r="Q341" s="16"/>
    </row>
    <row r="342" spans="12:17" x14ac:dyDescent="0.2">
      <c r="L342" s="8"/>
      <c r="N342" s="12"/>
      <c r="O342" s="12"/>
      <c r="P342" s="16"/>
      <c r="Q342" s="16"/>
    </row>
    <row r="343" spans="12:17" x14ac:dyDescent="0.2">
      <c r="L343" s="8"/>
      <c r="N343" s="12"/>
      <c r="O343" s="12"/>
      <c r="P343" s="16"/>
      <c r="Q343" s="16"/>
    </row>
    <row r="344" spans="12:17" x14ac:dyDescent="0.2">
      <c r="L344" s="8"/>
      <c r="N344" s="12"/>
      <c r="O344" s="12"/>
      <c r="P344" s="16"/>
      <c r="Q344" s="16"/>
    </row>
    <row r="345" spans="12:17" x14ac:dyDescent="0.2">
      <c r="L345" s="8"/>
      <c r="N345" s="12"/>
      <c r="O345" s="12"/>
      <c r="P345" s="16"/>
      <c r="Q345" s="16"/>
    </row>
    <row r="346" spans="12:17" x14ac:dyDescent="0.2">
      <c r="L346" s="8"/>
      <c r="N346" s="12"/>
      <c r="O346" s="12"/>
      <c r="P346" s="16"/>
      <c r="Q346" s="16"/>
    </row>
    <row r="347" spans="12:17" x14ac:dyDescent="0.2">
      <c r="L347" s="8"/>
      <c r="N347" s="12"/>
      <c r="O347" s="12"/>
      <c r="P347" s="16"/>
      <c r="Q347" s="16"/>
    </row>
    <row r="348" spans="12:17" x14ac:dyDescent="0.2">
      <c r="L348" s="8"/>
      <c r="N348" s="12"/>
      <c r="O348" s="12"/>
      <c r="P348" s="16"/>
      <c r="Q348" s="16"/>
    </row>
    <row r="349" spans="12:17" x14ac:dyDescent="0.2">
      <c r="L349" s="8"/>
      <c r="N349" s="12"/>
      <c r="O349" s="12"/>
      <c r="P349" s="16"/>
      <c r="Q349" s="16"/>
    </row>
    <row r="350" spans="12:17" x14ac:dyDescent="0.2">
      <c r="L350" s="8"/>
      <c r="N350" s="12"/>
      <c r="O350" s="12"/>
      <c r="P350" s="16"/>
      <c r="Q350" s="16"/>
    </row>
    <row r="351" spans="12:17" x14ac:dyDescent="0.2">
      <c r="L351" s="8"/>
      <c r="N351" s="12"/>
      <c r="O351" s="12"/>
      <c r="P351" s="16"/>
      <c r="Q351" s="16"/>
    </row>
    <row r="352" spans="12:17" x14ac:dyDescent="0.2">
      <c r="L352" s="8"/>
      <c r="N352" s="12"/>
      <c r="O352" s="12"/>
      <c r="P352" s="16"/>
      <c r="Q352" s="16"/>
    </row>
    <row r="353" spans="12:17" x14ac:dyDescent="0.2">
      <c r="L353" s="8"/>
      <c r="N353" s="12"/>
      <c r="O353" s="12"/>
      <c r="P353" s="16"/>
      <c r="Q353" s="16"/>
    </row>
    <row r="354" spans="12:17" x14ac:dyDescent="0.2">
      <c r="L354" s="8"/>
      <c r="N354" s="12"/>
      <c r="O354" s="12"/>
      <c r="P354" s="16"/>
      <c r="Q354" s="16"/>
    </row>
    <row r="355" spans="12:17" x14ac:dyDescent="0.2">
      <c r="L355" s="8"/>
      <c r="N355" s="12"/>
      <c r="O355" s="12"/>
      <c r="P355" s="16"/>
      <c r="Q355" s="16"/>
    </row>
    <row r="356" spans="12:17" x14ac:dyDescent="0.2">
      <c r="L356" s="8"/>
      <c r="N356" s="12"/>
      <c r="O356" s="12"/>
      <c r="P356" s="16"/>
      <c r="Q356" s="16"/>
    </row>
    <row r="357" spans="12:17" x14ac:dyDescent="0.2">
      <c r="L357" s="8"/>
      <c r="N357" s="12"/>
      <c r="O357" s="12"/>
      <c r="P357" s="16"/>
      <c r="Q357" s="16"/>
    </row>
    <row r="358" spans="12:17" x14ac:dyDescent="0.2">
      <c r="L358" s="8"/>
      <c r="N358" s="12"/>
      <c r="O358" s="12"/>
      <c r="P358" s="16"/>
      <c r="Q358" s="16"/>
    </row>
    <row r="359" spans="12:17" x14ac:dyDescent="0.2">
      <c r="L359" s="8"/>
      <c r="N359" s="12"/>
      <c r="O359" s="12"/>
      <c r="P359" s="16"/>
      <c r="Q359" s="16"/>
    </row>
    <row r="360" spans="12:17" x14ac:dyDescent="0.2">
      <c r="L360" s="8"/>
      <c r="N360" s="12"/>
      <c r="O360" s="12"/>
      <c r="P360" s="16"/>
      <c r="Q360" s="16"/>
    </row>
    <row r="361" spans="12:17" x14ac:dyDescent="0.2">
      <c r="L361" s="8"/>
      <c r="N361" s="12"/>
      <c r="O361" s="12"/>
      <c r="P361" s="16"/>
      <c r="Q361" s="16"/>
    </row>
    <row r="362" spans="12:17" x14ac:dyDescent="0.2">
      <c r="L362" s="8"/>
      <c r="N362" s="12"/>
      <c r="O362" s="12"/>
      <c r="P362" s="16"/>
      <c r="Q362" s="16"/>
    </row>
    <row r="363" spans="12:17" x14ac:dyDescent="0.2">
      <c r="L363" s="8"/>
      <c r="N363" s="12"/>
      <c r="O363" s="12"/>
      <c r="P363" s="16"/>
      <c r="Q363" s="16"/>
    </row>
    <row r="364" spans="12:17" x14ac:dyDescent="0.2">
      <c r="L364" s="8"/>
      <c r="N364" s="12"/>
      <c r="O364" s="12"/>
      <c r="P364" s="16"/>
      <c r="Q364" s="16"/>
    </row>
    <row r="365" spans="12:17" x14ac:dyDescent="0.2">
      <c r="L365" s="8"/>
      <c r="N365" s="12"/>
      <c r="O365" s="12"/>
      <c r="P365" s="16"/>
      <c r="Q365" s="16"/>
    </row>
    <row r="366" spans="12:17" x14ac:dyDescent="0.2">
      <c r="L366" s="8"/>
      <c r="N366" s="12"/>
      <c r="O366" s="12"/>
      <c r="P366" s="16"/>
      <c r="Q366" s="16"/>
    </row>
    <row r="367" spans="12:17" x14ac:dyDescent="0.2">
      <c r="L367" s="8"/>
      <c r="N367" s="12"/>
      <c r="O367" s="12"/>
      <c r="P367" s="16"/>
      <c r="Q367" s="16"/>
    </row>
    <row r="368" spans="12:17" x14ac:dyDescent="0.2">
      <c r="L368" s="8"/>
      <c r="N368" s="12"/>
      <c r="O368" s="12"/>
      <c r="P368" s="16"/>
      <c r="Q368" s="16"/>
    </row>
    <row r="369" spans="12:17" x14ac:dyDescent="0.2">
      <c r="L369" s="8"/>
      <c r="N369" s="12"/>
      <c r="O369" s="12"/>
      <c r="P369" s="16"/>
      <c r="Q369" s="16"/>
    </row>
    <row r="370" spans="12:17" x14ac:dyDescent="0.2">
      <c r="L370" s="8"/>
      <c r="N370" s="12"/>
      <c r="O370" s="12"/>
      <c r="P370" s="16"/>
      <c r="Q370" s="16"/>
    </row>
    <row r="371" spans="12:17" x14ac:dyDescent="0.2">
      <c r="L371" s="8"/>
      <c r="N371" s="12"/>
      <c r="O371" s="12"/>
      <c r="P371" s="16"/>
      <c r="Q371" s="16"/>
    </row>
    <row r="372" spans="12:17" x14ac:dyDescent="0.2">
      <c r="L372" s="8"/>
      <c r="N372" s="12"/>
      <c r="O372" s="12"/>
      <c r="P372" s="16"/>
      <c r="Q372" s="16"/>
    </row>
    <row r="373" spans="12:17" x14ac:dyDescent="0.2">
      <c r="L373" s="8"/>
      <c r="N373" s="12"/>
      <c r="O373" s="12"/>
      <c r="P373" s="16"/>
      <c r="Q373" s="16"/>
    </row>
    <row r="374" spans="12:17" x14ac:dyDescent="0.2">
      <c r="L374" s="8"/>
      <c r="N374" s="12"/>
      <c r="O374" s="12"/>
      <c r="P374" s="16"/>
      <c r="Q374" s="16"/>
    </row>
    <row r="375" spans="12:17" x14ac:dyDescent="0.2">
      <c r="L375" s="8"/>
      <c r="N375" s="12"/>
      <c r="O375" s="12"/>
      <c r="P375" s="16"/>
      <c r="Q375" s="16"/>
    </row>
    <row r="376" spans="12:17" x14ac:dyDescent="0.2">
      <c r="L376" s="8"/>
      <c r="N376" s="12"/>
      <c r="O376" s="12"/>
      <c r="P376" s="16"/>
      <c r="Q376" s="16"/>
    </row>
    <row r="377" spans="12:17" x14ac:dyDescent="0.2">
      <c r="L377" s="8"/>
      <c r="N377" s="12"/>
      <c r="O377" s="12"/>
      <c r="P377" s="16"/>
      <c r="Q377" s="16"/>
    </row>
    <row r="378" spans="12:17" x14ac:dyDescent="0.2">
      <c r="L378" s="8"/>
      <c r="N378" s="12"/>
      <c r="O378" s="12"/>
      <c r="P378" s="16"/>
      <c r="Q378" s="16"/>
    </row>
    <row r="379" spans="12:17" x14ac:dyDescent="0.2">
      <c r="L379" s="8"/>
      <c r="N379" s="12"/>
      <c r="O379" s="12"/>
      <c r="P379" s="16"/>
      <c r="Q379" s="16"/>
    </row>
    <row r="380" spans="12:17" x14ac:dyDescent="0.2">
      <c r="L380" s="8"/>
      <c r="N380" s="12"/>
      <c r="O380" s="12"/>
      <c r="P380" s="16"/>
      <c r="Q380" s="16"/>
    </row>
    <row r="381" spans="12:17" x14ac:dyDescent="0.2">
      <c r="L381" s="8"/>
      <c r="N381" s="12"/>
      <c r="O381" s="12"/>
      <c r="P381" s="16"/>
      <c r="Q381" s="16"/>
    </row>
    <row r="382" spans="12:17" x14ac:dyDescent="0.2">
      <c r="L382" s="8"/>
      <c r="N382" s="12"/>
      <c r="O382" s="12"/>
      <c r="P382" s="16"/>
      <c r="Q382" s="16"/>
    </row>
    <row r="383" spans="12:17" x14ac:dyDescent="0.2">
      <c r="L383" s="8"/>
      <c r="N383" s="12"/>
      <c r="O383" s="12"/>
      <c r="P383" s="16"/>
      <c r="Q383" s="16"/>
    </row>
    <row r="384" spans="12:17" x14ac:dyDescent="0.2">
      <c r="L384" s="8"/>
      <c r="N384" s="12"/>
      <c r="O384" s="12"/>
      <c r="P384" s="16"/>
      <c r="Q384" s="16"/>
    </row>
    <row r="385" spans="12:17" x14ac:dyDescent="0.2">
      <c r="L385" s="8"/>
      <c r="N385" s="12"/>
      <c r="O385" s="12"/>
      <c r="P385" s="16"/>
      <c r="Q385" s="16"/>
    </row>
    <row r="386" spans="12:17" x14ac:dyDescent="0.2">
      <c r="L386" s="8"/>
      <c r="N386" s="12"/>
      <c r="O386" s="12"/>
      <c r="P386" s="16"/>
      <c r="Q386" s="16"/>
    </row>
    <row r="387" spans="12:17" x14ac:dyDescent="0.2">
      <c r="L387" s="8"/>
      <c r="N387" s="12"/>
      <c r="O387" s="12"/>
      <c r="P387" s="16"/>
      <c r="Q387" s="16"/>
    </row>
    <row r="388" spans="12:17" x14ac:dyDescent="0.2">
      <c r="L388" s="8"/>
      <c r="N388" s="12"/>
      <c r="O388" s="12"/>
      <c r="P388" s="16"/>
      <c r="Q388" s="16"/>
    </row>
    <row r="389" spans="12:17" x14ac:dyDescent="0.2">
      <c r="L389" s="8"/>
      <c r="N389" s="12"/>
      <c r="O389" s="12"/>
      <c r="P389" s="16"/>
      <c r="Q389" s="16"/>
    </row>
    <row r="390" spans="12:17" x14ac:dyDescent="0.2">
      <c r="L390" s="8"/>
      <c r="N390" s="12"/>
      <c r="O390" s="12"/>
      <c r="P390" s="16"/>
      <c r="Q390" s="16"/>
    </row>
    <row r="391" spans="12:17" x14ac:dyDescent="0.2">
      <c r="L391" s="8"/>
      <c r="N391" s="12"/>
      <c r="O391" s="12"/>
      <c r="P391" s="16"/>
      <c r="Q391" s="16"/>
    </row>
    <row r="392" spans="12:17" x14ac:dyDescent="0.2">
      <c r="L392" s="8"/>
      <c r="N392" s="12"/>
      <c r="O392" s="12"/>
      <c r="P392" s="16"/>
      <c r="Q392" s="16"/>
    </row>
    <row r="393" spans="12:17" x14ac:dyDescent="0.2">
      <c r="L393" s="8"/>
      <c r="N393" s="12"/>
      <c r="O393" s="12"/>
      <c r="P393" s="16"/>
      <c r="Q393" s="16"/>
    </row>
    <row r="394" spans="12:17" x14ac:dyDescent="0.2">
      <c r="L394" s="8"/>
      <c r="N394" s="12"/>
      <c r="O394" s="12"/>
      <c r="P394" s="16"/>
      <c r="Q394" s="16"/>
    </row>
    <row r="395" spans="12:17" x14ac:dyDescent="0.2">
      <c r="L395" s="8"/>
      <c r="N395" s="12"/>
      <c r="O395" s="12"/>
      <c r="P395" s="16"/>
      <c r="Q395" s="16"/>
    </row>
    <row r="396" spans="12:17" x14ac:dyDescent="0.2">
      <c r="L396" s="8"/>
      <c r="N396" s="12"/>
      <c r="O396" s="12"/>
      <c r="P396" s="16"/>
      <c r="Q396" s="16"/>
    </row>
    <row r="397" spans="12:17" x14ac:dyDescent="0.2">
      <c r="L397" s="8"/>
      <c r="N397" s="12"/>
      <c r="O397" s="12"/>
      <c r="P397" s="16"/>
      <c r="Q397" s="16"/>
    </row>
    <row r="398" spans="12:17" x14ac:dyDescent="0.2">
      <c r="L398" s="8"/>
      <c r="N398" s="12"/>
      <c r="O398" s="12"/>
      <c r="P398" s="16"/>
      <c r="Q398" s="16"/>
    </row>
    <row r="399" spans="12:17" x14ac:dyDescent="0.2">
      <c r="L399" s="8"/>
      <c r="N399" s="12"/>
      <c r="O399" s="12"/>
      <c r="P399" s="16"/>
      <c r="Q399" s="16"/>
    </row>
    <row r="400" spans="12:17" x14ac:dyDescent="0.2">
      <c r="L400" s="8"/>
      <c r="N400" s="12"/>
      <c r="O400" s="12"/>
      <c r="P400" s="16"/>
      <c r="Q400" s="16"/>
    </row>
    <row r="401" spans="12:17" x14ac:dyDescent="0.2">
      <c r="L401" s="8"/>
      <c r="N401" s="12"/>
      <c r="O401" s="12"/>
      <c r="P401" s="16"/>
      <c r="Q401" s="16"/>
    </row>
    <row r="402" spans="12:17" x14ac:dyDescent="0.2">
      <c r="L402" s="8"/>
      <c r="N402" s="12"/>
      <c r="O402" s="12"/>
      <c r="P402" s="16"/>
      <c r="Q402" s="16"/>
    </row>
    <row r="403" spans="12:17" x14ac:dyDescent="0.2">
      <c r="L403" s="8"/>
      <c r="N403" s="12"/>
      <c r="O403" s="12"/>
      <c r="P403" s="16"/>
      <c r="Q403" s="16"/>
    </row>
    <row r="404" spans="12:17" x14ac:dyDescent="0.2">
      <c r="L404" s="8"/>
      <c r="N404" s="12"/>
      <c r="O404" s="12"/>
      <c r="P404" s="16"/>
      <c r="Q404" s="16"/>
    </row>
    <row r="405" spans="12:17" x14ac:dyDescent="0.2">
      <c r="L405" s="8"/>
      <c r="N405" s="12"/>
      <c r="O405" s="12"/>
      <c r="P405" s="16"/>
      <c r="Q405" s="16"/>
    </row>
    <row r="406" spans="12:17" x14ac:dyDescent="0.2">
      <c r="L406" s="8"/>
      <c r="N406" s="12"/>
      <c r="O406" s="12"/>
      <c r="P406" s="16"/>
      <c r="Q406" s="16"/>
    </row>
    <row r="407" spans="12:17" x14ac:dyDescent="0.2">
      <c r="L407" s="8"/>
      <c r="N407" s="12"/>
      <c r="O407" s="12"/>
      <c r="P407" s="16"/>
      <c r="Q407" s="16"/>
    </row>
    <row r="408" spans="12:17" x14ac:dyDescent="0.2">
      <c r="L408" s="8"/>
      <c r="N408" s="12"/>
      <c r="O408" s="12"/>
      <c r="P408" s="16"/>
      <c r="Q408" s="16"/>
    </row>
    <row r="409" spans="12:17" x14ac:dyDescent="0.2">
      <c r="L409" s="8"/>
      <c r="N409" s="12"/>
      <c r="O409" s="12"/>
      <c r="P409" s="16"/>
      <c r="Q409" s="16"/>
    </row>
    <row r="410" spans="12:17" x14ac:dyDescent="0.2">
      <c r="L410" s="8"/>
      <c r="N410" s="12"/>
      <c r="O410" s="12"/>
      <c r="P410" s="16"/>
      <c r="Q410" s="16"/>
    </row>
    <row r="411" spans="12:17" x14ac:dyDescent="0.2">
      <c r="L411" s="8"/>
      <c r="N411" s="12"/>
      <c r="O411" s="12"/>
      <c r="P411" s="16"/>
      <c r="Q411" s="16"/>
    </row>
    <row r="412" spans="12:17" x14ac:dyDescent="0.2">
      <c r="L412" s="8"/>
      <c r="N412" s="12"/>
      <c r="O412" s="12"/>
      <c r="P412" s="16"/>
      <c r="Q412" s="16"/>
    </row>
    <row r="413" spans="12:17" x14ac:dyDescent="0.2">
      <c r="L413" s="8"/>
      <c r="N413" s="12"/>
      <c r="O413" s="12"/>
      <c r="P413" s="16"/>
      <c r="Q413" s="16"/>
    </row>
    <row r="414" spans="12:17" x14ac:dyDescent="0.2">
      <c r="L414" s="8"/>
      <c r="N414" s="12"/>
      <c r="O414" s="12"/>
      <c r="P414" s="16"/>
      <c r="Q414" s="16"/>
    </row>
    <row r="415" spans="12:17" x14ac:dyDescent="0.2">
      <c r="L415" s="8"/>
      <c r="N415" s="12"/>
      <c r="O415" s="12"/>
      <c r="P415" s="16"/>
      <c r="Q415" s="16"/>
    </row>
    <row r="416" spans="12:17" x14ac:dyDescent="0.2">
      <c r="L416" s="8"/>
      <c r="N416" s="12"/>
      <c r="O416" s="12"/>
      <c r="P416" s="16"/>
      <c r="Q416" s="16"/>
    </row>
    <row r="417" spans="12:17" x14ac:dyDescent="0.2">
      <c r="L417" s="8"/>
      <c r="N417" s="12"/>
      <c r="O417" s="12"/>
      <c r="P417" s="16"/>
      <c r="Q417" s="16"/>
    </row>
    <row r="418" spans="12:17" x14ac:dyDescent="0.2">
      <c r="L418" s="8"/>
      <c r="N418" s="12"/>
      <c r="O418" s="12"/>
      <c r="P418" s="16"/>
      <c r="Q418" s="16"/>
    </row>
    <row r="419" spans="12:17" x14ac:dyDescent="0.2">
      <c r="L419" s="8"/>
      <c r="N419" s="12"/>
      <c r="O419" s="12"/>
      <c r="P419" s="16"/>
      <c r="Q419" s="16"/>
    </row>
    <row r="420" spans="12:17" x14ac:dyDescent="0.2">
      <c r="L420" s="8"/>
      <c r="N420" s="12"/>
      <c r="O420" s="12"/>
      <c r="P420" s="16"/>
      <c r="Q420" s="16"/>
    </row>
    <row r="421" spans="12:17" x14ac:dyDescent="0.2">
      <c r="L421" s="8"/>
      <c r="N421" s="12"/>
      <c r="O421" s="12"/>
      <c r="P421" s="16"/>
      <c r="Q421" s="16"/>
    </row>
    <row r="422" spans="12:17" x14ac:dyDescent="0.2">
      <c r="L422" s="8"/>
      <c r="N422" s="12"/>
      <c r="O422" s="12"/>
      <c r="P422" s="16"/>
      <c r="Q422" s="16"/>
    </row>
    <row r="423" spans="12:17" x14ac:dyDescent="0.2">
      <c r="L423" s="8"/>
      <c r="N423" s="12"/>
      <c r="O423" s="12"/>
      <c r="P423" s="16"/>
      <c r="Q423" s="16"/>
    </row>
    <row r="424" spans="12:17" x14ac:dyDescent="0.2">
      <c r="L424" s="8"/>
      <c r="N424" s="12"/>
      <c r="O424" s="12"/>
      <c r="P424" s="16"/>
      <c r="Q424" s="16"/>
    </row>
    <row r="425" spans="12:17" x14ac:dyDescent="0.2">
      <c r="L425" s="8"/>
      <c r="N425" s="12"/>
      <c r="O425" s="12"/>
      <c r="P425" s="16"/>
      <c r="Q425" s="16"/>
    </row>
    <row r="426" spans="12:17" x14ac:dyDescent="0.2">
      <c r="L426" s="8"/>
      <c r="N426" s="12"/>
      <c r="O426" s="12"/>
      <c r="P426" s="16"/>
      <c r="Q426" s="16"/>
    </row>
    <row r="427" spans="12:17" x14ac:dyDescent="0.2">
      <c r="L427" s="8"/>
      <c r="N427" s="12"/>
      <c r="O427" s="12"/>
      <c r="P427" s="16"/>
      <c r="Q427" s="16"/>
    </row>
    <row r="428" spans="12:17" x14ac:dyDescent="0.2">
      <c r="L428" s="8"/>
      <c r="N428" s="12"/>
      <c r="O428" s="12"/>
      <c r="P428" s="16"/>
      <c r="Q428" s="16"/>
    </row>
    <row r="429" spans="12:17" x14ac:dyDescent="0.2">
      <c r="L429" s="8"/>
      <c r="N429" s="12"/>
      <c r="O429" s="12"/>
      <c r="P429" s="16"/>
      <c r="Q429" s="16"/>
    </row>
    <row r="430" spans="12:17" x14ac:dyDescent="0.2">
      <c r="L430" s="8"/>
      <c r="N430" s="12"/>
      <c r="O430" s="12"/>
      <c r="P430" s="16"/>
      <c r="Q430" s="16"/>
    </row>
    <row r="431" spans="12:17" x14ac:dyDescent="0.2">
      <c r="L431" s="8"/>
      <c r="N431" s="12"/>
      <c r="O431" s="12"/>
      <c r="P431" s="16"/>
      <c r="Q431" s="16"/>
    </row>
    <row r="432" spans="12:17" x14ac:dyDescent="0.2">
      <c r="L432" s="8"/>
      <c r="N432" s="12"/>
      <c r="O432" s="12"/>
      <c r="P432" s="16"/>
      <c r="Q432" s="16"/>
    </row>
    <row r="433" spans="12:17" x14ac:dyDescent="0.2">
      <c r="L433" s="8"/>
      <c r="N433" s="12"/>
      <c r="O433" s="12"/>
      <c r="P433" s="16"/>
      <c r="Q433" s="16"/>
    </row>
    <row r="434" spans="12:17" x14ac:dyDescent="0.2">
      <c r="L434" s="8"/>
      <c r="N434" s="12"/>
      <c r="O434" s="12"/>
      <c r="P434" s="16"/>
      <c r="Q434" s="16"/>
    </row>
    <row r="435" spans="12:17" x14ac:dyDescent="0.2">
      <c r="L435" s="8"/>
      <c r="N435" s="12"/>
      <c r="O435" s="12"/>
      <c r="P435" s="16"/>
      <c r="Q435" s="16"/>
    </row>
    <row r="436" spans="12:17" x14ac:dyDescent="0.2">
      <c r="L436" s="8"/>
      <c r="N436" s="12"/>
      <c r="O436" s="12"/>
      <c r="P436" s="16"/>
      <c r="Q436" s="16"/>
    </row>
    <row r="437" spans="12:17" x14ac:dyDescent="0.2">
      <c r="L437" s="8"/>
      <c r="N437" s="12"/>
      <c r="O437" s="12"/>
      <c r="P437" s="16"/>
      <c r="Q437" s="16"/>
    </row>
    <row r="438" spans="12:17" x14ac:dyDescent="0.2">
      <c r="L438" s="8"/>
      <c r="N438" s="12"/>
      <c r="O438" s="12"/>
      <c r="P438" s="16"/>
      <c r="Q438" s="16"/>
    </row>
    <row r="439" spans="12:17" x14ac:dyDescent="0.2">
      <c r="L439" s="8"/>
      <c r="N439" s="12"/>
      <c r="O439" s="12"/>
      <c r="P439" s="16"/>
      <c r="Q439" s="16"/>
    </row>
    <row r="440" spans="12:17" x14ac:dyDescent="0.2">
      <c r="L440" s="8"/>
      <c r="N440" s="12"/>
      <c r="O440" s="12"/>
      <c r="P440" s="16"/>
      <c r="Q440" s="16"/>
    </row>
    <row r="441" spans="12:17" x14ac:dyDescent="0.2">
      <c r="L441" s="8"/>
      <c r="N441" s="12"/>
      <c r="O441" s="12"/>
      <c r="P441" s="16"/>
      <c r="Q441" s="16"/>
    </row>
    <row r="442" spans="12:17" x14ac:dyDescent="0.2">
      <c r="L442" s="8"/>
      <c r="N442" s="12"/>
      <c r="O442" s="12"/>
      <c r="P442" s="16"/>
      <c r="Q442" s="16"/>
    </row>
    <row r="443" spans="12:17" x14ac:dyDescent="0.2">
      <c r="L443" s="8"/>
      <c r="N443" s="12"/>
      <c r="O443" s="12"/>
      <c r="P443" s="16"/>
      <c r="Q443" s="16"/>
    </row>
    <row r="444" spans="12:17" x14ac:dyDescent="0.2">
      <c r="L444" s="8"/>
      <c r="N444" s="12"/>
      <c r="O444" s="12"/>
      <c r="P444" s="16"/>
      <c r="Q444" s="16"/>
    </row>
    <row r="445" spans="12:17" x14ac:dyDescent="0.2">
      <c r="L445" s="8"/>
      <c r="N445" s="12"/>
      <c r="O445" s="12"/>
      <c r="P445" s="16"/>
      <c r="Q445" s="16"/>
    </row>
    <row r="446" spans="12:17" x14ac:dyDescent="0.2">
      <c r="L446" s="8"/>
      <c r="N446" s="12"/>
      <c r="O446" s="12"/>
      <c r="P446" s="16"/>
      <c r="Q446" s="16"/>
    </row>
    <row r="447" spans="12:17" x14ac:dyDescent="0.2">
      <c r="L447" s="8"/>
      <c r="N447" s="12"/>
      <c r="O447" s="12"/>
      <c r="P447" s="16"/>
      <c r="Q447" s="16"/>
    </row>
    <row r="448" spans="12:17" x14ac:dyDescent="0.2">
      <c r="L448" s="8"/>
      <c r="N448" s="12"/>
      <c r="O448" s="12"/>
      <c r="P448" s="16"/>
      <c r="Q448" s="16"/>
    </row>
    <row r="449" spans="12:17" x14ac:dyDescent="0.2">
      <c r="L449" s="8"/>
      <c r="N449" s="12"/>
      <c r="O449" s="12"/>
      <c r="P449" s="16"/>
      <c r="Q449" s="16"/>
    </row>
    <row r="450" spans="12:17" x14ac:dyDescent="0.2">
      <c r="L450" s="8"/>
      <c r="N450" s="12"/>
      <c r="O450" s="12"/>
      <c r="P450" s="16"/>
      <c r="Q450" s="16"/>
    </row>
    <row r="451" spans="12:17" x14ac:dyDescent="0.2">
      <c r="L451" s="8"/>
      <c r="N451" s="12"/>
      <c r="O451" s="12"/>
      <c r="P451" s="16"/>
      <c r="Q451" s="16"/>
    </row>
    <row r="452" spans="12:17" x14ac:dyDescent="0.2">
      <c r="L452" s="8"/>
      <c r="N452" s="12"/>
      <c r="O452" s="12"/>
      <c r="P452" s="16"/>
      <c r="Q452" s="16"/>
    </row>
    <row r="453" spans="12:17" x14ac:dyDescent="0.2">
      <c r="L453" s="8"/>
      <c r="N453" s="12"/>
      <c r="O453" s="12"/>
      <c r="P453" s="16"/>
      <c r="Q453" s="16"/>
    </row>
    <row r="454" spans="12:17" x14ac:dyDescent="0.2">
      <c r="L454" s="8"/>
      <c r="N454" s="12"/>
      <c r="O454" s="12"/>
      <c r="P454" s="16"/>
      <c r="Q454" s="16"/>
    </row>
    <row r="455" spans="12:17" x14ac:dyDescent="0.2">
      <c r="L455" s="8"/>
      <c r="N455" s="12"/>
      <c r="O455" s="12"/>
      <c r="P455" s="16"/>
      <c r="Q455" s="16"/>
    </row>
    <row r="456" spans="12:17" x14ac:dyDescent="0.2">
      <c r="L456" s="8"/>
      <c r="N456" s="12"/>
      <c r="O456" s="12"/>
      <c r="P456" s="16"/>
      <c r="Q456" s="16"/>
    </row>
    <row r="457" spans="12:17" x14ac:dyDescent="0.2">
      <c r="L457" s="8"/>
      <c r="N457" s="12"/>
      <c r="O457" s="12"/>
      <c r="P457" s="16"/>
      <c r="Q457" s="16"/>
    </row>
    <row r="458" spans="12:17" x14ac:dyDescent="0.2">
      <c r="L458" s="8"/>
      <c r="N458" s="12"/>
      <c r="O458" s="12"/>
      <c r="P458" s="16"/>
      <c r="Q458" s="16"/>
    </row>
    <row r="459" spans="12:17" x14ac:dyDescent="0.2">
      <c r="L459" s="8"/>
      <c r="N459" s="12"/>
      <c r="O459" s="12"/>
      <c r="P459" s="16"/>
      <c r="Q459" s="16"/>
    </row>
    <row r="460" spans="12:17" x14ac:dyDescent="0.2">
      <c r="L460" s="8"/>
      <c r="N460" s="12"/>
      <c r="O460" s="12"/>
      <c r="P460" s="16"/>
      <c r="Q460" s="16"/>
    </row>
    <row r="461" spans="12:17" x14ac:dyDescent="0.2">
      <c r="L461" s="8"/>
      <c r="N461" s="12"/>
      <c r="O461" s="12"/>
      <c r="P461" s="16"/>
      <c r="Q461" s="16"/>
    </row>
    <row r="462" spans="12:17" x14ac:dyDescent="0.2">
      <c r="L462" s="8"/>
      <c r="N462" s="12"/>
      <c r="O462" s="12"/>
      <c r="P462" s="16"/>
      <c r="Q462" s="16"/>
    </row>
    <row r="463" spans="12:17" x14ac:dyDescent="0.2">
      <c r="L463" s="8"/>
      <c r="N463" s="12"/>
      <c r="O463" s="12"/>
      <c r="P463" s="16"/>
      <c r="Q463" s="16"/>
    </row>
    <row r="464" spans="12:17" x14ac:dyDescent="0.2">
      <c r="L464" s="8"/>
      <c r="N464" s="12"/>
      <c r="O464" s="12"/>
      <c r="P464" s="16"/>
      <c r="Q464" s="16"/>
    </row>
    <row r="465" spans="12:17" x14ac:dyDescent="0.2">
      <c r="L465" s="8"/>
      <c r="N465" s="12"/>
      <c r="O465" s="12"/>
      <c r="P465" s="16"/>
      <c r="Q465" s="16"/>
    </row>
    <row r="466" spans="12:17" x14ac:dyDescent="0.2">
      <c r="L466" s="8"/>
      <c r="N466" s="12"/>
      <c r="O466" s="12"/>
      <c r="P466" s="16"/>
      <c r="Q466" s="16"/>
    </row>
    <row r="467" spans="12:17" x14ac:dyDescent="0.2">
      <c r="L467" s="8"/>
      <c r="N467" s="12"/>
      <c r="O467" s="12"/>
      <c r="P467" s="16"/>
      <c r="Q467" s="16"/>
    </row>
    <row r="468" spans="12:17" x14ac:dyDescent="0.2">
      <c r="L468" s="8"/>
      <c r="N468" s="12"/>
      <c r="O468" s="12"/>
      <c r="P468" s="16"/>
      <c r="Q468" s="16"/>
    </row>
    <row r="469" spans="12:17" x14ac:dyDescent="0.2">
      <c r="L469" s="8"/>
      <c r="N469" s="12"/>
      <c r="O469" s="12"/>
      <c r="P469" s="16"/>
      <c r="Q469" s="16"/>
    </row>
    <row r="470" spans="12:17" x14ac:dyDescent="0.2">
      <c r="L470" s="8"/>
      <c r="N470" s="12"/>
      <c r="O470" s="12"/>
      <c r="P470" s="16"/>
      <c r="Q470" s="16"/>
    </row>
    <row r="471" spans="12:17" x14ac:dyDescent="0.2">
      <c r="L471" s="8"/>
      <c r="N471" s="12"/>
      <c r="O471" s="12"/>
      <c r="P471" s="16"/>
      <c r="Q471" s="16"/>
    </row>
    <row r="472" spans="12:17" x14ac:dyDescent="0.2">
      <c r="L472" s="8"/>
      <c r="N472" s="12"/>
      <c r="O472" s="12"/>
      <c r="P472" s="16"/>
      <c r="Q472" s="16"/>
    </row>
    <row r="473" spans="12:17" x14ac:dyDescent="0.2">
      <c r="L473" s="8"/>
      <c r="N473" s="12"/>
      <c r="O473" s="12"/>
      <c r="P473" s="16"/>
      <c r="Q473" s="16"/>
    </row>
    <row r="474" spans="12:17" x14ac:dyDescent="0.2">
      <c r="L474" s="8"/>
      <c r="N474" s="12"/>
      <c r="O474" s="12"/>
      <c r="P474" s="16"/>
      <c r="Q474" s="16"/>
    </row>
    <row r="475" spans="12:17" x14ac:dyDescent="0.2">
      <c r="L475" s="8"/>
      <c r="N475" s="12"/>
      <c r="O475" s="12"/>
      <c r="P475" s="16"/>
      <c r="Q475" s="16"/>
    </row>
    <row r="476" spans="12:17" x14ac:dyDescent="0.2">
      <c r="L476" s="8"/>
      <c r="N476" s="12"/>
      <c r="O476" s="12"/>
      <c r="P476" s="16"/>
      <c r="Q476" s="16"/>
    </row>
    <row r="477" spans="12:17" x14ac:dyDescent="0.2">
      <c r="L477" s="8"/>
      <c r="N477" s="12"/>
      <c r="O477" s="12"/>
      <c r="P477" s="16"/>
      <c r="Q477" s="16"/>
    </row>
    <row r="478" spans="12:17" x14ac:dyDescent="0.2">
      <c r="L478" s="8"/>
      <c r="N478" s="12"/>
      <c r="O478" s="12"/>
      <c r="P478" s="16"/>
      <c r="Q478" s="16"/>
    </row>
    <row r="479" spans="12:17" x14ac:dyDescent="0.2">
      <c r="L479" s="8"/>
      <c r="N479" s="12"/>
      <c r="O479" s="12"/>
      <c r="P479" s="16"/>
      <c r="Q479" s="16"/>
    </row>
    <row r="480" spans="12:17" x14ac:dyDescent="0.2">
      <c r="L480" s="8"/>
      <c r="N480" s="12"/>
      <c r="O480" s="12"/>
      <c r="P480" s="16"/>
      <c r="Q480" s="16"/>
    </row>
    <row r="481" spans="12:17" x14ac:dyDescent="0.2">
      <c r="L481" s="8"/>
      <c r="N481" s="12"/>
      <c r="O481" s="12"/>
      <c r="P481" s="16"/>
      <c r="Q481" s="16"/>
    </row>
    <row r="482" spans="12:17" x14ac:dyDescent="0.2">
      <c r="L482" s="8"/>
      <c r="N482" s="12"/>
      <c r="O482" s="12"/>
      <c r="P482" s="16"/>
      <c r="Q482" s="16"/>
    </row>
    <row r="483" spans="12:17" x14ac:dyDescent="0.2">
      <c r="L483" s="8"/>
      <c r="N483" s="12"/>
      <c r="O483" s="12"/>
      <c r="P483" s="16"/>
      <c r="Q483" s="16"/>
    </row>
    <row r="484" spans="12:17" x14ac:dyDescent="0.2">
      <c r="L484" s="8"/>
      <c r="N484" s="12"/>
      <c r="O484" s="12"/>
      <c r="P484" s="16"/>
      <c r="Q484" s="16"/>
    </row>
    <row r="485" spans="12:17" x14ac:dyDescent="0.2">
      <c r="L485" s="8"/>
      <c r="N485" s="12"/>
      <c r="O485" s="12"/>
      <c r="P485" s="16"/>
      <c r="Q485" s="16"/>
    </row>
    <row r="486" spans="12:17" x14ac:dyDescent="0.2">
      <c r="L486" s="8"/>
      <c r="N486" s="12"/>
      <c r="O486" s="12"/>
      <c r="P486" s="16"/>
      <c r="Q486" s="16"/>
    </row>
    <row r="487" spans="12:17" x14ac:dyDescent="0.2">
      <c r="L487" s="8"/>
      <c r="N487" s="12"/>
      <c r="O487" s="12"/>
      <c r="P487" s="16"/>
      <c r="Q487" s="16"/>
    </row>
    <row r="488" spans="12:17" x14ac:dyDescent="0.2">
      <c r="L488" s="8"/>
      <c r="N488" s="12"/>
      <c r="O488" s="12"/>
      <c r="P488" s="16"/>
      <c r="Q488" s="16"/>
    </row>
    <row r="489" spans="12:17" x14ac:dyDescent="0.2">
      <c r="L489" s="8"/>
      <c r="N489" s="12"/>
      <c r="O489" s="12"/>
      <c r="P489" s="16"/>
      <c r="Q489" s="16"/>
    </row>
    <row r="490" spans="12:17" x14ac:dyDescent="0.2">
      <c r="L490" s="8"/>
      <c r="N490" s="12"/>
      <c r="O490" s="12"/>
      <c r="P490" s="16"/>
      <c r="Q490" s="16"/>
    </row>
    <row r="491" spans="12:17" x14ac:dyDescent="0.2">
      <c r="L491" s="8"/>
      <c r="N491" s="12"/>
      <c r="O491" s="12"/>
      <c r="P491" s="16"/>
      <c r="Q491" s="16"/>
    </row>
    <row r="492" spans="12:17" x14ac:dyDescent="0.2">
      <c r="L492" s="8"/>
      <c r="N492" s="12"/>
      <c r="O492" s="12"/>
      <c r="P492" s="16"/>
      <c r="Q492" s="16"/>
    </row>
    <row r="493" spans="12:17" x14ac:dyDescent="0.2">
      <c r="L493" s="8"/>
      <c r="N493" s="12"/>
      <c r="O493" s="12"/>
      <c r="P493" s="16"/>
      <c r="Q493" s="16"/>
    </row>
    <row r="494" spans="12:17" x14ac:dyDescent="0.2">
      <c r="L494" s="8"/>
      <c r="N494" s="12"/>
      <c r="O494" s="12"/>
      <c r="P494" s="16"/>
      <c r="Q494" s="16"/>
    </row>
    <row r="495" spans="12:17" x14ac:dyDescent="0.2">
      <c r="L495" s="8"/>
      <c r="N495" s="12"/>
      <c r="O495" s="12"/>
      <c r="P495" s="16"/>
      <c r="Q495" s="16"/>
    </row>
    <row r="496" spans="12:17" x14ac:dyDescent="0.2">
      <c r="L496" s="8"/>
      <c r="N496" s="12"/>
      <c r="O496" s="12"/>
      <c r="P496" s="16"/>
      <c r="Q496" s="16"/>
    </row>
    <row r="497" spans="12:17" x14ac:dyDescent="0.2">
      <c r="L497" s="8"/>
      <c r="N497" s="12"/>
      <c r="O497" s="12"/>
      <c r="P497" s="16"/>
      <c r="Q497" s="16"/>
    </row>
    <row r="498" spans="12:17" x14ac:dyDescent="0.2">
      <c r="L498" s="8"/>
      <c r="N498" s="12"/>
      <c r="O498" s="12"/>
      <c r="P498" s="16"/>
      <c r="Q498" s="16"/>
    </row>
    <row r="499" spans="12:17" x14ac:dyDescent="0.2">
      <c r="L499" s="8"/>
      <c r="N499" s="12"/>
      <c r="O499" s="12"/>
      <c r="P499" s="16"/>
      <c r="Q499" s="16"/>
    </row>
    <row r="500" spans="12:17" x14ac:dyDescent="0.2">
      <c r="L500" s="8"/>
      <c r="N500" s="12"/>
      <c r="O500" s="12"/>
      <c r="P500" s="16"/>
      <c r="Q500" s="16"/>
    </row>
    <row r="501" spans="12:17" x14ac:dyDescent="0.2">
      <c r="L501" s="8"/>
      <c r="N501" s="12"/>
      <c r="O501" s="12"/>
      <c r="P501" s="16"/>
      <c r="Q501" s="16"/>
    </row>
    <row r="502" spans="12:17" x14ac:dyDescent="0.2">
      <c r="L502" s="8"/>
      <c r="N502" s="12"/>
      <c r="O502" s="12"/>
      <c r="P502" s="16"/>
      <c r="Q502" s="16"/>
    </row>
    <row r="503" spans="12:17" x14ac:dyDescent="0.2">
      <c r="L503" s="8"/>
      <c r="N503" s="12"/>
      <c r="O503" s="12"/>
      <c r="P503" s="16"/>
      <c r="Q503" s="16"/>
    </row>
    <row r="504" spans="12:17" x14ac:dyDescent="0.2">
      <c r="L504" s="8"/>
      <c r="N504" s="12"/>
      <c r="O504" s="12"/>
      <c r="P504" s="16"/>
      <c r="Q504" s="16"/>
    </row>
    <row r="505" spans="12:17" x14ac:dyDescent="0.2">
      <c r="L505" s="8"/>
      <c r="N505" s="12"/>
      <c r="O505" s="12"/>
      <c r="P505" s="16"/>
      <c r="Q505" s="16"/>
    </row>
    <row r="506" spans="12:17" x14ac:dyDescent="0.2">
      <c r="L506" s="8"/>
      <c r="N506" s="12"/>
      <c r="O506" s="12"/>
      <c r="P506" s="16"/>
      <c r="Q506" s="16"/>
    </row>
    <row r="507" spans="12:17" x14ac:dyDescent="0.2">
      <c r="L507" s="8"/>
      <c r="N507" s="12"/>
      <c r="O507" s="12"/>
      <c r="P507" s="16"/>
      <c r="Q507" s="16"/>
    </row>
    <row r="508" spans="12:17" x14ac:dyDescent="0.2">
      <c r="L508" s="8"/>
      <c r="N508" s="12"/>
      <c r="O508" s="12"/>
      <c r="P508" s="16"/>
      <c r="Q508" s="16"/>
    </row>
    <row r="509" spans="12:17" x14ac:dyDescent="0.2">
      <c r="L509" s="8"/>
      <c r="N509" s="12"/>
      <c r="O509" s="12"/>
      <c r="P509" s="16"/>
      <c r="Q509" s="16"/>
    </row>
    <row r="510" spans="12:17" x14ac:dyDescent="0.2">
      <c r="L510" s="8"/>
      <c r="N510" s="12"/>
      <c r="O510" s="12"/>
      <c r="P510" s="16"/>
      <c r="Q510" s="16"/>
    </row>
    <row r="511" spans="12:17" x14ac:dyDescent="0.2">
      <c r="L511" s="8"/>
      <c r="N511" s="12"/>
      <c r="O511" s="12"/>
      <c r="P511" s="16"/>
      <c r="Q511" s="16"/>
    </row>
    <row r="512" spans="12:17" x14ac:dyDescent="0.2">
      <c r="L512" s="8"/>
      <c r="N512" s="12"/>
      <c r="O512" s="12"/>
      <c r="P512" s="16"/>
      <c r="Q512" s="16"/>
    </row>
    <row r="513" spans="12:17" x14ac:dyDescent="0.2">
      <c r="L513" s="8"/>
      <c r="N513" s="12"/>
      <c r="O513" s="12"/>
      <c r="P513" s="16"/>
      <c r="Q513" s="16"/>
    </row>
    <row r="514" spans="12:17" x14ac:dyDescent="0.2">
      <c r="L514" s="8"/>
      <c r="N514" s="12"/>
      <c r="O514" s="12"/>
      <c r="P514" s="16"/>
      <c r="Q514" s="16"/>
    </row>
    <row r="515" spans="12:17" x14ac:dyDescent="0.2">
      <c r="L515" s="8"/>
      <c r="N515" s="12"/>
      <c r="O515" s="12"/>
      <c r="P515" s="16"/>
      <c r="Q515" s="16"/>
    </row>
    <row r="516" spans="12:17" x14ac:dyDescent="0.2">
      <c r="L516" s="8"/>
      <c r="N516" s="12"/>
      <c r="O516" s="12"/>
      <c r="P516" s="16"/>
      <c r="Q516" s="16"/>
    </row>
    <row r="517" spans="12:17" x14ac:dyDescent="0.2">
      <c r="L517" s="8"/>
      <c r="N517" s="12"/>
      <c r="O517" s="12"/>
      <c r="P517" s="16"/>
      <c r="Q517" s="16"/>
    </row>
    <row r="518" spans="12:17" x14ac:dyDescent="0.2">
      <c r="L518" s="8"/>
      <c r="N518" s="12"/>
      <c r="O518" s="12"/>
      <c r="P518" s="16"/>
      <c r="Q518" s="16"/>
    </row>
    <row r="519" spans="12:17" x14ac:dyDescent="0.2">
      <c r="L519" s="8"/>
      <c r="N519" s="12"/>
      <c r="O519" s="12"/>
      <c r="P519" s="16"/>
      <c r="Q519" s="16"/>
    </row>
    <row r="520" spans="12:17" x14ac:dyDescent="0.2">
      <c r="L520" s="8"/>
      <c r="N520" s="12"/>
      <c r="O520" s="12"/>
      <c r="P520" s="16"/>
      <c r="Q520" s="16"/>
    </row>
    <row r="521" spans="12:17" x14ac:dyDescent="0.2">
      <c r="L521" s="8"/>
      <c r="N521" s="12"/>
      <c r="O521" s="12"/>
      <c r="P521" s="16"/>
      <c r="Q521" s="16"/>
    </row>
    <row r="522" spans="12:17" x14ac:dyDescent="0.2">
      <c r="L522" s="8"/>
      <c r="N522" s="12"/>
      <c r="O522" s="12"/>
      <c r="P522" s="16"/>
      <c r="Q522" s="16"/>
    </row>
    <row r="523" spans="12:17" x14ac:dyDescent="0.2">
      <c r="L523" s="8"/>
      <c r="N523" s="12"/>
      <c r="O523" s="12"/>
      <c r="P523" s="16"/>
      <c r="Q523" s="16"/>
    </row>
    <row r="524" spans="12:17" x14ac:dyDescent="0.2">
      <c r="L524" s="8"/>
      <c r="N524" s="12"/>
      <c r="O524" s="12"/>
      <c r="P524" s="16"/>
      <c r="Q524" s="16"/>
    </row>
    <row r="525" spans="12:17" x14ac:dyDescent="0.2">
      <c r="L525" s="8"/>
      <c r="N525" s="12"/>
      <c r="O525" s="12"/>
      <c r="P525" s="16"/>
      <c r="Q525" s="16"/>
    </row>
    <row r="526" spans="12:17" x14ac:dyDescent="0.2">
      <c r="L526" s="8"/>
      <c r="N526" s="12"/>
      <c r="O526" s="12"/>
      <c r="P526" s="16"/>
      <c r="Q526" s="16"/>
    </row>
    <row r="527" spans="12:17" x14ac:dyDescent="0.2">
      <c r="L527" s="8"/>
      <c r="N527" s="12"/>
      <c r="O527" s="12"/>
      <c r="P527" s="16"/>
      <c r="Q527" s="16"/>
    </row>
    <row r="528" spans="12:17" x14ac:dyDescent="0.2">
      <c r="L528" s="8"/>
      <c r="N528" s="12"/>
      <c r="O528" s="12"/>
      <c r="P528" s="16"/>
      <c r="Q528" s="16"/>
    </row>
    <row r="529" spans="12:17" x14ac:dyDescent="0.2">
      <c r="L529" s="8"/>
      <c r="N529" s="12"/>
      <c r="O529" s="12"/>
      <c r="P529" s="16"/>
      <c r="Q529" s="16"/>
    </row>
    <row r="530" spans="12:17" x14ac:dyDescent="0.2">
      <c r="L530" s="8"/>
      <c r="N530" s="12"/>
      <c r="O530" s="12"/>
      <c r="P530" s="16"/>
      <c r="Q530" s="16"/>
    </row>
    <row r="531" spans="12:17" x14ac:dyDescent="0.2">
      <c r="L531" s="8"/>
      <c r="N531" s="12"/>
      <c r="O531" s="12"/>
      <c r="P531" s="16"/>
      <c r="Q531" s="16"/>
    </row>
    <row r="532" spans="12:17" x14ac:dyDescent="0.2">
      <c r="L532" s="8"/>
      <c r="N532" s="12"/>
      <c r="O532" s="12"/>
      <c r="P532" s="16"/>
      <c r="Q532" s="16"/>
    </row>
    <row r="533" spans="12:17" x14ac:dyDescent="0.2">
      <c r="L533" s="8"/>
      <c r="N533" s="12"/>
      <c r="O533" s="12"/>
      <c r="P533" s="16"/>
      <c r="Q533" s="16"/>
    </row>
    <row r="534" spans="12:17" x14ac:dyDescent="0.2">
      <c r="L534" s="8"/>
      <c r="N534" s="12"/>
      <c r="O534" s="12"/>
      <c r="P534" s="16"/>
      <c r="Q534" s="16"/>
    </row>
    <row r="535" spans="12:17" x14ac:dyDescent="0.2">
      <c r="L535" s="8"/>
      <c r="N535" s="12"/>
      <c r="O535" s="12"/>
      <c r="P535" s="16"/>
      <c r="Q535" s="16"/>
    </row>
    <row r="536" spans="12:17" x14ac:dyDescent="0.2">
      <c r="L536" s="8"/>
      <c r="N536" s="12"/>
      <c r="O536" s="12"/>
      <c r="P536" s="16"/>
      <c r="Q536" s="16"/>
    </row>
    <row r="537" spans="12:17" x14ac:dyDescent="0.2">
      <c r="L537" s="8"/>
      <c r="N537" s="12"/>
      <c r="O537" s="12"/>
      <c r="P537" s="16"/>
      <c r="Q537" s="16"/>
    </row>
    <row r="538" spans="12:17" x14ac:dyDescent="0.2">
      <c r="L538" s="8"/>
      <c r="N538" s="12"/>
      <c r="O538" s="12"/>
      <c r="P538" s="16"/>
      <c r="Q538" s="16"/>
    </row>
    <row r="539" spans="12:17" x14ac:dyDescent="0.2">
      <c r="L539" s="8"/>
      <c r="N539" s="12"/>
      <c r="O539" s="12"/>
      <c r="P539" s="16"/>
      <c r="Q539" s="16"/>
    </row>
    <row r="540" spans="12:17" x14ac:dyDescent="0.2">
      <c r="L540" s="8"/>
      <c r="N540" s="12"/>
      <c r="O540" s="12"/>
      <c r="P540" s="16"/>
      <c r="Q540" s="16"/>
    </row>
    <row r="541" spans="12:17" x14ac:dyDescent="0.2">
      <c r="L541" s="8"/>
      <c r="N541" s="12"/>
      <c r="O541" s="12"/>
      <c r="P541" s="16"/>
      <c r="Q541" s="16"/>
    </row>
    <row r="542" spans="12:17" x14ac:dyDescent="0.2">
      <c r="L542" s="8"/>
      <c r="N542" s="12"/>
      <c r="O542" s="12"/>
      <c r="P542" s="16"/>
      <c r="Q542" s="16"/>
    </row>
    <row r="543" spans="12:17" x14ac:dyDescent="0.2">
      <c r="L543" s="8"/>
      <c r="N543" s="12"/>
      <c r="O543" s="12"/>
      <c r="P543" s="16"/>
      <c r="Q543" s="16"/>
    </row>
    <row r="544" spans="12:17" x14ac:dyDescent="0.2">
      <c r="L544" s="8"/>
      <c r="N544" s="12"/>
      <c r="O544" s="12"/>
      <c r="P544" s="16"/>
      <c r="Q544" s="16"/>
    </row>
    <row r="545" spans="12:17" x14ac:dyDescent="0.2">
      <c r="L545" s="8"/>
      <c r="N545" s="12"/>
      <c r="O545" s="12"/>
      <c r="P545" s="16"/>
      <c r="Q545" s="16"/>
    </row>
    <row r="546" spans="12:17" x14ac:dyDescent="0.2">
      <c r="L546" s="8"/>
      <c r="N546" s="12"/>
      <c r="O546" s="12"/>
      <c r="P546" s="16"/>
      <c r="Q546" s="16"/>
    </row>
    <row r="547" spans="12:17" x14ac:dyDescent="0.2">
      <c r="L547" s="8"/>
      <c r="N547" s="12"/>
      <c r="O547" s="12"/>
      <c r="P547" s="16"/>
      <c r="Q547" s="16"/>
    </row>
    <row r="548" spans="12:17" x14ac:dyDescent="0.2">
      <c r="L548" s="8"/>
      <c r="N548" s="12"/>
      <c r="O548" s="12"/>
      <c r="P548" s="16"/>
      <c r="Q548" s="16"/>
    </row>
    <row r="549" spans="12:17" x14ac:dyDescent="0.2">
      <c r="L549" s="8"/>
      <c r="N549" s="12"/>
      <c r="O549" s="12"/>
      <c r="P549" s="16"/>
      <c r="Q549" s="16"/>
    </row>
    <row r="550" spans="12:17" x14ac:dyDescent="0.2">
      <c r="L550" s="8"/>
      <c r="N550" s="12"/>
      <c r="O550" s="12"/>
      <c r="P550" s="16"/>
      <c r="Q550" s="16"/>
    </row>
    <row r="551" spans="12:17" x14ac:dyDescent="0.2">
      <c r="L551" s="8"/>
      <c r="N551" s="12"/>
      <c r="O551" s="12"/>
      <c r="P551" s="16"/>
      <c r="Q551" s="16"/>
    </row>
    <row r="552" spans="12:17" x14ac:dyDescent="0.2">
      <c r="L552" s="8"/>
      <c r="N552" s="12"/>
      <c r="O552" s="12"/>
      <c r="P552" s="16"/>
      <c r="Q552" s="16"/>
    </row>
    <row r="553" spans="12:17" x14ac:dyDescent="0.2">
      <c r="L553" s="8"/>
      <c r="N553" s="12"/>
      <c r="O553" s="12"/>
      <c r="P553" s="16"/>
      <c r="Q553" s="16"/>
    </row>
    <row r="554" spans="12:17" x14ac:dyDescent="0.2">
      <c r="L554" s="8"/>
      <c r="N554" s="12"/>
      <c r="O554" s="12"/>
      <c r="P554" s="16"/>
      <c r="Q554" s="16"/>
    </row>
    <row r="555" spans="12:17" x14ac:dyDescent="0.2">
      <c r="L555" s="8"/>
      <c r="N555" s="12"/>
      <c r="O555" s="12"/>
      <c r="P555" s="16"/>
      <c r="Q555" s="16"/>
    </row>
    <row r="556" spans="12:17" x14ac:dyDescent="0.2">
      <c r="L556" s="8"/>
      <c r="N556" s="12"/>
      <c r="O556" s="12"/>
      <c r="P556" s="16"/>
      <c r="Q556" s="16"/>
    </row>
    <row r="557" spans="12:17" x14ac:dyDescent="0.2">
      <c r="L557" s="8"/>
      <c r="N557" s="12"/>
      <c r="O557" s="12"/>
      <c r="P557" s="16"/>
      <c r="Q557" s="16"/>
    </row>
    <row r="558" spans="12:17" x14ac:dyDescent="0.2">
      <c r="L558" s="8"/>
      <c r="N558" s="12"/>
      <c r="O558" s="12"/>
      <c r="P558" s="16"/>
      <c r="Q558" s="16"/>
    </row>
    <row r="559" spans="12:17" x14ac:dyDescent="0.2">
      <c r="L559" s="8"/>
      <c r="N559" s="12"/>
      <c r="O559" s="12"/>
      <c r="P559" s="16"/>
      <c r="Q559" s="16"/>
    </row>
    <row r="560" spans="12:17" x14ac:dyDescent="0.2">
      <c r="L560" s="8"/>
      <c r="N560" s="12"/>
      <c r="O560" s="12"/>
      <c r="P560" s="16"/>
      <c r="Q560" s="16"/>
    </row>
    <row r="561" spans="12:17" x14ac:dyDescent="0.2">
      <c r="L561" s="8"/>
      <c r="N561" s="12"/>
      <c r="O561" s="12"/>
      <c r="P561" s="16"/>
      <c r="Q561" s="16"/>
    </row>
    <row r="562" spans="12:17" x14ac:dyDescent="0.2">
      <c r="L562" s="8"/>
      <c r="N562" s="12"/>
      <c r="O562" s="12"/>
      <c r="P562" s="16"/>
      <c r="Q562" s="16"/>
    </row>
    <row r="563" spans="12:17" x14ac:dyDescent="0.2">
      <c r="L563" s="8"/>
      <c r="N563" s="12"/>
      <c r="O563" s="12"/>
      <c r="P563" s="16"/>
      <c r="Q563" s="16"/>
    </row>
    <row r="564" spans="12:17" x14ac:dyDescent="0.2">
      <c r="L564" s="8"/>
      <c r="N564" s="12"/>
      <c r="O564" s="12"/>
      <c r="P564" s="16"/>
      <c r="Q564" s="16"/>
    </row>
    <row r="565" spans="12:17" x14ac:dyDescent="0.2">
      <c r="L565" s="8"/>
      <c r="N565" s="12"/>
      <c r="O565" s="12"/>
      <c r="P565" s="16"/>
      <c r="Q565" s="16"/>
    </row>
    <row r="566" spans="12:17" x14ac:dyDescent="0.2">
      <c r="L566" s="8"/>
      <c r="N566" s="12"/>
      <c r="O566" s="12"/>
      <c r="P566" s="16"/>
      <c r="Q566" s="16"/>
    </row>
    <row r="567" spans="12:17" x14ac:dyDescent="0.2">
      <c r="L567" s="8"/>
      <c r="N567" s="12"/>
      <c r="O567" s="12"/>
      <c r="P567" s="16"/>
      <c r="Q567" s="16"/>
    </row>
    <row r="568" spans="12:17" x14ac:dyDescent="0.2">
      <c r="L568" s="8"/>
      <c r="N568" s="12"/>
      <c r="O568" s="12"/>
      <c r="P568" s="16"/>
      <c r="Q568" s="16"/>
    </row>
    <row r="569" spans="12:17" x14ac:dyDescent="0.2">
      <c r="L569" s="8"/>
      <c r="N569" s="12"/>
      <c r="O569" s="12"/>
      <c r="P569" s="16"/>
      <c r="Q569" s="16"/>
    </row>
    <row r="570" spans="12:17" x14ac:dyDescent="0.2">
      <c r="L570" s="8"/>
      <c r="N570" s="12"/>
      <c r="O570" s="12"/>
      <c r="P570" s="16"/>
      <c r="Q570" s="16"/>
    </row>
    <row r="571" spans="12:17" x14ac:dyDescent="0.2">
      <c r="L571" s="8"/>
      <c r="N571" s="12"/>
      <c r="O571" s="12"/>
      <c r="P571" s="16"/>
      <c r="Q571" s="16"/>
    </row>
    <row r="572" spans="12:17" x14ac:dyDescent="0.2">
      <c r="L572" s="8"/>
      <c r="N572" s="12"/>
      <c r="O572" s="12"/>
      <c r="P572" s="16"/>
      <c r="Q572" s="16"/>
    </row>
    <row r="573" spans="12:17" x14ac:dyDescent="0.2">
      <c r="L573" s="8"/>
      <c r="N573" s="12"/>
      <c r="O573" s="12"/>
      <c r="P573" s="16"/>
      <c r="Q573" s="16"/>
    </row>
    <row r="574" spans="12:17" x14ac:dyDescent="0.2">
      <c r="L574" s="8"/>
      <c r="N574" s="12"/>
      <c r="O574" s="12"/>
      <c r="P574" s="16"/>
      <c r="Q574" s="16"/>
    </row>
    <row r="575" spans="12:17" x14ac:dyDescent="0.2">
      <c r="L575" s="8"/>
      <c r="N575" s="12"/>
      <c r="O575" s="12"/>
      <c r="P575" s="16"/>
      <c r="Q575" s="16"/>
    </row>
    <row r="576" spans="12:17" x14ac:dyDescent="0.2">
      <c r="L576" s="8"/>
      <c r="N576" s="12"/>
      <c r="O576" s="12"/>
      <c r="P576" s="16"/>
      <c r="Q576" s="16"/>
    </row>
    <row r="577" spans="12:17" x14ac:dyDescent="0.2">
      <c r="L577" s="8"/>
      <c r="N577" s="12"/>
      <c r="O577" s="12"/>
      <c r="P577" s="16"/>
      <c r="Q577" s="16"/>
    </row>
    <row r="578" spans="12:17" x14ac:dyDescent="0.2">
      <c r="L578" s="8"/>
      <c r="N578" s="12"/>
      <c r="O578" s="12"/>
      <c r="P578" s="16"/>
      <c r="Q578" s="16"/>
    </row>
    <row r="579" spans="12:17" x14ac:dyDescent="0.2">
      <c r="L579" s="8"/>
      <c r="N579" s="12"/>
      <c r="O579" s="12"/>
      <c r="P579" s="16"/>
      <c r="Q579" s="16"/>
    </row>
    <row r="580" spans="12:17" x14ac:dyDescent="0.2">
      <c r="L580" s="8"/>
      <c r="N580" s="12"/>
      <c r="O580" s="12"/>
      <c r="P580" s="16"/>
      <c r="Q580" s="16"/>
    </row>
    <row r="581" spans="12:17" x14ac:dyDescent="0.2">
      <c r="L581" s="8"/>
      <c r="N581" s="12"/>
      <c r="O581" s="12"/>
      <c r="P581" s="16"/>
      <c r="Q581" s="16"/>
    </row>
    <row r="582" spans="12:17" x14ac:dyDescent="0.2">
      <c r="L582" s="8"/>
      <c r="N582" s="12"/>
      <c r="O582" s="12"/>
      <c r="P582" s="16"/>
      <c r="Q582" s="16"/>
    </row>
    <row r="583" spans="12:17" x14ac:dyDescent="0.2">
      <c r="L583" s="8"/>
      <c r="N583" s="12"/>
      <c r="O583" s="12"/>
      <c r="P583" s="16"/>
      <c r="Q583" s="16"/>
    </row>
    <row r="584" spans="12:17" x14ac:dyDescent="0.2">
      <c r="L584" s="8"/>
      <c r="N584" s="12"/>
      <c r="O584" s="12"/>
      <c r="P584" s="16"/>
      <c r="Q584" s="16"/>
    </row>
    <row r="585" spans="12:17" x14ac:dyDescent="0.2">
      <c r="L585" s="8"/>
      <c r="N585" s="12"/>
      <c r="O585" s="12"/>
      <c r="P585" s="16"/>
      <c r="Q585" s="16"/>
    </row>
    <row r="586" spans="12:17" x14ac:dyDescent="0.2">
      <c r="L586" s="8"/>
      <c r="N586" s="12"/>
      <c r="O586" s="12"/>
      <c r="P586" s="16"/>
      <c r="Q586" s="16"/>
    </row>
    <row r="587" spans="12:17" x14ac:dyDescent="0.2">
      <c r="L587" s="8"/>
      <c r="N587" s="12"/>
      <c r="O587" s="12"/>
      <c r="P587" s="16"/>
      <c r="Q587" s="16"/>
    </row>
    <row r="588" spans="12:17" x14ac:dyDescent="0.2">
      <c r="L588" s="8"/>
      <c r="N588" s="12"/>
      <c r="O588" s="12"/>
      <c r="P588" s="16"/>
      <c r="Q588" s="16"/>
    </row>
    <row r="589" spans="12:17" x14ac:dyDescent="0.2">
      <c r="L589" s="8"/>
      <c r="N589" s="12"/>
      <c r="O589" s="12"/>
      <c r="P589" s="16"/>
      <c r="Q589" s="16"/>
    </row>
    <row r="590" spans="12:17" x14ac:dyDescent="0.2">
      <c r="L590" s="8"/>
      <c r="N590" s="12"/>
      <c r="O590" s="12"/>
      <c r="P590" s="16"/>
      <c r="Q590" s="16"/>
    </row>
    <row r="591" spans="12:17" x14ac:dyDescent="0.2">
      <c r="L591" s="8"/>
      <c r="N591" s="12"/>
      <c r="O591" s="12"/>
      <c r="P591" s="16"/>
      <c r="Q591" s="16"/>
    </row>
    <row r="592" spans="12:17" x14ac:dyDescent="0.2">
      <c r="L592" s="8"/>
      <c r="N592" s="12"/>
      <c r="O592" s="12"/>
      <c r="P592" s="16"/>
      <c r="Q592" s="16"/>
    </row>
    <row r="593" spans="12:17" x14ac:dyDescent="0.2">
      <c r="L593" s="8"/>
      <c r="N593" s="12"/>
      <c r="O593" s="12"/>
      <c r="P593" s="16"/>
      <c r="Q593" s="16"/>
    </row>
    <row r="594" spans="12:17" x14ac:dyDescent="0.2">
      <c r="L594" s="8"/>
      <c r="N594" s="12"/>
      <c r="O594" s="12"/>
      <c r="P594" s="16"/>
      <c r="Q594" s="16"/>
    </row>
    <row r="595" spans="12:17" x14ac:dyDescent="0.2">
      <c r="L595" s="8"/>
      <c r="N595" s="12"/>
      <c r="O595" s="12"/>
      <c r="P595" s="16"/>
      <c r="Q595" s="16"/>
    </row>
    <row r="596" spans="12:17" x14ac:dyDescent="0.2">
      <c r="L596" s="8"/>
      <c r="N596" s="12"/>
      <c r="O596" s="12"/>
      <c r="P596" s="16"/>
      <c r="Q596" s="16"/>
    </row>
    <row r="597" spans="12:17" x14ac:dyDescent="0.2">
      <c r="L597" s="8"/>
      <c r="N597" s="12"/>
      <c r="O597" s="12"/>
      <c r="P597" s="16"/>
      <c r="Q597" s="16"/>
    </row>
    <row r="598" spans="12:17" x14ac:dyDescent="0.2">
      <c r="L598" s="8"/>
      <c r="N598" s="12"/>
      <c r="O598" s="12"/>
      <c r="P598" s="16"/>
      <c r="Q598" s="16"/>
    </row>
    <row r="599" spans="12:17" x14ac:dyDescent="0.2">
      <c r="L599" s="8"/>
      <c r="N599" s="12"/>
      <c r="O599" s="12"/>
      <c r="P599" s="16"/>
      <c r="Q599" s="16"/>
    </row>
    <row r="600" spans="12:17" x14ac:dyDescent="0.2">
      <c r="L600" s="8"/>
      <c r="N600" s="12"/>
      <c r="O600" s="12"/>
      <c r="P600" s="16"/>
      <c r="Q600" s="16"/>
    </row>
    <row r="601" spans="12:17" x14ac:dyDescent="0.2">
      <c r="L601" s="8"/>
      <c r="N601" s="12"/>
      <c r="O601" s="12"/>
      <c r="P601" s="16"/>
      <c r="Q601" s="16"/>
    </row>
    <row r="602" spans="12:17" x14ac:dyDescent="0.2">
      <c r="L602" s="8"/>
      <c r="N602" s="12"/>
      <c r="O602" s="12"/>
      <c r="P602" s="16"/>
      <c r="Q602" s="16"/>
    </row>
    <row r="603" spans="12:17" x14ac:dyDescent="0.2">
      <c r="L603" s="8"/>
      <c r="N603" s="12"/>
      <c r="O603" s="12"/>
      <c r="P603" s="16"/>
      <c r="Q603" s="16"/>
    </row>
    <row r="604" spans="12:17" x14ac:dyDescent="0.2">
      <c r="L604" s="8"/>
      <c r="N604" s="12"/>
      <c r="O604" s="12"/>
      <c r="P604" s="16"/>
      <c r="Q604" s="16"/>
    </row>
    <row r="605" spans="12:17" x14ac:dyDescent="0.2">
      <c r="L605" s="8"/>
      <c r="N605" s="12"/>
      <c r="O605" s="12"/>
      <c r="P605" s="16"/>
      <c r="Q605" s="16"/>
    </row>
    <row r="606" spans="12:17" x14ac:dyDescent="0.2">
      <c r="L606" s="8"/>
      <c r="N606" s="12"/>
      <c r="O606" s="12"/>
      <c r="P606" s="16"/>
      <c r="Q606" s="16"/>
    </row>
    <row r="607" spans="12:17" x14ac:dyDescent="0.2">
      <c r="L607" s="8"/>
      <c r="N607" s="12"/>
      <c r="O607" s="12"/>
      <c r="P607" s="16"/>
      <c r="Q607" s="16"/>
    </row>
    <row r="608" spans="12:17" x14ac:dyDescent="0.2">
      <c r="L608" s="8"/>
      <c r="N608" s="12"/>
      <c r="O608" s="12"/>
      <c r="P608" s="16"/>
      <c r="Q608" s="16"/>
    </row>
    <row r="609" spans="12:17" x14ac:dyDescent="0.2">
      <c r="L609" s="8"/>
      <c r="N609" s="12"/>
      <c r="O609" s="12"/>
      <c r="P609" s="16"/>
      <c r="Q609" s="16"/>
    </row>
    <row r="610" spans="12:17" x14ac:dyDescent="0.2">
      <c r="L610" s="8"/>
      <c r="N610" s="12"/>
      <c r="O610" s="12"/>
      <c r="P610" s="16"/>
      <c r="Q610" s="16"/>
    </row>
    <row r="611" spans="12:17" x14ac:dyDescent="0.2">
      <c r="L611" s="8"/>
      <c r="N611" s="12"/>
      <c r="O611" s="12"/>
      <c r="P611" s="16"/>
      <c r="Q611" s="16"/>
    </row>
    <row r="612" spans="12:17" x14ac:dyDescent="0.2">
      <c r="L612" s="8"/>
      <c r="N612" s="12"/>
      <c r="O612" s="12"/>
      <c r="P612" s="16"/>
      <c r="Q612" s="16"/>
    </row>
    <row r="613" spans="12:17" x14ac:dyDescent="0.2">
      <c r="L613" s="8"/>
      <c r="N613" s="12"/>
      <c r="O613" s="12"/>
      <c r="P613" s="16"/>
      <c r="Q613" s="16"/>
    </row>
    <row r="614" spans="12:17" x14ac:dyDescent="0.2">
      <c r="L614" s="8"/>
      <c r="N614" s="12"/>
      <c r="O614" s="12"/>
      <c r="P614" s="16"/>
      <c r="Q614" s="16"/>
    </row>
    <row r="615" spans="12:17" x14ac:dyDescent="0.2">
      <c r="L615" s="8"/>
      <c r="N615" s="12"/>
      <c r="O615" s="12"/>
      <c r="P615" s="16"/>
      <c r="Q615" s="16"/>
    </row>
    <row r="616" spans="12:17" x14ac:dyDescent="0.2">
      <c r="L616" s="8"/>
      <c r="N616" s="12"/>
      <c r="O616" s="12"/>
      <c r="P616" s="16"/>
      <c r="Q616" s="16"/>
    </row>
    <row r="617" spans="12:17" x14ac:dyDescent="0.2">
      <c r="L617" s="8"/>
      <c r="N617" s="12"/>
      <c r="O617" s="12"/>
      <c r="P617" s="16"/>
      <c r="Q617" s="16"/>
    </row>
    <row r="618" spans="12:17" x14ac:dyDescent="0.2">
      <c r="L618" s="8"/>
      <c r="N618" s="12"/>
      <c r="O618" s="12"/>
      <c r="P618" s="16"/>
      <c r="Q618" s="16"/>
    </row>
    <row r="619" spans="12:17" x14ac:dyDescent="0.2">
      <c r="L619" s="8"/>
      <c r="N619" s="12"/>
      <c r="O619" s="12"/>
      <c r="P619" s="16"/>
      <c r="Q619" s="16"/>
    </row>
    <row r="620" spans="12:17" x14ac:dyDescent="0.2">
      <c r="L620" s="8"/>
      <c r="N620" s="12"/>
      <c r="O620" s="12"/>
      <c r="P620" s="16"/>
      <c r="Q620" s="16"/>
    </row>
    <row r="621" spans="12:17" x14ac:dyDescent="0.2">
      <c r="L621" s="8"/>
      <c r="N621" s="12"/>
      <c r="O621" s="12"/>
      <c r="P621" s="16"/>
      <c r="Q621" s="16"/>
    </row>
    <row r="622" spans="12:17" x14ac:dyDescent="0.2">
      <c r="L622" s="8"/>
      <c r="N622" s="12"/>
      <c r="O622" s="12"/>
      <c r="P622" s="16"/>
      <c r="Q622" s="16"/>
    </row>
    <row r="623" spans="12:17" x14ac:dyDescent="0.2">
      <c r="L623" s="8"/>
      <c r="N623" s="12"/>
      <c r="O623" s="12"/>
      <c r="P623" s="16"/>
      <c r="Q623" s="16"/>
    </row>
    <row r="624" spans="12:17" x14ac:dyDescent="0.2">
      <c r="L624" s="8"/>
      <c r="N624" s="12"/>
      <c r="O624" s="12"/>
      <c r="P624" s="16"/>
      <c r="Q624" s="16"/>
    </row>
    <row r="625" spans="12:17" x14ac:dyDescent="0.2">
      <c r="L625" s="8"/>
      <c r="N625" s="12"/>
      <c r="O625" s="12"/>
      <c r="P625" s="16"/>
      <c r="Q625" s="16"/>
    </row>
    <row r="626" spans="12:17" x14ac:dyDescent="0.2">
      <c r="L626" s="8"/>
      <c r="N626" s="12"/>
      <c r="O626" s="12"/>
      <c r="P626" s="16"/>
      <c r="Q626" s="16"/>
    </row>
    <row r="627" spans="12:17" x14ac:dyDescent="0.2">
      <c r="L627" s="8"/>
      <c r="N627" s="12"/>
      <c r="O627" s="12"/>
      <c r="P627" s="16"/>
      <c r="Q627" s="16"/>
    </row>
    <row r="628" spans="12:17" x14ac:dyDescent="0.2">
      <c r="L628" s="8"/>
      <c r="N628" s="12"/>
      <c r="O628" s="12"/>
      <c r="P628" s="16"/>
      <c r="Q628" s="16"/>
    </row>
    <row r="629" spans="12:17" x14ac:dyDescent="0.2">
      <c r="L629" s="8"/>
      <c r="N629" s="12"/>
      <c r="O629" s="12"/>
      <c r="P629" s="16"/>
      <c r="Q629" s="16"/>
    </row>
    <row r="630" spans="12:17" x14ac:dyDescent="0.2">
      <c r="L630" s="8"/>
      <c r="N630" s="12"/>
      <c r="O630" s="12"/>
      <c r="P630" s="16"/>
      <c r="Q630" s="16"/>
    </row>
    <row r="631" spans="12:17" x14ac:dyDescent="0.2">
      <c r="L631" s="8"/>
      <c r="N631" s="12"/>
      <c r="O631" s="12"/>
      <c r="P631" s="16"/>
      <c r="Q631" s="16"/>
    </row>
    <row r="632" spans="12:17" x14ac:dyDescent="0.2">
      <c r="L632" s="8"/>
      <c r="N632" s="12"/>
      <c r="O632" s="12"/>
      <c r="P632" s="16"/>
      <c r="Q632" s="16"/>
    </row>
    <row r="633" spans="12:17" x14ac:dyDescent="0.2">
      <c r="L633" s="8"/>
      <c r="N633" s="12"/>
      <c r="O633" s="12"/>
      <c r="P633" s="16"/>
      <c r="Q633" s="16"/>
    </row>
    <row r="634" spans="12:17" x14ac:dyDescent="0.2">
      <c r="L634" s="8"/>
      <c r="N634" s="12"/>
      <c r="O634" s="12"/>
      <c r="P634" s="16"/>
      <c r="Q634" s="16"/>
    </row>
    <row r="635" spans="12:17" x14ac:dyDescent="0.2">
      <c r="L635" s="8"/>
      <c r="N635" s="12"/>
      <c r="O635" s="12"/>
      <c r="P635" s="16"/>
      <c r="Q635" s="16"/>
    </row>
    <row r="636" spans="12:17" x14ac:dyDescent="0.2">
      <c r="L636" s="8"/>
      <c r="N636" s="12"/>
      <c r="O636" s="12"/>
      <c r="P636" s="16"/>
      <c r="Q636" s="16"/>
    </row>
    <row r="637" spans="12:17" x14ac:dyDescent="0.2">
      <c r="L637" s="8"/>
      <c r="N637" s="12"/>
      <c r="O637" s="12"/>
      <c r="P637" s="16"/>
      <c r="Q637" s="16"/>
    </row>
    <row r="638" spans="12:17" x14ac:dyDescent="0.2">
      <c r="L638" s="8"/>
      <c r="N638" s="12"/>
      <c r="O638" s="12"/>
      <c r="P638" s="16"/>
      <c r="Q638" s="16"/>
    </row>
    <row r="639" spans="12:17" x14ac:dyDescent="0.2">
      <c r="L639" s="8"/>
      <c r="N639" s="12"/>
      <c r="O639" s="12"/>
      <c r="P639" s="16"/>
      <c r="Q639" s="16"/>
    </row>
    <row r="640" spans="12:17" x14ac:dyDescent="0.2">
      <c r="L640" s="8"/>
      <c r="N640" s="12"/>
      <c r="O640" s="12"/>
      <c r="P640" s="16"/>
      <c r="Q640" s="16"/>
    </row>
    <row r="641" spans="12:17" x14ac:dyDescent="0.2">
      <c r="L641" s="8"/>
      <c r="N641" s="12"/>
      <c r="O641" s="12"/>
      <c r="P641" s="16"/>
      <c r="Q641" s="16"/>
    </row>
    <row r="642" spans="12:17" x14ac:dyDescent="0.2">
      <c r="L642" s="8"/>
      <c r="N642" s="12"/>
      <c r="O642" s="12"/>
      <c r="P642" s="16"/>
      <c r="Q642" s="16"/>
    </row>
    <row r="643" spans="12:17" x14ac:dyDescent="0.2">
      <c r="L643" s="8"/>
      <c r="N643" s="12"/>
      <c r="O643" s="12"/>
      <c r="P643" s="16"/>
      <c r="Q643" s="16"/>
    </row>
    <row r="644" spans="12:17" x14ac:dyDescent="0.2">
      <c r="L644" s="8"/>
      <c r="N644" s="12"/>
      <c r="O644" s="12"/>
      <c r="P644" s="16"/>
      <c r="Q644" s="16"/>
    </row>
    <row r="645" spans="12:17" x14ac:dyDescent="0.2">
      <c r="L645" s="8"/>
      <c r="N645" s="12"/>
      <c r="O645" s="12"/>
      <c r="P645" s="16"/>
      <c r="Q645" s="16"/>
    </row>
    <row r="646" spans="12:17" x14ac:dyDescent="0.2">
      <c r="L646" s="8"/>
      <c r="N646" s="12"/>
      <c r="O646" s="12"/>
      <c r="P646" s="16"/>
      <c r="Q646" s="16"/>
    </row>
    <row r="647" spans="12:17" x14ac:dyDescent="0.2">
      <c r="L647" s="8"/>
      <c r="N647" s="12"/>
      <c r="O647" s="12"/>
      <c r="P647" s="16"/>
      <c r="Q647" s="16"/>
    </row>
    <row r="648" spans="12:17" x14ac:dyDescent="0.2">
      <c r="L648" s="8"/>
      <c r="N648" s="12"/>
      <c r="O648" s="12"/>
      <c r="P648" s="16"/>
      <c r="Q648" s="16"/>
    </row>
    <row r="649" spans="12:17" x14ac:dyDescent="0.2">
      <c r="L649" s="8"/>
      <c r="N649" s="12"/>
      <c r="O649" s="12"/>
      <c r="P649" s="16"/>
      <c r="Q649" s="16"/>
    </row>
    <row r="650" spans="12:17" x14ac:dyDescent="0.2">
      <c r="L650" s="8"/>
      <c r="N650" s="12"/>
      <c r="O650" s="12"/>
      <c r="P650" s="16"/>
      <c r="Q650" s="16"/>
    </row>
    <row r="651" spans="12:17" x14ac:dyDescent="0.2">
      <c r="L651" s="8"/>
      <c r="N651" s="12"/>
      <c r="O651" s="12"/>
      <c r="P651" s="16"/>
      <c r="Q651" s="16"/>
    </row>
    <row r="652" spans="12:17" x14ac:dyDescent="0.2">
      <c r="L652" s="8"/>
      <c r="N652" s="12"/>
      <c r="O652" s="12"/>
      <c r="P652" s="16"/>
      <c r="Q652" s="16"/>
    </row>
    <row r="653" spans="12:17" x14ac:dyDescent="0.2">
      <c r="L653" s="8"/>
      <c r="N653" s="12"/>
      <c r="O653" s="12"/>
      <c r="P653" s="16"/>
      <c r="Q653" s="16"/>
    </row>
    <row r="654" spans="12:17" x14ac:dyDescent="0.2">
      <c r="L654" s="8"/>
      <c r="N654" s="12"/>
      <c r="O654" s="12"/>
      <c r="P654" s="16"/>
      <c r="Q654" s="16"/>
    </row>
    <row r="655" spans="12:17" x14ac:dyDescent="0.2">
      <c r="L655" s="8"/>
      <c r="N655" s="12"/>
      <c r="O655" s="12"/>
      <c r="P655" s="16"/>
      <c r="Q655" s="16"/>
    </row>
    <row r="656" spans="12:17" x14ac:dyDescent="0.2">
      <c r="L656" s="8"/>
      <c r="N656" s="12"/>
      <c r="O656" s="12"/>
      <c r="P656" s="16"/>
      <c r="Q656" s="16"/>
    </row>
    <row r="657" spans="12:17" x14ac:dyDescent="0.2">
      <c r="L657" s="8"/>
      <c r="N657" s="12"/>
      <c r="O657" s="12"/>
      <c r="P657" s="16"/>
      <c r="Q657" s="16"/>
    </row>
    <row r="658" spans="12:17" x14ac:dyDescent="0.2">
      <c r="L658" s="8"/>
      <c r="N658" s="12"/>
      <c r="O658" s="12"/>
      <c r="P658" s="16"/>
      <c r="Q658" s="16"/>
    </row>
    <row r="659" spans="12:17" x14ac:dyDescent="0.2">
      <c r="L659" s="8"/>
      <c r="N659" s="12"/>
      <c r="O659" s="12"/>
      <c r="P659" s="16"/>
      <c r="Q659" s="16"/>
    </row>
    <row r="660" spans="12:17" x14ac:dyDescent="0.2">
      <c r="L660" s="8"/>
      <c r="N660" s="12"/>
      <c r="O660" s="12"/>
      <c r="P660" s="16"/>
      <c r="Q660" s="16"/>
    </row>
    <row r="661" spans="12:17" x14ac:dyDescent="0.2">
      <c r="L661" s="8"/>
      <c r="N661" s="12"/>
      <c r="O661" s="12"/>
      <c r="P661" s="16"/>
      <c r="Q661" s="16"/>
    </row>
    <row r="662" spans="12:17" x14ac:dyDescent="0.2">
      <c r="L662" s="8"/>
      <c r="N662" s="12"/>
      <c r="O662" s="12"/>
      <c r="P662" s="16"/>
      <c r="Q662" s="16"/>
    </row>
    <row r="663" spans="12:17" x14ac:dyDescent="0.2">
      <c r="L663" s="8"/>
      <c r="N663" s="12"/>
      <c r="O663" s="12"/>
      <c r="P663" s="16"/>
      <c r="Q663" s="16"/>
    </row>
    <row r="664" spans="12:17" x14ac:dyDescent="0.2">
      <c r="L664" s="8"/>
      <c r="N664" s="12"/>
      <c r="O664" s="12"/>
      <c r="P664" s="16"/>
      <c r="Q664" s="16"/>
    </row>
    <row r="665" spans="12:17" x14ac:dyDescent="0.2">
      <c r="L665" s="8"/>
      <c r="N665" s="12"/>
      <c r="O665" s="12"/>
      <c r="P665" s="16"/>
      <c r="Q665" s="16"/>
    </row>
    <row r="666" spans="12:17" x14ac:dyDescent="0.2">
      <c r="L666" s="8"/>
      <c r="N666" s="12"/>
      <c r="O666" s="12"/>
      <c r="P666" s="16"/>
      <c r="Q666" s="16"/>
    </row>
    <row r="667" spans="12:17" x14ac:dyDescent="0.2">
      <c r="L667" s="8"/>
      <c r="N667" s="12"/>
      <c r="O667" s="12"/>
      <c r="P667" s="16"/>
      <c r="Q667" s="16"/>
    </row>
    <row r="668" spans="12:17" x14ac:dyDescent="0.2">
      <c r="L668" s="8"/>
      <c r="N668" s="12"/>
      <c r="O668" s="12"/>
      <c r="P668" s="16"/>
      <c r="Q668" s="16"/>
    </row>
    <row r="669" spans="12:17" x14ac:dyDescent="0.2">
      <c r="L669" s="8"/>
      <c r="N669" s="12"/>
      <c r="O669" s="12"/>
      <c r="P669" s="16"/>
      <c r="Q669" s="16"/>
    </row>
    <row r="670" spans="12:17" x14ac:dyDescent="0.2">
      <c r="L670" s="8"/>
      <c r="N670" s="12"/>
      <c r="O670" s="12"/>
      <c r="P670" s="16"/>
      <c r="Q670" s="16"/>
    </row>
    <row r="671" spans="12:17" x14ac:dyDescent="0.2">
      <c r="L671" s="8"/>
      <c r="N671" s="12"/>
      <c r="O671" s="12"/>
      <c r="P671" s="16"/>
      <c r="Q671" s="16"/>
    </row>
    <row r="672" spans="12:17" x14ac:dyDescent="0.2">
      <c r="L672" s="8"/>
      <c r="N672" s="12"/>
      <c r="O672" s="12"/>
      <c r="P672" s="16"/>
      <c r="Q672" s="16"/>
    </row>
    <row r="673" spans="12:17" x14ac:dyDescent="0.2">
      <c r="L673" s="8"/>
      <c r="N673" s="12"/>
      <c r="O673" s="12"/>
      <c r="P673" s="16"/>
      <c r="Q673" s="16"/>
    </row>
    <row r="674" spans="12:17" x14ac:dyDescent="0.2">
      <c r="L674" s="8"/>
      <c r="N674" s="12"/>
      <c r="O674" s="12"/>
      <c r="P674" s="16"/>
      <c r="Q674" s="16"/>
    </row>
    <row r="675" spans="12:17" x14ac:dyDescent="0.2">
      <c r="L675" s="8"/>
      <c r="N675" s="12"/>
      <c r="O675" s="12"/>
      <c r="P675" s="16"/>
      <c r="Q675" s="16"/>
    </row>
    <row r="676" spans="12:17" x14ac:dyDescent="0.2">
      <c r="L676" s="8"/>
      <c r="N676" s="12"/>
      <c r="O676" s="12"/>
      <c r="P676" s="16"/>
      <c r="Q676" s="16"/>
    </row>
    <row r="677" spans="12:17" x14ac:dyDescent="0.2">
      <c r="L677" s="8"/>
      <c r="N677" s="12"/>
      <c r="O677" s="12"/>
      <c r="P677" s="16"/>
      <c r="Q677" s="16"/>
    </row>
    <row r="678" spans="12:17" x14ac:dyDescent="0.2">
      <c r="L678" s="8"/>
      <c r="N678" s="12"/>
      <c r="O678" s="12"/>
      <c r="P678" s="16"/>
      <c r="Q678" s="16"/>
    </row>
    <row r="679" spans="12:17" x14ac:dyDescent="0.2">
      <c r="L679" s="8"/>
      <c r="N679" s="12"/>
      <c r="O679" s="12"/>
      <c r="P679" s="16"/>
      <c r="Q679" s="16"/>
    </row>
    <row r="680" spans="12:17" x14ac:dyDescent="0.2">
      <c r="L680" s="8"/>
      <c r="N680" s="12"/>
      <c r="O680" s="12"/>
      <c r="P680" s="16"/>
      <c r="Q680" s="16"/>
    </row>
    <row r="681" spans="12:17" x14ac:dyDescent="0.2">
      <c r="L681" s="8"/>
      <c r="N681" s="12"/>
      <c r="O681" s="12"/>
      <c r="P681" s="16"/>
      <c r="Q681" s="16"/>
    </row>
    <row r="682" spans="12:17" x14ac:dyDescent="0.2">
      <c r="L682" s="8"/>
      <c r="N682" s="12"/>
      <c r="O682" s="12"/>
      <c r="P682" s="16"/>
      <c r="Q682" s="16"/>
    </row>
    <row r="683" spans="12:17" x14ac:dyDescent="0.2">
      <c r="L683" s="8"/>
      <c r="N683" s="12"/>
      <c r="O683" s="12"/>
      <c r="P683" s="16"/>
      <c r="Q683" s="16"/>
    </row>
    <row r="684" spans="12:17" x14ac:dyDescent="0.2">
      <c r="L684" s="8"/>
      <c r="N684" s="12"/>
      <c r="O684" s="12"/>
      <c r="P684" s="16"/>
      <c r="Q684" s="16"/>
    </row>
    <row r="685" spans="12:17" x14ac:dyDescent="0.2">
      <c r="L685" s="8"/>
      <c r="N685" s="12"/>
      <c r="O685" s="12"/>
      <c r="P685" s="16"/>
      <c r="Q685" s="16"/>
    </row>
    <row r="686" spans="12:17" x14ac:dyDescent="0.2">
      <c r="L686" s="8"/>
      <c r="N686" s="12"/>
      <c r="O686" s="12"/>
      <c r="P686" s="16"/>
      <c r="Q686" s="16"/>
    </row>
    <row r="687" spans="12:17" x14ac:dyDescent="0.2">
      <c r="L687" s="8"/>
      <c r="N687" s="12"/>
      <c r="O687" s="12"/>
      <c r="P687" s="16"/>
      <c r="Q687" s="16"/>
    </row>
    <row r="688" spans="12:17" x14ac:dyDescent="0.2">
      <c r="L688" s="8"/>
      <c r="N688" s="12"/>
      <c r="O688" s="12"/>
      <c r="P688" s="16"/>
      <c r="Q688" s="16"/>
    </row>
    <row r="689" spans="12:17" x14ac:dyDescent="0.2">
      <c r="L689" s="8"/>
      <c r="N689" s="12"/>
      <c r="O689" s="12"/>
      <c r="P689" s="16"/>
      <c r="Q689" s="16"/>
    </row>
    <row r="690" spans="12:17" x14ac:dyDescent="0.2">
      <c r="L690" s="8"/>
      <c r="N690" s="12"/>
      <c r="O690" s="12"/>
      <c r="P690" s="16"/>
      <c r="Q690" s="16"/>
    </row>
    <row r="691" spans="12:17" x14ac:dyDescent="0.2">
      <c r="L691" s="8"/>
      <c r="N691" s="12"/>
      <c r="O691" s="12"/>
      <c r="P691" s="16"/>
      <c r="Q691" s="16"/>
    </row>
    <row r="692" spans="12:17" x14ac:dyDescent="0.2">
      <c r="L692" s="8"/>
      <c r="N692" s="12"/>
      <c r="O692" s="12"/>
      <c r="P692" s="16"/>
      <c r="Q692" s="16"/>
    </row>
    <row r="693" spans="12:17" x14ac:dyDescent="0.2">
      <c r="L693" s="8"/>
      <c r="N693" s="12"/>
      <c r="O693" s="12"/>
      <c r="P693" s="16"/>
      <c r="Q693" s="16"/>
    </row>
    <row r="694" spans="12:17" x14ac:dyDescent="0.2">
      <c r="L694" s="8"/>
      <c r="N694" s="12"/>
      <c r="O694" s="12"/>
      <c r="P694" s="16"/>
      <c r="Q694" s="16"/>
    </row>
    <row r="695" spans="12:17" x14ac:dyDescent="0.2">
      <c r="L695" s="8"/>
      <c r="N695" s="12"/>
      <c r="O695" s="12"/>
      <c r="P695" s="16"/>
      <c r="Q695" s="16"/>
    </row>
    <row r="696" spans="12:17" x14ac:dyDescent="0.2">
      <c r="L696" s="8"/>
      <c r="N696" s="12"/>
      <c r="O696" s="12"/>
      <c r="P696" s="16"/>
      <c r="Q696" s="16"/>
    </row>
    <row r="697" spans="12:17" x14ac:dyDescent="0.2">
      <c r="L697" s="8"/>
      <c r="N697" s="12"/>
      <c r="O697" s="12"/>
      <c r="P697" s="16"/>
      <c r="Q697" s="16"/>
    </row>
    <row r="698" spans="12:17" x14ac:dyDescent="0.2">
      <c r="L698" s="8"/>
      <c r="N698" s="12"/>
      <c r="O698" s="12"/>
      <c r="P698" s="16"/>
      <c r="Q698" s="16"/>
    </row>
    <row r="699" spans="12:17" x14ac:dyDescent="0.2">
      <c r="L699" s="8"/>
      <c r="N699" s="12"/>
      <c r="O699" s="12"/>
      <c r="P699" s="16"/>
      <c r="Q699" s="16"/>
    </row>
    <row r="700" spans="12:17" x14ac:dyDescent="0.2">
      <c r="L700" s="8"/>
      <c r="N700" s="12"/>
      <c r="O700" s="12"/>
      <c r="P700" s="16"/>
      <c r="Q700" s="16"/>
    </row>
    <row r="701" spans="12:17" x14ac:dyDescent="0.2">
      <c r="L701" s="8"/>
      <c r="N701" s="12"/>
      <c r="O701" s="12"/>
      <c r="P701" s="16"/>
      <c r="Q701" s="16"/>
    </row>
    <row r="702" spans="12:17" x14ac:dyDescent="0.2">
      <c r="L702" s="8"/>
      <c r="N702" s="12"/>
      <c r="O702" s="12"/>
      <c r="P702" s="16"/>
      <c r="Q702" s="16"/>
    </row>
    <row r="703" spans="12:17" x14ac:dyDescent="0.2">
      <c r="L703" s="8"/>
      <c r="N703" s="12"/>
      <c r="O703" s="12"/>
      <c r="P703" s="16"/>
      <c r="Q703" s="16"/>
    </row>
    <row r="704" spans="12:17" x14ac:dyDescent="0.2">
      <c r="L704" s="8"/>
      <c r="N704" s="12"/>
      <c r="O704" s="12"/>
      <c r="P704" s="16"/>
      <c r="Q704" s="16"/>
    </row>
    <row r="705" spans="12:17" x14ac:dyDescent="0.2">
      <c r="L705" s="8"/>
      <c r="N705" s="12"/>
      <c r="O705" s="12"/>
      <c r="P705" s="16"/>
      <c r="Q705" s="16"/>
    </row>
    <row r="706" spans="12:17" x14ac:dyDescent="0.2">
      <c r="L706" s="8"/>
      <c r="N706" s="12"/>
      <c r="O706" s="12"/>
      <c r="P706" s="16"/>
      <c r="Q706" s="16"/>
    </row>
    <row r="707" spans="12:17" x14ac:dyDescent="0.2">
      <c r="L707" s="8"/>
      <c r="N707" s="12"/>
      <c r="O707" s="12"/>
      <c r="P707" s="16"/>
      <c r="Q707" s="16"/>
    </row>
    <row r="708" spans="12:17" x14ac:dyDescent="0.2">
      <c r="L708" s="8"/>
      <c r="N708" s="12"/>
      <c r="O708" s="12"/>
      <c r="P708" s="16"/>
      <c r="Q708" s="16"/>
    </row>
    <row r="709" spans="12:17" x14ac:dyDescent="0.2">
      <c r="L709" s="8"/>
      <c r="N709" s="12"/>
      <c r="O709" s="12"/>
      <c r="P709" s="16"/>
      <c r="Q709" s="16"/>
    </row>
    <row r="710" spans="12:17" x14ac:dyDescent="0.2">
      <c r="L710" s="8"/>
      <c r="N710" s="12"/>
      <c r="O710" s="12"/>
      <c r="P710" s="16"/>
      <c r="Q710" s="16"/>
    </row>
    <row r="711" spans="12:17" x14ac:dyDescent="0.2">
      <c r="L711" s="8"/>
      <c r="N711" s="12"/>
      <c r="O711" s="12"/>
      <c r="P711" s="16"/>
      <c r="Q711" s="16"/>
    </row>
    <row r="712" spans="12:17" x14ac:dyDescent="0.2">
      <c r="L712" s="8"/>
      <c r="N712" s="12"/>
      <c r="O712" s="12"/>
      <c r="P712" s="16"/>
      <c r="Q712" s="16"/>
    </row>
    <row r="713" spans="12:17" x14ac:dyDescent="0.2">
      <c r="L713" s="8"/>
      <c r="N713" s="12"/>
      <c r="O713" s="12"/>
      <c r="P713" s="16"/>
      <c r="Q713" s="16"/>
    </row>
    <row r="714" spans="12:17" x14ac:dyDescent="0.2">
      <c r="L714" s="8"/>
      <c r="N714" s="12"/>
      <c r="O714" s="12"/>
      <c r="P714" s="16"/>
      <c r="Q714" s="16"/>
    </row>
    <row r="715" spans="12:17" x14ac:dyDescent="0.2">
      <c r="L715" s="8"/>
      <c r="N715" s="12"/>
      <c r="O715" s="12"/>
      <c r="P715" s="16"/>
      <c r="Q715" s="16"/>
    </row>
    <row r="716" spans="12:17" x14ac:dyDescent="0.2">
      <c r="L716" s="8"/>
      <c r="N716" s="12"/>
      <c r="O716" s="12"/>
      <c r="P716" s="16"/>
      <c r="Q716" s="16"/>
    </row>
    <row r="717" spans="12:17" x14ac:dyDescent="0.2">
      <c r="L717" s="8"/>
      <c r="N717" s="12"/>
      <c r="O717" s="12"/>
      <c r="P717" s="16"/>
      <c r="Q717" s="16"/>
    </row>
    <row r="718" spans="12:17" x14ac:dyDescent="0.2">
      <c r="L718" s="8"/>
      <c r="N718" s="12"/>
      <c r="O718" s="12"/>
      <c r="P718" s="16"/>
      <c r="Q718" s="16"/>
    </row>
    <row r="719" spans="12:17" x14ac:dyDescent="0.2">
      <c r="L719" s="8"/>
      <c r="N719" s="12"/>
      <c r="O719" s="12"/>
      <c r="P719" s="16"/>
      <c r="Q719" s="16"/>
    </row>
    <row r="720" spans="12:17" x14ac:dyDescent="0.2">
      <c r="L720" s="8"/>
      <c r="N720" s="12"/>
      <c r="O720" s="12"/>
      <c r="P720" s="16"/>
      <c r="Q720" s="16"/>
    </row>
    <row r="721" spans="12:17" x14ac:dyDescent="0.2">
      <c r="L721" s="8"/>
      <c r="N721" s="12"/>
      <c r="O721" s="12"/>
      <c r="P721" s="16"/>
      <c r="Q721" s="16"/>
    </row>
    <row r="722" spans="12:17" x14ac:dyDescent="0.2">
      <c r="L722" s="8"/>
      <c r="N722" s="12"/>
      <c r="O722" s="12"/>
      <c r="P722" s="16"/>
      <c r="Q722" s="16"/>
    </row>
    <row r="723" spans="12:17" x14ac:dyDescent="0.2">
      <c r="L723" s="8"/>
      <c r="N723" s="12"/>
      <c r="O723" s="12"/>
      <c r="P723" s="16"/>
      <c r="Q723" s="16"/>
    </row>
    <row r="724" spans="12:17" x14ac:dyDescent="0.2">
      <c r="L724" s="8"/>
      <c r="N724" s="12"/>
      <c r="O724" s="12"/>
      <c r="P724" s="16"/>
      <c r="Q724" s="16"/>
    </row>
    <row r="725" spans="12:17" x14ac:dyDescent="0.2">
      <c r="L725" s="8"/>
      <c r="N725" s="12"/>
      <c r="O725" s="12"/>
      <c r="P725" s="16"/>
      <c r="Q725" s="16"/>
    </row>
    <row r="726" spans="12:17" x14ac:dyDescent="0.2">
      <c r="L726" s="8"/>
      <c r="N726" s="12"/>
      <c r="O726" s="12"/>
      <c r="P726" s="16"/>
      <c r="Q726" s="16"/>
    </row>
    <row r="727" spans="12:17" x14ac:dyDescent="0.2">
      <c r="L727" s="8"/>
      <c r="N727" s="12"/>
      <c r="O727" s="12"/>
      <c r="P727" s="16"/>
      <c r="Q727" s="16"/>
    </row>
    <row r="728" spans="12:17" x14ac:dyDescent="0.2">
      <c r="L728" s="8"/>
      <c r="N728" s="12"/>
      <c r="O728" s="12"/>
      <c r="P728" s="16"/>
      <c r="Q728" s="16"/>
    </row>
    <row r="729" spans="12:17" x14ac:dyDescent="0.2">
      <c r="L729" s="8"/>
      <c r="N729" s="12"/>
      <c r="O729" s="12"/>
      <c r="P729" s="16"/>
      <c r="Q729" s="16"/>
    </row>
    <row r="730" spans="12:17" x14ac:dyDescent="0.2">
      <c r="L730" s="8"/>
      <c r="N730" s="12"/>
      <c r="O730" s="12"/>
      <c r="P730" s="16"/>
      <c r="Q730" s="16"/>
    </row>
    <row r="731" spans="12:17" x14ac:dyDescent="0.2">
      <c r="L731" s="8"/>
      <c r="N731" s="12"/>
      <c r="O731" s="12"/>
      <c r="P731" s="16"/>
      <c r="Q731" s="16"/>
    </row>
    <row r="732" spans="12:17" x14ac:dyDescent="0.2">
      <c r="L732" s="8"/>
      <c r="N732" s="12"/>
      <c r="O732" s="12"/>
      <c r="P732" s="16"/>
      <c r="Q732" s="16"/>
    </row>
    <row r="733" spans="12:17" x14ac:dyDescent="0.2">
      <c r="L733" s="8"/>
      <c r="N733" s="12"/>
      <c r="O733" s="12"/>
      <c r="P733" s="16"/>
      <c r="Q733" s="16"/>
    </row>
    <row r="734" spans="12:17" x14ac:dyDescent="0.2">
      <c r="L734" s="8"/>
      <c r="N734" s="12"/>
      <c r="O734" s="12"/>
      <c r="P734" s="16"/>
      <c r="Q734" s="16"/>
    </row>
    <row r="735" spans="12:17" x14ac:dyDescent="0.2">
      <c r="L735" s="8"/>
      <c r="N735" s="12"/>
      <c r="O735" s="12"/>
      <c r="P735" s="16"/>
      <c r="Q735" s="16"/>
    </row>
    <row r="736" spans="12:17" x14ac:dyDescent="0.2">
      <c r="L736" s="8"/>
      <c r="N736" s="12"/>
      <c r="O736" s="12"/>
      <c r="P736" s="16"/>
      <c r="Q736" s="16"/>
    </row>
    <row r="737" spans="12:17" x14ac:dyDescent="0.2">
      <c r="L737" s="8"/>
      <c r="N737" s="12"/>
      <c r="O737" s="12"/>
      <c r="P737" s="16"/>
      <c r="Q737" s="16"/>
    </row>
    <row r="738" spans="12:17" x14ac:dyDescent="0.2">
      <c r="L738" s="8"/>
      <c r="N738" s="12"/>
      <c r="O738" s="12"/>
      <c r="P738" s="16"/>
      <c r="Q738" s="16"/>
    </row>
    <row r="739" spans="12:17" x14ac:dyDescent="0.2">
      <c r="L739" s="8"/>
      <c r="N739" s="12"/>
      <c r="O739" s="12"/>
      <c r="P739" s="16"/>
      <c r="Q739" s="16"/>
    </row>
    <row r="740" spans="12:17" x14ac:dyDescent="0.2">
      <c r="L740" s="8"/>
      <c r="N740" s="12"/>
      <c r="O740" s="12"/>
      <c r="P740" s="16"/>
      <c r="Q740" s="16"/>
    </row>
    <row r="741" spans="12:17" x14ac:dyDescent="0.2">
      <c r="L741" s="8"/>
      <c r="N741" s="12"/>
      <c r="O741" s="12"/>
      <c r="P741" s="16"/>
      <c r="Q741" s="16"/>
    </row>
    <row r="742" spans="12:17" x14ac:dyDescent="0.2">
      <c r="L742" s="8"/>
      <c r="N742" s="12"/>
      <c r="O742" s="12"/>
      <c r="P742" s="16"/>
      <c r="Q742" s="16"/>
    </row>
    <row r="743" spans="12:17" x14ac:dyDescent="0.2">
      <c r="L743" s="8"/>
      <c r="N743" s="12"/>
      <c r="O743" s="12"/>
      <c r="P743" s="16"/>
      <c r="Q743" s="16"/>
    </row>
    <row r="744" spans="12:17" x14ac:dyDescent="0.2">
      <c r="L744" s="8"/>
      <c r="N744" s="12"/>
      <c r="O744" s="12"/>
      <c r="P744" s="16"/>
      <c r="Q744" s="16"/>
    </row>
    <row r="745" spans="12:17" x14ac:dyDescent="0.2">
      <c r="L745" s="8"/>
      <c r="N745" s="12"/>
      <c r="O745" s="12"/>
      <c r="P745" s="16"/>
      <c r="Q745" s="16"/>
    </row>
    <row r="746" spans="12:17" x14ac:dyDescent="0.2">
      <c r="L746" s="8"/>
      <c r="N746" s="12"/>
      <c r="O746" s="12"/>
      <c r="P746" s="16"/>
      <c r="Q746" s="16"/>
    </row>
    <row r="747" spans="12:17" x14ac:dyDescent="0.2">
      <c r="L747" s="8"/>
      <c r="N747" s="12"/>
      <c r="O747" s="12"/>
      <c r="P747" s="16"/>
      <c r="Q747" s="16"/>
    </row>
    <row r="748" spans="12:17" x14ac:dyDescent="0.2">
      <c r="L748" s="8"/>
      <c r="N748" s="12"/>
      <c r="O748" s="12"/>
      <c r="P748" s="16"/>
      <c r="Q748" s="16"/>
    </row>
    <row r="749" spans="12:17" x14ac:dyDescent="0.2">
      <c r="L749" s="8"/>
      <c r="N749" s="12"/>
      <c r="O749" s="12"/>
      <c r="P749" s="16"/>
      <c r="Q749" s="16"/>
    </row>
    <row r="750" spans="12:17" x14ac:dyDescent="0.2">
      <c r="L750" s="8"/>
      <c r="N750" s="12"/>
      <c r="O750" s="12"/>
      <c r="P750" s="16"/>
      <c r="Q750" s="16"/>
    </row>
    <row r="751" spans="12:17" x14ac:dyDescent="0.2">
      <c r="L751" s="8"/>
      <c r="N751" s="12"/>
      <c r="O751" s="12"/>
      <c r="P751" s="16"/>
      <c r="Q751" s="16"/>
    </row>
    <row r="752" spans="12:17" x14ac:dyDescent="0.2">
      <c r="L752" s="8"/>
      <c r="N752" s="12"/>
      <c r="O752" s="12"/>
      <c r="P752" s="16"/>
      <c r="Q752" s="16"/>
    </row>
    <row r="753" spans="12:17" x14ac:dyDescent="0.2">
      <c r="L753" s="8"/>
      <c r="N753" s="12"/>
      <c r="O753" s="12"/>
      <c r="P753" s="16"/>
      <c r="Q753" s="16"/>
    </row>
    <row r="754" spans="12:17" x14ac:dyDescent="0.2">
      <c r="L754" s="8"/>
      <c r="N754" s="12"/>
      <c r="O754" s="12"/>
      <c r="P754" s="16"/>
      <c r="Q754" s="16"/>
    </row>
    <row r="755" spans="12:17" x14ac:dyDescent="0.2">
      <c r="L755" s="8"/>
      <c r="N755" s="12"/>
      <c r="O755" s="12"/>
      <c r="P755" s="16"/>
      <c r="Q755" s="16"/>
    </row>
    <row r="756" spans="12:17" x14ac:dyDescent="0.2">
      <c r="L756" s="8"/>
      <c r="N756" s="12"/>
      <c r="O756" s="12"/>
      <c r="P756" s="16"/>
      <c r="Q756" s="16"/>
    </row>
    <row r="757" spans="12:17" x14ac:dyDescent="0.2">
      <c r="L757" s="8"/>
      <c r="N757" s="12"/>
      <c r="O757" s="12"/>
      <c r="P757" s="16"/>
      <c r="Q757" s="16"/>
    </row>
    <row r="758" spans="12:17" x14ac:dyDescent="0.2">
      <c r="L758" s="8"/>
      <c r="N758" s="12"/>
      <c r="O758" s="12"/>
      <c r="P758" s="16"/>
      <c r="Q758" s="16"/>
    </row>
    <row r="759" spans="12:17" x14ac:dyDescent="0.2">
      <c r="L759" s="8"/>
      <c r="N759" s="12"/>
      <c r="O759" s="12"/>
      <c r="P759" s="16"/>
      <c r="Q759" s="16"/>
    </row>
    <row r="760" spans="12:17" x14ac:dyDescent="0.2">
      <c r="L760" s="8"/>
      <c r="N760" s="12"/>
      <c r="O760" s="12"/>
      <c r="P760" s="16"/>
      <c r="Q760" s="16"/>
    </row>
    <row r="761" spans="12:17" x14ac:dyDescent="0.2">
      <c r="L761" s="8"/>
      <c r="N761" s="12"/>
      <c r="O761" s="12"/>
      <c r="P761" s="16"/>
      <c r="Q761" s="16"/>
    </row>
    <row r="762" spans="12:17" x14ac:dyDescent="0.2">
      <c r="L762" s="8"/>
      <c r="N762" s="12"/>
      <c r="O762" s="12"/>
      <c r="P762" s="16"/>
      <c r="Q762" s="16"/>
    </row>
    <row r="763" spans="12:17" x14ac:dyDescent="0.2">
      <c r="L763" s="8"/>
      <c r="N763" s="12"/>
      <c r="O763" s="12"/>
      <c r="P763" s="16"/>
      <c r="Q763" s="16"/>
    </row>
    <row r="764" spans="12:17" x14ac:dyDescent="0.2">
      <c r="L764" s="8"/>
      <c r="N764" s="12"/>
      <c r="O764" s="12"/>
      <c r="P764" s="16"/>
      <c r="Q764" s="16"/>
    </row>
    <row r="765" spans="12:17" x14ac:dyDescent="0.2">
      <c r="L765" s="8"/>
      <c r="N765" s="12"/>
      <c r="O765" s="12"/>
      <c r="P765" s="16"/>
      <c r="Q765" s="16"/>
    </row>
    <row r="766" spans="12:17" x14ac:dyDescent="0.2">
      <c r="L766" s="8"/>
      <c r="N766" s="12"/>
      <c r="O766" s="12"/>
      <c r="P766" s="16"/>
      <c r="Q766" s="16"/>
    </row>
    <row r="767" spans="12:17" x14ac:dyDescent="0.2">
      <c r="L767" s="8"/>
      <c r="N767" s="12"/>
      <c r="O767" s="12"/>
      <c r="P767" s="16"/>
      <c r="Q767" s="16"/>
    </row>
    <row r="768" spans="12:17" x14ac:dyDescent="0.2">
      <c r="L768" s="8"/>
      <c r="N768" s="12"/>
      <c r="O768" s="12"/>
      <c r="P768" s="16"/>
      <c r="Q768" s="16"/>
    </row>
    <row r="769" spans="12:17" x14ac:dyDescent="0.2">
      <c r="L769" s="8"/>
      <c r="N769" s="12"/>
      <c r="O769" s="12"/>
      <c r="P769" s="16"/>
      <c r="Q769" s="16"/>
    </row>
    <row r="770" spans="12:17" x14ac:dyDescent="0.2">
      <c r="L770" s="8"/>
      <c r="N770" s="12"/>
      <c r="O770" s="12"/>
      <c r="P770" s="16"/>
      <c r="Q770" s="16"/>
    </row>
    <row r="771" spans="12:17" x14ac:dyDescent="0.2">
      <c r="L771" s="8"/>
      <c r="N771" s="12"/>
      <c r="O771" s="12"/>
      <c r="P771" s="16"/>
      <c r="Q771" s="16"/>
    </row>
    <row r="772" spans="12:17" x14ac:dyDescent="0.2">
      <c r="L772" s="8"/>
      <c r="N772" s="12"/>
      <c r="O772" s="12"/>
      <c r="P772" s="16"/>
      <c r="Q772" s="16"/>
    </row>
    <row r="773" spans="12:17" x14ac:dyDescent="0.2">
      <c r="L773" s="8"/>
      <c r="N773" s="12"/>
      <c r="O773" s="12"/>
      <c r="P773" s="16"/>
      <c r="Q773" s="16"/>
    </row>
    <row r="774" spans="12:17" x14ac:dyDescent="0.2">
      <c r="L774" s="8"/>
      <c r="N774" s="12"/>
      <c r="O774" s="12"/>
      <c r="P774" s="16"/>
      <c r="Q774" s="16"/>
    </row>
    <row r="775" spans="12:17" x14ac:dyDescent="0.2">
      <c r="L775" s="8"/>
      <c r="N775" s="12"/>
      <c r="O775" s="12"/>
      <c r="P775" s="16"/>
      <c r="Q775" s="16"/>
    </row>
    <row r="776" spans="12:17" x14ac:dyDescent="0.2">
      <c r="L776" s="8"/>
      <c r="N776" s="12"/>
      <c r="O776" s="12"/>
      <c r="P776" s="16"/>
      <c r="Q776" s="16"/>
    </row>
    <row r="777" spans="12:17" x14ac:dyDescent="0.2">
      <c r="L777" s="8"/>
      <c r="N777" s="12"/>
      <c r="O777" s="12"/>
      <c r="P777" s="16"/>
      <c r="Q777" s="16"/>
    </row>
    <row r="778" spans="12:17" x14ac:dyDescent="0.2">
      <c r="L778" s="8"/>
      <c r="N778" s="12"/>
      <c r="O778" s="12"/>
      <c r="P778" s="16"/>
      <c r="Q778" s="16"/>
    </row>
    <row r="779" spans="12:17" x14ac:dyDescent="0.2">
      <c r="L779" s="8"/>
      <c r="N779" s="12"/>
      <c r="O779" s="12"/>
      <c r="P779" s="16"/>
      <c r="Q779" s="16"/>
    </row>
    <row r="780" spans="12:17" x14ac:dyDescent="0.2">
      <c r="L780" s="8"/>
      <c r="N780" s="12"/>
      <c r="O780" s="12"/>
      <c r="P780" s="16"/>
      <c r="Q780" s="16"/>
    </row>
    <row r="781" spans="12:17" x14ac:dyDescent="0.2">
      <c r="L781" s="8"/>
      <c r="N781" s="12"/>
      <c r="O781" s="12"/>
      <c r="P781" s="16"/>
      <c r="Q781" s="16"/>
    </row>
    <row r="782" spans="12:17" x14ac:dyDescent="0.2">
      <c r="L782" s="8"/>
      <c r="N782" s="12"/>
      <c r="O782" s="12"/>
      <c r="P782" s="16"/>
      <c r="Q782" s="16"/>
    </row>
    <row r="783" spans="12:17" x14ac:dyDescent="0.2">
      <c r="L783" s="8"/>
      <c r="N783" s="12"/>
      <c r="O783" s="12"/>
      <c r="P783" s="16"/>
      <c r="Q783" s="16"/>
    </row>
    <row r="784" spans="12:17" x14ac:dyDescent="0.2">
      <c r="L784" s="8"/>
      <c r="N784" s="12"/>
      <c r="O784" s="12"/>
      <c r="P784" s="16"/>
      <c r="Q784" s="16"/>
    </row>
    <row r="785" spans="12:17" x14ac:dyDescent="0.2">
      <c r="L785" s="8"/>
      <c r="N785" s="12"/>
      <c r="O785" s="12"/>
      <c r="P785" s="16"/>
      <c r="Q785" s="16"/>
    </row>
    <row r="786" spans="12:17" x14ac:dyDescent="0.2">
      <c r="L786" s="8"/>
      <c r="N786" s="12"/>
      <c r="O786" s="12"/>
      <c r="P786" s="16"/>
      <c r="Q786" s="16"/>
    </row>
    <row r="787" spans="12:17" x14ac:dyDescent="0.2">
      <c r="L787" s="8"/>
      <c r="N787" s="12"/>
      <c r="O787" s="12"/>
      <c r="P787" s="16"/>
      <c r="Q787" s="16"/>
    </row>
    <row r="788" spans="12:17" x14ac:dyDescent="0.2">
      <c r="L788" s="8"/>
      <c r="N788" s="12"/>
      <c r="O788" s="12"/>
      <c r="P788" s="16"/>
      <c r="Q788" s="16"/>
    </row>
    <row r="789" spans="12:17" x14ac:dyDescent="0.2">
      <c r="L789" s="8"/>
      <c r="N789" s="12"/>
      <c r="O789" s="12"/>
      <c r="P789" s="16"/>
      <c r="Q789" s="16"/>
    </row>
    <row r="790" spans="12:17" x14ac:dyDescent="0.2">
      <c r="L790" s="8"/>
      <c r="N790" s="12"/>
      <c r="O790" s="12"/>
      <c r="P790" s="16"/>
      <c r="Q790" s="16"/>
    </row>
    <row r="791" spans="12:17" x14ac:dyDescent="0.2">
      <c r="L791" s="8"/>
      <c r="N791" s="12"/>
      <c r="O791" s="12"/>
      <c r="P791" s="16"/>
      <c r="Q791" s="16"/>
    </row>
    <row r="792" spans="12:17" x14ac:dyDescent="0.2">
      <c r="L792" s="8"/>
      <c r="N792" s="12"/>
      <c r="O792" s="12"/>
      <c r="P792" s="16"/>
      <c r="Q792" s="16"/>
    </row>
    <row r="793" spans="12:17" x14ac:dyDescent="0.2">
      <c r="L793" s="8"/>
      <c r="N793" s="12"/>
      <c r="O793" s="12"/>
      <c r="P793" s="16"/>
      <c r="Q793" s="16"/>
    </row>
    <row r="794" spans="12:17" x14ac:dyDescent="0.2">
      <c r="L794" s="8"/>
      <c r="N794" s="12"/>
      <c r="O794" s="12"/>
      <c r="P794" s="16"/>
      <c r="Q794" s="16"/>
    </row>
    <row r="795" spans="12:17" x14ac:dyDescent="0.2">
      <c r="L795" s="8"/>
      <c r="N795" s="12"/>
      <c r="O795" s="12"/>
      <c r="P795" s="16"/>
      <c r="Q795" s="16"/>
    </row>
    <row r="796" spans="12:17" x14ac:dyDescent="0.2">
      <c r="L796" s="8"/>
      <c r="N796" s="12"/>
      <c r="O796" s="12"/>
      <c r="P796" s="16"/>
      <c r="Q796" s="16"/>
    </row>
    <row r="797" spans="12:17" x14ac:dyDescent="0.2">
      <c r="L797" s="8"/>
      <c r="N797" s="12"/>
      <c r="O797" s="12"/>
      <c r="P797" s="16"/>
      <c r="Q797" s="16"/>
    </row>
    <row r="798" spans="12:17" x14ac:dyDescent="0.2">
      <c r="L798" s="8"/>
      <c r="N798" s="12"/>
      <c r="O798" s="12"/>
      <c r="P798" s="16"/>
      <c r="Q798" s="16"/>
    </row>
    <row r="799" spans="12:17" x14ac:dyDescent="0.2">
      <c r="L799" s="8"/>
      <c r="N799" s="12"/>
      <c r="O799" s="12"/>
      <c r="P799" s="16"/>
      <c r="Q799" s="16"/>
    </row>
    <row r="800" spans="12:17" x14ac:dyDescent="0.2">
      <c r="L800" s="8"/>
      <c r="N800" s="12"/>
      <c r="O800" s="12"/>
      <c r="P800" s="16"/>
      <c r="Q800" s="16"/>
    </row>
    <row r="801" spans="12:17" x14ac:dyDescent="0.2">
      <c r="L801" s="8"/>
      <c r="N801" s="12"/>
      <c r="O801" s="12"/>
      <c r="P801" s="16"/>
      <c r="Q801" s="16"/>
    </row>
    <row r="802" spans="12:17" x14ac:dyDescent="0.2">
      <c r="L802" s="8"/>
      <c r="N802" s="12"/>
      <c r="O802" s="12"/>
      <c r="P802" s="16"/>
      <c r="Q802" s="16"/>
    </row>
    <row r="803" spans="12:17" x14ac:dyDescent="0.2">
      <c r="L803" s="8"/>
      <c r="N803" s="12"/>
      <c r="O803" s="12"/>
      <c r="P803" s="16"/>
      <c r="Q803" s="16"/>
    </row>
    <row r="804" spans="12:17" x14ac:dyDescent="0.2">
      <c r="L804" s="8"/>
      <c r="N804" s="12"/>
      <c r="O804" s="12"/>
      <c r="P804" s="16"/>
      <c r="Q804" s="16"/>
    </row>
    <row r="805" spans="12:17" x14ac:dyDescent="0.2">
      <c r="L805" s="8"/>
      <c r="N805" s="12"/>
      <c r="O805" s="12"/>
      <c r="P805" s="16"/>
      <c r="Q805" s="16"/>
    </row>
    <row r="806" spans="12:17" x14ac:dyDescent="0.2">
      <c r="L806" s="8"/>
      <c r="N806" s="12"/>
      <c r="O806" s="12"/>
      <c r="P806" s="16"/>
      <c r="Q806" s="16"/>
    </row>
    <row r="807" spans="12:17" x14ac:dyDescent="0.2">
      <c r="L807" s="8"/>
      <c r="N807" s="12"/>
      <c r="O807" s="12"/>
      <c r="P807" s="16"/>
      <c r="Q807" s="16"/>
    </row>
    <row r="808" spans="12:17" x14ac:dyDescent="0.2">
      <c r="L808" s="8"/>
      <c r="N808" s="12"/>
      <c r="O808" s="12"/>
      <c r="P808" s="16"/>
      <c r="Q808" s="16"/>
    </row>
    <row r="809" spans="12:17" x14ac:dyDescent="0.2">
      <c r="L809" s="8"/>
      <c r="N809" s="12"/>
      <c r="O809" s="12"/>
      <c r="P809" s="16"/>
      <c r="Q809" s="16"/>
    </row>
    <row r="810" spans="12:17" x14ac:dyDescent="0.2">
      <c r="L810" s="8"/>
      <c r="N810" s="12"/>
      <c r="O810" s="12"/>
      <c r="P810" s="16"/>
      <c r="Q810" s="16"/>
    </row>
    <row r="811" spans="12:17" x14ac:dyDescent="0.2">
      <c r="L811" s="8"/>
      <c r="N811" s="12"/>
      <c r="O811" s="12"/>
      <c r="P811" s="16"/>
      <c r="Q811" s="16"/>
    </row>
    <row r="812" spans="12:17" x14ac:dyDescent="0.2">
      <c r="L812" s="8"/>
      <c r="N812" s="12"/>
      <c r="O812" s="12"/>
      <c r="P812" s="16"/>
      <c r="Q812" s="16"/>
    </row>
    <row r="813" spans="12:17" x14ac:dyDescent="0.2">
      <c r="L813" s="8"/>
      <c r="N813" s="12"/>
      <c r="O813" s="12"/>
      <c r="P813" s="16"/>
      <c r="Q813" s="16"/>
    </row>
    <row r="814" spans="12:17" x14ac:dyDescent="0.2">
      <c r="L814" s="8"/>
      <c r="N814" s="12"/>
      <c r="O814" s="12"/>
      <c r="P814" s="16"/>
      <c r="Q814" s="16"/>
    </row>
    <row r="815" spans="12:17" x14ac:dyDescent="0.2">
      <c r="L815" s="8"/>
      <c r="N815" s="12"/>
      <c r="O815" s="12"/>
      <c r="P815" s="16"/>
      <c r="Q815" s="16"/>
    </row>
    <row r="816" spans="12:17" x14ac:dyDescent="0.2">
      <c r="L816" s="8"/>
      <c r="N816" s="12"/>
      <c r="O816" s="12"/>
      <c r="P816" s="16"/>
      <c r="Q816" s="16"/>
    </row>
    <row r="817" spans="12:17" x14ac:dyDescent="0.2">
      <c r="L817" s="8"/>
      <c r="N817" s="12"/>
      <c r="O817" s="12"/>
      <c r="P817" s="16"/>
      <c r="Q817" s="16"/>
    </row>
    <row r="818" spans="12:17" x14ac:dyDescent="0.2">
      <c r="L818" s="8"/>
      <c r="N818" s="12"/>
      <c r="O818" s="12"/>
      <c r="P818" s="16"/>
      <c r="Q818" s="16"/>
    </row>
    <row r="819" spans="12:17" x14ac:dyDescent="0.2">
      <c r="L819" s="8"/>
      <c r="N819" s="12"/>
      <c r="O819" s="12"/>
      <c r="P819" s="16"/>
      <c r="Q819" s="16"/>
    </row>
    <row r="820" spans="12:17" x14ac:dyDescent="0.2">
      <c r="L820" s="8"/>
      <c r="N820" s="12"/>
      <c r="O820" s="12"/>
      <c r="P820" s="16"/>
      <c r="Q820" s="16"/>
    </row>
    <row r="821" spans="12:17" x14ac:dyDescent="0.2">
      <c r="L821" s="8"/>
      <c r="N821" s="12"/>
      <c r="O821" s="12"/>
      <c r="P821" s="16"/>
      <c r="Q821" s="16"/>
    </row>
    <row r="822" spans="12:17" x14ac:dyDescent="0.2">
      <c r="L822" s="8"/>
      <c r="N822" s="12"/>
      <c r="O822" s="12"/>
      <c r="P822" s="16"/>
      <c r="Q822" s="16"/>
    </row>
    <row r="823" spans="12:17" x14ac:dyDescent="0.2">
      <c r="L823" s="8"/>
      <c r="N823" s="12"/>
      <c r="O823" s="12"/>
      <c r="P823" s="16"/>
      <c r="Q823" s="16"/>
    </row>
    <row r="824" spans="12:17" x14ac:dyDescent="0.2">
      <c r="L824" s="8"/>
      <c r="N824" s="12"/>
      <c r="O824" s="12"/>
      <c r="P824" s="16"/>
      <c r="Q824" s="16"/>
    </row>
    <row r="825" spans="12:17" x14ac:dyDescent="0.2">
      <c r="L825" s="8"/>
      <c r="N825" s="12"/>
      <c r="O825" s="12"/>
      <c r="P825" s="16"/>
      <c r="Q825" s="16"/>
    </row>
    <row r="826" spans="12:17" x14ac:dyDescent="0.2">
      <c r="L826" s="8"/>
      <c r="N826" s="12"/>
      <c r="O826" s="12"/>
      <c r="P826" s="16"/>
      <c r="Q826" s="16"/>
    </row>
    <row r="827" spans="12:17" x14ac:dyDescent="0.2">
      <c r="L827" s="8"/>
      <c r="N827" s="12"/>
      <c r="O827" s="12"/>
      <c r="P827" s="16"/>
      <c r="Q827" s="16"/>
    </row>
    <row r="828" spans="12:17" x14ac:dyDescent="0.2">
      <c r="L828" s="8"/>
      <c r="N828" s="12"/>
      <c r="O828" s="12"/>
      <c r="P828" s="16"/>
      <c r="Q828" s="16"/>
    </row>
    <row r="829" spans="12:17" x14ac:dyDescent="0.2">
      <c r="L829" s="8"/>
      <c r="N829" s="12"/>
      <c r="O829" s="12"/>
      <c r="P829" s="16"/>
      <c r="Q829" s="16"/>
    </row>
    <row r="830" spans="12:17" x14ac:dyDescent="0.2">
      <c r="L830" s="8"/>
      <c r="N830" s="12"/>
      <c r="O830" s="12"/>
      <c r="P830" s="16"/>
      <c r="Q830" s="16"/>
    </row>
    <row r="831" spans="12:17" x14ac:dyDescent="0.2">
      <c r="L831" s="8"/>
      <c r="N831" s="12"/>
      <c r="O831" s="12"/>
      <c r="P831" s="16"/>
      <c r="Q831" s="16"/>
    </row>
    <row r="832" spans="12:17" x14ac:dyDescent="0.2">
      <c r="L832" s="8"/>
      <c r="N832" s="12"/>
      <c r="O832" s="12"/>
      <c r="P832" s="16"/>
      <c r="Q832" s="16"/>
    </row>
    <row r="833" spans="12:17" x14ac:dyDescent="0.2">
      <c r="L833" s="8"/>
      <c r="N833" s="12"/>
      <c r="O833" s="12"/>
      <c r="P833" s="16"/>
      <c r="Q833" s="16"/>
    </row>
    <row r="834" spans="12:17" x14ac:dyDescent="0.2">
      <c r="L834" s="8"/>
      <c r="N834" s="12"/>
      <c r="O834" s="12"/>
      <c r="P834" s="16"/>
      <c r="Q834" s="16"/>
    </row>
    <row r="835" spans="12:17" x14ac:dyDescent="0.2">
      <c r="L835" s="8"/>
      <c r="N835" s="12"/>
      <c r="O835" s="12"/>
      <c r="P835" s="16"/>
      <c r="Q835" s="16"/>
    </row>
    <row r="836" spans="12:17" x14ac:dyDescent="0.2">
      <c r="L836" s="8"/>
      <c r="N836" s="12"/>
      <c r="O836" s="12"/>
      <c r="P836" s="16"/>
      <c r="Q836" s="16"/>
    </row>
    <row r="837" spans="12:17" x14ac:dyDescent="0.2">
      <c r="L837" s="8"/>
      <c r="N837" s="12"/>
      <c r="O837" s="12"/>
      <c r="P837" s="16"/>
      <c r="Q837" s="16"/>
    </row>
    <row r="838" spans="12:17" x14ac:dyDescent="0.2">
      <c r="L838" s="8"/>
      <c r="N838" s="12"/>
      <c r="O838" s="12"/>
      <c r="P838" s="16"/>
      <c r="Q838" s="16"/>
    </row>
    <row r="839" spans="12:17" x14ac:dyDescent="0.2">
      <c r="L839" s="8"/>
      <c r="N839" s="12"/>
      <c r="O839" s="12"/>
      <c r="P839" s="16"/>
      <c r="Q839" s="16"/>
    </row>
    <row r="840" spans="12:17" x14ac:dyDescent="0.2">
      <c r="L840" s="8"/>
      <c r="N840" s="12"/>
      <c r="O840" s="12"/>
      <c r="P840" s="16"/>
      <c r="Q840" s="16"/>
    </row>
    <row r="841" spans="12:17" x14ac:dyDescent="0.2">
      <c r="L841" s="8"/>
      <c r="N841" s="12"/>
      <c r="O841" s="12"/>
      <c r="P841" s="16"/>
      <c r="Q841" s="16"/>
    </row>
    <row r="842" spans="12:17" x14ac:dyDescent="0.2">
      <c r="L842" s="8"/>
      <c r="N842" s="12"/>
      <c r="O842" s="12"/>
      <c r="P842" s="16"/>
      <c r="Q842" s="16"/>
    </row>
    <row r="843" spans="12:17" x14ac:dyDescent="0.2">
      <c r="L843" s="8"/>
      <c r="N843" s="12"/>
      <c r="O843" s="12"/>
      <c r="P843" s="16"/>
      <c r="Q843" s="16"/>
    </row>
    <row r="844" spans="12:17" x14ac:dyDescent="0.2">
      <c r="L844" s="8"/>
      <c r="N844" s="12"/>
      <c r="O844" s="12"/>
      <c r="P844" s="16"/>
      <c r="Q844" s="16"/>
    </row>
    <row r="845" spans="12:17" x14ac:dyDescent="0.2">
      <c r="L845" s="8"/>
      <c r="N845" s="12"/>
      <c r="O845" s="12"/>
      <c r="P845" s="16"/>
      <c r="Q845" s="16"/>
    </row>
    <row r="846" spans="12:17" x14ac:dyDescent="0.2">
      <c r="L846" s="8"/>
      <c r="N846" s="12"/>
      <c r="O846" s="12"/>
      <c r="P846" s="16"/>
      <c r="Q846" s="16"/>
    </row>
    <row r="847" spans="12:17" x14ac:dyDescent="0.2">
      <c r="L847" s="8"/>
      <c r="N847" s="12"/>
      <c r="O847" s="12"/>
      <c r="P847" s="16"/>
      <c r="Q847" s="16"/>
    </row>
    <row r="848" spans="12:17" x14ac:dyDescent="0.2">
      <c r="L848" s="8"/>
      <c r="N848" s="12"/>
      <c r="O848" s="12"/>
      <c r="P848" s="16"/>
      <c r="Q848" s="16"/>
    </row>
    <row r="849" spans="12:17" x14ac:dyDescent="0.2">
      <c r="L849" s="8"/>
      <c r="N849" s="12"/>
      <c r="O849" s="12"/>
      <c r="P849" s="16"/>
      <c r="Q849" s="16"/>
    </row>
    <row r="850" spans="12:17" x14ac:dyDescent="0.2">
      <c r="L850" s="8"/>
      <c r="N850" s="12"/>
      <c r="O850" s="12"/>
      <c r="P850" s="16"/>
      <c r="Q850" s="16"/>
    </row>
    <row r="851" spans="12:17" x14ac:dyDescent="0.2">
      <c r="L851" s="8"/>
      <c r="N851" s="12"/>
      <c r="O851" s="12"/>
      <c r="P851" s="16"/>
      <c r="Q851" s="16"/>
    </row>
    <row r="852" spans="12:17" x14ac:dyDescent="0.2">
      <c r="L852" s="8"/>
      <c r="N852" s="12"/>
      <c r="O852" s="12"/>
      <c r="P852" s="16"/>
      <c r="Q852" s="16"/>
    </row>
    <row r="853" spans="12:17" x14ac:dyDescent="0.2">
      <c r="L853" s="8"/>
      <c r="N853" s="12"/>
      <c r="O853" s="12"/>
      <c r="P853" s="16"/>
      <c r="Q853" s="16"/>
    </row>
    <row r="854" spans="12:17" x14ac:dyDescent="0.2">
      <c r="L854" s="8"/>
      <c r="N854" s="12"/>
      <c r="O854" s="12"/>
      <c r="P854" s="16"/>
      <c r="Q854" s="16"/>
    </row>
    <row r="855" spans="12:17" x14ac:dyDescent="0.2">
      <c r="L855" s="8"/>
      <c r="N855" s="12"/>
      <c r="O855" s="12"/>
      <c r="P855" s="16"/>
      <c r="Q855" s="16"/>
    </row>
    <row r="856" spans="12:17" x14ac:dyDescent="0.2">
      <c r="L856" s="8"/>
      <c r="N856" s="12"/>
      <c r="O856" s="12"/>
      <c r="P856" s="16"/>
      <c r="Q856" s="16"/>
    </row>
    <row r="857" spans="12:17" x14ac:dyDescent="0.2">
      <c r="L857" s="8"/>
      <c r="N857" s="12"/>
      <c r="O857" s="12"/>
      <c r="P857" s="16"/>
      <c r="Q857" s="16"/>
    </row>
    <row r="858" spans="12:17" x14ac:dyDescent="0.2">
      <c r="L858" s="8"/>
      <c r="N858" s="12"/>
      <c r="O858" s="12"/>
      <c r="P858" s="16"/>
      <c r="Q858" s="16"/>
    </row>
    <row r="859" spans="12:17" x14ac:dyDescent="0.2">
      <c r="L859" s="8"/>
      <c r="N859" s="12"/>
      <c r="O859" s="12"/>
      <c r="P859" s="16"/>
      <c r="Q859" s="16"/>
    </row>
    <row r="860" spans="12:17" x14ac:dyDescent="0.2">
      <c r="L860" s="8"/>
      <c r="N860" s="12"/>
      <c r="O860" s="12"/>
      <c r="P860" s="16"/>
      <c r="Q860" s="16"/>
    </row>
    <row r="861" spans="12:17" x14ac:dyDescent="0.2">
      <c r="L861" s="8"/>
      <c r="N861" s="12"/>
      <c r="O861" s="12"/>
      <c r="P861" s="16"/>
      <c r="Q861" s="16"/>
    </row>
    <row r="862" spans="12:17" x14ac:dyDescent="0.2">
      <c r="L862" s="8"/>
      <c r="N862" s="12"/>
      <c r="O862" s="12"/>
      <c r="P862" s="16"/>
      <c r="Q862" s="16"/>
    </row>
    <row r="863" spans="12:17" x14ac:dyDescent="0.2">
      <c r="L863" s="8"/>
      <c r="N863" s="12"/>
      <c r="O863" s="12"/>
      <c r="P863" s="16"/>
      <c r="Q863" s="16"/>
    </row>
    <row r="864" spans="12:17" x14ac:dyDescent="0.2">
      <c r="L864" s="8"/>
      <c r="N864" s="12"/>
      <c r="O864" s="12"/>
      <c r="P864" s="16"/>
      <c r="Q864" s="16"/>
    </row>
    <row r="865" spans="12:17" x14ac:dyDescent="0.2">
      <c r="L865" s="8"/>
      <c r="N865" s="12"/>
      <c r="O865" s="12"/>
      <c r="P865" s="16"/>
      <c r="Q865" s="16"/>
    </row>
    <row r="866" spans="12:17" x14ac:dyDescent="0.2">
      <c r="L866" s="8"/>
      <c r="N866" s="12"/>
      <c r="O866" s="12"/>
      <c r="P866" s="16"/>
      <c r="Q866" s="16"/>
    </row>
    <row r="867" spans="12:17" x14ac:dyDescent="0.2">
      <c r="L867" s="8"/>
      <c r="N867" s="12"/>
      <c r="O867" s="12"/>
      <c r="P867" s="16"/>
      <c r="Q867" s="16"/>
    </row>
    <row r="868" spans="12:17" x14ac:dyDescent="0.2">
      <c r="L868" s="8"/>
      <c r="N868" s="12"/>
      <c r="O868" s="12"/>
      <c r="P868" s="16"/>
      <c r="Q868" s="16"/>
    </row>
    <row r="869" spans="12:17" x14ac:dyDescent="0.2">
      <c r="L869" s="8"/>
      <c r="N869" s="12"/>
      <c r="O869" s="12"/>
      <c r="P869" s="16"/>
      <c r="Q869" s="16"/>
    </row>
    <row r="870" spans="12:17" x14ac:dyDescent="0.2">
      <c r="L870" s="8"/>
      <c r="N870" s="12"/>
      <c r="O870" s="12"/>
      <c r="P870" s="16"/>
      <c r="Q870" s="16"/>
    </row>
    <row r="871" spans="12:17" x14ac:dyDescent="0.2">
      <c r="L871" s="8"/>
      <c r="N871" s="12"/>
      <c r="O871" s="12"/>
      <c r="P871" s="16"/>
      <c r="Q871" s="16"/>
    </row>
    <row r="872" spans="12:17" x14ac:dyDescent="0.2">
      <c r="L872" s="8"/>
      <c r="N872" s="12"/>
      <c r="O872" s="12"/>
      <c r="P872" s="16"/>
      <c r="Q872" s="16"/>
    </row>
    <row r="873" spans="12:17" x14ac:dyDescent="0.2">
      <c r="L873" s="8"/>
      <c r="N873" s="12"/>
      <c r="O873" s="12"/>
      <c r="P873" s="16"/>
      <c r="Q873" s="16"/>
    </row>
    <row r="874" spans="12:17" x14ac:dyDescent="0.2">
      <c r="L874" s="8"/>
      <c r="N874" s="12"/>
      <c r="O874" s="12"/>
      <c r="P874" s="16"/>
      <c r="Q874" s="16"/>
    </row>
    <row r="875" spans="12:17" x14ac:dyDescent="0.2">
      <c r="L875" s="8"/>
      <c r="N875" s="12"/>
      <c r="O875" s="12"/>
      <c r="P875" s="16"/>
      <c r="Q875" s="16"/>
    </row>
    <row r="876" spans="12:17" x14ac:dyDescent="0.2">
      <c r="L876" s="8"/>
      <c r="N876" s="12"/>
      <c r="O876" s="12"/>
      <c r="P876" s="16"/>
      <c r="Q876" s="16"/>
    </row>
    <row r="877" spans="12:17" x14ac:dyDescent="0.2">
      <c r="L877" s="8"/>
      <c r="N877" s="12"/>
      <c r="O877" s="12"/>
      <c r="P877" s="16"/>
      <c r="Q877" s="16"/>
    </row>
    <row r="878" spans="12:17" x14ac:dyDescent="0.2">
      <c r="L878" s="8"/>
      <c r="N878" s="12"/>
      <c r="O878" s="12"/>
      <c r="P878" s="16"/>
      <c r="Q878" s="16"/>
    </row>
    <row r="879" spans="12:17" x14ac:dyDescent="0.2">
      <c r="L879" s="8"/>
      <c r="N879" s="12"/>
      <c r="O879" s="12"/>
      <c r="P879" s="16"/>
      <c r="Q879" s="16"/>
    </row>
    <row r="880" spans="12:17" x14ac:dyDescent="0.2">
      <c r="L880" s="8"/>
      <c r="N880" s="12"/>
      <c r="O880" s="12"/>
      <c r="P880" s="16"/>
      <c r="Q880" s="16"/>
    </row>
    <row r="881" spans="12:17" x14ac:dyDescent="0.2">
      <c r="L881" s="8"/>
      <c r="N881" s="12"/>
      <c r="O881" s="12"/>
      <c r="P881" s="16"/>
      <c r="Q881" s="16"/>
    </row>
    <row r="882" spans="12:17" x14ac:dyDescent="0.2">
      <c r="L882" s="8"/>
      <c r="N882" s="12"/>
      <c r="O882" s="12"/>
      <c r="P882" s="16"/>
      <c r="Q882" s="16"/>
    </row>
    <row r="883" spans="12:17" x14ac:dyDescent="0.2">
      <c r="L883" s="8"/>
      <c r="N883" s="12"/>
      <c r="O883" s="12"/>
      <c r="P883" s="16"/>
      <c r="Q883" s="16"/>
    </row>
    <row r="884" spans="12:17" x14ac:dyDescent="0.2">
      <c r="L884" s="8"/>
      <c r="N884" s="12"/>
      <c r="O884" s="12"/>
      <c r="P884" s="16"/>
      <c r="Q884" s="16"/>
    </row>
    <row r="885" spans="12:17" x14ac:dyDescent="0.2">
      <c r="L885" s="8"/>
      <c r="N885" s="12"/>
      <c r="O885" s="12"/>
      <c r="P885" s="16"/>
      <c r="Q885" s="16"/>
    </row>
    <row r="886" spans="12:17" x14ac:dyDescent="0.2">
      <c r="L886" s="8"/>
      <c r="N886" s="12"/>
      <c r="O886" s="12"/>
      <c r="P886" s="16"/>
      <c r="Q886" s="16"/>
    </row>
    <row r="887" spans="12:17" x14ac:dyDescent="0.2">
      <c r="L887" s="8"/>
      <c r="N887" s="12"/>
      <c r="O887" s="12"/>
      <c r="P887" s="16"/>
      <c r="Q887" s="16"/>
    </row>
    <row r="888" spans="12:17" x14ac:dyDescent="0.2">
      <c r="L888" s="8"/>
      <c r="N888" s="12"/>
      <c r="O888" s="12"/>
      <c r="P888" s="16"/>
      <c r="Q888" s="16"/>
    </row>
    <row r="889" spans="12:17" x14ac:dyDescent="0.2">
      <c r="L889" s="8"/>
      <c r="N889" s="12"/>
      <c r="O889" s="12"/>
      <c r="P889" s="16"/>
      <c r="Q889" s="16"/>
    </row>
    <row r="890" spans="12:17" x14ac:dyDescent="0.2">
      <c r="L890" s="8"/>
      <c r="N890" s="12"/>
      <c r="O890" s="12"/>
      <c r="P890" s="16"/>
      <c r="Q890" s="16"/>
    </row>
    <row r="891" spans="12:17" x14ac:dyDescent="0.2">
      <c r="L891" s="8"/>
      <c r="N891" s="12"/>
      <c r="O891" s="12"/>
      <c r="P891" s="16"/>
      <c r="Q891" s="16"/>
    </row>
    <row r="892" spans="12:17" x14ac:dyDescent="0.2">
      <c r="L892" s="8"/>
      <c r="N892" s="12"/>
      <c r="O892" s="12"/>
      <c r="P892" s="16"/>
      <c r="Q892" s="16"/>
    </row>
    <row r="893" spans="12:17" x14ac:dyDescent="0.2">
      <c r="L893" s="8"/>
      <c r="N893" s="12"/>
      <c r="O893" s="12"/>
      <c r="P893" s="16"/>
      <c r="Q893" s="16"/>
    </row>
    <row r="894" spans="12:17" x14ac:dyDescent="0.2">
      <c r="L894" s="8"/>
      <c r="N894" s="12"/>
      <c r="O894" s="12"/>
      <c r="P894" s="16"/>
      <c r="Q894" s="16"/>
    </row>
    <row r="895" spans="12:17" x14ac:dyDescent="0.2">
      <c r="L895" s="8"/>
      <c r="N895" s="12"/>
      <c r="O895" s="12"/>
      <c r="P895" s="16"/>
      <c r="Q895" s="16"/>
    </row>
    <row r="896" spans="12:17" x14ac:dyDescent="0.2">
      <c r="L896" s="8"/>
      <c r="N896" s="12"/>
      <c r="O896" s="12"/>
      <c r="P896" s="16"/>
      <c r="Q896" s="16"/>
    </row>
    <row r="897" spans="12:17" x14ac:dyDescent="0.2">
      <c r="L897" s="8"/>
      <c r="N897" s="12"/>
      <c r="O897" s="12"/>
      <c r="P897" s="16"/>
      <c r="Q897" s="16"/>
    </row>
    <row r="898" spans="12:17" x14ac:dyDescent="0.2">
      <c r="L898" s="8"/>
      <c r="N898" s="12"/>
      <c r="O898" s="12"/>
      <c r="P898" s="16"/>
      <c r="Q898" s="16"/>
    </row>
    <row r="899" spans="12:17" x14ac:dyDescent="0.2">
      <c r="L899" s="8"/>
      <c r="N899" s="12"/>
      <c r="O899" s="12"/>
      <c r="P899" s="16"/>
      <c r="Q899" s="16"/>
    </row>
    <row r="900" spans="12:17" x14ac:dyDescent="0.2">
      <c r="L900" s="8"/>
      <c r="N900" s="12"/>
      <c r="O900" s="12"/>
      <c r="P900" s="16"/>
      <c r="Q900" s="16"/>
    </row>
    <row r="901" spans="12:17" x14ac:dyDescent="0.2">
      <c r="L901" s="8"/>
      <c r="N901" s="12"/>
      <c r="O901" s="12"/>
      <c r="P901" s="16"/>
      <c r="Q901" s="16"/>
    </row>
    <row r="902" spans="12:17" x14ac:dyDescent="0.2">
      <c r="L902" s="8"/>
      <c r="N902" s="12"/>
      <c r="O902" s="12"/>
      <c r="P902" s="16"/>
      <c r="Q902" s="16"/>
    </row>
    <row r="903" spans="12:17" x14ac:dyDescent="0.2">
      <c r="L903" s="8"/>
      <c r="N903" s="12"/>
      <c r="O903" s="12"/>
      <c r="P903" s="16"/>
      <c r="Q903" s="16"/>
    </row>
    <row r="904" spans="12:17" x14ac:dyDescent="0.2">
      <c r="L904" s="8"/>
      <c r="N904" s="12"/>
      <c r="O904" s="12"/>
      <c r="P904" s="16"/>
      <c r="Q904" s="16"/>
    </row>
    <row r="905" spans="12:17" x14ac:dyDescent="0.2">
      <c r="L905" s="8"/>
      <c r="N905" s="12"/>
      <c r="O905" s="12"/>
      <c r="P905" s="16"/>
      <c r="Q905" s="16"/>
    </row>
    <row r="906" spans="12:17" x14ac:dyDescent="0.2">
      <c r="L906" s="8"/>
      <c r="N906" s="12"/>
      <c r="O906" s="12"/>
      <c r="P906" s="16"/>
      <c r="Q906" s="16"/>
    </row>
    <row r="907" spans="12:17" x14ac:dyDescent="0.2">
      <c r="L907" s="8"/>
      <c r="N907" s="12"/>
      <c r="O907" s="12"/>
      <c r="P907" s="16"/>
      <c r="Q907" s="16"/>
    </row>
    <row r="908" spans="12:17" x14ac:dyDescent="0.2">
      <c r="L908" s="8"/>
      <c r="N908" s="12"/>
      <c r="O908" s="12"/>
      <c r="P908" s="16"/>
      <c r="Q908" s="16"/>
    </row>
    <row r="909" spans="12:17" x14ac:dyDescent="0.2">
      <c r="L909" s="8"/>
      <c r="N909" s="12"/>
      <c r="O909" s="12"/>
      <c r="P909" s="16"/>
      <c r="Q909" s="16"/>
    </row>
    <row r="910" spans="12:17" x14ac:dyDescent="0.2">
      <c r="L910" s="8"/>
      <c r="N910" s="12"/>
      <c r="O910" s="12"/>
      <c r="P910" s="16"/>
      <c r="Q910" s="16"/>
    </row>
    <row r="911" spans="12:17" x14ac:dyDescent="0.2">
      <c r="L911" s="8"/>
      <c r="N911" s="12"/>
      <c r="O911" s="12"/>
      <c r="P911" s="16"/>
      <c r="Q911" s="16"/>
    </row>
    <row r="912" spans="12:17" x14ac:dyDescent="0.2">
      <c r="L912" s="8"/>
      <c r="N912" s="12"/>
      <c r="O912" s="12"/>
      <c r="P912" s="16"/>
      <c r="Q912" s="16"/>
    </row>
    <row r="913" spans="12:17" x14ac:dyDescent="0.2">
      <c r="L913" s="8"/>
      <c r="N913" s="12"/>
      <c r="O913" s="12"/>
      <c r="P913" s="16"/>
      <c r="Q913" s="16"/>
    </row>
    <row r="914" spans="12:17" x14ac:dyDescent="0.2">
      <c r="L914" s="8"/>
      <c r="N914" s="12"/>
      <c r="O914" s="12"/>
      <c r="P914" s="16"/>
      <c r="Q914" s="16"/>
    </row>
    <row r="915" spans="12:17" x14ac:dyDescent="0.2">
      <c r="L915" s="8"/>
      <c r="N915" s="12"/>
      <c r="O915" s="12"/>
      <c r="P915" s="16"/>
      <c r="Q915" s="16"/>
    </row>
    <row r="916" spans="12:17" x14ac:dyDescent="0.2">
      <c r="L916" s="8"/>
      <c r="N916" s="12"/>
      <c r="O916" s="12"/>
      <c r="P916" s="16"/>
      <c r="Q916" s="16"/>
    </row>
    <row r="917" spans="12:17" x14ac:dyDescent="0.2">
      <c r="L917" s="8"/>
      <c r="N917" s="12"/>
      <c r="O917" s="12"/>
      <c r="P917" s="16"/>
      <c r="Q917" s="16"/>
    </row>
    <row r="918" spans="12:17" x14ac:dyDescent="0.2">
      <c r="L918" s="8"/>
      <c r="N918" s="12"/>
      <c r="O918" s="12"/>
      <c r="P918" s="16"/>
      <c r="Q918" s="16"/>
    </row>
    <row r="919" spans="12:17" x14ac:dyDescent="0.2">
      <c r="L919" s="8"/>
      <c r="N919" s="12"/>
      <c r="O919" s="12"/>
      <c r="P919" s="16"/>
      <c r="Q919" s="16"/>
    </row>
    <row r="920" spans="12:17" x14ac:dyDescent="0.2">
      <c r="L920" s="8"/>
      <c r="N920" s="12"/>
      <c r="O920" s="12"/>
      <c r="P920" s="16"/>
      <c r="Q920" s="16"/>
    </row>
    <row r="921" spans="12:17" x14ac:dyDescent="0.2">
      <c r="L921" s="8"/>
      <c r="N921" s="12"/>
      <c r="O921" s="12"/>
      <c r="P921" s="16"/>
      <c r="Q921" s="16"/>
    </row>
    <row r="922" spans="12:17" x14ac:dyDescent="0.2">
      <c r="L922" s="8"/>
      <c r="N922" s="12"/>
      <c r="O922" s="12"/>
      <c r="P922" s="16"/>
      <c r="Q922" s="16"/>
    </row>
    <row r="923" spans="12:17" x14ac:dyDescent="0.2">
      <c r="L923" s="8"/>
      <c r="N923" s="12"/>
      <c r="O923" s="12"/>
      <c r="P923" s="16"/>
      <c r="Q923" s="16"/>
    </row>
    <row r="924" spans="12:17" x14ac:dyDescent="0.2">
      <c r="L924" s="8"/>
      <c r="N924" s="12"/>
      <c r="O924" s="12"/>
      <c r="P924" s="16"/>
      <c r="Q924" s="16"/>
    </row>
    <row r="925" spans="12:17" x14ac:dyDescent="0.2">
      <c r="L925" s="8"/>
      <c r="N925" s="12"/>
      <c r="O925" s="12"/>
      <c r="P925" s="16"/>
      <c r="Q925" s="16"/>
    </row>
    <row r="926" spans="12:17" x14ac:dyDescent="0.2">
      <c r="L926" s="8"/>
      <c r="N926" s="12"/>
      <c r="O926" s="12"/>
      <c r="P926" s="16"/>
      <c r="Q926" s="16"/>
    </row>
    <row r="927" spans="12:17" x14ac:dyDescent="0.2">
      <c r="L927" s="8"/>
      <c r="N927" s="12"/>
      <c r="O927" s="12"/>
      <c r="P927" s="16"/>
      <c r="Q927" s="16"/>
    </row>
    <row r="928" spans="12:17" x14ac:dyDescent="0.2">
      <c r="L928" s="8"/>
      <c r="N928" s="12"/>
      <c r="O928" s="12"/>
      <c r="P928" s="16"/>
      <c r="Q928" s="16"/>
    </row>
    <row r="929" spans="12:17" x14ac:dyDescent="0.2">
      <c r="L929" s="8"/>
      <c r="N929" s="12"/>
      <c r="O929" s="12"/>
      <c r="P929" s="16"/>
      <c r="Q929" s="16"/>
    </row>
    <row r="930" spans="12:17" x14ac:dyDescent="0.2">
      <c r="L930" s="8"/>
      <c r="N930" s="12"/>
      <c r="O930" s="12"/>
      <c r="P930" s="16"/>
      <c r="Q930" s="16"/>
    </row>
    <row r="931" spans="12:17" x14ac:dyDescent="0.2">
      <c r="L931" s="8"/>
      <c r="N931" s="12"/>
      <c r="O931" s="12"/>
      <c r="P931" s="16"/>
      <c r="Q931" s="16"/>
    </row>
    <row r="932" spans="12:17" x14ac:dyDescent="0.2">
      <c r="L932" s="8"/>
      <c r="N932" s="12"/>
      <c r="O932" s="12"/>
      <c r="P932" s="16"/>
      <c r="Q932" s="16"/>
    </row>
    <row r="933" spans="12:17" x14ac:dyDescent="0.2">
      <c r="L933" s="8"/>
      <c r="N933" s="12"/>
      <c r="O933" s="12"/>
      <c r="P933" s="16"/>
      <c r="Q933" s="16"/>
    </row>
    <row r="934" spans="12:17" x14ac:dyDescent="0.2">
      <c r="L934" s="8"/>
      <c r="N934" s="12"/>
      <c r="O934" s="12"/>
      <c r="P934" s="16"/>
      <c r="Q934" s="16"/>
    </row>
    <row r="935" spans="12:17" x14ac:dyDescent="0.2">
      <c r="L935" s="8"/>
      <c r="N935" s="12"/>
      <c r="O935" s="12"/>
      <c r="P935" s="16"/>
      <c r="Q935" s="16"/>
    </row>
    <row r="936" spans="12:17" x14ac:dyDescent="0.2">
      <c r="L936" s="8"/>
      <c r="N936" s="12"/>
      <c r="O936" s="12"/>
      <c r="P936" s="16"/>
      <c r="Q936" s="16"/>
    </row>
    <row r="937" spans="12:17" x14ac:dyDescent="0.2">
      <c r="L937" s="8"/>
      <c r="N937" s="12"/>
      <c r="O937" s="12"/>
      <c r="P937" s="16"/>
      <c r="Q937" s="16"/>
    </row>
    <row r="938" spans="12:17" x14ac:dyDescent="0.2">
      <c r="L938" s="8"/>
      <c r="N938" s="12"/>
      <c r="O938" s="12"/>
      <c r="P938" s="16"/>
      <c r="Q938" s="16"/>
    </row>
    <row r="939" spans="12:17" x14ac:dyDescent="0.2">
      <c r="L939" s="8"/>
      <c r="N939" s="12"/>
      <c r="O939" s="12"/>
      <c r="P939" s="16"/>
      <c r="Q939" s="16"/>
    </row>
    <row r="940" spans="12:17" x14ac:dyDescent="0.2">
      <c r="L940" s="8"/>
      <c r="N940" s="12"/>
      <c r="O940" s="12"/>
      <c r="P940" s="16"/>
      <c r="Q940" s="16"/>
    </row>
    <row r="941" spans="12:17" x14ac:dyDescent="0.2">
      <c r="L941" s="8"/>
      <c r="N941" s="12"/>
      <c r="O941" s="12"/>
      <c r="P941" s="16"/>
      <c r="Q941" s="16"/>
    </row>
    <row r="942" spans="12:17" x14ac:dyDescent="0.2">
      <c r="L942" s="8"/>
      <c r="N942" s="12"/>
      <c r="O942" s="12"/>
      <c r="P942" s="16"/>
      <c r="Q942" s="16"/>
    </row>
    <row r="943" spans="12:17" x14ac:dyDescent="0.2">
      <c r="L943" s="8"/>
      <c r="N943" s="12"/>
      <c r="O943" s="12"/>
      <c r="P943" s="16"/>
      <c r="Q943" s="16"/>
    </row>
    <row r="944" spans="12:17" x14ac:dyDescent="0.2">
      <c r="L944" s="8"/>
      <c r="N944" s="12"/>
      <c r="O944" s="12"/>
      <c r="P944" s="16"/>
      <c r="Q944" s="16"/>
    </row>
    <row r="945" spans="12:17" x14ac:dyDescent="0.2">
      <c r="L945" s="8"/>
      <c r="N945" s="12"/>
      <c r="O945" s="12"/>
      <c r="P945" s="16"/>
      <c r="Q945" s="16"/>
    </row>
    <row r="946" spans="12:17" x14ac:dyDescent="0.2">
      <c r="L946" s="8"/>
      <c r="N946" s="12"/>
      <c r="O946" s="12"/>
      <c r="P946" s="16"/>
      <c r="Q946" s="16"/>
    </row>
    <row r="947" spans="12:17" x14ac:dyDescent="0.2">
      <c r="L947" s="8"/>
      <c r="N947" s="12"/>
      <c r="O947" s="12"/>
      <c r="P947" s="16"/>
      <c r="Q947" s="16"/>
    </row>
    <row r="948" spans="12:17" x14ac:dyDescent="0.2">
      <c r="L948" s="8"/>
      <c r="N948" s="12"/>
      <c r="O948" s="12"/>
      <c r="P948" s="16"/>
      <c r="Q948" s="16"/>
    </row>
    <row r="949" spans="12:17" x14ac:dyDescent="0.2">
      <c r="L949" s="8"/>
      <c r="N949" s="12"/>
      <c r="O949" s="12"/>
      <c r="P949" s="16"/>
      <c r="Q949" s="16"/>
    </row>
    <row r="950" spans="12:17" x14ac:dyDescent="0.2">
      <c r="L950" s="8"/>
      <c r="N950" s="12"/>
      <c r="O950" s="12"/>
      <c r="P950" s="16"/>
      <c r="Q950" s="16"/>
    </row>
    <row r="951" spans="12:17" x14ac:dyDescent="0.2">
      <c r="L951" s="8"/>
      <c r="N951" s="12"/>
      <c r="O951" s="12"/>
      <c r="P951" s="16"/>
      <c r="Q951" s="16"/>
    </row>
    <row r="952" spans="12:17" x14ac:dyDescent="0.2">
      <c r="L952" s="8"/>
      <c r="N952" s="12"/>
      <c r="O952" s="12"/>
      <c r="P952" s="16"/>
      <c r="Q952" s="16"/>
    </row>
    <row r="953" spans="12:17" x14ac:dyDescent="0.2">
      <c r="L953" s="8"/>
      <c r="N953" s="12"/>
      <c r="O953" s="12"/>
      <c r="P953" s="16"/>
      <c r="Q953" s="16"/>
    </row>
    <row r="954" spans="12:17" x14ac:dyDescent="0.2">
      <c r="L954" s="8"/>
      <c r="N954" s="12"/>
      <c r="O954" s="12"/>
      <c r="P954" s="16"/>
      <c r="Q954" s="16"/>
    </row>
    <row r="955" spans="12:17" x14ac:dyDescent="0.2">
      <c r="L955" s="8"/>
      <c r="N955" s="12"/>
      <c r="O955" s="12"/>
      <c r="P955" s="16"/>
      <c r="Q955" s="16"/>
    </row>
    <row r="956" spans="12:17" x14ac:dyDescent="0.2">
      <c r="L956" s="8"/>
      <c r="N956" s="12"/>
      <c r="O956" s="12"/>
      <c r="P956" s="16"/>
      <c r="Q956" s="16"/>
    </row>
    <row r="957" spans="12:17" x14ac:dyDescent="0.2">
      <c r="L957" s="8"/>
      <c r="N957" s="12"/>
      <c r="O957" s="12"/>
      <c r="P957" s="16"/>
      <c r="Q957" s="16"/>
    </row>
    <row r="958" spans="12:17" x14ac:dyDescent="0.2">
      <c r="L958" s="8"/>
      <c r="N958" s="12"/>
      <c r="O958" s="12"/>
      <c r="P958" s="16"/>
      <c r="Q958" s="16"/>
    </row>
    <row r="959" spans="12:17" x14ac:dyDescent="0.2">
      <c r="L959" s="8"/>
      <c r="N959" s="12"/>
      <c r="O959" s="12"/>
      <c r="P959" s="16"/>
      <c r="Q959" s="16"/>
    </row>
    <row r="960" spans="12:17" x14ac:dyDescent="0.2">
      <c r="L960" s="8"/>
      <c r="N960" s="12"/>
      <c r="O960" s="12"/>
      <c r="P960" s="16"/>
      <c r="Q960" s="16"/>
    </row>
    <row r="961" spans="12:17" x14ac:dyDescent="0.2">
      <c r="L961" s="8"/>
      <c r="N961" s="12"/>
      <c r="O961" s="12"/>
      <c r="P961" s="16"/>
      <c r="Q961" s="16"/>
    </row>
    <row r="962" spans="12:17" x14ac:dyDescent="0.2">
      <c r="L962" s="8"/>
      <c r="N962" s="12"/>
      <c r="O962" s="12"/>
      <c r="P962" s="16"/>
      <c r="Q962" s="16"/>
    </row>
    <row r="963" spans="12:17" x14ac:dyDescent="0.2">
      <c r="L963" s="8"/>
      <c r="N963" s="12"/>
      <c r="O963" s="12"/>
      <c r="P963" s="16"/>
      <c r="Q963" s="16"/>
    </row>
    <row r="964" spans="12:17" x14ac:dyDescent="0.2">
      <c r="L964" s="8"/>
      <c r="N964" s="12"/>
      <c r="O964" s="12"/>
      <c r="P964" s="16"/>
      <c r="Q964" s="16"/>
    </row>
    <row r="965" spans="12:17" x14ac:dyDescent="0.2">
      <c r="L965" s="8"/>
      <c r="N965" s="12"/>
      <c r="O965" s="12"/>
      <c r="P965" s="16"/>
      <c r="Q965" s="16"/>
    </row>
    <row r="966" spans="12:17" x14ac:dyDescent="0.2">
      <c r="L966" s="8"/>
      <c r="N966" s="12"/>
      <c r="O966" s="12"/>
      <c r="P966" s="16"/>
      <c r="Q966" s="16"/>
    </row>
    <row r="967" spans="12:17" x14ac:dyDescent="0.2">
      <c r="L967" s="8"/>
      <c r="N967" s="12"/>
      <c r="O967" s="12"/>
      <c r="P967" s="16"/>
      <c r="Q967" s="16"/>
    </row>
    <row r="968" spans="12:17" x14ac:dyDescent="0.2">
      <c r="L968" s="8"/>
      <c r="N968" s="12"/>
      <c r="O968" s="12"/>
      <c r="P968" s="16"/>
      <c r="Q968" s="16"/>
    </row>
    <row r="969" spans="12:17" x14ac:dyDescent="0.2">
      <c r="L969" s="8"/>
      <c r="N969" s="12"/>
      <c r="O969" s="12"/>
      <c r="P969" s="16"/>
      <c r="Q969" s="16"/>
    </row>
    <row r="970" spans="12:17" x14ac:dyDescent="0.2">
      <c r="L970" s="8"/>
      <c r="N970" s="12"/>
      <c r="O970" s="12"/>
      <c r="P970" s="16"/>
      <c r="Q970" s="16"/>
    </row>
    <row r="971" spans="12:17" x14ac:dyDescent="0.2">
      <c r="L971" s="8"/>
      <c r="N971" s="12"/>
      <c r="O971" s="12"/>
      <c r="P971" s="16"/>
      <c r="Q971" s="16"/>
    </row>
    <row r="972" spans="12:17" x14ac:dyDescent="0.2">
      <c r="L972" s="8"/>
      <c r="N972" s="12"/>
      <c r="O972" s="12"/>
      <c r="P972" s="16"/>
      <c r="Q972" s="16"/>
    </row>
    <row r="973" spans="12:17" x14ac:dyDescent="0.2">
      <c r="L973" s="8"/>
      <c r="N973" s="12"/>
      <c r="O973" s="12"/>
      <c r="P973" s="16"/>
      <c r="Q973" s="16"/>
    </row>
    <row r="974" spans="12:17" x14ac:dyDescent="0.2">
      <c r="L974" s="8"/>
      <c r="N974" s="12"/>
      <c r="O974" s="12"/>
      <c r="P974" s="16"/>
      <c r="Q974" s="16"/>
    </row>
    <row r="975" spans="12:17" x14ac:dyDescent="0.2">
      <c r="L975" s="8"/>
      <c r="N975" s="12"/>
      <c r="O975" s="12"/>
      <c r="P975" s="16"/>
      <c r="Q975" s="16"/>
    </row>
    <row r="976" spans="12:17" x14ac:dyDescent="0.2">
      <c r="L976" s="8"/>
      <c r="N976" s="12"/>
      <c r="O976" s="12"/>
      <c r="P976" s="16"/>
      <c r="Q976" s="16"/>
    </row>
    <row r="977" spans="12:17" x14ac:dyDescent="0.2">
      <c r="L977" s="8"/>
      <c r="N977" s="12"/>
      <c r="O977" s="12"/>
      <c r="P977" s="16"/>
      <c r="Q977" s="16"/>
    </row>
    <row r="978" spans="12:17" x14ac:dyDescent="0.2">
      <c r="L978" s="8"/>
      <c r="N978" s="12"/>
      <c r="O978" s="12"/>
      <c r="P978" s="16"/>
      <c r="Q978" s="16"/>
    </row>
    <row r="979" spans="12:17" x14ac:dyDescent="0.2">
      <c r="L979" s="8"/>
      <c r="N979" s="12"/>
      <c r="O979" s="12"/>
      <c r="P979" s="16"/>
      <c r="Q979" s="16"/>
    </row>
    <row r="980" spans="12:17" x14ac:dyDescent="0.2">
      <c r="L980" s="8"/>
      <c r="N980" s="12"/>
      <c r="O980" s="12"/>
      <c r="P980" s="16"/>
      <c r="Q980" s="16"/>
    </row>
    <row r="981" spans="12:17" x14ac:dyDescent="0.2">
      <c r="L981" s="8"/>
      <c r="N981" s="12"/>
      <c r="O981" s="12"/>
      <c r="P981" s="16"/>
      <c r="Q981" s="16"/>
    </row>
    <row r="982" spans="12:17" x14ac:dyDescent="0.2">
      <c r="L982" s="8"/>
      <c r="N982" s="12"/>
      <c r="O982" s="12"/>
      <c r="P982" s="16"/>
      <c r="Q982" s="16"/>
    </row>
    <row r="983" spans="12:17" x14ac:dyDescent="0.2">
      <c r="L983" s="8"/>
      <c r="N983" s="12"/>
      <c r="O983" s="12"/>
      <c r="P983" s="16"/>
      <c r="Q983" s="16"/>
    </row>
    <row r="984" spans="12:17" x14ac:dyDescent="0.2">
      <c r="L984" s="8"/>
      <c r="N984" s="12"/>
      <c r="O984" s="12"/>
      <c r="P984" s="16"/>
      <c r="Q984" s="16"/>
    </row>
    <row r="985" spans="12:17" x14ac:dyDescent="0.2">
      <c r="L985" s="8"/>
      <c r="N985" s="12"/>
      <c r="O985" s="12"/>
      <c r="P985" s="16"/>
      <c r="Q985" s="16"/>
    </row>
    <row r="986" spans="12:17" x14ac:dyDescent="0.2">
      <c r="L986" s="8"/>
      <c r="N986" s="12"/>
      <c r="O986" s="12"/>
      <c r="P986" s="16"/>
      <c r="Q986" s="16"/>
    </row>
    <row r="987" spans="12:17" x14ac:dyDescent="0.2">
      <c r="L987" s="8"/>
      <c r="N987" s="12"/>
      <c r="O987" s="12"/>
      <c r="P987" s="16"/>
      <c r="Q987" s="16"/>
    </row>
    <row r="988" spans="12:17" x14ac:dyDescent="0.2">
      <c r="L988" s="8"/>
      <c r="N988" s="12"/>
      <c r="O988" s="12"/>
      <c r="P988" s="16"/>
      <c r="Q988" s="16"/>
    </row>
    <row r="989" spans="12:17" x14ac:dyDescent="0.2">
      <c r="L989" s="8"/>
      <c r="N989" s="12"/>
      <c r="O989" s="12"/>
      <c r="P989" s="16"/>
      <c r="Q989" s="16"/>
    </row>
    <row r="990" spans="12:17" x14ac:dyDescent="0.2">
      <c r="L990" s="8"/>
      <c r="N990" s="12"/>
      <c r="O990" s="12"/>
      <c r="P990" s="16"/>
      <c r="Q990" s="16"/>
    </row>
    <row r="991" spans="12:17" x14ac:dyDescent="0.2">
      <c r="L991" s="8"/>
      <c r="N991" s="12"/>
      <c r="O991" s="12"/>
      <c r="P991" s="16"/>
      <c r="Q991" s="16"/>
    </row>
    <row r="992" spans="12:17" x14ac:dyDescent="0.2">
      <c r="L992" s="8"/>
      <c r="N992" s="12"/>
      <c r="O992" s="12"/>
      <c r="P992" s="16"/>
      <c r="Q992" s="16"/>
    </row>
    <row r="993" spans="12:17" x14ac:dyDescent="0.2">
      <c r="L993" s="8"/>
      <c r="N993" s="12"/>
      <c r="O993" s="12"/>
      <c r="P993" s="16"/>
      <c r="Q993" s="16"/>
    </row>
    <row r="994" spans="12:17" x14ac:dyDescent="0.2">
      <c r="L994" s="8"/>
      <c r="N994" s="12"/>
      <c r="O994" s="12"/>
      <c r="P994" s="16"/>
      <c r="Q994" s="16"/>
    </row>
    <row r="995" spans="12:17" x14ac:dyDescent="0.2">
      <c r="L995" s="8"/>
      <c r="N995" s="12"/>
      <c r="O995" s="12"/>
      <c r="P995" s="16"/>
      <c r="Q995" s="16"/>
    </row>
    <row r="996" spans="12:17" x14ac:dyDescent="0.2">
      <c r="L996" s="8"/>
      <c r="N996" s="12"/>
      <c r="O996" s="12"/>
      <c r="P996" s="16"/>
      <c r="Q996" s="16"/>
    </row>
    <row r="997" spans="12:17" x14ac:dyDescent="0.2">
      <c r="L997" s="8"/>
      <c r="N997" s="12"/>
      <c r="O997" s="12"/>
      <c r="P997" s="16"/>
      <c r="Q997" s="16"/>
    </row>
    <row r="998" spans="12:17" x14ac:dyDescent="0.2">
      <c r="L998" s="8"/>
      <c r="N998" s="12"/>
      <c r="O998" s="12"/>
      <c r="P998" s="16"/>
      <c r="Q998" s="16"/>
    </row>
    <row r="999" spans="12:17" x14ac:dyDescent="0.2">
      <c r="L999" s="8"/>
      <c r="N999" s="12"/>
      <c r="O999" s="12"/>
      <c r="P999" s="16"/>
      <c r="Q999" s="16"/>
    </row>
    <row r="1000" spans="12:17" x14ac:dyDescent="0.2">
      <c r="L1000" s="8"/>
      <c r="N1000" s="12"/>
      <c r="O1000" s="12"/>
      <c r="P1000" s="16"/>
      <c r="Q1000" s="16"/>
    </row>
    <row r="1001" spans="12:17" x14ac:dyDescent="0.2">
      <c r="L1001" s="8"/>
      <c r="N1001" s="12"/>
      <c r="O1001" s="12"/>
      <c r="P1001" s="16"/>
      <c r="Q1001" s="16"/>
    </row>
    <row r="1002" spans="12:17" x14ac:dyDescent="0.2">
      <c r="L1002" s="8"/>
      <c r="N1002" s="12"/>
      <c r="O1002" s="12"/>
      <c r="P1002" s="16"/>
      <c r="Q1002" s="16"/>
    </row>
    <row r="1003" spans="12:17" x14ac:dyDescent="0.2">
      <c r="L1003" s="8"/>
      <c r="N1003" s="12"/>
      <c r="O1003" s="12"/>
      <c r="P1003" s="16"/>
      <c r="Q1003" s="16"/>
    </row>
    <row r="1004" spans="12:17" x14ac:dyDescent="0.2">
      <c r="L1004" s="8"/>
      <c r="N1004" s="12"/>
      <c r="O1004" s="12"/>
      <c r="P1004" s="16"/>
      <c r="Q1004" s="16"/>
    </row>
    <row r="1005" spans="12:17" x14ac:dyDescent="0.2">
      <c r="L1005" s="8"/>
      <c r="N1005" s="12"/>
      <c r="O1005" s="12"/>
      <c r="P1005" s="16"/>
      <c r="Q1005" s="16"/>
    </row>
    <row r="1006" spans="12:17" x14ac:dyDescent="0.2">
      <c r="L1006" s="8"/>
      <c r="N1006" s="12"/>
      <c r="O1006" s="12"/>
      <c r="P1006" s="16"/>
      <c r="Q1006" s="16"/>
    </row>
    <row r="1007" spans="12:17" x14ac:dyDescent="0.2">
      <c r="L1007" s="8"/>
      <c r="N1007" s="12"/>
      <c r="O1007" s="12"/>
      <c r="P1007" s="16"/>
      <c r="Q1007" s="16"/>
    </row>
    <row r="1008" spans="12:17" x14ac:dyDescent="0.2">
      <c r="L1008" s="8"/>
      <c r="N1008" s="12"/>
      <c r="O1008" s="12"/>
      <c r="P1008" s="16"/>
      <c r="Q1008" s="16"/>
    </row>
    <row r="1009" spans="12:17" x14ac:dyDescent="0.2">
      <c r="L1009" s="8"/>
      <c r="N1009" s="12"/>
      <c r="O1009" s="12"/>
      <c r="P1009" s="16"/>
      <c r="Q1009" s="16"/>
    </row>
    <row r="1010" spans="12:17" x14ac:dyDescent="0.2">
      <c r="L1010" s="8"/>
      <c r="N1010" s="12"/>
      <c r="O1010" s="12"/>
      <c r="P1010" s="16"/>
      <c r="Q1010" s="16"/>
    </row>
    <row r="1011" spans="12:17" x14ac:dyDescent="0.2">
      <c r="L1011" s="8"/>
      <c r="N1011" s="12"/>
      <c r="O1011" s="12"/>
      <c r="P1011" s="16"/>
      <c r="Q1011" s="16"/>
    </row>
    <row r="1012" spans="12:17" x14ac:dyDescent="0.2">
      <c r="L1012" s="8"/>
      <c r="N1012" s="12"/>
      <c r="O1012" s="12"/>
      <c r="P1012" s="16"/>
      <c r="Q1012" s="16"/>
    </row>
    <row r="1013" spans="12:17" x14ac:dyDescent="0.2">
      <c r="L1013" s="8"/>
      <c r="N1013" s="12"/>
      <c r="O1013" s="12"/>
      <c r="P1013" s="16"/>
      <c r="Q1013" s="16"/>
    </row>
    <row r="1014" spans="12:17" x14ac:dyDescent="0.2">
      <c r="L1014" s="8"/>
      <c r="N1014" s="12"/>
      <c r="O1014" s="12"/>
      <c r="P1014" s="16"/>
      <c r="Q1014" s="16"/>
    </row>
    <row r="1015" spans="12:17" x14ac:dyDescent="0.2">
      <c r="L1015" s="8"/>
      <c r="N1015" s="12"/>
      <c r="O1015" s="12"/>
      <c r="P1015" s="16"/>
      <c r="Q1015" s="16"/>
    </row>
    <row r="1016" spans="12:17" x14ac:dyDescent="0.2">
      <c r="L1016" s="8"/>
      <c r="N1016" s="12"/>
      <c r="O1016" s="12"/>
      <c r="P1016" s="16"/>
      <c r="Q1016" s="16"/>
    </row>
    <row r="1017" spans="12:17" x14ac:dyDescent="0.2">
      <c r="L1017" s="8"/>
      <c r="N1017" s="12"/>
      <c r="O1017" s="12"/>
      <c r="P1017" s="16"/>
      <c r="Q1017" s="16"/>
    </row>
    <row r="1018" spans="12:17" x14ac:dyDescent="0.2">
      <c r="L1018" s="8"/>
      <c r="N1018" s="12"/>
      <c r="O1018" s="12"/>
      <c r="P1018" s="16"/>
      <c r="Q1018" s="16"/>
    </row>
    <row r="1019" spans="12:17" x14ac:dyDescent="0.2">
      <c r="L1019" s="8"/>
      <c r="N1019" s="12"/>
      <c r="O1019" s="12"/>
      <c r="P1019" s="16"/>
      <c r="Q1019" s="16"/>
    </row>
    <row r="1020" spans="12:17" x14ac:dyDescent="0.2">
      <c r="L1020" s="8"/>
      <c r="N1020" s="12"/>
      <c r="O1020" s="12"/>
      <c r="P1020" s="16"/>
      <c r="Q1020" s="16"/>
    </row>
    <row r="1021" spans="12:17" x14ac:dyDescent="0.2">
      <c r="L1021" s="8"/>
      <c r="N1021" s="12"/>
      <c r="O1021" s="12"/>
      <c r="P1021" s="16"/>
      <c r="Q1021" s="16"/>
    </row>
    <row r="1022" spans="12:17" x14ac:dyDescent="0.2">
      <c r="L1022" s="8"/>
      <c r="N1022" s="12"/>
      <c r="O1022" s="12"/>
      <c r="P1022" s="16"/>
      <c r="Q1022" s="16"/>
    </row>
    <row r="1023" spans="12:17" x14ac:dyDescent="0.2">
      <c r="L1023" s="8"/>
      <c r="N1023" s="12"/>
      <c r="O1023" s="12"/>
      <c r="P1023" s="16"/>
      <c r="Q1023" s="16"/>
    </row>
    <row r="1024" spans="12:17" x14ac:dyDescent="0.2">
      <c r="L1024" s="8"/>
      <c r="N1024" s="12"/>
      <c r="O1024" s="12"/>
      <c r="P1024" s="16"/>
      <c r="Q1024" s="16"/>
    </row>
    <row r="1025" spans="12:17" x14ac:dyDescent="0.2">
      <c r="L1025" s="8"/>
      <c r="N1025" s="12"/>
      <c r="O1025" s="12"/>
      <c r="P1025" s="16"/>
      <c r="Q1025" s="16"/>
    </row>
    <row r="1026" spans="12:17" x14ac:dyDescent="0.2">
      <c r="L1026" s="8"/>
      <c r="N1026" s="12"/>
      <c r="O1026" s="12"/>
      <c r="P1026" s="16"/>
      <c r="Q1026" s="16"/>
    </row>
    <row r="1027" spans="12:17" x14ac:dyDescent="0.2">
      <c r="L1027" s="8"/>
      <c r="N1027" s="12"/>
      <c r="O1027" s="12"/>
      <c r="P1027" s="16"/>
      <c r="Q1027" s="16"/>
    </row>
    <row r="1028" spans="12:17" x14ac:dyDescent="0.2">
      <c r="L1028" s="8"/>
      <c r="N1028" s="12"/>
      <c r="O1028" s="12"/>
      <c r="P1028" s="16"/>
      <c r="Q1028" s="16"/>
    </row>
    <row r="1029" spans="12:17" x14ac:dyDescent="0.2">
      <c r="L1029" s="8"/>
      <c r="N1029" s="12"/>
      <c r="O1029" s="12"/>
      <c r="P1029" s="16"/>
      <c r="Q1029" s="16"/>
    </row>
    <row r="1030" spans="12:17" x14ac:dyDescent="0.2">
      <c r="L1030" s="8"/>
      <c r="N1030" s="12"/>
      <c r="O1030" s="12"/>
      <c r="P1030" s="16"/>
      <c r="Q1030" s="16"/>
    </row>
    <row r="1031" spans="12:17" x14ac:dyDescent="0.2">
      <c r="L1031" s="8"/>
      <c r="N1031" s="12"/>
      <c r="O1031" s="12"/>
      <c r="P1031" s="16"/>
      <c r="Q1031" s="16"/>
    </row>
    <row r="1032" spans="12:17" x14ac:dyDescent="0.2">
      <c r="L1032" s="8"/>
      <c r="N1032" s="12"/>
      <c r="O1032" s="12"/>
      <c r="P1032" s="16"/>
      <c r="Q1032" s="16"/>
    </row>
    <row r="1033" spans="12:17" x14ac:dyDescent="0.2">
      <c r="L1033" s="8"/>
      <c r="N1033" s="12"/>
      <c r="O1033" s="12"/>
      <c r="P1033" s="16"/>
      <c r="Q1033" s="16"/>
    </row>
    <row r="1034" spans="12:17" x14ac:dyDescent="0.2">
      <c r="L1034" s="8"/>
      <c r="N1034" s="12"/>
      <c r="O1034" s="12"/>
      <c r="P1034" s="16"/>
      <c r="Q1034" s="16"/>
    </row>
    <row r="1035" spans="12:17" x14ac:dyDescent="0.2">
      <c r="L1035" s="8"/>
      <c r="N1035" s="12"/>
      <c r="O1035" s="12"/>
      <c r="P1035" s="16"/>
      <c r="Q1035" s="16"/>
    </row>
    <row r="1036" spans="12:17" x14ac:dyDescent="0.2">
      <c r="L1036" s="8"/>
      <c r="N1036" s="12"/>
      <c r="O1036" s="12"/>
      <c r="P1036" s="16"/>
      <c r="Q1036" s="16"/>
    </row>
    <row r="1037" spans="12:17" x14ac:dyDescent="0.2">
      <c r="L1037" s="8"/>
      <c r="N1037" s="12"/>
      <c r="O1037" s="12"/>
      <c r="P1037" s="16"/>
      <c r="Q1037" s="16"/>
    </row>
    <row r="1038" spans="12:17" x14ac:dyDescent="0.2">
      <c r="L1038" s="8"/>
      <c r="N1038" s="12"/>
      <c r="O1038" s="12"/>
      <c r="P1038" s="16"/>
      <c r="Q1038" s="16"/>
    </row>
    <row r="1039" spans="12:17" x14ac:dyDescent="0.2">
      <c r="L1039" s="8"/>
      <c r="N1039" s="12"/>
      <c r="O1039" s="12"/>
      <c r="P1039" s="16"/>
      <c r="Q1039" s="16"/>
    </row>
    <row r="1040" spans="12:17" x14ac:dyDescent="0.2">
      <c r="L1040" s="8"/>
      <c r="N1040" s="12"/>
      <c r="O1040" s="12"/>
      <c r="P1040" s="16"/>
      <c r="Q1040" s="16"/>
    </row>
    <row r="1041" spans="12:17" x14ac:dyDescent="0.2">
      <c r="L1041" s="8"/>
      <c r="N1041" s="12"/>
      <c r="O1041" s="12"/>
      <c r="P1041" s="16"/>
      <c r="Q1041" s="16"/>
    </row>
    <row r="1042" spans="12:17" x14ac:dyDescent="0.2">
      <c r="L1042" s="8"/>
      <c r="N1042" s="12"/>
      <c r="O1042" s="12"/>
      <c r="P1042" s="16"/>
      <c r="Q1042" s="16"/>
    </row>
    <row r="1043" spans="12:17" x14ac:dyDescent="0.2">
      <c r="L1043" s="8"/>
      <c r="N1043" s="12"/>
      <c r="O1043" s="12"/>
      <c r="P1043" s="16"/>
      <c r="Q1043" s="16"/>
    </row>
    <row r="1044" spans="12:17" x14ac:dyDescent="0.2">
      <c r="L1044" s="8"/>
      <c r="N1044" s="12"/>
      <c r="O1044" s="12"/>
      <c r="P1044" s="16"/>
      <c r="Q1044" s="16"/>
    </row>
    <row r="1045" spans="12:17" x14ac:dyDescent="0.2">
      <c r="L1045" s="8"/>
      <c r="N1045" s="12"/>
      <c r="O1045" s="12"/>
      <c r="P1045" s="16"/>
      <c r="Q1045" s="16"/>
    </row>
    <row r="1046" spans="12:17" x14ac:dyDescent="0.2">
      <c r="L1046" s="8"/>
      <c r="N1046" s="12"/>
      <c r="O1046" s="12"/>
      <c r="P1046" s="16"/>
      <c r="Q1046" s="16"/>
    </row>
    <row r="1047" spans="12:17" x14ac:dyDescent="0.2">
      <c r="L1047" s="8"/>
      <c r="N1047" s="12"/>
      <c r="O1047" s="12"/>
      <c r="P1047" s="16"/>
      <c r="Q1047" s="16"/>
    </row>
    <row r="1048" spans="12:17" x14ac:dyDescent="0.2">
      <c r="L1048" s="8"/>
      <c r="N1048" s="12"/>
      <c r="O1048" s="12"/>
      <c r="P1048" s="16"/>
      <c r="Q1048" s="16"/>
    </row>
    <row r="1049" spans="12:17" x14ac:dyDescent="0.2">
      <c r="L1049" s="8"/>
      <c r="N1049" s="12"/>
      <c r="O1049" s="12"/>
      <c r="P1049" s="16"/>
      <c r="Q1049" s="16"/>
    </row>
    <row r="1050" spans="12:17" x14ac:dyDescent="0.2">
      <c r="L1050" s="8"/>
      <c r="N1050" s="12"/>
      <c r="O1050" s="12"/>
      <c r="P1050" s="16"/>
      <c r="Q1050" s="16"/>
    </row>
    <row r="1051" spans="12:17" x14ac:dyDescent="0.2">
      <c r="L1051" s="8"/>
      <c r="N1051" s="12"/>
      <c r="O1051" s="12"/>
      <c r="P1051" s="16"/>
      <c r="Q1051" s="16"/>
    </row>
    <row r="1052" spans="12:17" x14ac:dyDescent="0.2">
      <c r="L1052" s="8"/>
      <c r="N1052" s="12"/>
      <c r="O1052" s="12"/>
      <c r="P1052" s="16"/>
      <c r="Q1052" s="16"/>
    </row>
    <row r="1053" spans="12:17" x14ac:dyDescent="0.2">
      <c r="L1053" s="8"/>
      <c r="N1053" s="12"/>
      <c r="O1053" s="12"/>
      <c r="P1053" s="16"/>
      <c r="Q1053" s="16"/>
    </row>
    <row r="1054" spans="12:17" x14ac:dyDescent="0.2">
      <c r="L1054" s="8"/>
      <c r="N1054" s="12"/>
      <c r="O1054" s="12"/>
      <c r="P1054" s="16"/>
      <c r="Q1054" s="16"/>
    </row>
    <row r="1055" spans="12:17" x14ac:dyDescent="0.2">
      <c r="L1055" s="8"/>
      <c r="N1055" s="12"/>
      <c r="O1055" s="12"/>
      <c r="P1055" s="16"/>
      <c r="Q1055" s="16"/>
    </row>
    <row r="1056" spans="12:17" x14ac:dyDescent="0.2">
      <c r="L1056" s="8"/>
      <c r="N1056" s="12"/>
      <c r="O1056" s="12"/>
      <c r="P1056" s="16"/>
      <c r="Q1056" s="16"/>
    </row>
    <row r="1057" spans="12:17" x14ac:dyDescent="0.2">
      <c r="L1057" s="8"/>
      <c r="N1057" s="12"/>
      <c r="O1057" s="12"/>
      <c r="P1057" s="16"/>
      <c r="Q1057" s="16"/>
    </row>
    <row r="1058" spans="12:17" x14ac:dyDescent="0.2">
      <c r="L1058" s="8"/>
      <c r="N1058" s="12"/>
      <c r="O1058" s="12"/>
      <c r="P1058" s="16"/>
      <c r="Q1058" s="16"/>
    </row>
    <row r="1059" spans="12:17" x14ac:dyDescent="0.2">
      <c r="L1059" s="8"/>
      <c r="N1059" s="12"/>
      <c r="O1059" s="12"/>
      <c r="P1059" s="16"/>
      <c r="Q1059" s="16"/>
    </row>
    <row r="1060" spans="12:17" x14ac:dyDescent="0.2">
      <c r="L1060" s="8"/>
      <c r="N1060" s="12"/>
      <c r="O1060" s="12"/>
      <c r="P1060" s="16"/>
      <c r="Q1060" s="16"/>
    </row>
    <row r="1061" spans="12:17" x14ac:dyDescent="0.2">
      <c r="L1061" s="8"/>
      <c r="N1061" s="12"/>
      <c r="O1061" s="12"/>
      <c r="P1061" s="16"/>
      <c r="Q1061" s="16"/>
    </row>
    <row r="1062" spans="12:17" x14ac:dyDescent="0.2">
      <c r="L1062" s="8"/>
      <c r="N1062" s="12"/>
      <c r="O1062" s="12"/>
      <c r="P1062" s="16"/>
      <c r="Q1062" s="16"/>
    </row>
    <row r="1063" spans="12:17" x14ac:dyDescent="0.2">
      <c r="L1063" s="8"/>
      <c r="N1063" s="12"/>
      <c r="O1063" s="12"/>
      <c r="P1063" s="16"/>
      <c r="Q1063" s="16"/>
    </row>
    <row r="1064" spans="12:17" x14ac:dyDescent="0.2">
      <c r="L1064" s="8"/>
      <c r="N1064" s="12"/>
      <c r="O1064" s="12"/>
      <c r="P1064" s="16"/>
      <c r="Q1064" s="16"/>
    </row>
    <row r="1065" spans="12:17" x14ac:dyDescent="0.2">
      <c r="L1065" s="8"/>
      <c r="N1065" s="12"/>
      <c r="O1065" s="12"/>
      <c r="P1065" s="16"/>
      <c r="Q1065" s="16"/>
    </row>
    <row r="1066" spans="12:17" x14ac:dyDescent="0.2">
      <c r="L1066" s="8"/>
      <c r="N1066" s="12"/>
      <c r="O1066" s="12"/>
      <c r="P1066" s="16"/>
      <c r="Q1066" s="16"/>
    </row>
    <row r="1067" spans="12:17" x14ac:dyDescent="0.2">
      <c r="L1067" s="8"/>
      <c r="N1067" s="12"/>
      <c r="O1067" s="12"/>
      <c r="P1067" s="16"/>
      <c r="Q1067" s="16"/>
    </row>
    <row r="1068" spans="12:17" x14ac:dyDescent="0.2">
      <c r="L1068" s="8"/>
      <c r="N1068" s="12"/>
      <c r="O1068" s="12"/>
      <c r="P1068" s="16"/>
      <c r="Q1068" s="16"/>
    </row>
    <row r="1069" spans="12:17" x14ac:dyDescent="0.2">
      <c r="L1069" s="8"/>
      <c r="N1069" s="12"/>
      <c r="O1069" s="12"/>
      <c r="P1069" s="16"/>
      <c r="Q1069" s="16"/>
    </row>
    <row r="1070" spans="12:17" x14ac:dyDescent="0.2">
      <c r="L1070" s="8"/>
      <c r="N1070" s="12"/>
      <c r="O1070" s="12"/>
      <c r="P1070" s="16"/>
      <c r="Q1070" s="16"/>
    </row>
    <row r="1071" spans="12:17" x14ac:dyDescent="0.2">
      <c r="L1071" s="8"/>
      <c r="N1071" s="12"/>
      <c r="O1071" s="12"/>
      <c r="P1071" s="16"/>
      <c r="Q1071" s="16"/>
    </row>
    <row r="1072" spans="12:17" x14ac:dyDescent="0.2">
      <c r="L1072" s="8"/>
      <c r="N1072" s="12"/>
      <c r="O1072" s="12"/>
      <c r="P1072" s="16"/>
      <c r="Q1072" s="16"/>
    </row>
    <row r="1073" spans="12:17" x14ac:dyDescent="0.2">
      <c r="L1073" s="8"/>
      <c r="N1073" s="12"/>
      <c r="O1073" s="12"/>
      <c r="P1073" s="16"/>
      <c r="Q1073" s="16"/>
    </row>
    <row r="1074" spans="12:17" x14ac:dyDescent="0.2">
      <c r="L1074" s="8"/>
      <c r="N1074" s="12"/>
      <c r="O1074" s="12"/>
      <c r="P1074" s="16"/>
      <c r="Q1074" s="16"/>
    </row>
    <row r="1075" spans="12:17" x14ac:dyDescent="0.2">
      <c r="L1075" s="8"/>
      <c r="N1075" s="12"/>
      <c r="O1075" s="12"/>
      <c r="P1075" s="16"/>
      <c r="Q1075" s="16"/>
    </row>
    <row r="1076" spans="12:17" x14ac:dyDescent="0.2">
      <c r="L1076" s="8"/>
      <c r="N1076" s="12"/>
      <c r="O1076" s="12"/>
      <c r="P1076" s="16"/>
      <c r="Q1076" s="16"/>
    </row>
    <row r="1077" spans="12:17" x14ac:dyDescent="0.2">
      <c r="L1077" s="8"/>
      <c r="N1077" s="12"/>
      <c r="O1077" s="12"/>
      <c r="P1077" s="16"/>
      <c r="Q1077" s="16"/>
    </row>
    <row r="1078" spans="12:17" x14ac:dyDescent="0.2">
      <c r="L1078" s="8"/>
      <c r="N1078" s="12"/>
      <c r="O1078" s="12"/>
      <c r="P1078" s="16"/>
      <c r="Q1078" s="16"/>
    </row>
    <row r="1079" spans="12:17" x14ac:dyDescent="0.2">
      <c r="L1079" s="8"/>
      <c r="N1079" s="12"/>
      <c r="O1079" s="12"/>
      <c r="P1079" s="16"/>
      <c r="Q1079" s="16"/>
    </row>
    <row r="1080" spans="12:17" x14ac:dyDescent="0.2">
      <c r="L1080" s="8"/>
      <c r="N1080" s="12"/>
      <c r="O1080" s="12"/>
      <c r="P1080" s="16"/>
      <c r="Q1080" s="16"/>
    </row>
    <row r="1081" spans="12:17" x14ac:dyDescent="0.2">
      <c r="L1081" s="8"/>
      <c r="N1081" s="12"/>
      <c r="O1081" s="12"/>
      <c r="P1081" s="16"/>
      <c r="Q1081" s="16"/>
    </row>
    <row r="1082" spans="12:17" x14ac:dyDescent="0.2">
      <c r="L1082" s="8"/>
      <c r="N1082" s="12"/>
      <c r="O1082" s="12"/>
      <c r="P1082" s="16"/>
      <c r="Q1082" s="16"/>
    </row>
    <row r="1083" spans="12:17" x14ac:dyDescent="0.2">
      <c r="L1083" s="8"/>
      <c r="N1083" s="12"/>
      <c r="O1083" s="12"/>
      <c r="P1083" s="16"/>
      <c r="Q1083" s="16"/>
    </row>
    <row r="1084" spans="12:17" x14ac:dyDescent="0.2">
      <c r="L1084" s="8"/>
      <c r="N1084" s="12"/>
      <c r="O1084" s="12"/>
      <c r="P1084" s="16"/>
      <c r="Q1084" s="16"/>
    </row>
    <row r="1085" spans="12:17" x14ac:dyDescent="0.2">
      <c r="L1085" s="8"/>
      <c r="N1085" s="12"/>
      <c r="O1085" s="12"/>
      <c r="P1085" s="16"/>
      <c r="Q1085" s="16"/>
    </row>
    <row r="1086" spans="12:17" x14ac:dyDescent="0.2">
      <c r="L1086" s="8"/>
      <c r="N1086" s="12"/>
      <c r="O1086" s="12"/>
      <c r="P1086" s="16"/>
      <c r="Q1086" s="16"/>
    </row>
    <row r="1087" spans="12:17" x14ac:dyDescent="0.2">
      <c r="L1087" s="8"/>
      <c r="N1087" s="12"/>
      <c r="O1087" s="12"/>
      <c r="P1087" s="16"/>
      <c r="Q1087" s="16"/>
    </row>
    <row r="1088" spans="12:17" x14ac:dyDescent="0.2">
      <c r="L1088" s="8"/>
      <c r="N1088" s="12"/>
      <c r="O1088" s="12"/>
      <c r="P1088" s="16"/>
      <c r="Q1088" s="16"/>
    </row>
    <row r="1089" spans="12:17" x14ac:dyDescent="0.2">
      <c r="L1089" s="8"/>
      <c r="N1089" s="12"/>
      <c r="O1089" s="12"/>
      <c r="P1089" s="16"/>
      <c r="Q1089" s="16"/>
    </row>
    <row r="1090" spans="12:17" x14ac:dyDescent="0.2">
      <c r="L1090" s="8"/>
      <c r="N1090" s="12"/>
      <c r="O1090" s="12"/>
      <c r="P1090" s="16"/>
      <c r="Q1090" s="16"/>
    </row>
    <row r="1091" spans="12:17" x14ac:dyDescent="0.2">
      <c r="L1091" s="8"/>
      <c r="N1091" s="12"/>
      <c r="O1091" s="12"/>
      <c r="P1091" s="16"/>
      <c r="Q1091" s="16"/>
    </row>
    <row r="1092" spans="12:17" x14ac:dyDescent="0.2">
      <c r="L1092" s="8"/>
      <c r="N1092" s="12"/>
      <c r="O1092" s="12"/>
      <c r="P1092" s="16"/>
      <c r="Q1092" s="16"/>
    </row>
    <row r="1093" spans="12:17" x14ac:dyDescent="0.2">
      <c r="L1093" s="8"/>
      <c r="N1093" s="12"/>
      <c r="O1093" s="12"/>
      <c r="P1093" s="16"/>
      <c r="Q1093" s="16"/>
    </row>
    <row r="1094" spans="12:17" x14ac:dyDescent="0.2">
      <c r="L1094" s="8"/>
      <c r="N1094" s="12"/>
      <c r="O1094" s="12"/>
      <c r="P1094" s="16"/>
      <c r="Q1094" s="16"/>
    </row>
    <row r="1095" spans="12:17" x14ac:dyDescent="0.2">
      <c r="L1095" s="8"/>
      <c r="N1095" s="12"/>
      <c r="O1095" s="12"/>
      <c r="P1095" s="16"/>
      <c r="Q1095" s="16"/>
    </row>
    <row r="1096" spans="12:17" x14ac:dyDescent="0.2">
      <c r="L1096" s="8"/>
      <c r="N1096" s="12"/>
      <c r="O1096" s="12"/>
      <c r="P1096" s="16"/>
      <c r="Q1096" s="16"/>
    </row>
    <row r="1097" spans="12:17" x14ac:dyDescent="0.2">
      <c r="L1097" s="8"/>
      <c r="N1097" s="12"/>
      <c r="O1097" s="12"/>
      <c r="P1097" s="16"/>
      <c r="Q1097" s="16"/>
    </row>
    <row r="1098" spans="12:17" x14ac:dyDescent="0.2">
      <c r="L1098" s="8"/>
      <c r="N1098" s="12"/>
      <c r="O1098" s="12"/>
      <c r="P1098" s="16"/>
      <c r="Q1098" s="16"/>
    </row>
    <row r="1099" spans="12:17" x14ac:dyDescent="0.2">
      <c r="L1099" s="8"/>
      <c r="N1099" s="12"/>
      <c r="O1099" s="12"/>
      <c r="P1099" s="16"/>
      <c r="Q1099" s="16"/>
    </row>
    <row r="1100" spans="12:17" x14ac:dyDescent="0.2">
      <c r="L1100" s="8"/>
      <c r="N1100" s="12"/>
      <c r="O1100" s="12"/>
      <c r="P1100" s="16"/>
      <c r="Q1100" s="16"/>
    </row>
    <row r="1101" spans="12:17" x14ac:dyDescent="0.2">
      <c r="L1101" s="8"/>
      <c r="N1101" s="12"/>
      <c r="O1101" s="12"/>
      <c r="P1101" s="16"/>
      <c r="Q1101" s="16"/>
    </row>
    <row r="1102" spans="12:17" x14ac:dyDescent="0.2">
      <c r="L1102" s="8"/>
      <c r="N1102" s="12"/>
      <c r="O1102" s="12"/>
      <c r="P1102" s="16"/>
      <c r="Q1102" s="16"/>
    </row>
    <row r="1103" spans="12:17" x14ac:dyDescent="0.2">
      <c r="L1103" s="8"/>
      <c r="N1103" s="12"/>
      <c r="O1103" s="12"/>
      <c r="P1103" s="16"/>
      <c r="Q1103" s="16"/>
    </row>
    <row r="1104" spans="12:17" x14ac:dyDescent="0.2">
      <c r="L1104" s="8"/>
      <c r="N1104" s="12"/>
      <c r="O1104" s="12"/>
      <c r="P1104" s="16"/>
      <c r="Q1104" s="16"/>
    </row>
    <row r="1105" spans="12:17" x14ac:dyDescent="0.2">
      <c r="L1105" s="8"/>
      <c r="N1105" s="12"/>
      <c r="O1105" s="12"/>
      <c r="P1105" s="16"/>
      <c r="Q1105" s="16"/>
    </row>
    <row r="1106" spans="12:17" x14ac:dyDescent="0.2">
      <c r="L1106" s="8"/>
      <c r="N1106" s="12"/>
      <c r="O1106" s="12"/>
      <c r="P1106" s="16"/>
      <c r="Q1106" s="16"/>
    </row>
    <row r="1107" spans="12:17" x14ac:dyDescent="0.2">
      <c r="L1107" s="8"/>
      <c r="N1107" s="12"/>
      <c r="O1107" s="12"/>
      <c r="P1107" s="16"/>
      <c r="Q1107" s="16"/>
    </row>
    <row r="1108" spans="12:17" x14ac:dyDescent="0.2">
      <c r="L1108" s="8"/>
      <c r="N1108" s="12"/>
      <c r="O1108" s="12"/>
      <c r="P1108" s="16"/>
      <c r="Q1108" s="16"/>
    </row>
    <row r="1109" spans="12:17" x14ac:dyDescent="0.2">
      <c r="L1109" s="8"/>
      <c r="N1109" s="12"/>
      <c r="O1109" s="12"/>
      <c r="P1109" s="16"/>
      <c r="Q1109" s="16"/>
    </row>
    <row r="1110" spans="12:17" x14ac:dyDescent="0.2">
      <c r="L1110" s="8"/>
      <c r="N1110" s="12"/>
      <c r="O1110" s="12"/>
      <c r="P1110" s="16"/>
      <c r="Q1110" s="16"/>
    </row>
    <row r="1111" spans="12:17" x14ac:dyDescent="0.2">
      <c r="L1111" s="8"/>
      <c r="N1111" s="12"/>
      <c r="O1111" s="12"/>
      <c r="P1111" s="16"/>
      <c r="Q1111" s="16"/>
    </row>
    <row r="1112" spans="12:17" x14ac:dyDescent="0.2">
      <c r="L1112" s="8"/>
      <c r="N1112" s="12"/>
      <c r="O1112" s="12"/>
      <c r="P1112" s="16"/>
      <c r="Q1112" s="16"/>
    </row>
    <row r="1113" spans="12:17" x14ac:dyDescent="0.2">
      <c r="L1113" s="8"/>
      <c r="N1113" s="12"/>
      <c r="O1113" s="12"/>
      <c r="P1113" s="16"/>
      <c r="Q1113" s="16"/>
    </row>
    <row r="1114" spans="12:17" x14ac:dyDescent="0.2">
      <c r="L1114" s="8"/>
      <c r="N1114" s="12"/>
      <c r="O1114" s="12"/>
      <c r="P1114" s="16"/>
      <c r="Q1114" s="16"/>
    </row>
    <row r="1115" spans="12:17" x14ac:dyDescent="0.2">
      <c r="L1115" s="8"/>
      <c r="N1115" s="12"/>
      <c r="O1115" s="12"/>
      <c r="P1115" s="16"/>
      <c r="Q1115" s="16"/>
    </row>
    <row r="1116" spans="12:17" x14ac:dyDescent="0.2">
      <c r="L1116" s="8"/>
      <c r="N1116" s="12"/>
      <c r="O1116" s="12"/>
      <c r="P1116" s="16"/>
      <c r="Q1116" s="16"/>
    </row>
    <row r="1117" spans="12:17" x14ac:dyDescent="0.2">
      <c r="L1117" s="8"/>
      <c r="N1117" s="12"/>
      <c r="O1117" s="12"/>
      <c r="P1117" s="16"/>
      <c r="Q1117" s="16"/>
    </row>
    <row r="1118" spans="12:17" x14ac:dyDescent="0.2">
      <c r="L1118" s="8"/>
      <c r="N1118" s="12"/>
      <c r="O1118" s="12"/>
      <c r="P1118" s="16"/>
      <c r="Q1118" s="16"/>
    </row>
    <row r="1119" spans="12:17" x14ac:dyDescent="0.2">
      <c r="L1119" s="8"/>
      <c r="N1119" s="12"/>
      <c r="O1119" s="12"/>
      <c r="P1119" s="16"/>
      <c r="Q1119" s="16"/>
    </row>
    <row r="1120" spans="12:17" x14ac:dyDescent="0.2">
      <c r="L1120" s="8"/>
      <c r="N1120" s="12"/>
      <c r="O1120" s="12"/>
      <c r="P1120" s="16"/>
      <c r="Q1120" s="16"/>
    </row>
    <row r="1121" spans="12:17" x14ac:dyDescent="0.2">
      <c r="L1121" s="8"/>
      <c r="N1121" s="12"/>
      <c r="O1121" s="12"/>
      <c r="P1121" s="16"/>
      <c r="Q1121" s="16"/>
    </row>
    <row r="1122" spans="12:17" x14ac:dyDescent="0.2">
      <c r="L1122" s="8"/>
      <c r="N1122" s="12"/>
      <c r="O1122" s="12"/>
      <c r="P1122" s="16"/>
      <c r="Q1122" s="16"/>
    </row>
    <row r="1123" spans="12:17" x14ac:dyDescent="0.2">
      <c r="L1123" s="8"/>
      <c r="N1123" s="12"/>
      <c r="O1123" s="12"/>
      <c r="P1123" s="16"/>
      <c r="Q1123" s="16"/>
    </row>
    <row r="1124" spans="12:17" x14ac:dyDescent="0.2">
      <c r="L1124" s="8"/>
      <c r="N1124" s="12"/>
      <c r="O1124" s="12"/>
      <c r="P1124" s="16"/>
      <c r="Q1124" s="16"/>
    </row>
    <row r="1125" spans="12:17" x14ac:dyDescent="0.2">
      <c r="L1125" s="8"/>
      <c r="N1125" s="12"/>
      <c r="O1125" s="12"/>
      <c r="P1125" s="16"/>
      <c r="Q1125" s="16"/>
    </row>
    <row r="1126" spans="12:17" x14ac:dyDescent="0.2">
      <c r="L1126" s="8"/>
      <c r="N1126" s="12"/>
      <c r="O1126" s="12"/>
      <c r="P1126" s="16"/>
      <c r="Q1126" s="16"/>
    </row>
    <row r="1127" spans="12:17" x14ac:dyDescent="0.2">
      <c r="L1127" s="8"/>
      <c r="N1127" s="12"/>
      <c r="O1127" s="12"/>
      <c r="P1127" s="16"/>
      <c r="Q1127" s="16"/>
    </row>
    <row r="1128" spans="12:17" x14ac:dyDescent="0.2">
      <c r="L1128" s="8"/>
      <c r="N1128" s="12"/>
      <c r="O1128" s="12"/>
      <c r="P1128" s="16"/>
      <c r="Q1128" s="16"/>
    </row>
    <row r="1129" spans="12:17" x14ac:dyDescent="0.2">
      <c r="L1129" s="8"/>
      <c r="N1129" s="12"/>
      <c r="O1129" s="12"/>
      <c r="P1129" s="16"/>
      <c r="Q1129" s="16"/>
    </row>
    <row r="1130" spans="12:17" x14ac:dyDescent="0.2">
      <c r="L1130" s="8"/>
      <c r="N1130" s="12"/>
      <c r="O1130" s="12"/>
      <c r="P1130" s="16"/>
      <c r="Q1130" s="16"/>
    </row>
    <row r="1131" spans="12:17" x14ac:dyDescent="0.2">
      <c r="L1131" s="8"/>
      <c r="N1131" s="12"/>
      <c r="O1131" s="12"/>
      <c r="P1131" s="16"/>
      <c r="Q1131" s="16"/>
    </row>
    <row r="1132" spans="12:17" x14ac:dyDescent="0.2">
      <c r="L1132" s="8"/>
      <c r="N1132" s="12"/>
      <c r="O1132" s="12"/>
      <c r="P1132" s="16"/>
      <c r="Q1132" s="16"/>
    </row>
    <row r="1133" spans="12:17" x14ac:dyDescent="0.2">
      <c r="L1133" s="8"/>
      <c r="N1133" s="12"/>
      <c r="O1133" s="12"/>
      <c r="P1133" s="16"/>
      <c r="Q1133" s="16"/>
    </row>
    <row r="1134" spans="12:17" x14ac:dyDescent="0.2">
      <c r="L1134" s="8"/>
      <c r="N1134" s="12"/>
      <c r="O1134" s="12"/>
      <c r="P1134" s="16"/>
      <c r="Q1134" s="16"/>
    </row>
    <row r="1135" spans="12:17" x14ac:dyDescent="0.2">
      <c r="L1135" s="8"/>
      <c r="N1135" s="12"/>
      <c r="O1135" s="12"/>
      <c r="P1135" s="16"/>
      <c r="Q1135" s="16"/>
    </row>
    <row r="1136" spans="12:17" x14ac:dyDescent="0.2">
      <c r="L1136" s="8"/>
      <c r="N1136" s="12"/>
      <c r="O1136" s="12"/>
      <c r="P1136" s="16"/>
      <c r="Q1136" s="16"/>
    </row>
    <row r="1137" spans="12:17" x14ac:dyDescent="0.2">
      <c r="L1137" s="8"/>
      <c r="N1137" s="12"/>
      <c r="O1137" s="12"/>
      <c r="P1137" s="16"/>
      <c r="Q1137" s="16"/>
    </row>
    <row r="1138" spans="12:17" x14ac:dyDescent="0.2">
      <c r="L1138" s="8"/>
      <c r="N1138" s="12"/>
      <c r="O1138" s="12"/>
      <c r="P1138" s="16"/>
      <c r="Q1138" s="16"/>
    </row>
    <row r="1139" spans="12:17" x14ac:dyDescent="0.2">
      <c r="L1139" s="8"/>
      <c r="N1139" s="12"/>
      <c r="O1139" s="12"/>
      <c r="P1139" s="16"/>
      <c r="Q1139" s="16"/>
    </row>
    <row r="1140" spans="12:17" x14ac:dyDescent="0.2">
      <c r="L1140" s="8"/>
      <c r="N1140" s="12"/>
      <c r="O1140" s="12"/>
      <c r="P1140" s="16"/>
      <c r="Q1140" s="16"/>
    </row>
    <row r="1141" spans="12:17" x14ac:dyDescent="0.2">
      <c r="L1141" s="8"/>
      <c r="N1141" s="12"/>
      <c r="O1141" s="12"/>
      <c r="P1141" s="16"/>
      <c r="Q1141" s="16"/>
    </row>
    <row r="1142" spans="12:17" x14ac:dyDescent="0.2">
      <c r="L1142" s="8"/>
      <c r="N1142" s="12"/>
      <c r="O1142" s="12"/>
      <c r="P1142" s="16"/>
      <c r="Q1142" s="16"/>
    </row>
    <row r="1143" spans="12:17" x14ac:dyDescent="0.2">
      <c r="L1143" s="8"/>
      <c r="N1143" s="12"/>
      <c r="O1143" s="12"/>
      <c r="P1143" s="16"/>
      <c r="Q1143" s="16"/>
    </row>
    <row r="1144" spans="12:17" x14ac:dyDescent="0.2">
      <c r="L1144" s="8"/>
      <c r="N1144" s="12"/>
      <c r="O1144" s="12"/>
      <c r="P1144" s="16"/>
      <c r="Q1144" s="16"/>
    </row>
    <row r="1145" spans="12:17" x14ac:dyDescent="0.2">
      <c r="L1145" s="8"/>
      <c r="N1145" s="12"/>
      <c r="O1145" s="12"/>
      <c r="P1145" s="16"/>
      <c r="Q1145" s="16"/>
    </row>
    <row r="1146" spans="12:17" x14ac:dyDescent="0.2">
      <c r="L1146" s="8"/>
      <c r="N1146" s="12"/>
      <c r="O1146" s="12"/>
      <c r="P1146" s="16"/>
      <c r="Q1146" s="16"/>
    </row>
    <row r="1147" spans="12:17" x14ac:dyDescent="0.2">
      <c r="L1147" s="8"/>
      <c r="N1147" s="12"/>
      <c r="O1147" s="12"/>
      <c r="P1147" s="16"/>
      <c r="Q1147" s="16"/>
    </row>
    <row r="1148" spans="12:17" x14ac:dyDescent="0.2">
      <c r="L1148" s="8"/>
      <c r="N1148" s="12"/>
      <c r="O1148" s="12"/>
      <c r="P1148" s="16"/>
      <c r="Q1148" s="16"/>
    </row>
    <row r="1149" spans="12:17" x14ac:dyDescent="0.2">
      <c r="L1149" s="8"/>
      <c r="N1149" s="12"/>
      <c r="O1149" s="12"/>
      <c r="P1149" s="16"/>
      <c r="Q1149" s="16"/>
    </row>
    <row r="1150" spans="12:17" x14ac:dyDescent="0.2">
      <c r="L1150" s="8"/>
      <c r="N1150" s="12"/>
      <c r="O1150" s="12"/>
      <c r="P1150" s="16"/>
      <c r="Q1150" s="16"/>
    </row>
    <row r="1151" spans="12:17" x14ac:dyDescent="0.2">
      <c r="L1151" s="8"/>
      <c r="N1151" s="12"/>
      <c r="O1151" s="12"/>
      <c r="P1151" s="16"/>
      <c r="Q1151" s="16"/>
    </row>
    <row r="1152" spans="12:17" x14ac:dyDescent="0.2">
      <c r="L1152" s="8"/>
      <c r="N1152" s="12"/>
      <c r="O1152" s="12"/>
      <c r="P1152" s="16"/>
      <c r="Q1152" s="16"/>
    </row>
    <row r="1153" spans="12:17" x14ac:dyDescent="0.2">
      <c r="L1153" s="8"/>
      <c r="N1153" s="12"/>
      <c r="O1153" s="12"/>
      <c r="P1153" s="16"/>
      <c r="Q1153" s="16"/>
    </row>
    <row r="1154" spans="12:17" x14ac:dyDescent="0.2">
      <c r="L1154" s="8"/>
      <c r="N1154" s="12"/>
      <c r="O1154" s="12"/>
      <c r="P1154" s="16"/>
      <c r="Q1154" s="16"/>
    </row>
    <row r="1155" spans="12:17" x14ac:dyDescent="0.2">
      <c r="L1155" s="8"/>
      <c r="N1155" s="12"/>
      <c r="O1155" s="12"/>
      <c r="P1155" s="16"/>
      <c r="Q1155" s="16"/>
    </row>
    <row r="1156" spans="12:17" x14ac:dyDescent="0.2">
      <c r="L1156" s="8"/>
      <c r="N1156" s="12"/>
      <c r="O1156" s="12"/>
      <c r="P1156" s="16"/>
      <c r="Q1156" s="16"/>
    </row>
    <row r="1157" spans="12:17" x14ac:dyDescent="0.2">
      <c r="L1157" s="8"/>
      <c r="N1157" s="12"/>
      <c r="O1157" s="12"/>
      <c r="P1157" s="16"/>
      <c r="Q1157" s="16"/>
    </row>
    <row r="1158" spans="12:17" x14ac:dyDescent="0.2">
      <c r="L1158" s="8"/>
      <c r="N1158" s="12"/>
      <c r="O1158" s="12"/>
      <c r="P1158" s="16"/>
      <c r="Q1158" s="16"/>
    </row>
    <row r="1159" spans="12:17" x14ac:dyDescent="0.2">
      <c r="L1159" s="8"/>
      <c r="N1159" s="12"/>
      <c r="O1159" s="12"/>
      <c r="P1159" s="16"/>
      <c r="Q1159" s="16"/>
    </row>
    <row r="1160" spans="12:17" x14ac:dyDescent="0.2">
      <c r="L1160" s="8"/>
      <c r="N1160" s="12"/>
      <c r="O1160" s="12"/>
      <c r="P1160" s="16"/>
      <c r="Q1160" s="16"/>
    </row>
    <row r="1161" spans="12:17" x14ac:dyDescent="0.2">
      <c r="L1161" s="8"/>
      <c r="N1161" s="12"/>
      <c r="O1161" s="12"/>
      <c r="P1161" s="16"/>
      <c r="Q1161" s="16"/>
    </row>
    <row r="1162" spans="12:17" x14ac:dyDescent="0.2">
      <c r="L1162" s="8"/>
      <c r="N1162" s="12"/>
      <c r="O1162" s="12"/>
      <c r="P1162" s="16"/>
      <c r="Q1162" s="16"/>
    </row>
    <row r="1163" spans="12:17" x14ac:dyDescent="0.2">
      <c r="L1163" s="8"/>
      <c r="N1163" s="12"/>
      <c r="O1163" s="12"/>
      <c r="P1163" s="16"/>
      <c r="Q1163" s="16"/>
    </row>
    <row r="1164" spans="12:17" x14ac:dyDescent="0.2">
      <c r="L1164" s="8"/>
      <c r="N1164" s="12"/>
      <c r="O1164" s="12"/>
      <c r="P1164" s="16"/>
      <c r="Q1164" s="16"/>
    </row>
    <row r="1165" spans="12:17" x14ac:dyDescent="0.2">
      <c r="L1165" s="8"/>
      <c r="N1165" s="12"/>
      <c r="O1165" s="12"/>
      <c r="P1165" s="16"/>
      <c r="Q1165" s="16"/>
    </row>
    <row r="1166" spans="12:17" x14ac:dyDescent="0.2">
      <c r="L1166" s="8"/>
      <c r="N1166" s="12"/>
      <c r="O1166" s="12"/>
      <c r="P1166" s="16"/>
      <c r="Q1166" s="16"/>
    </row>
    <row r="1167" spans="12:17" x14ac:dyDescent="0.2">
      <c r="L1167" s="8"/>
      <c r="N1167" s="12"/>
      <c r="O1167" s="12"/>
      <c r="P1167" s="16"/>
      <c r="Q1167" s="16"/>
    </row>
    <row r="1168" spans="12:17" x14ac:dyDescent="0.2">
      <c r="L1168" s="8"/>
      <c r="N1168" s="12"/>
      <c r="O1168" s="12"/>
      <c r="P1168" s="16"/>
      <c r="Q1168" s="16"/>
    </row>
    <row r="1169" spans="12:17" x14ac:dyDescent="0.2">
      <c r="L1169" s="8"/>
      <c r="N1169" s="12"/>
      <c r="O1169" s="12"/>
      <c r="P1169" s="16"/>
      <c r="Q1169" s="16"/>
    </row>
    <row r="1170" spans="12:17" x14ac:dyDescent="0.2">
      <c r="L1170" s="8"/>
      <c r="N1170" s="12"/>
      <c r="O1170" s="12"/>
      <c r="P1170" s="16"/>
      <c r="Q1170" s="16"/>
    </row>
    <row r="1171" spans="12:17" x14ac:dyDescent="0.2">
      <c r="L1171" s="8"/>
      <c r="N1171" s="12"/>
      <c r="O1171" s="12"/>
      <c r="P1171" s="16"/>
      <c r="Q1171" s="16"/>
    </row>
    <row r="1172" spans="12:17" x14ac:dyDescent="0.2">
      <c r="L1172" s="8"/>
      <c r="N1172" s="12"/>
      <c r="O1172" s="12"/>
      <c r="P1172" s="16"/>
      <c r="Q1172" s="16"/>
    </row>
    <row r="1173" spans="12:17" x14ac:dyDescent="0.2">
      <c r="L1173" s="8"/>
      <c r="N1173" s="12"/>
      <c r="O1173" s="12"/>
      <c r="P1173" s="16"/>
      <c r="Q1173" s="16"/>
    </row>
    <row r="1174" spans="12:17" x14ac:dyDescent="0.2">
      <c r="L1174" s="8"/>
      <c r="N1174" s="12"/>
      <c r="O1174" s="12"/>
      <c r="P1174" s="16"/>
      <c r="Q1174" s="16"/>
    </row>
    <row r="1175" spans="12:17" x14ac:dyDescent="0.2">
      <c r="L1175" s="8"/>
      <c r="N1175" s="12"/>
      <c r="O1175" s="12"/>
      <c r="P1175" s="16"/>
      <c r="Q1175" s="16"/>
    </row>
    <row r="1176" spans="12:17" x14ac:dyDescent="0.2">
      <c r="L1176" s="8"/>
      <c r="N1176" s="12"/>
      <c r="O1176" s="12"/>
      <c r="P1176" s="16"/>
      <c r="Q1176" s="16"/>
    </row>
    <row r="1177" spans="12:17" x14ac:dyDescent="0.2">
      <c r="L1177" s="8"/>
      <c r="N1177" s="12"/>
      <c r="O1177" s="12"/>
      <c r="P1177" s="16"/>
      <c r="Q1177" s="16"/>
    </row>
    <row r="1178" spans="12:17" x14ac:dyDescent="0.2">
      <c r="L1178" s="8"/>
      <c r="N1178" s="12"/>
      <c r="O1178" s="12"/>
      <c r="P1178" s="16"/>
      <c r="Q1178" s="16"/>
    </row>
    <row r="1179" spans="12:17" x14ac:dyDescent="0.2">
      <c r="L1179" s="8"/>
      <c r="N1179" s="12"/>
      <c r="O1179" s="12"/>
      <c r="P1179" s="16"/>
      <c r="Q1179" s="16"/>
    </row>
    <row r="1180" spans="12:17" x14ac:dyDescent="0.2">
      <c r="L1180" s="8"/>
      <c r="N1180" s="12"/>
      <c r="O1180" s="12"/>
      <c r="P1180" s="16"/>
      <c r="Q1180" s="16"/>
    </row>
    <row r="1181" spans="12:17" x14ac:dyDescent="0.2">
      <c r="L1181" s="8"/>
      <c r="N1181" s="12"/>
      <c r="O1181" s="12"/>
      <c r="P1181" s="16"/>
      <c r="Q1181" s="16"/>
    </row>
    <row r="1182" spans="12:17" x14ac:dyDescent="0.2">
      <c r="L1182" s="8"/>
      <c r="N1182" s="12"/>
      <c r="O1182" s="12"/>
      <c r="P1182" s="16"/>
      <c r="Q1182" s="16"/>
    </row>
    <row r="1183" spans="12:17" x14ac:dyDescent="0.2">
      <c r="L1183" s="8"/>
      <c r="N1183" s="12"/>
      <c r="O1183" s="12"/>
      <c r="P1183" s="16"/>
      <c r="Q1183" s="16"/>
    </row>
    <row r="1184" spans="12:17" x14ac:dyDescent="0.2">
      <c r="L1184" s="8"/>
      <c r="N1184" s="12"/>
      <c r="O1184" s="12"/>
      <c r="P1184" s="16"/>
      <c r="Q1184" s="16"/>
    </row>
    <row r="1185" spans="12:17" x14ac:dyDescent="0.2">
      <c r="L1185" s="8"/>
      <c r="N1185" s="12"/>
      <c r="O1185" s="12"/>
      <c r="P1185" s="16"/>
      <c r="Q1185" s="16"/>
    </row>
    <row r="1186" spans="12:17" x14ac:dyDescent="0.2">
      <c r="L1186" s="8"/>
      <c r="N1186" s="12"/>
      <c r="O1186" s="12"/>
      <c r="P1186" s="16"/>
      <c r="Q1186" s="16"/>
    </row>
    <row r="1187" spans="12:17" x14ac:dyDescent="0.2">
      <c r="L1187" s="8"/>
      <c r="N1187" s="12"/>
      <c r="O1187" s="12"/>
      <c r="P1187" s="16"/>
      <c r="Q1187" s="16"/>
    </row>
    <row r="1188" spans="12:17" x14ac:dyDescent="0.2">
      <c r="L1188" s="8"/>
      <c r="N1188" s="12"/>
      <c r="O1188" s="12"/>
      <c r="P1188" s="16"/>
      <c r="Q1188" s="16"/>
    </row>
    <row r="1189" spans="12:17" x14ac:dyDescent="0.2">
      <c r="L1189" s="8"/>
      <c r="N1189" s="12"/>
      <c r="O1189" s="12"/>
      <c r="P1189" s="16"/>
      <c r="Q1189" s="16"/>
    </row>
    <row r="1190" spans="12:17" x14ac:dyDescent="0.2">
      <c r="L1190" s="8"/>
      <c r="N1190" s="12"/>
      <c r="O1190" s="12"/>
      <c r="P1190" s="16"/>
      <c r="Q1190" s="16"/>
    </row>
    <row r="1191" spans="12:17" x14ac:dyDescent="0.2">
      <c r="L1191" s="8"/>
      <c r="N1191" s="12"/>
      <c r="O1191" s="12"/>
      <c r="P1191" s="16"/>
      <c r="Q1191" s="16"/>
    </row>
    <row r="1192" spans="12:17" x14ac:dyDescent="0.2">
      <c r="L1192" s="8"/>
      <c r="N1192" s="12"/>
      <c r="O1192" s="12"/>
      <c r="P1192" s="16"/>
      <c r="Q1192" s="16"/>
    </row>
    <row r="1193" spans="12:17" x14ac:dyDescent="0.2">
      <c r="L1193" s="8"/>
      <c r="N1193" s="12"/>
      <c r="O1193" s="12"/>
      <c r="P1193" s="16"/>
      <c r="Q1193" s="16"/>
    </row>
    <row r="1194" spans="12:17" x14ac:dyDescent="0.2">
      <c r="L1194" s="8"/>
      <c r="N1194" s="12"/>
      <c r="O1194" s="12"/>
      <c r="P1194" s="16"/>
      <c r="Q1194" s="16"/>
    </row>
    <row r="1195" spans="12:17" x14ac:dyDescent="0.2">
      <c r="L1195" s="8"/>
      <c r="N1195" s="12"/>
      <c r="O1195" s="12"/>
      <c r="P1195" s="16"/>
      <c r="Q1195" s="16"/>
    </row>
    <row r="1196" spans="12:17" x14ac:dyDescent="0.2">
      <c r="L1196" s="8"/>
      <c r="N1196" s="12"/>
      <c r="O1196" s="12"/>
      <c r="P1196" s="16"/>
      <c r="Q1196" s="16"/>
    </row>
    <row r="1197" spans="12:17" x14ac:dyDescent="0.2">
      <c r="L1197" s="8"/>
      <c r="N1197" s="12"/>
      <c r="O1197" s="12"/>
      <c r="P1197" s="16"/>
      <c r="Q1197" s="16"/>
    </row>
    <row r="1198" spans="12:17" x14ac:dyDescent="0.2">
      <c r="L1198" s="8"/>
      <c r="N1198" s="12"/>
      <c r="O1198" s="12"/>
      <c r="P1198" s="16"/>
      <c r="Q1198" s="16"/>
    </row>
    <row r="1199" spans="12:17" x14ac:dyDescent="0.2">
      <c r="L1199" s="8"/>
      <c r="N1199" s="12"/>
      <c r="O1199" s="12"/>
      <c r="P1199" s="16"/>
      <c r="Q1199" s="16"/>
    </row>
    <row r="1200" spans="12:17" x14ac:dyDescent="0.2">
      <c r="L1200" s="8"/>
      <c r="N1200" s="12"/>
      <c r="O1200" s="12"/>
      <c r="P1200" s="16"/>
      <c r="Q1200" s="16"/>
    </row>
    <row r="1201" spans="12:17" x14ac:dyDescent="0.2">
      <c r="L1201" s="8"/>
      <c r="N1201" s="12"/>
      <c r="O1201" s="12"/>
      <c r="P1201" s="16"/>
      <c r="Q1201" s="16"/>
    </row>
    <row r="1202" spans="12:17" x14ac:dyDescent="0.2">
      <c r="L1202" s="8"/>
      <c r="N1202" s="12"/>
      <c r="O1202" s="12"/>
      <c r="P1202" s="16"/>
      <c r="Q1202" s="16"/>
    </row>
    <row r="1203" spans="12:17" x14ac:dyDescent="0.2">
      <c r="L1203" s="8"/>
      <c r="N1203" s="12"/>
      <c r="O1203" s="12"/>
      <c r="P1203" s="16"/>
      <c r="Q1203" s="16"/>
    </row>
    <row r="1204" spans="12:17" x14ac:dyDescent="0.2">
      <c r="L1204" s="8"/>
      <c r="N1204" s="12"/>
      <c r="O1204" s="12"/>
      <c r="P1204" s="16"/>
      <c r="Q1204" s="16"/>
    </row>
    <row r="1205" spans="12:17" x14ac:dyDescent="0.2">
      <c r="L1205" s="8"/>
      <c r="N1205" s="12"/>
      <c r="O1205" s="12"/>
      <c r="P1205" s="16"/>
      <c r="Q1205" s="16"/>
    </row>
    <row r="1206" spans="12:17" x14ac:dyDescent="0.2">
      <c r="L1206" s="8"/>
      <c r="N1206" s="12"/>
      <c r="O1206" s="12"/>
      <c r="P1206" s="16"/>
      <c r="Q1206" s="16"/>
    </row>
    <row r="1207" spans="12:17" x14ac:dyDescent="0.2">
      <c r="L1207" s="8"/>
      <c r="N1207" s="12"/>
      <c r="O1207" s="12"/>
      <c r="P1207" s="16"/>
      <c r="Q1207" s="16"/>
    </row>
    <row r="1208" spans="12:17" x14ac:dyDescent="0.2">
      <c r="L1208" s="8"/>
      <c r="N1208" s="12"/>
      <c r="O1208" s="12"/>
      <c r="P1208" s="16"/>
      <c r="Q1208" s="16"/>
    </row>
    <row r="1209" spans="12:17" x14ac:dyDescent="0.2">
      <c r="L1209" s="8"/>
      <c r="N1209" s="12"/>
      <c r="O1209" s="12"/>
      <c r="P1209" s="16"/>
      <c r="Q1209" s="16"/>
    </row>
    <row r="1210" spans="12:17" x14ac:dyDescent="0.2">
      <c r="L1210" s="8"/>
      <c r="N1210" s="12"/>
      <c r="O1210" s="12"/>
      <c r="P1210" s="16"/>
      <c r="Q1210" s="16"/>
    </row>
    <row r="1211" spans="12:17" x14ac:dyDescent="0.2">
      <c r="L1211" s="8"/>
      <c r="N1211" s="12"/>
      <c r="O1211" s="12"/>
      <c r="P1211" s="16"/>
      <c r="Q1211" s="16"/>
    </row>
    <row r="1212" spans="12:17" x14ac:dyDescent="0.2">
      <c r="L1212" s="8"/>
      <c r="N1212" s="12"/>
      <c r="O1212" s="12"/>
      <c r="P1212" s="16"/>
      <c r="Q1212" s="16"/>
    </row>
    <row r="1213" spans="12:17" x14ac:dyDescent="0.2">
      <c r="L1213" s="8"/>
      <c r="N1213" s="12"/>
      <c r="O1213" s="12"/>
      <c r="P1213" s="16"/>
      <c r="Q1213" s="16"/>
    </row>
    <row r="1214" spans="12:17" x14ac:dyDescent="0.2">
      <c r="L1214" s="8"/>
      <c r="N1214" s="12"/>
      <c r="O1214" s="12"/>
      <c r="P1214" s="16"/>
      <c r="Q1214" s="16"/>
    </row>
    <row r="1215" spans="12:17" x14ac:dyDescent="0.2">
      <c r="L1215" s="8"/>
      <c r="N1215" s="12"/>
      <c r="O1215" s="12"/>
      <c r="P1215" s="16"/>
      <c r="Q1215" s="16"/>
    </row>
    <row r="1216" spans="12:17" x14ac:dyDescent="0.2">
      <c r="L1216" s="8"/>
      <c r="N1216" s="12"/>
      <c r="O1216" s="12"/>
      <c r="P1216" s="16"/>
      <c r="Q1216" s="16"/>
    </row>
    <row r="1217" spans="12:17" x14ac:dyDescent="0.2">
      <c r="L1217" s="8"/>
      <c r="N1217" s="12"/>
      <c r="O1217" s="12"/>
      <c r="P1217" s="16"/>
      <c r="Q1217" s="16"/>
    </row>
    <row r="1218" spans="12:17" x14ac:dyDescent="0.2">
      <c r="L1218" s="8"/>
      <c r="N1218" s="12"/>
      <c r="O1218" s="12"/>
      <c r="P1218" s="16"/>
      <c r="Q1218" s="16"/>
    </row>
    <row r="1219" spans="12:17" x14ac:dyDescent="0.2">
      <c r="L1219" s="8"/>
      <c r="N1219" s="12"/>
      <c r="O1219" s="12"/>
      <c r="P1219" s="16"/>
      <c r="Q1219" s="16"/>
    </row>
    <row r="1220" spans="12:17" x14ac:dyDescent="0.2">
      <c r="L1220" s="8"/>
      <c r="N1220" s="12"/>
      <c r="O1220" s="12"/>
      <c r="P1220" s="16"/>
      <c r="Q1220" s="16"/>
    </row>
    <row r="1221" spans="12:17" x14ac:dyDescent="0.2">
      <c r="L1221" s="8"/>
      <c r="N1221" s="12"/>
      <c r="O1221" s="12"/>
      <c r="P1221" s="16"/>
      <c r="Q1221" s="16"/>
    </row>
    <row r="1222" spans="12:17" x14ac:dyDescent="0.2">
      <c r="L1222" s="8"/>
      <c r="N1222" s="12"/>
      <c r="O1222" s="12"/>
      <c r="P1222" s="16"/>
      <c r="Q1222" s="16"/>
    </row>
    <row r="1223" spans="12:17" x14ac:dyDescent="0.2">
      <c r="L1223" s="8"/>
      <c r="N1223" s="12"/>
      <c r="O1223" s="12"/>
      <c r="P1223" s="16"/>
      <c r="Q1223" s="16"/>
    </row>
    <row r="1224" spans="12:17" x14ac:dyDescent="0.2">
      <c r="L1224" s="8"/>
      <c r="N1224" s="12"/>
      <c r="O1224" s="12"/>
      <c r="P1224" s="16"/>
      <c r="Q1224" s="16"/>
    </row>
    <row r="1225" spans="12:17" x14ac:dyDescent="0.2">
      <c r="L1225" s="8"/>
      <c r="N1225" s="12"/>
      <c r="O1225" s="12"/>
      <c r="P1225" s="16"/>
      <c r="Q1225" s="16"/>
    </row>
    <row r="1226" spans="12:17" x14ac:dyDescent="0.2">
      <c r="L1226" s="8"/>
      <c r="N1226" s="12"/>
      <c r="O1226" s="12"/>
      <c r="P1226" s="16"/>
      <c r="Q1226" s="16"/>
    </row>
    <row r="1227" spans="12:17" x14ac:dyDescent="0.2">
      <c r="L1227" s="8"/>
      <c r="N1227" s="12"/>
      <c r="O1227" s="12"/>
      <c r="P1227" s="16"/>
      <c r="Q1227" s="16"/>
    </row>
    <row r="1228" spans="12:17" x14ac:dyDescent="0.2">
      <c r="L1228" s="8"/>
      <c r="N1228" s="12"/>
      <c r="O1228" s="12"/>
      <c r="P1228" s="16"/>
      <c r="Q1228" s="16"/>
    </row>
    <row r="1229" spans="12:17" x14ac:dyDescent="0.2">
      <c r="L1229" s="8"/>
      <c r="N1229" s="12"/>
      <c r="O1229" s="12"/>
      <c r="P1229" s="16"/>
      <c r="Q1229" s="16"/>
    </row>
    <row r="1230" spans="12:17" x14ac:dyDescent="0.2">
      <c r="L1230" s="8"/>
      <c r="N1230" s="12"/>
      <c r="O1230" s="12"/>
      <c r="P1230" s="16"/>
      <c r="Q1230" s="16"/>
    </row>
    <row r="1231" spans="12:17" x14ac:dyDescent="0.2">
      <c r="L1231" s="8"/>
      <c r="N1231" s="12"/>
      <c r="O1231" s="12"/>
      <c r="P1231" s="16"/>
      <c r="Q1231" s="16"/>
    </row>
    <row r="1232" spans="12:17" x14ac:dyDescent="0.2">
      <c r="L1232" s="8"/>
      <c r="N1232" s="12"/>
      <c r="O1232" s="12"/>
      <c r="P1232" s="16"/>
      <c r="Q1232" s="16"/>
    </row>
    <row r="1233" spans="12:17" x14ac:dyDescent="0.2">
      <c r="L1233" s="8"/>
      <c r="N1233" s="12"/>
      <c r="O1233" s="12"/>
      <c r="P1233" s="16"/>
      <c r="Q1233" s="16"/>
    </row>
    <row r="1234" spans="12:17" x14ac:dyDescent="0.2">
      <c r="L1234" s="8"/>
      <c r="N1234" s="12"/>
      <c r="O1234" s="12"/>
      <c r="P1234" s="16"/>
      <c r="Q1234" s="16"/>
    </row>
    <row r="1235" spans="12:17" x14ac:dyDescent="0.2">
      <c r="L1235" s="8"/>
      <c r="N1235" s="12"/>
      <c r="O1235" s="12"/>
      <c r="P1235" s="16"/>
      <c r="Q1235" s="16"/>
    </row>
    <row r="1236" spans="12:17" x14ac:dyDescent="0.2">
      <c r="L1236" s="8"/>
      <c r="N1236" s="12"/>
      <c r="O1236" s="12"/>
      <c r="P1236" s="16"/>
      <c r="Q1236" s="16"/>
    </row>
    <row r="1237" spans="12:17" x14ac:dyDescent="0.2">
      <c r="L1237" s="8"/>
      <c r="N1237" s="12"/>
      <c r="O1237" s="12"/>
      <c r="P1237" s="16"/>
      <c r="Q1237" s="16"/>
    </row>
    <row r="1238" spans="12:17" x14ac:dyDescent="0.2">
      <c r="L1238" s="8"/>
      <c r="N1238" s="12"/>
      <c r="O1238" s="12"/>
      <c r="P1238" s="16"/>
      <c r="Q1238" s="16"/>
    </row>
    <row r="1239" spans="12:17" x14ac:dyDescent="0.2">
      <c r="L1239" s="8"/>
      <c r="N1239" s="12"/>
      <c r="O1239" s="12"/>
      <c r="P1239" s="16"/>
      <c r="Q1239" s="16"/>
    </row>
    <row r="1240" spans="12:17" x14ac:dyDescent="0.2">
      <c r="L1240" s="8"/>
      <c r="N1240" s="12"/>
      <c r="O1240" s="12"/>
      <c r="P1240" s="16"/>
      <c r="Q1240" s="16"/>
    </row>
    <row r="1241" spans="12:17" x14ac:dyDescent="0.2">
      <c r="L1241" s="8"/>
      <c r="N1241" s="12"/>
      <c r="O1241" s="12"/>
      <c r="P1241" s="16"/>
      <c r="Q1241" s="16"/>
    </row>
    <row r="1242" spans="12:17" x14ac:dyDescent="0.2">
      <c r="L1242" s="8"/>
      <c r="N1242" s="12"/>
      <c r="O1242" s="12"/>
      <c r="P1242" s="16"/>
      <c r="Q1242" s="16"/>
    </row>
    <row r="1243" spans="12:17" x14ac:dyDescent="0.2">
      <c r="L1243" s="8"/>
      <c r="N1243" s="12"/>
      <c r="O1243" s="12"/>
      <c r="P1243" s="16"/>
      <c r="Q1243" s="16"/>
    </row>
    <row r="1244" spans="12:17" x14ac:dyDescent="0.2">
      <c r="L1244" s="8"/>
      <c r="N1244" s="12"/>
      <c r="O1244" s="12"/>
      <c r="P1244" s="16"/>
      <c r="Q1244" s="16"/>
    </row>
    <row r="1245" spans="12:17" x14ac:dyDescent="0.2">
      <c r="L1245" s="8"/>
      <c r="N1245" s="12"/>
      <c r="O1245" s="12"/>
      <c r="P1245" s="16"/>
      <c r="Q1245" s="16"/>
    </row>
    <row r="1246" spans="12:17" x14ac:dyDescent="0.2">
      <c r="L1246" s="8"/>
      <c r="N1246" s="12"/>
      <c r="O1246" s="12"/>
      <c r="P1246" s="16"/>
      <c r="Q1246" s="16"/>
    </row>
    <row r="1247" spans="12:17" x14ac:dyDescent="0.2">
      <c r="L1247" s="8"/>
      <c r="N1247" s="12"/>
      <c r="O1247" s="12"/>
      <c r="P1247" s="16"/>
      <c r="Q1247" s="16"/>
    </row>
    <row r="1248" spans="12:17" x14ac:dyDescent="0.2">
      <c r="L1248" s="8"/>
      <c r="N1248" s="12"/>
      <c r="O1248" s="12"/>
      <c r="P1248" s="16"/>
      <c r="Q1248" s="16"/>
    </row>
    <row r="1249" spans="12:17" x14ac:dyDescent="0.2">
      <c r="L1249" s="8"/>
      <c r="N1249" s="12"/>
      <c r="O1249" s="12"/>
      <c r="P1249" s="16"/>
      <c r="Q1249" s="16"/>
    </row>
    <row r="1250" spans="12:17" x14ac:dyDescent="0.2">
      <c r="L1250" s="8"/>
      <c r="N1250" s="12"/>
      <c r="O1250" s="12"/>
      <c r="P1250" s="16"/>
      <c r="Q1250" s="16"/>
    </row>
    <row r="1251" spans="12:17" x14ac:dyDescent="0.2">
      <c r="L1251" s="8"/>
      <c r="N1251" s="12"/>
      <c r="O1251" s="12"/>
      <c r="P1251" s="16"/>
      <c r="Q1251" s="16"/>
    </row>
    <row r="1252" spans="12:17" x14ac:dyDescent="0.2">
      <c r="L1252" s="8"/>
      <c r="N1252" s="12"/>
      <c r="O1252" s="12"/>
      <c r="P1252" s="16"/>
      <c r="Q1252" s="16"/>
    </row>
    <row r="1253" spans="12:17" x14ac:dyDescent="0.2">
      <c r="L1253" s="8"/>
      <c r="N1253" s="12"/>
      <c r="O1253" s="12"/>
      <c r="P1253" s="16"/>
      <c r="Q1253" s="16"/>
    </row>
    <row r="1254" spans="12:17" x14ac:dyDescent="0.2">
      <c r="L1254" s="8"/>
      <c r="N1254" s="12"/>
      <c r="O1254" s="12"/>
      <c r="P1254" s="16"/>
      <c r="Q1254" s="16"/>
    </row>
    <row r="1255" spans="12:17" x14ac:dyDescent="0.2">
      <c r="L1255" s="8"/>
      <c r="N1255" s="12"/>
      <c r="O1255" s="12"/>
      <c r="P1255" s="16"/>
      <c r="Q1255" s="16"/>
    </row>
    <row r="1256" spans="12:17" x14ac:dyDescent="0.2">
      <c r="L1256" s="8"/>
      <c r="N1256" s="12"/>
      <c r="O1256" s="12"/>
      <c r="P1256" s="16"/>
      <c r="Q1256" s="16"/>
    </row>
    <row r="1257" spans="12:17" x14ac:dyDescent="0.2">
      <c r="L1257" s="8"/>
      <c r="N1257" s="12"/>
      <c r="O1257" s="12"/>
      <c r="P1257" s="16"/>
      <c r="Q1257" s="16"/>
    </row>
    <row r="1258" spans="12:17" x14ac:dyDescent="0.2">
      <c r="L1258" s="8"/>
      <c r="N1258" s="12"/>
      <c r="O1258" s="12"/>
      <c r="P1258" s="16"/>
      <c r="Q1258" s="16"/>
    </row>
    <row r="1259" spans="12:17" x14ac:dyDescent="0.2">
      <c r="L1259" s="8"/>
      <c r="N1259" s="12"/>
      <c r="O1259" s="12"/>
      <c r="P1259" s="16"/>
      <c r="Q1259" s="16"/>
    </row>
    <row r="1260" spans="12:17" x14ac:dyDescent="0.2">
      <c r="L1260" s="8"/>
      <c r="N1260" s="12"/>
      <c r="O1260" s="12"/>
      <c r="P1260" s="16"/>
      <c r="Q1260" s="16"/>
    </row>
    <row r="1261" spans="12:17" x14ac:dyDescent="0.2">
      <c r="L1261" s="8"/>
      <c r="N1261" s="12"/>
      <c r="O1261" s="12"/>
      <c r="P1261" s="16"/>
      <c r="Q1261" s="16"/>
    </row>
    <row r="1262" spans="12:17" x14ac:dyDescent="0.2">
      <c r="L1262" s="8"/>
      <c r="N1262" s="12"/>
      <c r="O1262" s="12"/>
      <c r="P1262" s="16"/>
      <c r="Q1262" s="16"/>
    </row>
    <row r="1263" spans="12:17" x14ac:dyDescent="0.2">
      <c r="L1263" s="8"/>
      <c r="N1263" s="12"/>
      <c r="O1263" s="12"/>
      <c r="P1263" s="16"/>
      <c r="Q1263" s="16"/>
    </row>
    <row r="1264" spans="12:17" x14ac:dyDescent="0.2">
      <c r="L1264" s="8"/>
      <c r="N1264" s="12"/>
      <c r="O1264" s="12"/>
      <c r="P1264" s="16"/>
      <c r="Q1264" s="16"/>
    </row>
    <row r="1265" spans="12:17" x14ac:dyDescent="0.2">
      <c r="L1265" s="8"/>
      <c r="N1265" s="12"/>
      <c r="O1265" s="12"/>
      <c r="P1265" s="16"/>
      <c r="Q1265" s="16"/>
    </row>
    <row r="1266" spans="12:17" x14ac:dyDescent="0.2">
      <c r="L1266" s="8"/>
      <c r="N1266" s="12"/>
      <c r="O1266" s="12"/>
      <c r="P1266" s="16"/>
      <c r="Q1266" s="16"/>
    </row>
    <row r="1267" spans="12:17" x14ac:dyDescent="0.2">
      <c r="L1267" s="8"/>
      <c r="N1267" s="12"/>
      <c r="O1267" s="12"/>
      <c r="P1267" s="16"/>
      <c r="Q1267" s="16"/>
    </row>
    <row r="1268" spans="12:17" x14ac:dyDescent="0.2">
      <c r="L1268" s="8"/>
      <c r="N1268" s="12"/>
      <c r="O1268" s="12"/>
      <c r="P1268" s="16"/>
      <c r="Q1268" s="16"/>
    </row>
    <row r="1269" spans="12:17" x14ac:dyDescent="0.2">
      <c r="L1269" s="8"/>
      <c r="N1269" s="12"/>
      <c r="O1269" s="12"/>
      <c r="P1269" s="16"/>
      <c r="Q1269" s="16"/>
    </row>
    <row r="1270" spans="12:17" x14ac:dyDescent="0.2">
      <c r="L1270" s="8"/>
      <c r="N1270" s="12"/>
      <c r="O1270" s="12"/>
      <c r="P1270" s="16"/>
      <c r="Q1270" s="16"/>
    </row>
    <row r="1271" spans="12:17" x14ac:dyDescent="0.2">
      <c r="L1271" s="8"/>
      <c r="N1271" s="12"/>
      <c r="O1271" s="12"/>
      <c r="P1271" s="16"/>
      <c r="Q1271" s="16"/>
    </row>
    <row r="1272" spans="12:17" x14ac:dyDescent="0.2">
      <c r="L1272" s="8"/>
      <c r="N1272" s="12"/>
      <c r="O1272" s="12"/>
      <c r="P1272" s="16"/>
      <c r="Q1272" s="16"/>
    </row>
    <row r="1273" spans="12:17" x14ac:dyDescent="0.2">
      <c r="L1273" s="8"/>
      <c r="N1273" s="12"/>
      <c r="O1273" s="12"/>
      <c r="P1273" s="16"/>
      <c r="Q1273" s="16"/>
    </row>
    <row r="1274" spans="12:17" x14ac:dyDescent="0.2">
      <c r="L1274" s="8"/>
      <c r="N1274" s="12"/>
      <c r="O1274" s="12"/>
      <c r="P1274" s="16"/>
      <c r="Q1274" s="16"/>
    </row>
    <row r="1275" spans="12:17" x14ac:dyDescent="0.2">
      <c r="L1275" s="8"/>
      <c r="N1275" s="12"/>
      <c r="O1275" s="12"/>
      <c r="P1275" s="16"/>
      <c r="Q1275" s="16"/>
    </row>
    <row r="1276" spans="12:17" x14ac:dyDescent="0.2">
      <c r="L1276" s="8"/>
      <c r="N1276" s="12"/>
      <c r="O1276" s="12"/>
      <c r="P1276" s="16"/>
      <c r="Q1276" s="16"/>
    </row>
    <row r="1277" spans="12:17" x14ac:dyDescent="0.2">
      <c r="L1277" s="8"/>
      <c r="N1277" s="12"/>
      <c r="O1277" s="12"/>
      <c r="P1277" s="16"/>
      <c r="Q1277" s="16"/>
    </row>
    <row r="1278" spans="12:17" x14ac:dyDescent="0.2">
      <c r="L1278" s="8"/>
      <c r="N1278" s="12"/>
      <c r="O1278" s="12"/>
      <c r="P1278" s="16"/>
      <c r="Q1278" s="16"/>
    </row>
    <row r="1279" spans="12:17" x14ac:dyDescent="0.2">
      <c r="L1279" s="8"/>
      <c r="N1279" s="12"/>
      <c r="O1279" s="12"/>
      <c r="P1279" s="16"/>
      <c r="Q1279" s="16"/>
    </row>
    <row r="1280" spans="12:17" x14ac:dyDescent="0.2">
      <c r="L1280" s="8"/>
      <c r="N1280" s="12"/>
      <c r="O1280" s="12"/>
      <c r="P1280" s="16"/>
      <c r="Q1280" s="16"/>
    </row>
    <row r="1281" spans="12:17" x14ac:dyDescent="0.2">
      <c r="L1281" s="8"/>
      <c r="N1281" s="12"/>
      <c r="O1281" s="12"/>
      <c r="P1281" s="16"/>
      <c r="Q1281" s="16"/>
    </row>
    <row r="1282" spans="12:17" x14ac:dyDescent="0.2">
      <c r="L1282" s="8"/>
      <c r="N1282" s="12"/>
      <c r="O1282" s="12"/>
      <c r="P1282" s="16"/>
      <c r="Q1282" s="16"/>
    </row>
    <row r="1283" spans="12:17" x14ac:dyDescent="0.2">
      <c r="L1283" s="8"/>
      <c r="N1283" s="12"/>
      <c r="O1283" s="12"/>
      <c r="P1283" s="16"/>
      <c r="Q1283" s="16"/>
    </row>
    <row r="1284" spans="12:17" x14ac:dyDescent="0.2">
      <c r="L1284" s="8"/>
      <c r="N1284" s="12"/>
      <c r="O1284" s="12"/>
      <c r="P1284" s="16"/>
      <c r="Q1284" s="16"/>
    </row>
    <row r="1285" spans="12:17" x14ac:dyDescent="0.2">
      <c r="L1285" s="8"/>
      <c r="N1285" s="12"/>
      <c r="O1285" s="12"/>
      <c r="P1285" s="16"/>
      <c r="Q1285" s="16"/>
    </row>
    <row r="1286" spans="12:17" x14ac:dyDescent="0.2">
      <c r="L1286" s="8"/>
      <c r="N1286" s="12"/>
      <c r="O1286" s="12"/>
      <c r="P1286" s="16"/>
      <c r="Q1286" s="16"/>
    </row>
    <row r="1287" spans="12:17" x14ac:dyDescent="0.2">
      <c r="L1287" s="8"/>
      <c r="N1287" s="12"/>
      <c r="O1287" s="12"/>
      <c r="P1287" s="16"/>
      <c r="Q1287" s="16"/>
    </row>
    <row r="1288" spans="12:17" x14ac:dyDescent="0.2">
      <c r="L1288" s="8"/>
      <c r="N1288" s="12"/>
      <c r="O1288" s="12"/>
      <c r="P1288" s="16"/>
      <c r="Q1288" s="16"/>
    </row>
    <row r="1289" spans="12:17" x14ac:dyDescent="0.2">
      <c r="L1289" s="8"/>
      <c r="N1289" s="12"/>
      <c r="O1289" s="12"/>
      <c r="P1289" s="16"/>
      <c r="Q1289" s="16"/>
    </row>
    <row r="1290" spans="12:17" x14ac:dyDescent="0.2">
      <c r="L1290" s="8"/>
      <c r="N1290" s="12"/>
      <c r="O1290" s="12"/>
      <c r="P1290" s="16"/>
      <c r="Q1290" s="16"/>
    </row>
    <row r="1291" spans="12:17" x14ac:dyDescent="0.2">
      <c r="L1291" s="8"/>
      <c r="N1291" s="12"/>
      <c r="O1291" s="12"/>
      <c r="P1291" s="16"/>
      <c r="Q1291" s="16"/>
    </row>
    <row r="1292" spans="12:17" x14ac:dyDescent="0.2">
      <c r="L1292" s="8"/>
      <c r="N1292" s="12"/>
      <c r="O1292" s="12"/>
      <c r="P1292" s="16"/>
      <c r="Q1292" s="16"/>
    </row>
    <row r="1293" spans="12:17" x14ac:dyDescent="0.2">
      <c r="L1293" s="8"/>
      <c r="N1293" s="12"/>
      <c r="O1293" s="12"/>
      <c r="P1293" s="16"/>
      <c r="Q1293" s="16"/>
    </row>
    <row r="1294" spans="12:17" x14ac:dyDescent="0.2">
      <c r="L1294" s="8"/>
      <c r="N1294" s="12"/>
      <c r="O1294" s="12"/>
      <c r="P1294" s="16"/>
      <c r="Q1294" s="16"/>
    </row>
    <row r="1295" spans="12:17" x14ac:dyDescent="0.2">
      <c r="L1295" s="8"/>
      <c r="N1295" s="12"/>
      <c r="O1295" s="12"/>
      <c r="P1295" s="16"/>
      <c r="Q1295" s="16"/>
    </row>
    <row r="1296" spans="12:17" x14ac:dyDescent="0.2">
      <c r="L1296" s="8"/>
      <c r="N1296" s="12"/>
      <c r="O1296" s="12"/>
      <c r="P1296" s="16"/>
      <c r="Q1296" s="16"/>
    </row>
    <row r="1297" spans="12:17" x14ac:dyDescent="0.2">
      <c r="L1297" s="8"/>
      <c r="N1297" s="12"/>
      <c r="O1297" s="12"/>
      <c r="P1297" s="16"/>
      <c r="Q1297" s="16"/>
    </row>
    <row r="1298" spans="12:17" x14ac:dyDescent="0.2">
      <c r="L1298" s="8"/>
      <c r="N1298" s="12"/>
      <c r="O1298" s="12"/>
      <c r="P1298" s="16"/>
      <c r="Q1298" s="16"/>
    </row>
    <row r="1299" spans="12:17" x14ac:dyDescent="0.2">
      <c r="L1299" s="8"/>
      <c r="N1299" s="12"/>
      <c r="O1299" s="12"/>
      <c r="P1299" s="16"/>
      <c r="Q1299" s="16"/>
    </row>
    <row r="1300" spans="12:17" x14ac:dyDescent="0.2">
      <c r="L1300" s="8"/>
      <c r="N1300" s="12"/>
      <c r="O1300" s="12"/>
      <c r="P1300" s="16"/>
      <c r="Q1300" s="16"/>
    </row>
    <row r="1301" spans="12:17" x14ac:dyDescent="0.2">
      <c r="L1301" s="8"/>
      <c r="N1301" s="12"/>
      <c r="O1301" s="12"/>
      <c r="P1301" s="16"/>
      <c r="Q1301" s="16"/>
    </row>
    <row r="1302" spans="12:17" x14ac:dyDescent="0.2">
      <c r="L1302" s="8"/>
      <c r="N1302" s="12"/>
      <c r="O1302" s="12"/>
      <c r="P1302" s="16"/>
      <c r="Q1302" s="16"/>
    </row>
    <row r="1303" spans="12:17" x14ac:dyDescent="0.2">
      <c r="L1303" s="8"/>
      <c r="N1303" s="12"/>
      <c r="O1303" s="12"/>
      <c r="P1303" s="16"/>
      <c r="Q1303" s="16"/>
    </row>
    <row r="1304" spans="12:17" x14ac:dyDescent="0.2">
      <c r="L1304" s="8"/>
      <c r="N1304" s="12"/>
      <c r="O1304" s="12"/>
      <c r="P1304" s="16"/>
      <c r="Q1304" s="16"/>
    </row>
    <row r="1305" spans="12:17" x14ac:dyDescent="0.2">
      <c r="L1305" s="8"/>
      <c r="N1305" s="12"/>
      <c r="O1305" s="12"/>
      <c r="P1305" s="16"/>
      <c r="Q1305" s="16"/>
    </row>
    <row r="1306" spans="12:17" x14ac:dyDescent="0.2">
      <c r="L1306" s="8"/>
      <c r="N1306" s="12"/>
      <c r="O1306" s="12"/>
      <c r="P1306" s="16"/>
      <c r="Q1306" s="16"/>
    </row>
    <row r="1307" spans="12:17" x14ac:dyDescent="0.2">
      <c r="L1307" s="8"/>
      <c r="N1307" s="12"/>
      <c r="O1307" s="12"/>
      <c r="P1307" s="16"/>
      <c r="Q1307" s="16"/>
    </row>
    <row r="1308" spans="12:17" x14ac:dyDescent="0.2">
      <c r="L1308" s="8"/>
      <c r="N1308" s="12"/>
      <c r="O1308" s="12"/>
      <c r="P1308" s="16"/>
      <c r="Q1308" s="16"/>
    </row>
    <row r="1309" spans="12:17" x14ac:dyDescent="0.2">
      <c r="L1309" s="8"/>
      <c r="N1309" s="12"/>
      <c r="O1309" s="12"/>
      <c r="P1309" s="16"/>
      <c r="Q1309" s="16"/>
    </row>
    <row r="1310" spans="12:17" x14ac:dyDescent="0.2">
      <c r="L1310" s="8"/>
      <c r="N1310" s="12"/>
      <c r="O1310" s="12"/>
      <c r="P1310" s="16"/>
      <c r="Q1310" s="16"/>
    </row>
    <row r="1311" spans="12:17" x14ac:dyDescent="0.2">
      <c r="L1311" s="8"/>
      <c r="N1311" s="12"/>
      <c r="O1311" s="12"/>
      <c r="P1311" s="16"/>
      <c r="Q1311" s="16"/>
    </row>
    <row r="1312" spans="12:17" x14ac:dyDescent="0.2">
      <c r="L1312" s="8"/>
      <c r="N1312" s="12"/>
      <c r="O1312" s="12"/>
      <c r="P1312" s="16"/>
      <c r="Q1312" s="16"/>
    </row>
    <row r="1313" spans="12:17" x14ac:dyDescent="0.2">
      <c r="L1313" s="8"/>
      <c r="N1313" s="12"/>
      <c r="O1313" s="12"/>
      <c r="P1313" s="16"/>
      <c r="Q1313" s="16"/>
    </row>
    <row r="1314" spans="12:17" x14ac:dyDescent="0.2">
      <c r="L1314" s="8"/>
      <c r="N1314" s="12"/>
      <c r="O1314" s="12"/>
      <c r="P1314" s="16"/>
      <c r="Q1314" s="16"/>
    </row>
    <row r="1315" spans="12:17" x14ac:dyDescent="0.2">
      <c r="L1315" s="8"/>
      <c r="N1315" s="12"/>
      <c r="O1315" s="12"/>
      <c r="P1315" s="16"/>
      <c r="Q1315" s="16"/>
    </row>
    <row r="1316" spans="12:17" x14ac:dyDescent="0.2">
      <c r="L1316" s="8"/>
      <c r="N1316" s="12"/>
      <c r="O1316" s="12"/>
      <c r="P1316" s="16"/>
      <c r="Q1316" s="16"/>
    </row>
    <row r="1317" spans="12:17" x14ac:dyDescent="0.2">
      <c r="L1317" s="8"/>
      <c r="N1317" s="12"/>
      <c r="O1317" s="12"/>
      <c r="P1317" s="16"/>
      <c r="Q1317" s="16"/>
    </row>
    <row r="1318" spans="12:17" x14ac:dyDescent="0.2">
      <c r="L1318" s="8"/>
      <c r="N1318" s="12"/>
      <c r="O1318" s="12"/>
      <c r="P1318" s="16"/>
      <c r="Q1318" s="16"/>
    </row>
    <row r="1319" spans="12:17" x14ac:dyDescent="0.2">
      <c r="L1319" s="8"/>
      <c r="N1319" s="12"/>
      <c r="O1319" s="12"/>
      <c r="P1319" s="16"/>
      <c r="Q1319" s="16"/>
    </row>
    <row r="1320" spans="12:17" x14ac:dyDescent="0.2">
      <c r="L1320" s="8"/>
      <c r="N1320" s="12"/>
      <c r="O1320" s="12"/>
      <c r="P1320" s="16"/>
      <c r="Q1320" s="16"/>
    </row>
    <row r="1321" spans="12:17" x14ac:dyDescent="0.2">
      <c r="L1321" s="8"/>
      <c r="N1321" s="12"/>
      <c r="O1321" s="12"/>
      <c r="P1321" s="16"/>
      <c r="Q1321" s="16"/>
    </row>
    <row r="1322" spans="12:17" x14ac:dyDescent="0.2">
      <c r="L1322" s="8"/>
      <c r="N1322" s="12"/>
      <c r="O1322" s="12"/>
      <c r="P1322" s="16"/>
      <c r="Q1322" s="16"/>
    </row>
    <row r="1323" spans="12:17" x14ac:dyDescent="0.2">
      <c r="L1323" s="8"/>
      <c r="N1323" s="12"/>
      <c r="O1323" s="12"/>
      <c r="P1323" s="16"/>
      <c r="Q1323" s="16"/>
    </row>
    <row r="1324" spans="12:17" x14ac:dyDescent="0.2">
      <c r="L1324" s="8"/>
      <c r="N1324" s="12"/>
      <c r="O1324" s="12"/>
      <c r="P1324" s="16"/>
      <c r="Q1324" s="16"/>
    </row>
    <row r="1325" spans="12:17" x14ac:dyDescent="0.2">
      <c r="L1325" s="8"/>
      <c r="N1325" s="12"/>
      <c r="O1325" s="12"/>
      <c r="P1325" s="16"/>
      <c r="Q1325" s="16"/>
    </row>
    <row r="1326" spans="12:17" x14ac:dyDescent="0.2">
      <c r="L1326" s="8"/>
      <c r="N1326" s="12"/>
      <c r="O1326" s="12"/>
      <c r="P1326" s="16"/>
      <c r="Q1326" s="16"/>
    </row>
    <row r="1327" spans="12:17" x14ac:dyDescent="0.2">
      <c r="L1327" s="8"/>
      <c r="N1327" s="12"/>
      <c r="O1327" s="12"/>
      <c r="P1327" s="16"/>
      <c r="Q1327" s="16"/>
    </row>
    <row r="1328" spans="12:17" x14ac:dyDescent="0.2">
      <c r="L1328" s="8"/>
      <c r="N1328" s="12"/>
      <c r="O1328" s="12"/>
      <c r="P1328" s="16"/>
      <c r="Q1328" s="16"/>
    </row>
    <row r="1329" spans="12:17" x14ac:dyDescent="0.2">
      <c r="L1329" s="8"/>
      <c r="N1329" s="12"/>
      <c r="O1329" s="12"/>
      <c r="P1329" s="16"/>
      <c r="Q1329" s="16"/>
    </row>
    <row r="1330" spans="12:17" x14ac:dyDescent="0.2">
      <c r="L1330" s="8"/>
      <c r="N1330" s="12"/>
      <c r="O1330" s="12"/>
      <c r="P1330" s="16"/>
      <c r="Q1330" s="16"/>
    </row>
    <row r="1331" spans="12:17" x14ac:dyDescent="0.2">
      <c r="L1331" s="8"/>
      <c r="N1331" s="12"/>
      <c r="O1331" s="12"/>
      <c r="P1331" s="16"/>
      <c r="Q1331" s="16"/>
    </row>
    <row r="1332" spans="12:17" x14ac:dyDescent="0.2">
      <c r="L1332" s="8"/>
      <c r="N1332" s="12"/>
      <c r="O1332" s="12"/>
      <c r="P1332" s="16"/>
      <c r="Q1332" s="16"/>
    </row>
    <row r="1333" spans="12:17" x14ac:dyDescent="0.2">
      <c r="L1333" s="8"/>
      <c r="N1333" s="12"/>
      <c r="O1333" s="12"/>
      <c r="P1333" s="16"/>
      <c r="Q1333" s="16"/>
    </row>
    <row r="1334" spans="12:17" x14ac:dyDescent="0.2">
      <c r="L1334" s="8"/>
      <c r="N1334" s="12"/>
      <c r="O1334" s="12"/>
      <c r="P1334" s="16"/>
      <c r="Q1334" s="16"/>
    </row>
    <row r="1335" spans="12:17" x14ac:dyDescent="0.2">
      <c r="L1335" s="8"/>
      <c r="N1335" s="12"/>
      <c r="O1335" s="12"/>
      <c r="P1335" s="16"/>
      <c r="Q1335" s="16"/>
    </row>
    <row r="1336" spans="12:17" x14ac:dyDescent="0.2">
      <c r="L1336" s="8"/>
      <c r="N1336" s="12"/>
      <c r="O1336" s="12"/>
      <c r="P1336" s="16"/>
      <c r="Q1336" s="16"/>
    </row>
    <row r="1337" spans="12:17" x14ac:dyDescent="0.2">
      <c r="L1337" s="8"/>
      <c r="N1337" s="12"/>
      <c r="O1337" s="12"/>
      <c r="P1337" s="16"/>
      <c r="Q1337" s="16"/>
    </row>
    <row r="1338" spans="12:17" x14ac:dyDescent="0.2">
      <c r="L1338" s="8"/>
      <c r="N1338" s="12"/>
      <c r="O1338" s="12"/>
      <c r="P1338" s="16"/>
      <c r="Q1338" s="16"/>
    </row>
    <row r="1339" spans="12:17" x14ac:dyDescent="0.2">
      <c r="L1339" s="8"/>
      <c r="N1339" s="12"/>
      <c r="O1339" s="12"/>
      <c r="P1339" s="16"/>
      <c r="Q1339" s="16"/>
    </row>
    <row r="1340" spans="12:17" x14ac:dyDescent="0.2">
      <c r="L1340" s="8"/>
      <c r="N1340" s="12"/>
      <c r="O1340" s="12"/>
      <c r="P1340" s="16"/>
      <c r="Q1340" s="16"/>
    </row>
    <row r="1341" spans="12:17" x14ac:dyDescent="0.2">
      <c r="L1341" s="8"/>
      <c r="N1341" s="12"/>
      <c r="O1341" s="12"/>
      <c r="P1341" s="16"/>
      <c r="Q1341" s="16"/>
    </row>
    <row r="1342" spans="12:17" x14ac:dyDescent="0.2">
      <c r="L1342" s="8"/>
      <c r="N1342" s="12"/>
      <c r="O1342" s="12"/>
      <c r="P1342" s="16"/>
      <c r="Q1342" s="16"/>
    </row>
    <row r="1343" spans="12:17" x14ac:dyDescent="0.2">
      <c r="L1343" s="8"/>
      <c r="N1343" s="12"/>
      <c r="O1343" s="12"/>
      <c r="P1343" s="16"/>
      <c r="Q1343" s="16"/>
    </row>
    <row r="1344" spans="12:17" x14ac:dyDescent="0.2">
      <c r="L1344" s="8"/>
      <c r="N1344" s="12"/>
      <c r="O1344" s="12"/>
      <c r="P1344" s="16"/>
      <c r="Q1344" s="16"/>
    </row>
    <row r="1345" spans="12:17" x14ac:dyDescent="0.2">
      <c r="L1345" s="8"/>
      <c r="N1345" s="12"/>
      <c r="O1345" s="12"/>
      <c r="P1345" s="16"/>
      <c r="Q1345" s="16"/>
    </row>
    <row r="1346" spans="12:17" x14ac:dyDescent="0.2">
      <c r="L1346" s="8"/>
      <c r="N1346" s="12"/>
      <c r="O1346" s="12"/>
      <c r="P1346" s="16"/>
      <c r="Q1346" s="16"/>
    </row>
    <row r="1347" spans="12:17" x14ac:dyDescent="0.2">
      <c r="L1347" s="8"/>
      <c r="N1347" s="12"/>
      <c r="O1347" s="12"/>
      <c r="P1347" s="16"/>
      <c r="Q1347" s="16"/>
    </row>
    <row r="1348" spans="12:17" x14ac:dyDescent="0.2">
      <c r="L1348" s="8"/>
      <c r="N1348" s="12"/>
      <c r="O1348" s="12"/>
      <c r="P1348" s="16"/>
      <c r="Q1348" s="16"/>
    </row>
    <row r="1349" spans="12:17" x14ac:dyDescent="0.2">
      <c r="L1349" s="8"/>
      <c r="N1349" s="12"/>
      <c r="O1349" s="12"/>
      <c r="P1349" s="16"/>
      <c r="Q1349" s="16"/>
    </row>
    <row r="1350" spans="12:17" x14ac:dyDescent="0.2">
      <c r="L1350" s="8"/>
      <c r="N1350" s="12"/>
      <c r="O1350" s="12"/>
      <c r="P1350" s="16"/>
      <c r="Q1350" s="16"/>
    </row>
    <row r="1351" spans="12:17" x14ac:dyDescent="0.2">
      <c r="L1351" s="8"/>
      <c r="N1351" s="12"/>
      <c r="O1351" s="12"/>
      <c r="P1351" s="16"/>
      <c r="Q1351" s="16"/>
    </row>
    <row r="1352" spans="12:17" x14ac:dyDescent="0.2">
      <c r="L1352" s="8"/>
      <c r="N1352" s="12"/>
      <c r="O1352" s="12"/>
      <c r="P1352" s="16"/>
      <c r="Q1352" s="16"/>
    </row>
    <row r="1353" spans="12:17" x14ac:dyDescent="0.2">
      <c r="L1353" s="8"/>
      <c r="N1353" s="12"/>
      <c r="O1353" s="12"/>
      <c r="P1353" s="16"/>
      <c r="Q1353" s="16"/>
    </row>
    <row r="1354" spans="12:17" x14ac:dyDescent="0.2">
      <c r="L1354" s="8"/>
      <c r="N1354" s="12"/>
      <c r="O1354" s="12"/>
      <c r="P1354" s="16"/>
      <c r="Q1354" s="16"/>
    </row>
    <row r="1355" spans="12:17" x14ac:dyDescent="0.2">
      <c r="L1355" s="8"/>
      <c r="N1355" s="12"/>
      <c r="O1355" s="12"/>
      <c r="P1355" s="16"/>
      <c r="Q1355" s="16"/>
    </row>
    <row r="1356" spans="12:17" x14ac:dyDescent="0.2">
      <c r="L1356" s="8"/>
      <c r="N1356" s="12"/>
      <c r="O1356" s="12"/>
      <c r="P1356" s="16"/>
      <c r="Q1356" s="16"/>
    </row>
    <row r="1357" spans="12:17" x14ac:dyDescent="0.2">
      <c r="L1357" s="8"/>
      <c r="N1357" s="12"/>
      <c r="O1357" s="12"/>
      <c r="P1357" s="16"/>
      <c r="Q1357" s="16"/>
    </row>
    <row r="1358" spans="12:17" x14ac:dyDescent="0.2">
      <c r="L1358" s="8"/>
      <c r="N1358" s="12"/>
      <c r="O1358" s="12"/>
      <c r="P1358" s="16"/>
      <c r="Q1358" s="16"/>
    </row>
    <row r="1359" spans="12:17" x14ac:dyDescent="0.2">
      <c r="L1359" s="8"/>
      <c r="N1359" s="12"/>
      <c r="O1359" s="12"/>
      <c r="P1359" s="16"/>
      <c r="Q1359" s="16"/>
    </row>
    <row r="1360" spans="12:17" x14ac:dyDescent="0.2">
      <c r="L1360" s="8"/>
      <c r="N1360" s="12"/>
      <c r="O1360" s="12"/>
      <c r="P1360" s="16"/>
      <c r="Q1360" s="16"/>
    </row>
    <row r="1361" spans="12:17" x14ac:dyDescent="0.2">
      <c r="L1361" s="8"/>
      <c r="N1361" s="12"/>
      <c r="O1361" s="12"/>
      <c r="P1361" s="16"/>
      <c r="Q1361" s="16"/>
    </row>
    <row r="1362" spans="12:17" x14ac:dyDescent="0.2">
      <c r="L1362" s="8"/>
      <c r="N1362" s="12"/>
      <c r="O1362" s="12"/>
      <c r="P1362" s="16"/>
      <c r="Q1362" s="16"/>
    </row>
    <row r="1363" spans="12:17" x14ac:dyDescent="0.2">
      <c r="L1363" s="8"/>
      <c r="N1363" s="12"/>
      <c r="O1363" s="12"/>
      <c r="P1363" s="16"/>
      <c r="Q1363" s="16"/>
    </row>
    <row r="1364" spans="12:17" x14ac:dyDescent="0.2">
      <c r="L1364" s="8"/>
      <c r="N1364" s="12"/>
      <c r="O1364" s="12"/>
      <c r="P1364" s="16"/>
      <c r="Q1364" s="16"/>
    </row>
    <row r="1365" spans="12:17" x14ac:dyDescent="0.2">
      <c r="L1365" s="8"/>
      <c r="N1365" s="12"/>
      <c r="O1365" s="12"/>
      <c r="P1365" s="16"/>
      <c r="Q1365" s="16"/>
    </row>
    <row r="1366" spans="12:17" x14ac:dyDescent="0.2">
      <c r="L1366" s="8"/>
      <c r="N1366" s="12"/>
      <c r="O1366" s="12"/>
      <c r="P1366" s="16"/>
      <c r="Q1366" s="16"/>
    </row>
    <row r="1367" spans="12:17" x14ac:dyDescent="0.2">
      <c r="L1367" s="8"/>
      <c r="N1367" s="12"/>
      <c r="O1367" s="12"/>
      <c r="P1367" s="16"/>
      <c r="Q1367" s="16"/>
    </row>
    <row r="1368" spans="12:17" x14ac:dyDescent="0.2">
      <c r="L1368" s="8"/>
      <c r="N1368" s="12"/>
      <c r="O1368" s="12"/>
      <c r="P1368" s="16"/>
      <c r="Q1368" s="16"/>
    </row>
    <row r="1369" spans="12:17" x14ac:dyDescent="0.2">
      <c r="L1369" s="8"/>
      <c r="N1369" s="12"/>
      <c r="O1369" s="12"/>
      <c r="P1369" s="16"/>
      <c r="Q1369" s="16"/>
    </row>
    <row r="1370" spans="12:17" x14ac:dyDescent="0.2">
      <c r="L1370" s="8"/>
      <c r="N1370" s="12"/>
      <c r="O1370" s="12"/>
      <c r="P1370" s="16"/>
      <c r="Q1370" s="16"/>
    </row>
    <row r="1371" spans="12:17" x14ac:dyDescent="0.2">
      <c r="L1371" s="8"/>
      <c r="N1371" s="12"/>
      <c r="O1371" s="12"/>
      <c r="P1371" s="16"/>
      <c r="Q1371" s="16"/>
    </row>
    <row r="1372" spans="12:17" x14ac:dyDescent="0.2">
      <c r="L1372" s="8"/>
      <c r="N1372" s="12"/>
      <c r="O1372" s="12"/>
      <c r="P1372" s="16"/>
      <c r="Q1372" s="16"/>
    </row>
    <row r="1373" spans="12:17" x14ac:dyDescent="0.2">
      <c r="L1373" s="8"/>
      <c r="N1373" s="12"/>
      <c r="O1373" s="12"/>
      <c r="P1373" s="16"/>
      <c r="Q1373" s="16"/>
    </row>
    <row r="1374" spans="12:17" x14ac:dyDescent="0.2">
      <c r="L1374" s="8"/>
      <c r="N1374" s="12"/>
      <c r="O1374" s="12"/>
      <c r="P1374" s="16"/>
      <c r="Q1374" s="16"/>
    </row>
    <row r="1375" spans="12:17" x14ac:dyDescent="0.2">
      <c r="L1375" s="8"/>
      <c r="N1375" s="12"/>
      <c r="O1375" s="12"/>
      <c r="P1375" s="16"/>
      <c r="Q1375" s="16"/>
    </row>
    <row r="1376" spans="12:17" x14ac:dyDescent="0.2">
      <c r="L1376" s="8"/>
      <c r="N1376" s="12"/>
      <c r="O1376" s="12"/>
      <c r="P1376" s="16"/>
      <c r="Q1376" s="16"/>
    </row>
    <row r="1377" spans="12:17" x14ac:dyDescent="0.2">
      <c r="L1377" s="8"/>
      <c r="N1377" s="12"/>
      <c r="O1377" s="12"/>
      <c r="P1377" s="16"/>
      <c r="Q1377" s="16"/>
    </row>
    <row r="1378" spans="12:17" x14ac:dyDescent="0.2">
      <c r="L1378" s="8"/>
      <c r="N1378" s="12"/>
      <c r="O1378" s="12"/>
      <c r="P1378" s="16"/>
      <c r="Q1378" s="16"/>
    </row>
    <row r="1379" spans="12:17" x14ac:dyDescent="0.2">
      <c r="L1379" s="8"/>
      <c r="N1379" s="12"/>
      <c r="O1379" s="12"/>
      <c r="P1379" s="16"/>
      <c r="Q1379" s="16"/>
    </row>
    <row r="1380" spans="12:17" x14ac:dyDescent="0.2">
      <c r="L1380" s="8"/>
      <c r="N1380" s="12"/>
      <c r="O1380" s="12"/>
      <c r="P1380" s="16"/>
      <c r="Q1380" s="16"/>
    </row>
    <row r="1381" spans="12:17" x14ac:dyDescent="0.2">
      <c r="L1381" s="8"/>
      <c r="N1381" s="12"/>
      <c r="O1381" s="12"/>
      <c r="P1381" s="16"/>
      <c r="Q1381" s="16"/>
    </row>
    <row r="1382" spans="12:17" x14ac:dyDescent="0.2">
      <c r="L1382" s="8"/>
      <c r="N1382" s="12"/>
      <c r="O1382" s="12"/>
      <c r="P1382" s="16"/>
      <c r="Q1382" s="16"/>
    </row>
    <row r="1383" spans="12:17" x14ac:dyDescent="0.2">
      <c r="L1383" s="8"/>
      <c r="N1383" s="12"/>
      <c r="O1383" s="12"/>
      <c r="P1383" s="16"/>
      <c r="Q1383" s="16"/>
    </row>
    <row r="1384" spans="12:17" x14ac:dyDescent="0.2">
      <c r="L1384" s="8"/>
      <c r="N1384" s="12"/>
      <c r="O1384" s="12"/>
      <c r="P1384" s="16"/>
      <c r="Q1384" s="16"/>
    </row>
    <row r="1385" spans="12:17" x14ac:dyDescent="0.2">
      <c r="L1385" s="8"/>
      <c r="N1385" s="12"/>
      <c r="O1385" s="12"/>
      <c r="P1385" s="16"/>
      <c r="Q1385" s="16"/>
    </row>
    <row r="1386" spans="12:17" x14ac:dyDescent="0.2">
      <c r="L1386" s="8"/>
      <c r="N1386" s="12"/>
      <c r="O1386" s="12"/>
      <c r="P1386" s="16"/>
      <c r="Q1386" s="16"/>
    </row>
    <row r="1387" spans="12:17" x14ac:dyDescent="0.2">
      <c r="L1387" s="8"/>
      <c r="N1387" s="12"/>
      <c r="O1387" s="12"/>
      <c r="P1387" s="16"/>
      <c r="Q1387" s="16"/>
    </row>
    <row r="1388" spans="12:17" x14ac:dyDescent="0.2">
      <c r="L1388" s="8"/>
      <c r="N1388" s="12"/>
      <c r="O1388" s="12"/>
      <c r="P1388" s="16"/>
      <c r="Q1388" s="16"/>
    </row>
    <row r="1389" spans="12:17" x14ac:dyDescent="0.2">
      <c r="L1389" s="8"/>
      <c r="N1389" s="12"/>
      <c r="O1389" s="12"/>
      <c r="P1389" s="16"/>
      <c r="Q1389" s="16"/>
    </row>
    <row r="1390" spans="12:17" x14ac:dyDescent="0.2">
      <c r="L1390" s="8"/>
      <c r="N1390" s="12"/>
      <c r="O1390" s="12"/>
      <c r="P1390" s="16"/>
      <c r="Q1390" s="16"/>
    </row>
    <row r="1391" spans="12:17" x14ac:dyDescent="0.2">
      <c r="L1391" s="8"/>
      <c r="N1391" s="12"/>
      <c r="O1391" s="12"/>
      <c r="P1391" s="16"/>
      <c r="Q1391" s="16"/>
    </row>
    <row r="1392" spans="12:17" x14ac:dyDescent="0.2">
      <c r="L1392" s="8"/>
      <c r="N1392" s="12"/>
      <c r="O1392" s="12"/>
      <c r="P1392" s="16"/>
      <c r="Q1392" s="16"/>
    </row>
    <row r="1393" spans="12:17" x14ac:dyDescent="0.2">
      <c r="L1393" s="8"/>
      <c r="N1393" s="12"/>
      <c r="O1393" s="12"/>
      <c r="P1393" s="16"/>
      <c r="Q1393" s="16"/>
    </row>
    <row r="1394" spans="12:17" x14ac:dyDescent="0.2">
      <c r="L1394" s="8"/>
      <c r="N1394" s="12"/>
      <c r="O1394" s="12"/>
      <c r="P1394" s="16"/>
      <c r="Q1394" s="16"/>
    </row>
    <row r="1395" spans="12:17" x14ac:dyDescent="0.2">
      <c r="L1395" s="8"/>
      <c r="N1395" s="12"/>
      <c r="O1395" s="12"/>
      <c r="P1395" s="16"/>
      <c r="Q1395" s="16"/>
    </row>
    <row r="1396" spans="12:17" x14ac:dyDescent="0.2">
      <c r="L1396" s="8"/>
      <c r="N1396" s="12"/>
      <c r="O1396" s="12"/>
      <c r="P1396" s="16"/>
      <c r="Q1396" s="16"/>
    </row>
    <row r="1397" spans="12:17" x14ac:dyDescent="0.2">
      <c r="L1397" s="8"/>
      <c r="N1397" s="12"/>
      <c r="O1397" s="12"/>
      <c r="P1397" s="16"/>
      <c r="Q1397" s="16"/>
    </row>
    <row r="1398" spans="12:17" x14ac:dyDescent="0.2">
      <c r="L1398" s="8"/>
      <c r="N1398" s="12"/>
      <c r="O1398" s="12"/>
      <c r="P1398" s="16"/>
      <c r="Q1398" s="16"/>
    </row>
    <row r="1399" spans="12:17" x14ac:dyDescent="0.2">
      <c r="L1399" s="8"/>
      <c r="N1399" s="12"/>
      <c r="O1399" s="12"/>
      <c r="P1399" s="16"/>
      <c r="Q1399" s="16"/>
    </row>
    <row r="1400" spans="12:17" x14ac:dyDescent="0.2">
      <c r="L1400" s="8"/>
      <c r="N1400" s="12"/>
      <c r="O1400" s="12"/>
      <c r="P1400" s="16"/>
      <c r="Q1400" s="16"/>
    </row>
    <row r="1401" spans="12:17" x14ac:dyDescent="0.2">
      <c r="L1401" s="8"/>
      <c r="N1401" s="12"/>
      <c r="O1401" s="12"/>
      <c r="P1401" s="16"/>
      <c r="Q1401" s="16"/>
    </row>
    <row r="1402" spans="12:17" x14ac:dyDescent="0.2">
      <c r="L1402" s="8"/>
      <c r="N1402" s="12"/>
      <c r="O1402" s="12"/>
      <c r="P1402" s="16"/>
      <c r="Q1402" s="16"/>
    </row>
    <row r="1403" spans="12:17" x14ac:dyDescent="0.2">
      <c r="L1403" s="8"/>
      <c r="N1403" s="12"/>
      <c r="O1403" s="12"/>
      <c r="P1403" s="16"/>
      <c r="Q1403" s="16"/>
    </row>
    <row r="1404" spans="12:17" x14ac:dyDescent="0.2">
      <c r="L1404" s="8"/>
      <c r="N1404" s="12"/>
      <c r="O1404" s="12"/>
      <c r="P1404" s="16"/>
      <c r="Q1404" s="16"/>
    </row>
    <row r="1405" spans="12:17" x14ac:dyDescent="0.2">
      <c r="L1405" s="8"/>
      <c r="N1405" s="12"/>
      <c r="O1405" s="12"/>
      <c r="P1405" s="16"/>
      <c r="Q1405" s="16"/>
    </row>
    <row r="1406" spans="12:17" x14ac:dyDescent="0.2">
      <c r="L1406" s="8"/>
      <c r="N1406" s="12"/>
      <c r="O1406" s="12"/>
      <c r="P1406" s="16"/>
      <c r="Q1406" s="16"/>
    </row>
    <row r="1407" spans="12:17" x14ac:dyDescent="0.2">
      <c r="L1407" s="8"/>
      <c r="N1407" s="12"/>
      <c r="O1407" s="12"/>
      <c r="P1407" s="16"/>
      <c r="Q1407" s="16"/>
    </row>
    <row r="1408" spans="12:17" x14ac:dyDescent="0.2">
      <c r="L1408" s="8"/>
      <c r="N1408" s="12"/>
      <c r="O1408" s="12"/>
      <c r="P1408" s="16"/>
      <c r="Q1408" s="16"/>
    </row>
    <row r="1409" spans="12:17" x14ac:dyDescent="0.2">
      <c r="L1409" s="8"/>
      <c r="N1409" s="12"/>
      <c r="O1409" s="12"/>
      <c r="P1409" s="16"/>
      <c r="Q1409" s="16"/>
    </row>
    <row r="1410" spans="12:17" x14ac:dyDescent="0.2">
      <c r="L1410" s="8"/>
      <c r="N1410" s="12"/>
      <c r="O1410" s="12"/>
      <c r="P1410" s="16"/>
      <c r="Q1410" s="16"/>
    </row>
    <row r="1411" spans="12:17" x14ac:dyDescent="0.2">
      <c r="L1411" s="8"/>
      <c r="N1411" s="12"/>
      <c r="O1411" s="12"/>
      <c r="P1411" s="16"/>
      <c r="Q1411" s="16"/>
    </row>
    <row r="1412" spans="12:17" x14ac:dyDescent="0.2">
      <c r="L1412" s="8"/>
      <c r="N1412" s="12"/>
      <c r="O1412" s="12"/>
      <c r="P1412" s="16"/>
      <c r="Q1412" s="16"/>
    </row>
    <row r="1413" spans="12:17" x14ac:dyDescent="0.2">
      <c r="L1413" s="8"/>
      <c r="N1413" s="12"/>
      <c r="O1413" s="12"/>
      <c r="P1413" s="16"/>
      <c r="Q1413" s="16"/>
    </row>
    <row r="1414" spans="12:17" x14ac:dyDescent="0.2">
      <c r="L1414" s="8"/>
      <c r="N1414" s="12"/>
      <c r="O1414" s="12"/>
      <c r="P1414" s="16"/>
      <c r="Q1414" s="16"/>
    </row>
    <row r="1415" spans="12:17" x14ac:dyDescent="0.2">
      <c r="L1415" s="8"/>
      <c r="N1415" s="12"/>
      <c r="O1415" s="12"/>
      <c r="P1415" s="16"/>
      <c r="Q1415" s="16"/>
    </row>
    <row r="1416" spans="12:17" x14ac:dyDescent="0.2">
      <c r="L1416" s="8"/>
      <c r="N1416" s="12"/>
      <c r="O1416" s="12"/>
      <c r="P1416" s="16"/>
      <c r="Q1416" s="16"/>
    </row>
    <row r="1417" spans="12:17" x14ac:dyDescent="0.2">
      <c r="L1417" s="8"/>
      <c r="N1417" s="12"/>
      <c r="O1417" s="12"/>
      <c r="P1417" s="16"/>
      <c r="Q1417" s="16"/>
    </row>
    <row r="1418" spans="12:17" x14ac:dyDescent="0.2">
      <c r="L1418" s="8"/>
      <c r="N1418" s="12"/>
      <c r="O1418" s="12"/>
      <c r="P1418" s="16"/>
      <c r="Q1418" s="16"/>
    </row>
    <row r="1419" spans="12:17" x14ac:dyDescent="0.2">
      <c r="L1419" s="8"/>
      <c r="N1419" s="12"/>
      <c r="O1419" s="12"/>
      <c r="P1419" s="16"/>
      <c r="Q1419" s="16"/>
    </row>
    <row r="1420" spans="12:17" x14ac:dyDescent="0.2">
      <c r="L1420" s="8"/>
      <c r="N1420" s="12"/>
      <c r="O1420" s="12"/>
      <c r="P1420" s="16"/>
      <c r="Q1420" s="16"/>
    </row>
    <row r="1421" spans="12:17" x14ac:dyDescent="0.2">
      <c r="L1421" s="8"/>
      <c r="N1421" s="12"/>
      <c r="O1421" s="12"/>
      <c r="P1421" s="16"/>
      <c r="Q1421" s="16"/>
    </row>
    <row r="1422" spans="12:17" x14ac:dyDescent="0.2">
      <c r="L1422" s="8"/>
      <c r="N1422" s="12"/>
      <c r="O1422" s="12"/>
      <c r="P1422" s="16"/>
      <c r="Q1422" s="16"/>
    </row>
    <row r="1423" spans="12:17" x14ac:dyDescent="0.2">
      <c r="L1423" s="8"/>
      <c r="N1423" s="12"/>
      <c r="O1423" s="12"/>
      <c r="P1423" s="16"/>
      <c r="Q1423" s="16"/>
    </row>
    <row r="1424" spans="12:17" x14ac:dyDescent="0.2">
      <c r="L1424" s="8"/>
      <c r="N1424" s="12"/>
      <c r="O1424" s="12"/>
      <c r="P1424" s="16"/>
      <c r="Q1424" s="16"/>
    </row>
    <row r="1425" spans="12:17" x14ac:dyDescent="0.2">
      <c r="L1425" s="8"/>
      <c r="N1425" s="12"/>
      <c r="O1425" s="12"/>
      <c r="P1425" s="16"/>
      <c r="Q1425" s="16"/>
    </row>
    <row r="1426" spans="12:17" x14ac:dyDescent="0.2">
      <c r="L1426" s="8"/>
      <c r="N1426" s="12"/>
      <c r="O1426" s="12"/>
      <c r="P1426" s="16"/>
      <c r="Q1426" s="16"/>
    </row>
    <row r="1427" spans="12:17" x14ac:dyDescent="0.2">
      <c r="L1427" s="8"/>
      <c r="N1427" s="12"/>
      <c r="O1427" s="12"/>
      <c r="P1427" s="16"/>
      <c r="Q1427" s="16"/>
    </row>
    <row r="1428" spans="12:17" x14ac:dyDescent="0.2">
      <c r="L1428" s="8"/>
      <c r="N1428" s="12"/>
      <c r="O1428" s="12"/>
      <c r="P1428" s="16"/>
      <c r="Q1428" s="16"/>
    </row>
    <row r="1429" spans="12:17" x14ac:dyDescent="0.2">
      <c r="L1429" s="8"/>
      <c r="N1429" s="12"/>
      <c r="O1429" s="12"/>
      <c r="P1429" s="16"/>
      <c r="Q1429" s="16"/>
    </row>
    <row r="1430" spans="12:17" x14ac:dyDescent="0.2">
      <c r="L1430" s="8"/>
      <c r="N1430" s="12"/>
      <c r="O1430" s="12"/>
      <c r="P1430" s="16"/>
      <c r="Q1430" s="16"/>
    </row>
    <row r="1431" spans="12:17" x14ac:dyDescent="0.2">
      <c r="L1431" s="8"/>
      <c r="N1431" s="12"/>
      <c r="O1431" s="12"/>
      <c r="P1431" s="16"/>
      <c r="Q1431" s="16"/>
    </row>
    <row r="1432" spans="12:17" x14ac:dyDescent="0.2">
      <c r="L1432" s="8"/>
      <c r="N1432" s="12"/>
      <c r="O1432" s="12"/>
      <c r="P1432" s="16"/>
      <c r="Q1432" s="16"/>
    </row>
    <row r="1433" spans="12:17" x14ac:dyDescent="0.2">
      <c r="L1433" s="8"/>
      <c r="N1433" s="12"/>
      <c r="O1433" s="12"/>
      <c r="P1433" s="16"/>
      <c r="Q1433" s="16"/>
    </row>
    <row r="1434" spans="12:17" x14ac:dyDescent="0.2">
      <c r="L1434" s="8"/>
      <c r="N1434" s="12"/>
      <c r="O1434" s="12"/>
      <c r="P1434" s="16"/>
      <c r="Q1434" s="16"/>
    </row>
    <row r="1435" spans="12:17" x14ac:dyDescent="0.2">
      <c r="L1435" s="8"/>
      <c r="N1435" s="12"/>
      <c r="O1435" s="12"/>
      <c r="P1435" s="16"/>
      <c r="Q1435" s="16"/>
    </row>
    <row r="1436" spans="12:17" x14ac:dyDescent="0.2">
      <c r="L1436" s="8"/>
      <c r="N1436" s="12"/>
      <c r="O1436" s="12"/>
      <c r="P1436" s="16"/>
      <c r="Q1436" s="16"/>
    </row>
    <row r="1437" spans="12:17" x14ac:dyDescent="0.2">
      <c r="L1437" s="8"/>
      <c r="N1437" s="12"/>
      <c r="O1437" s="12"/>
      <c r="P1437" s="16"/>
      <c r="Q1437" s="16"/>
    </row>
    <row r="1438" spans="12:17" x14ac:dyDescent="0.2">
      <c r="L1438" s="8"/>
      <c r="N1438" s="12"/>
      <c r="O1438" s="12"/>
      <c r="P1438" s="16"/>
      <c r="Q1438" s="16"/>
    </row>
    <row r="1439" spans="12:17" x14ac:dyDescent="0.2">
      <c r="L1439" s="8"/>
      <c r="N1439" s="12"/>
      <c r="O1439" s="12"/>
      <c r="P1439" s="16"/>
      <c r="Q1439" s="16"/>
    </row>
    <row r="1440" spans="12:17" x14ac:dyDescent="0.2">
      <c r="L1440" s="8"/>
      <c r="N1440" s="12"/>
      <c r="O1440" s="12"/>
      <c r="P1440" s="16"/>
      <c r="Q1440" s="16"/>
    </row>
    <row r="1441" spans="12:17" x14ac:dyDescent="0.2">
      <c r="L1441" s="8"/>
      <c r="N1441" s="12"/>
      <c r="O1441" s="12"/>
      <c r="P1441" s="16"/>
      <c r="Q1441" s="16"/>
    </row>
    <row r="1442" spans="12:17" x14ac:dyDescent="0.2">
      <c r="L1442" s="8"/>
      <c r="N1442" s="12"/>
      <c r="O1442" s="12"/>
      <c r="P1442" s="16"/>
      <c r="Q1442" s="16"/>
    </row>
    <row r="1443" spans="12:17" x14ac:dyDescent="0.2">
      <c r="L1443" s="8"/>
      <c r="N1443" s="12"/>
      <c r="O1443" s="12"/>
      <c r="P1443" s="16"/>
      <c r="Q1443" s="16"/>
    </row>
    <row r="1444" spans="12:17" x14ac:dyDescent="0.2">
      <c r="L1444" s="8"/>
      <c r="N1444" s="12"/>
      <c r="O1444" s="12"/>
      <c r="P1444" s="16"/>
      <c r="Q1444" s="16"/>
    </row>
    <row r="1445" spans="12:17" x14ac:dyDescent="0.2">
      <c r="L1445" s="8"/>
      <c r="N1445" s="12"/>
      <c r="O1445" s="12"/>
      <c r="P1445" s="16"/>
      <c r="Q1445" s="16"/>
    </row>
    <row r="1446" spans="12:17" x14ac:dyDescent="0.2">
      <c r="L1446" s="8"/>
      <c r="N1446" s="12"/>
      <c r="O1446" s="12"/>
      <c r="P1446" s="16"/>
      <c r="Q1446" s="16"/>
    </row>
    <row r="1447" spans="12:17" x14ac:dyDescent="0.2">
      <c r="L1447" s="8"/>
      <c r="N1447" s="12"/>
      <c r="O1447" s="12"/>
      <c r="P1447" s="16"/>
      <c r="Q1447" s="16"/>
    </row>
    <row r="1448" spans="12:17" x14ac:dyDescent="0.2">
      <c r="L1448" s="8"/>
      <c r="N1448" s="12"/>
      <c r="O1448" s="12"/>
      <c r="P1448" s="16"/>
      <c r="Q1448" s="16"/>
    </row>
    <row r="1449" spans="12:17" x14ac:dyDescent="0.2">
      <c r="L1449" s="8"/>
      <c r="N1449" s="12"/>
      <c r="O1449" s="12"/>
      <c r="P1449" s="16"/>
      <c r="Q1449" s="16"/>
    </row>
    <row r="1450" spans="12:17" x14ac:dyDescent="0.2">
      <c r="L1450" s="8"/>
      <c r="N1450" s="12"/>
      <c r="O1450" s="12"/>
      <c r="P1450" s="16"/>
      <c r="Q1450" s="16"/>
    </row>
    <row r="1451" spans="12:17" x14ac:dyDescent="0.2">
      <c r="L1451" s="8"/>
      <c r="N1451" s="12"/>
      <c r="O1451" s="12"/>
      <c r="P1451" s="16"/>
      <c r="Q1451" s="16"/>
    </row>
    <row r="1452" spans="12:17" x14ac:dyDescent="0.2">
      <c r="L1452" s="8"/>
      <c r="N1452" s="12"/>
      <c r="O1452" s="12"/>
      <c r="P1452" s="16"/>
      <c r="Q1452" s="16"/>
    </row>
    <row r="1453" spans="12:17" x14ac:dyDescent="0.2">
      <c r="L1453" s="8"/>
      <c r="N1453" s="12"/>
      <c r="O1453" s="12"/>
      <c r="P1453" s="16"/>
      <c r="Q1453" s="16"/>
    </row>
    <row r="1454" spans="12:17" x14ac:dyDescent="0.2">
      <c r="L1454" s="8"/>
      <c r="N1454" s="12"/>
      <c r="O1454" s="12"/>
      <c r="P1454" s="16"/>
      <c r="Q1454" s="16"/>
    </row>
    <row r="1455" spans="12:17" x14ac:dyDescent="0.2">
      <c r="L1455" s="8"/>
      <c r="N1455" s="12"/>
      <c r="O1455" s="12"/>
      <c r="P1455" s="16"/>
      <c r="Q1455" s="16"/>
    </row>
    <row r="1456" spans="12:17" x14ac:dyDescent="0.2">
      <c r="L1456" s="8"/>
      <c r="N1456" s="12"/>
      <c r="O1456" s="12"/>
      <c r="P1456" s="16"/>
      <c r="Q1456" s="16"/>
    </row>
    <row r="1457" spans="12:17" x14ac:dyDescent="0.2">
      <c r="L1457" s="8"/>
      <c r="N1457" s="12"/>
      <c r="O1457" s="12"/>
      <c r="P1457" s="16"/>
      <c r="Q1457" s="16"/>
    </row>
    <row r="1458" spans="12:17" x14ac:dyDescent="0.2">
      <c r="L1458" s="8"/>
      <c r="N1458" s="12"/>
      <c r="O1458" s="12"/>
      <c r="P1458" s="16"/>
      <c r="Q1458" s="16"/>
    </row>
    <row r="1459" spans="12:17" x14ac:dyDescent="0.2">
      <c r="L1459" s="8"/>
      <c r="N1459" s="12"/>
      <c r="O1459" s="12"/>
      <c r="P1459" s="16"/>
      <c r="Q1459" s="16"/>
    </row>
    <row r="1460" spans="12:17" x14ac:dyDescent="0.2">
      <c r="L1460" s="8"/>
      <c r="N1460" s="12"/>
      <c r="O1460" s="12"/>
      <c r="P1460" s="16"/>
      <c r="Q1460" s="16"/>
    </row>
    <row r="1461" spans="12:17" x14ac:dyDescent="0.2">
      <c r="L1461" s="8"/>
      <c r="N1461" s="12"/>
      <c r="O1461" s="12"/>
      <c r="P1461" s="16"/>
      <c r="Q1461" s="16"/>
    </row>
    <row r="1462" spans="12:17" x14ac:dyDescent="0.2">
      <c r="L1462" s="8"/>
      <c r="N1462" s="12"/>
      <c r="O1462" s="12"/>
      <c r="P1462" s="16"/>
      <c r="Q1462" s="16"/>
    </row>
    <row r="1463" spans="12:17" x14ac:dyDescent="0.2">
      <c r="L1463" s="8"/>
      <c r="N1463" s="12"/>
      <c r="O1463" s="12"/>
      <c r="P1463" s="16"/>
      <c r="Q1463" s="16"/>
    </row>
    <row r="1464" spans="12:17" x14ac:dyDescent="0.2">
      <c r="L1464" s="8"/>
      <c r="N1464" s="12"/>
      <c r="O1464" s="12"/>
      <c r="P1464" s="16"/>
      <c r="Q1464" s="16"/>
    </row>
    <row r="1465" spans="12:17" x14ac:dyDescent="0.2">
      <c r="L1465" s="8"/>
      <c r="N1465" s="12"/>
      <c r="O1465" s="12"/>
      <c r="P1465" s="16"/>
      <c r="Q1465" s="16"/>
    </row>
    <row r="1466" spans="12:17" x14ac:dyDescent="0.2">
      <c r="L1466" s="8"/>
      <c r="N1466" s="12"/>
      <c r="O1466" s="12"/>
      <c r="P1466" s="16"/>
      <c r="Q1466" s="16"/>
    </row>
    <row r="1467" spans="12:17" x14ac:dyDescent="0.2">
      <c r="L1467" s="8"/>
      <c r="N1467" s="12"/>
      <c r="O1467" s="12"/>
      <c r="P1467" s="16"/>
      <c r="Q1467" s="16"/>
    </row>
    <row r="1468" spans="12:17" x14ac:dyDescent="0.2">
      <c r="L1468" s="8"/>
      <c r="N1468" s="12"/>
      <c r="O1468" s="12"/>
      <c r="P1468" s="16"/>
      <c r="Q1468" s="16"/>
    </row>
    <row r="1469" spans="12:17" x14ac:dyDescent="0.2">
      <c r="L1469" s="8"/>
      <c r="N1469" s="12"/>
      <c r="O1469" s="12"/>
      <c r="P1469" s="16"/>
      <c r="Q1469" s="16"/>
    </row>
    <row r="1470" spans="12:17" x14ac:dyDescent="0.2">
      <c r="L1470" s="8"/>
      <c r="N1470" s="12"/>
      <c r="O1470" s="12"/>
      <c r="P1470" s="16"/>
      <c r="Q1470" s="16"/>
    </row>
    <row r="1471" spans="12:17" x14ac:dyDescent="0.2">
      <c r="L1471" s="8"/>
      <c r="N1471" s="12"/>
      <c r="O1471" s="12"/>
      <c r="P1471" s="16"/>
      <c r="Q1471" s="16"/>
    </row>
    <row r="1472" spans="12:17" x14ac:dyDescent="0.2">
      <c r="L1472" s="8"/>
      <c r="N1472" s="12"/>
      <c r="O1472" s="12"/>
      <c r="P1472" s="16"/>
      <c r="Q1472" s="16"/>
    </row>
    <row r="1473" spans="12:17" x14ac:dyDescent="0.2">
      <c r="L1473" s="8"/>
      <c r="N1473" s="12"/>
      <c r="O1473" s="12"/>
      <c r="P1473" s="16"/>
      <c r="Q1473" s="16"/>
    </row>
    <row r="1474" spans="12:17" x14ac:dyDescent="0.2">
      <c r="L1474" s="8"/>
      <c r="N1474" s="12"/>
      <c r="O1474" s="12"/>
      <c r="P1474" s="16"/>
      <c r="Q1474" s="16"/>
    </row>
    <row r="1475" spans="12:17" x14ac:dyDescent="0.2">
      <c r="L1475" s="8"/>
      <c r="N1475" s="12"/>
      <c r="O1475" s="12"/>
      <c r="P1475" s="16"/>
      <c r="Q1475" s="16"/>
    </row>
    <row r="1476" spans="12:17" x14ac:dyDescent="0.2">
      <c r="L1476" s="8"/>
      <c r="N1476" s="12"/>
      <c r="O1476" s="12"/>
      <c r="P1476" s="16"/>
      <c r="Q1476" s="16"/>
    </row>
    <row r="1477" spans="12:17" x14ac:dyDescent="0.2">
      <c r="L1477" s="8"/>
      <c r="N1477" s="12"/>
      <c r="O1477" s="12"/>
      <c r="P1477" s="16"/>
      <c r="Q1477" s="16"/>
    </row>
    <row r="1478" spans="12:17" x14ac:dyDescent="0.2">
      <c r="L1478" s="8"/>
      <c r="N1478" s="12"/>
      <c r="O1478" s="12"/>
      <c r="P1478" s="16"/>
      <c r="Q1478" s="16"/>
    </row>
    <row r="1479" spans="12:17" x14ac:dyDescent="0.2">
      <c r="L1479" s="8"/>
      <c r="N1479" s="12"/>
      <c r="O1479" s="12"/>
      <c r="P1479" s="16"/>
      <c r="Q1479" s="16"/>
    </row>
    <row r="1480" spans="12:17" x14ac:dyDescent="0.2">
      <c r="L1480" s="8"/>
      <c r="N1480" s="12"/>
      <c r="O1480" s="12"/>
      <c r="P1480" s="16"/>
      <c r="Q1480" s="16"/>
    </row>
    <row r="1481" spans="12:17" x14ac:dyDescent="0.2">
      <c r="L1481" s="8"/>
      <c r="N1481" s="12"/>
      <c r="O1481" s="12"/>
      <c r="P1481" s="16"/>
      <c r="Q1481" s="16"/>
    </row>
    <row r="1482" spans="12:17" x14ac:dyDescent="0.2">
      <c r="L1482" s="8"/>
      <c r="N1482" s="12"/>
      <c r="O1482" s="12"/>
      <c r="P1482" s="16"/>
      <c r="Q1482" s="16"/>
    </row>
    <row r="1483" spans="12:17" x14ac:dyDescent="0.2">
      <c r="L1483" s="8"/>
      <c r="N1483" s="12"/>
      <c r="O1483" s="12"/>
      <c r="P1483" s="16"/>
      <c r="Q1483" s="16"/>
    </row>
    <row r="1484" spans="12:17" x14ac:dyDescent="0.2">
      <c r="L1484" s="8"/>
      <c r="N1484" s="12"/>
      <c r="O1484" s="12"/>
      <c r="P1484" s="16"/>
      <c r="Q1484" s="16"/>
    </row>
    <row r="1485" spans="12:17" x14ac:dyDescent="0.2">
      <c r="L1485" s="8"/>
      <c r="N1485" s="12"/>
      <c r="O1485" s="12"/>
      <c r="P1485" s="16"/>
      <c r="Q1485" s="16"/>
    </row>
    <row r="1486" spans="12:17" x14ac:dyDescent="0.2">
      <c r="L1486" s="8"/>
      <c r="N1486" s="12"/>
      <c r="O1486" s="12"/>
      <c r="P1486" s="16"/>
      <c r="Q1486" s="16"/>
    </row>
    <row r="1487" spans="12:17" x14ac:dyDescent="0.2">
      <c r="L1487" s="8"/>
      <c r="N1487" s="12"/>
      <c r="O1487" s="12"/>
      <c r="P1487" s="16"/>
      <c r="Q1487" s="16"/>
    </row>
    <row r="1488" spans="12:17" x14ac:dyDescent="0.2">
      <c r="L1488" s="8"/>
      <c r="N1488" s="12"/>
      <c r="O1488" s="12"/>
      <c r="P1488" s="16"/>
      <c r="Q1488" s="16"/>
    </row>
    <row r="1489" spans="12:17" x14ac:dyDescent="0.2">
      <c r="L1489" s="8"/>
      <c r="N1489" s="12"/>
      <c r="O1489" s="12"/>
      <c r="P1489" s="16"/>
      <c r="Q1489" s="16"/>
    </row>
    <row r="1490" spans="12:17" x14ac:dyDescent="0.2">
      <c r="L1490" s="8"/>
      <c r="N1490" s="12"/>
      <c r="O1490" s="12"/>
      <c r="P1490" s="16"/>
      <c r="Q1490" s="16"/>
    </row>
    <row r="1491" spans="12:17" x14ac:dyDescent="0.2">
      <c r="L1491" s="8"/>
      <c r="N1491" s="12"/>
      <c r="O1491" s="12"/>
      <c r="P1491" s="16"/>
      <c r="Q1491" s="16"/>
    </row>
    <row r="1492" spans="12:17" x14ac:dyDescent="0.2">
      <c r="L1492" s="8"/>
      <c r="N1492" s="12"/>
      <c r="O1492" s="12"/>
      <c r="P1492" s="16"/>
      <c r="Q1492" s="16"/>
    </row>
    <row r="1493" spans="12:17" x14ac:dyDescent="0.2">
      <c r="L1493" s="8"/>
      <c r="N1493" s="12"/>
      <c r="O1493" s="12"/>
      <c r="P1493" s="16"/>
      <c r="Q1493" s="16"/>
    </row>
    <row r="1494" spans="12:17" x14ac:dyDescent="0.2">
      <c r="L1494" s="8"/>
      <c r="N1494" s="12"/>
      <c r="O1494" s="12"/>
      <c r="P1494" s="16"/>
      <c r="Q1494" s="16"/>
    </row>
    <row r="1495" spans="12:17" x14ac:dyDescent="0.2">
      <c r="L1495" s="8"/>
      <c r="N1495" s="12"/>
      <c r="O1495" s="12"/>
      <c r="P1495" s="16"/>
      <c r="Q1495" s="16"/>
    </row>
    <row r="1496" spans="12:17" x14ac:dyDescent="0.2">
      <c r="L1496" s="8"/>
      <c r="N1496" s="12"/>
      <c r="O1496" s="12"/>
      <c r="P1496" s="16"/>
      <c r="Q1496" s="16"/>
    </row>
    <row r="1497" spans="12:17" x14ac:dyDescent="0.2">
      <c r="L1497" s="8"/>
      <c r="N1497" s="12"/>
      <c r="O1497" s="12"/>
      <c r="P1497" s="16"/>
      <c r="Q1497" s="16"/>
    </row>
    <row r="1498" spans="12:17" x14ac:dyDescent="0.2">
      <c r="L1498" s="8"/>
      <c r="N1498" s="12"/>
      <c r="O1498" s="12"/>
      <c r="P1498" s="16"/>
      <c r="Q1498" s="16"/>
    </row>
    <row r="1499" spans="12:17" x14ac:dyDescent="0.2">
      <c r="L1499" s="8"/>
      <c r="N1499" s="12"/>
      <c r="O1499" s="12"/>
      <c r="P1499" s="16"/>
      <c r="Q1499" s="16"/>
    </row>
    <row r="1500" spans="12:17" x14ac:dyDescent="0.2">
      <c r="L1500" s="8"/>
      <c r="N1500" s="12"/>
      <c r="O1500" s="12"/>
      <c r="P1500" s="16"/>
      <c r="Q1500" s="16"/>
    </row>
    <row r="1501" spans="12:17" x14ac:dyDescent="0.2">
      <c r="L1501" s="8"/>
      <c r="N1501" s="12"/>
      <c r="O1501" s="12"/>
      <c r="P1501" s="16"/>
      <c r="Q1501" s="16"/>
    </row>
    <row r="1502" spans="12:17" x14ac:dyDescent="0.2">
      <c r="L1502" s="8"/>
      <c r="N1502" s="12"/>
      <c r="O1502" s="12"/>
      <c r="P1502" s="16"/>
      <c r="Q1502" s="16"/>
    </row>
    <row r="1503" spans="12:17" x14ac:dyDescent="0.2">
      <c r="L1503" s="8"/>
      <c r="N1503" s="12"/>
      <c r="O1503" s="12"/>
      <c r="P1503" s="16"/>
      <c r="Q1503" s="16"/>
    </row>
    <row r="1504" spans="12:17" x14ac:dyDescent="0.2">
      <c r="L1504" s="8"/>
      <c r="N1504" s="12"/>
      <c r="O1504" s="12"/>
      <c r="P1504" s="16"/>
      <c r="Q1504" s="16"/>
    </row>
    <row r="1505" spans="12:17" x14ac:dyDescent="0.2">
      <c r="L1505" s="8"/>
      <c r="N1505" s="12"/>
      <c r="O1505" s="12"/>
      <c r="P1505" s="16"/>
      <c r="Q1505" s="16"/>
    </row>
    <row r="1506" spans="12:17" x14ac:dyDescent="0.2">
      <c r="L1506" s="8"/>
      <c r="N1506" s="12"/>
      <c r="O1506" s="12"/>
      <c r="P1506" s="16"/>
      <c r="Q1506" s="16"/>
    </row>
    <row r="1507" spans="12:17" x14ac:dyDescent="0.2">
      <c r="L1507" s="8"/>
      <c r="N1507" s="12"/>
      <c r="O1507" s="12"/>
      <c r="P1507" s="16"/>
      <c r="Q1507" s="16"/>
    </row>
    <row r="1508" spans="12:17" x14ac:dyDescent="0.2">
      <c r="L1508" s="8"/>
      <c r="N1508" s="12"/>
      <c r="O1508" s="12"/>
      <c r="P1508" s="16"/>
      <c r="Q1508" s="16"/>
    </row>
    <row r="1509" spans="12:17" x14ac:dyDescent="0.2">
      <c r="L1509" s="8"/>
      <c r="N1509" s="12"/>
      <c r="O1509" s="12"/>
      <c r="P1509" s="16"/>
      <c r="Q1509" s="16"/>
    </row>
    <row r="1510" spans="12:17" x14ac:dyDescent="0.2">
      <c r="L1510" s="8"/>
      <c r="N1510" s="12"/>
      <c r="O1510" s="12"/>
      <c r="P1510" s="16"/>
      <c r="Q1510" s="16"/>
    </row>
    <row r="1511" spans="12:17" x14ac:dyDescent="0.2">
      <c r="L1511" s="8"/>
      <c r="N1511" s="12"/>
      <c r="O1511" s="12"/>
      <c r="P1511" s="16"/>
      <c r="Q1511" s="16"/>
    </row>
    <row r="1512" spans="12:17" x14ac:dyDescent="0.2">
      <c r="L1512" s="8"/>
      <c r="N1512" s="12"/>
      <c r="O1512" s="12"/>
      <c r="P1512" s="16"/>
      <c r="Q1512" s="16"/>
    </row>
    <row r="1513" spans="12:17" x14ac:dyDescent="0.2">
      <c r="L1513" s="8"/>
      <c r="N1513" s="12"/>
      <c r="O1513" s="12"/>
      <c r="P1513" s="16"/>
      <c r="Q1513" s="16"/>
    </row>
    <row r="1514" spans="12:17" x14ac:dyDescent="0.2">
      <c r="L1514" s="8"/>
      <c r="N1514" s="12"/>
      <c r="O1514" s="12"/>
      <c r="P1514" s="16"/>
      <c r="Q1514" s="16"/>
    </row>
    <row r="1515" spans="12:17" x14ac:dyDescent="0.2">
      <c r="L1515" s="8"/>
      <c r="N1515" s="12"/>
      <c r="O1515" s="12"/>
      <c r="P1515" s="16"/>
      <c r="Q1515" s="16"/>
    </row>
    <row r="1516" spans="12:17" x14ac:dyDescent="0.2">
      <c r="L1516" s="8"/>
      <c r="N1516" s="12"/>
      <c r="O1516" s="12"/>
      <c r="P1516" s="16"/>
      <c r="Q1516" s="16"/>
    </row>
    <row r="1517" spans="12:17" x14ac:dyDescent="0.2">
      <c r="L1517" s="8"/>
      <c r="N1517" s="12"/>
      <c r="O1517" s="12"/>
      <c r="P1517" s="16"/>
      <c r="Q1517" s="16"/>
    </row>
    <row r="1518" spans="12:17" x14ac:dyDescent="0.2">
      <c r="L1518" s="8"/>
      <c r="N1518" s="12"/>
      <c r="O1518" s="12"/>
      <c r="P1518" s="16"/>
      <c r="Q1518" s="16"/>
    </row>
    <row r="1519" spans="12:17" x14ac:dyDescent="0.2">
      <c r="L1519" s="8"/>
      <c r="N1519" s="12"/>
      <c r="O1519" s="12"/>
      <c r="P1519" s="16"/>
      <c r="Q1519" s="16"/>
    </row>
    <row r="1520" spans="12:17" x14ac:dyDescent="0.2">
      <c r="L1520" s="8"/>
      <c r="N1520" s="12"/>
      <c r="O1520" s="12"/>
      <c r="P1520" s="16"/>
      <c r="Q1520" s="16"/>
    </row>
    <row r="1521" spans="12:17" x14ac:dyDescent="0.2">
      <c r="L1521" s="8"/>
      <c r="N1521" s="12"/>
      <c r="O1521" s="12"/>
      <c r="P1521" s="16"/>
      <c r="Q1521" s="16"/>
    </row>
    <row r="1522" spans="12:17" x14ac:dyDescent="0.2">
      <c r="L1522" s="8"/>
      <c r="N1522" s="12"/>
      <c r="O1522" s="12"/>
      <c r="P1522" s="16"/>
      <c r="Q1522" s="16"/>
    </row>
    <row r="1523" spans="12:17" x14ac:dyDescent="0.2">
      <c r="L1523" s="8"/>
      <c r="N1523" s="12"/>
      <c r="O1523" s="12"/>
      <c r="P1523" s="16"/>
      <c r="Q1523" s="16"/>
    </row>
    <row r="1524" spans="12:17" x14ac:dyDescent="0.2">
      <c r="L1524" s="8"/>
      <c r="N1524" s="12"/>
      <c r="O1524" s="12"/>
      <c r="P1524" s="16"/>
      <c r="Q1524" s="16"/>
    </row>
    <row r="1525" spans="12:17" x14ac:dyDescent="0.2">
      <c r="L1525" s="8"/>
      <c r="N1525" s="12"/>
      <c r="O1525" s="12"/>
      <c r="P1525" s="16"/>
      <c r="Q1525" s="16"/>
    </row>
    <row r="1526" spans="12:17" x14ac:dyDescent="0.2">
      <c r="L1526" s="8"/>
      <c r="N1526" s="12"/>
      <c r="O1526" s="12"/>
      <c r="P1526" s="16"/>
      <c r="Q1526" s="16"/>
    </row>
    <row r="1527" spans="12:17" x14ac:dyDescent="0.2">
      <c r="L1527" s="8"/>
      <c r="N1527" s="12"/>
      <c r="O1527" s="12"/>
      <c r="P1527" s="16"/>
      <c r="Q1527" s="16"/>
    </row>
    <row r="1528" spans="12:17" x14ac:dyDescent="0.2">
      <c r="L1528" s="8"/>
      <c r="N1528" s="12"/>
      <c r="O1528" s="12"/>
      <c r="P1528" s="16"/>
      <c r="Q1528" s="16"/>
    </row>
    <row r="1529" spans="12:17" x14ac:dyDescent="0.2">
      <c r="L1529" s="8"/>
      <c r="N1529" s="12"/>
      <c r="O1529" s="12"/>
      <c r="P1529" s="16"/>
      <c r="Q1529" s="16"/>
    </row>
    <row r="1530" spans="12:17" x14ac:dyDescent="0.2">
      <c r="L1530" s="8"/>
      <c r="N1530" s="12"/>
      <c r="O1530" s="12"/>
      <c r="P1530" s="16"/>
      <c r="Q1530" s="16"/>
    </row>
    <row r="1531" spans="12:17" x14ac:dyDescent="0.2">
      <c r="L1531" s="8"/>
      <c r="N1531" s="12"/>
      <c r="O1531" s="12"/>
      <c r="P1531" s="16"/>
      <c r="Q1531" s="16"/>
    </row>
    <row r="1532" spans="12:17" x14ac:dyDescent="0.2">
      <c r="L1532" s="8"/>
      <c r="N1532" s="12"/>
      <c r="O1532" s="12"/>
      <c r="P1532" s="16"/>
      <c r="Q1532" s="16"/>
    </row>
    <row r="1533" spans="12:17" x14ac:dyDescent="0.2">
      <c r="L1533" s="8"/>
      <c r="N1533" s="12"/>
      <c r="O1533" s="12"/>
      <c r="P1533" s="16"/>
      <c r="Q1533" s="16"/>
    </row>
    <row r="1534" spans="12:17" x14ac:dyDescent="0.2">
      <c r="L1534" s="8"/>
      <c r="N1534" s="12"/>
      <c r="O1534" s="12"/>
      <c r="P1534" s="16"/>
      <c r="Q1534" s="16"/>
    </row>
    <row r="1535" spans="12:17" x14ac:dyDescent="0.2">
      <c r="L1535" s="8"/>
      <c r="N1535" s="12"/>
      <c r="O1535" s="12"/>
      <c r="P1535" s="16"/>
      <c r="Q1535" s="16"/>
    </row>
    <row r="1536" spans="12:17" x14ac:dyDescent="0.2">
      <c r="L1536" s="8"/>
      <c r="N1536" s="12"/>
      <c r="O1536" s="12"/>
      <c r="P1536" s="16"/>
      <c r="Q1536" s="16"/>
    </row>
    <row r="1537" spans="12:17" x14ac:dyDescent="0.2">
      <c r="L1537" s="8"/>
      <c r="N1537" s="12"/>
      <c r="O1537" s="12"/>
      <c r="P1537" s="16"/>
      <c r="Q1537" s="16"/>
    </row>
    <row r="1538" spans="12:17" x14ac:dyDescent="0.2">
      <c r="L1538" s="8"/>
      <c r="N1538" s="12"/>
      <c r="O1538" s="12"/>
      <c r="P1538" s="16"/>
      <c r="Q1538" s="16"/>
    </row>
    <row r="1539" spans="12:17" x14ac:dyDescent="0.2">
      <c r="L1539" s="8"/>
      <c r="N1539" s="12"/>
      <c r="O1539" s="12"/>
      <c r="P1539" s="16"/>
      <c r="Q1539" s="16"/>
    </row>
    <row r="1540" spans="12:17" x14ac:dyDescent="0.2">
      <c r="L1540" s="8"/>
      <c r="N1540" s="12"/>
      <c r="O1540" s="12"/>
      <c r="P1540" s="16"/>
      <c r="Q1540" s="16"/>
    </row>
    <row r="1541" spans="12:17" x14ac:dyDescent="0.2">
      <c r="L1541" s="8"/>
      <c r="N1541" s="12"/>
      <c r="O1541" s="12"/>
      <c r="P1541" s="16"/>
      <c r="Q1541" s="16"/>
    </row>
    <row r="1542" spans="12:17" x14ac:dyDescent="0.2">
      <c r="L1542" s="8"/>
      <c r="N1542" s="12"/>
      <c r="O1542" s="12"/>
      <c r="P1542" s="16"/>
      <c r="Q1542" s="16"/>
    </row>
    <row r="1543" spans="12:17" x14ac:dyDescent="0.2">
      <c r="L1543" s="8"/>
      <c r="N1543" s="12"/>
      <c r="O1543" s="12"/>
      <c r="P1543" s="16"/>
      <c r="Q1543" s="16"/>
    </row>
    <row r="1544" spans="12:17" x14ac:dyDescent="0.2">
      <c r="L1544" s="8"/>
      <c r="N1544" s="12"/>
      <c r="O1544" s="12"/>
      <c r="P1544" s="16"/>
      <c r="Q1544" s="16"/>
    </row>
    <row r="1545" spans="12:17" x14ac:dyDescent="0.2">
      <c r="L1545" s="8"/>
      <c r="N1545" s="12"/>
      <c r="O1545" s="12"/>
      <c r="P1545" s="16"/>
      <c r="Q1545" s="16"/>
    </row>
    <row r="1546" spans="12:17" x14ac:dyDescent="0.2">
      <c r="L1546" s="8"/>
      <c r="N1546" s="12"/>
      <c r="O1546" s="12"/>
      <c r="P1546" s="16"/>
      <c r="Q1546" s="16"/>
    </row>
    <row r="1547" spans="12:17" x14ac:dyDescent="0.2">
      <c r="L1547" s="8"/>
      <c r="N1547" s="12"/>
      <c r="O1547" s="12"/>
      <c r="P1547" s="16"/>
      <c r="Q1547" s="16"/>
    </row>
    <row r="1548" spans="12:17" x14ac:dyDescent="0.2">
      <c r="L1548" s="8"/>
      <c r="N1548" s="12"/>
      <c r="O1548" s="12"/>
      <c r="P1548" s="16"/>
      <c r="Q1548" s="16"/>
    </row>
    <row r="1549" spans="12:17" x14ac:dyDescent="0.2">
      <c r="L1549" s="8"/>
      <c r="N1549" s="12"/>
      <c r="O1549" s="12"/>
      <c r="P1549" s="16"/>
      <c r="Q1549" s="16"/>
    </row>
    <row r="1550" spans="12:17" x14ac:dyDescent="0.2">
      <c r="L1550" s="8"/>
      <c r="N1550" s="12"/>
      <c r="O1550" s="12"/>
      <c r="P1550" s="16"/>
      <c r="Q1550" s="16"/>
    </row>
    <row r="1551" spans="12:17" x14ac:dyDescent="0.2">
      <c r="L1551" s="8"/>
      <c r="N1551" s="12"/>
      <c r="O1551" s="12"/>
      <c r="P1551" s="16"/>
      <c r="Q1551" s="16"/>
    </row>
    <row r="1552" spans="12:17" x14ac:dyDescent="0.2">
      <c r="L1552" s="8"/>
      <c r="N1552" s="12"/>
      <c r="O1552" s="12"/>
      <c r="P1552" s="16"/>
      <c r="Q1552" s="16"/>
    </row>
    <row r="1553" spans="12:17" x14ac:dyDescent="0.2">
      <c r="L1553" s="8"/>
      <c r="N1553" s="12"/>
      <c r="O1553" s="12"/>
      <c r="P1553" s="16"/>
      <c r="Q1553" s="16"/>
    </row>
    <row r="1554" spans="12:17" x14ac:dyDescent="0.2">
      <c r="L1554" s="8"/>
      <c r="N1554" s="12"/>
      <c r="O1554" s="12"/>
      <c r="P1554" s="16"/>
      <c r="Q1554" s="16"/>
    </row>
    <row r="1555" spans="12:17" x14ac:dyDescent="0.2">
      <c r="L1555" s="8"/>
      <c r="N1555" s="12"/>
      <c r="O1555" s="12"/>
      <c r="P1555" s="16"/>
      <c r="Q1555" s="16"/>
    </row>
    <row r="1556" spans="12:17" x14ac:dyDescent="0.2">
      <c r="L1556" s="8"/>
      <c r="N1556" s="12"/>
      <c r="O1556" s="12"/>
      <c r="P1556" s="16"/>
      <c r="Q1556" s="16"/>
    </row>
    <row r="1557" spans="12:17" x14ac:dyDescent="0.2">
      <c r="L1557" s="8"/>
      <c r="N1557" s="12"/>
      <c r="O1557" s="12"/>
      <c r="P1557" s="16"/>
      <c r="Q1557" s="16"/>
    </row>
    <row r="1558" spans="12:17" x14ac:dyDescent="0.2">
      <c r="L1558" s="8"/>
      <c r="N1558" s="12"/>
      <c r="O1558" s="12"/>
      <c r="P1558" s="16"/>
      <c r="Q1558" s="16"/>
    </row>
    <row r="1559" spans="12:17" x14ac:dyDescent="0.2">
      <c r="L1559" s="8"/>
      <c r="N1559" s="12"/>
      <c r="O1559" s="12"/>
      <c r="P1559" s="16"/>
      <c r="Q1559" s="16"/>
    </row>
    <row r="1560" spans="12:17" x14ac:dyDescent="0.2">
      <c r="L1560" s="8"/>
      <c r="N1560" s="12"/>
      <c r="O1560" s="12"/>
      <c r="P1560" s="16"/>
      <c r="Q1560" s="16"/>
    </row>
    <row r="1561" spans="12:17" x14ac:dyDescent="0.2">
      <c r="L1561" s="8"/>
      <c r="N1561" s="12"/>
      <c r="O1561" s="12"/>
      <c r="P1561" s="16"/>
      <c r="Q1561" s="16"/>
    </row>
    <row r="1562" spans="12:17" x14ac:dyDescent="0.2">
      <c r="L1562" s="8"/>
      <c r="N1562" s="12"/>
      <c r="O1562" s="12"/>
      <c r="P1562" s="16"/>
      <c r="Q1562" s="16"/>
    </row>
    <row r="1563" spans="12:17" x14ac:dyDescent="0.2">
      <c r="L1563" s="8"/>
      <c r="N1563" s="12"/>
      <c r="O1563" s="12"/>
      <c r="P1563" s="16"/>
      <c r="Q1563" s="16"/>
    </row>
    <row r="1564" spans="12:17" x14ac:dyDescent="0.2">
      <c r="L1564" s="8"/>
      <c r="N1564" s="12"/>
      <c r="O1564" s="12"/>
      <c r="P1564" s="16"/>
      <c r="Q1564" s="16"/>
    </row>
    <row r="1565" spans="12:17" x14ac:dyDescent="0.2">
      <c r="L1565" s="8"/>
      <c r="N1565" s="12"/>
      <c r="O1565" s="12"/>
      <c r="P1565" s="16"/>
      <c r="Q1565" s="16"/>
    </row>
    <row r="1566" spans="12:17" x14ac:dyDescent="0.2">
      <c r="L1566" s="8"/>
      <c r="N1566" s="12"/>
      <c r="O1566" s="12"/>
      <c r="P1566" s="16"/>
      <c r="Q1566" s="16"/>
    </row>
    <row r="1567" spans="12:17" x14ac:dyDescent="0.2">
      <c r="L1567" s="8"/>
      <c r="N1567" s="12"/>
      <c r="O1567" s="12"/>
      <c r="P1567" s="16"/>
      <c r="Q1567" s="16"/>
    </row>
    <row r="1568" spans="12:17" x14ac:dyDescent="0.2">
      <c r="L1568" s="8"/>
      <c r="N1568" s="12"/>
      <c r="O1568" s="12"/>
      <c r="P1568" s="16"/>
      <c r="Q1568" s="16"/>
    </row>
    <row r="1569" spans="12:17" x14ac:dyDescent="0.2">
      <c r="L1569" s="8"/>
      <c r="N1569" s="12"/>
      <c r="O1569" s="12"/>
      <c r="P1569" s="16"/>
      <c r="Q1569" s="16"/>
    </row>
    <row r="1570" spans="12:17" x14ac:dyDescent="0.2">
      <c r="L1570" s="8"/>
      <c r="N1570" s="12"/>
      <c r="O1570" s="12"/>
      <c r="P1570" s="16"/>
      <c r="Q1570" s="16"/>
    </row>
    <row r="1571" spans="12:17" x14ac:dyDescent="0.2">
      <c r="L1571" s="8"/>
      <c r="N1571" s="12"/>
      <c r="O1571" s="12"/>
      <c r="P1571" s="16"/>
      <c r="Q1571" s="16"/>
    </row>
    <row r="1572" spans="12:17" x14ac:dyDescent="0.2">
      <c r="L1572" s="8"/>
      <c r="N1572" s="12"/>
      <c r="O1572" s="12"/>
      <c r="P1572" s="16"/>
      <c r="Q1572" s="16"/>
    </row>
    <row r="1573" spans="12:17" x14ac:dyDescent="0.2">
      <c r="L1573" s="8"/>
      <c r="N1573" s="12"/>
      <c r="O1573" s="12"/>
      <c r="P1573" s="16"/>
      <c r="Q1573" s="16"/>
    </row>
    <row r="1574" spans="12:17" x14ac:dyDescent="0.2">
      <c r="L1574" s="8"/>
      <c r="N1574" s="12"/>
      <c r="O1574" s="12"/>
      <c r="P1574" s="16"/>
      <c r="Q1574" s="16"/>
    </row>
    <row r="1575" spans="12:17" x14ac:dyDescent="0.2">
      <c r="L1575" s="8"/>
      <c r="N1575" s="12"/>
      <c r="O1575" s="12"/>
      <c r="P1575" s="16"/>
      <c r="Q1575" s="16"/>
    </row>
    <row r="1576" spans="12:17" x14ac:dyDescent="0.2">
      <c r="L1576" s="8"/>
      <c r="N1576" s="12"/>
      <c r="O1576" s="12"/>
      <c r="P1576" s="16"/>
      <c r="Q1576" s="16"/>
    </row>
    <row r="1577" spans="12:17" x14ac:dyDescent="0.2">
      <c r="L1577" s="8"/>
      <c r="N1577" s="12"/>
      <c r="O1577" s="12"/>
      <c r="P1577" s="16"/>
      <c r="Q1577" s="16"/>
    </row>
    <row r="1578" spans="12:17" x14ac:dyDescent="0.2">
      <c r="L1578" s="8"/>
      <c r="N1578" s="12"/>
      <c r="O1578" s="12"/>
      <c r="P1578" s="16"/>
      <c r="Q1578" s="16"/>
    </row>
    <row r="1579" spans="12:17" x14ac:dyDescent="0.2">
      <c r="L1579" s="8"/>
      <c r="N1579" s="12"/>
      <c r="O1579" s="12"/>
      <c r="P1579" s="16"/>
      <c r="Q1579" s="16"/>
    </row>
    <row r="1580" spans="12:17" x14ac:dyDescent="0.2">
      <c r="L1580" s="8"/>
      <c r="N1580" s="12"/>
      <c r="O1580" s="12"/>
      <c r="P1580" s="16"/>
      <c r="Q1580" s="16"/>
    </row>
    <row r="1581" spans="12:17" x14ac:dyDescent="0.2">
      <c r="L1581" s="8"/>
      <c r="N1581" s="12"/>
      <c r="O1581" s="12"/>
      <c r="P1581" s="16"/>
      <c r="Q1581" s="16"/>
    </row>
    <row r="1582" spans="12:17" x14ac:dyDescent="0.2">
      <c r="L1582" s="8"/>
      <c r="N1582" s="12"/>
      <c r="O1582" s="12"/>
      <c r="P1582" s="16"/>
      <c r="Q1582" s="16"/>
    </row>
    <row r="1583" spans="12:17" x14ac:dyDescent="0.2">
      <c r="L1583" s="8"/>
      <c r="N1583" s="12"/>
      <c r="O1583" s="12"/>
      <c r="P1583" s="16"/>
      <c r="Q1583" s="16"/>
    </row>
    <row r="1584" spans="12:17" x14ac:dyDescent="0.2">
      <c r="L1584" s="8"/>
      <c r="N1584" s="12"/>
      <c r="O1584" s="12"/>
      <c r="P1584" s="16"/>
      <c r="Q1584" s="16"/>
    </row>
    <row r="1585" spans="12:17" x14ac:dyDescent="0.2">
      <c r="L1585" s="8"/>
      <c r="N1585" s="12"/>
      <c r="O1585" s="12"/>
      <c r="P1585" s="16"/>
      <c r="Q1585" s="16"/>
    </row>
    <row r="1586" spans="12:17" x14ac:dyDescent="0.2">
      <c r="L1586" s="8"/>
      <c r="N1586" s="12"/>
      <c r="O1586" s="12"/>
      <c r="P1586" s="16"/>
      <c r="Q1586" s="16"/>
    </row>
    <row r="1587" spans="12:17" x14ac:dyDescent="0.2">
      <c r="L1587" s="8"/>
      <c r="N1587" s="12"/>
      <c r="O1587" s="12"/>
      <c r="P1587" s="16"/>
      <c r="Q1587" s="16"/>
    </row>
    <row r="1588" spans="12:17" x14ac:dyDescent="0.2">
      <c r="L1588" s="8"/>
      <c r="N1588" s="12"/>
      <c r="O1588" s="12"/>
      <c r="P1588" s="16"/>
      <c r="Q1588" s="16"/>
    </row>
    <row r="1589" spans="12:17" x14ac:dyDescent="0.2">
      <c r="L1589" s="8"/>
      <c r="N1589" s="12"/>
      <c r="O1589" s="12"/>
      <c r="P1589" s="16"/>
      <c r="Q1589" s="16"/>
    </row>
    <row r="1590" spans="12:17" x14ac:dyDescent="0.2">
      <c r="L1590" s="8"/>
      <c r="N1590" s="12"/>
      <c r="O1590" s="12"/>
      <c r="P1590" s="16"/>
      <c r="Q1590" s="16"/>
    </row>
    <row r="1591" spans="12:17" x14ac:dyDescent="0.2">
      <c r="L1591" s="8"/>
      <c r="N1591" s="12"/>
      <c r="O1591" s="12"/>
      <c r="P1591" s="16"/>
      <c r="Q1591" s="16"/>
    </row>
    <row r="1592" spans="12:17" x14ac:dyDescent="0.2">
      <c r="L1592" s="8"/>
      <c r="N1592" s="12"/>
      <c r="O1592" s="12"/>
      <c r="P1592" s="16"/>
      <c r="Q1592" s="16"/>
    </row>
    <row r="1593" spans="12:17" x14ac:dyDescent="0.2">
      <c r="L1593" s="8"/>
      <c r="N1593" s="12"/>
      <c r="O1593" s="12"/>
      <c r="P1593" s="16"/>
      <c r="Q1593" s="16"/>
    </row>
    <row r="1594" spans="12:17" x14ac:dyDescent="0.2">
      <c r="L1594" s="8"/>
      <c r="N1594" s="12"/>
      <c r="O1594" s="12"/>
      <c r="P1594" s="16"/>
      <c r="Q1594" s="16"/>
    </row>
    <row r="1595" spans="12:17" x14ac:dyDescent="0.2">
      <c r="L1595" s="8"/>
      <c r="N1595" s="12"/>
      <c r="O1595" s="12"/>
      <c r="P1595" s="16"/>
      <c r="Q1595" s="16"/>
    </row>
    <row r="1596" spans="12:17" x14ac:dyDescent="0.2">
      <c r="L1596" s="8"/>
      <c r="N1596" s="12"/>
      <c r="O1596" s="12"/>
      <c r="P1596" s="16"/>
      <c r="Q1596" s="16"/>
    </row>
    <row r="1597" spans="12:17" x14ac:dyDescent="0.2">
      <c r="L1597" s="8"/>
      <c r="N1597" s="12"/>
      <c r="O1597" s="12"/>
      <c r="P1597" s="16"/>
      <c r="Q1597" s="16"/>
    </row>
    <row r="1598" spans="12:17" x14ac:dyDescent="0.2">
      <c r="L1598" s="8"/>
      <c r="N1598" s="12"/>
      <c r="O1598" s="12"/>
      <c r="P1598" s="16"/>
      <c r="Q1598" s="16"/>
    </row>
    <row r="1599" spans="12:17" x14ac:dyDescent="0.2">
      <c r="L1599" s="8"/>
      <c r="N1599" s="12"/>
      <c r="O1599" s="12"/>
      <c r="P1599" s="16"/>
      <c r="Q1599" s="16"/>
    </row>
    <row r="1600" spans="12:17" x14ac:dyDescent="0.2">
      <c r="L1600" s="8"/>
      <c r="N1600" s="12"/>
      <c r="O1600" s="12"/>
      <c r="P1600" s="16"/>
      <c r="Q1600" s="16"/>
    </row>
    <row r="1601" spans="12:17" x14ac:dyDescent="0.2">
      <c r="L1601" s="8"/>
      <c r="N1601" s="12"/>
      <c r="O1601" s="12"/>
      <c r="P1601" s="16"/>
      <c r="Q1601" s="16"/>
    </row>
    <row r="1602" spans="12:17" x14ac:dyDescent="0.2">
      <c r="L1602" s="8"/>
      <c r="N1602" s="12"/>
      <c r="O1602" s="12"/>
      <c r="P1602" s="16"/>
      <c r="Q1602" s="16"/>
    </row>
    <row r="1603" spans="12:17" x14ac:dyDescent="0.2">
      <c r="L1603" s="8"/>
      <c r="N1603" s="12"/>
      <c r="O1603" s="12"/>
      <c r="P1603" s="16"/>
      <c r="Q1603" s="16"/>
    </row>
    <row r="1604" spans="12:17" x14ac:dyDescent="0.2">
      <c r="L1604" s="8"/>
      <c r="N1604" s="12"/>
      <c r="O1604" s="12"/>
      <c r="P1604" s="16"/>
      <c r="Q1604" s="16"/>
    </row>
    <row r="1605" spans="12:17" x14ac:dyDescent="0.2">
      <c r="L1605" s="8"/>
      <c r="N1605" s="12"/>
      <c r="O1605" s="12"/>
      <c r="P1605" s="16"/>
      <c r="Q1605" s="16"/>
    </row>
    <row r="1606" spans="12:17" x14ac:dyDescent="0.2">
      <c r="L1606" s="8"/>
      <c r="N1606" s="12"/>
      <c r="O1606" s="12"/>
      <c r="P1606" s="16"/>
      <c r="Q1606" s="16"/>
    </row>
    <row r="1607" spans="12:17" x14ac:dyDescent="0.2">
      <c r="L1607" s="8"/>
      <c r="N1607" s="12"/>
      <c r="O1607" s="12"/>
      <c r="P1607" s="16"/>
      <c r="Q1607" s="16"/>
    </row>
    <row r="1608" spans="12:17" x14ac:dyDescent="0.2">
      <c r="L1608" s="8"/>
      <c r="N1608" s="12"/>
      <c r="O1608" s="12"/>
      <c r="P1608" s="16"/>
      <c r="Q1608" s="16"/>
    </row>
    <row r="1609" spans="12:17" x14ac:dyDescent="0.2">
      <c r="L1609" s="8"/>
      <c r="N1609" s="12"/>
      <c r="O1609" s="12"/>
      <c r="P1609" s="16"/>
      <c r="Q1609" s="16"/>
    </row>
    <row r="1610" spans="12:17" x14ac:dyDescent="0.2">
      <c r="L1610" s="8"/>
      <c r="N1610" s="12"/>
      <c r="O1610" s="12"/>
      <c r="P1610" s="16"/>
      <c r="Q1610" s="16"/>
    </row>
    <row r="1611" spans="12:17" x14ac:dyDescent="0.2">
      <c r="L1611" s="8"/>
      <c r="N1611" s="12"/>
      <c r="O1611" s="12"/>
      <c r="P1611" s="16"/>
      <c r="Q1611" s="16"/>
    </row>
    <row r="1612" spans="12:17" x14ac:dyDescent="0.2">
      <c r="L1612" s="8"/>
      <c r="N1612" s="12"/>
      <c r="O1612" s="12"/>
      <c r="P1612" s="16"/>
      <c r="Q1612" s="16"/>
    </row>
    <row r="1613" spans="12:17" x14ac:dyDescent="0.2">
      <c r="L1613" s="8"/>
      <c r="N1613" s="12"/>
      <c r="O1613" s="12"/>
      <c r="P1613" s="16"/>
      <c r="Q1613" s="16"/>
    </row>
    <row r="1614" spans="12:17" x14ac:dyDescent="0.2">
      <c r="L1614" s="8"/>
      <c r="N1614" s="12"/>
      <c r="O1614" s="12"/>
      <c r="P1614" s="16"/>
      <c r="Q1614" s="16"/>
    </row>
    <row r="1615" spans="12:17" x14ac:dyDescent="0.2">
      <c r="L1615" s="8"/>
      <c r="N1615" s="12"/>
      <c r="O1615" s="12"/>
      <c r="P1615" s="16"/>
      <c r="Q1615" s="16"/>
    </row>
    <row r="1616" spans="12:17" x14ac:dyDescent="0.2">
      <c r="L1616" s="8"/>
      <c r="N1616" s="12"/>
      <c r="O1616" s="12"/>
      <c r="P1616" s="16"/>
      <c r="Q1616" s="16"/>
    </row>
    <row r="1617" spans="12:17" x14ac:dyDescent="0.2">
      <c r="L1617" s="8"/>
      <c r="N1617" s="12"/>
      <c r="O1617" s="12"/>
      <c r="P1617" s="16"/>
      <c r="Q1617" s="16"/>
    </row>
    <row r="1618" spans="12:17" x14ac:dyDescent="0.2">
      <c r="L1618" s="8"/>
      <c r="N1618" s="12"/>
      <c r="O1618" s="12"/>
      <c r="P1618" s="16"/>
      <c r="Q1618" s="16"/>
    </row>
    <row r="1619" spans="12:17" x14ac:dyDescent="0.2">
      <c r="L1619" s="8"/>
      <c r="N1619" s="12"/>
      <c r="O1619" s="12"/>
      <c r="P1619" s="16"/>
      <c r="Q1619" s="16"/>
    </row>
    <row r="1620" spans="12:17" x14ac:dyDescent="0.2">
      <c r="L1620" s="8"/>
      <c r="N1620" s="12"/>
      <c r="O1620" s="12"/>
      <c r="P1620" s="16"/>
      <c r="Q1620" s="16"/>
    </row>
    <row r="1621" spans="12:17" x14ac:dyDescent="0.2">
      <c r="L1621" s="8"/>
      <c r="N1621" s="12"/>
      <c r="O1621" s="12"/>
      <c r="P1621" s="16"/>
      <c r="Q1621" s="16"/>
    </row>
    <row r="1622" spans="12:17" x14ac:dyDescent="0.2">
      <c r="L1622" s="8"/>
      <c r="N1622" s="12"/>
      <c r="O1622" s="12"/>
      <c r="P1622" s="16"/>
      <c r="Q1622" s="16"/>
    </row>
    <row r="1623" spans="12:17" x14ac:dyDescent="0.2">
      <c r="L1623" s="8"/>
      <c r="N1623" s="12"/>
      <c r="O1623" s="12"/>
      <c r="P1623" s="16"/>
      <c r="Q1623" s="16"/>
    </row>
    <row r="1624" spans="12:17" x14ac:dyDescent="0.2">
      <c r="L1624" s="8"/>
      <c r="N1624" s="12"/>
      <c r="O1624" s="12"/>
      <c r="P1624" s="16"/>
      <c r="Q1624" s="16"/>
    </row>
    <row r="1625" spans="12:17" x14ac:dyDescent="0.2">
      <c r="L1625" s="8"/>
      <c r="N1625" s="12"/>
      <c r="O1625" s="12"/>
      <c r="P1625" s="16"/>
      <c r="Q1625" s="16"/>
    </row>
    <row r="1626" spans="12:17" x14ac:dyDescent="0.2">
      <c r="L1626" s="8"/>
      <c r="N1626" s="12"/>
      <c r="O1626" s="12"/>
      <c r="P1626" s="16"/>
      <c r="Q1626" s="16"/>
    </row>
    <row r="1627" spans="12:17" x14ac:dyDescent="0.2">
      <c r="L1627" s="8"/>
      <c r="N1627" s="12"/>
      <c r="O1627" s="12"/>
      <c r="P1627" s="16"/>
      <c r="Q1627" s="16"/>
    </row>
    <row r="1628" spans="12:17" x14ac:dyDescent="0.2">
      <c r="L1628" s="8"/>
      <c r="N1628" s="12"/>
      <c r="O1628" s="12"/>
      <c r="P1628" s="16"/>
      <c r="Q1628" s="16"/>
    </row>
    <row r="1629" spans="12:17" x14ac:dyDescent="0.2">
      <c r="L1629" s="8"/>
      <c r="N1629" s="12"/>
      <c r="O1629" s="12"/>
      <c r="P1629" s="16"/>
      <c r="Q1629" s="16"/>
    </row>
    <row r="1630" spans="12:17" x14ac:dyDescent="0.2">
      <c r="L1630" s="8"/>
      <c r="N1630" s="12"/>
      <c r="O1630" s="12"/>
      <c r="P1630" s="16"/>
      <c r="Q1630" s="16"/>
    </row>
    <row r="1631" spans="12:17" x14ac:dyDescent="0.2">
      <c r="L1631" s="8"/>
      <c r="N1631" s="12"/>
      <c r="O1631" s="12"/>
      <c r="P1631" s="16"/>
      <c r="Q1631" s="16"/>
    </row>
    <row r="1632" spans="12:17" x14ac:dyDescent="0.2">
      <c r="L1632" s="8"/>
      <c r="N1632" s="12"/>
      <c r="O1632" s="12"/>
      <c r="P1632" s="16"/>
      <c r="Q1632" s="16"/>
    </row>
    <row r="1633" spans="12:17" x14ac:dyDescent="0.2">
      <c r="L1633" s="8"/>
      <c r="N1633" s="12"/>
      <c r="O1633" s="12"/>
      <c r="P1633" s="16"/>
      <c r="Q1633" s="16"/>
    </row>
    <row r="1634" spans="12:17" x14ac:dyDescent="0.2">
      <c r="L1634" s="8"/>
      <c r="N1634" s="12"/>
      <c r="O1634" s="12"/>
      <c r="P1634" s="16"/>
      <c r="Q1634" s="16"/>
    </row>
    <row r="1635" spans="12:17" x14ac:dyDescent="0.2">
      <c r="L1635" s="8"/>
      <c r="N1635" s="12"/>
      <c r="O1635" s="12"/>
      <c r="P1635" s="16"/>
      <c r="Q1635" s="16"/>
    </row>
    <row r="1636" spans="12:17" x14ac:dyDescent="0.2">
      <c r="L1636" s="8"/>
      <c r="N1636" s="12"/>
      <c r="O1636" s="12"/>
      <c r="P1636" s="16"/>
      <c r="Q1636" s="16"/>
    </row>
    <row r="1637" spans="12:17" x14ac:dyDescent="0.2">
      <c r="L1637" s="8"/>
      <c r="N1637" s="12"/>
      <c r="O1637" s="12"/>
      <c r="P1637" s="16"/>
      <c r="Q1637" s="16"/>
    </row>
    <row r="1638" spans="12:17" x14ac:dyDescent="0.2">
      <c r="L1638" s="8"/>
      <c r="N1638" s="12"/>
      <c r="O1638" s="12"/>
      <c r="P1638" s="16"/>
      <c r="Q1638" s="16"/>
    </row>
    <row r="1639" spans="12:17" x14ac:dyDescent="0.2">
      <c r="L1639" s="8"/>
      <c r="N1639" s="12"/>
      <c r="O1639" s="12"/>
      <c r="P1639" s="16"/>
      <c r="Q1639" s="16"/>
    </row>
    <row r="1640" spans="12:17" x14ac:dyDescent="0.2">
      <c r="L1640" s="8"/>
      <c r="N1640" s="12"/>
      <c r="O1640" s="12"/>
      <c r="P1640" s="16"/>
      <c r="Q1640" s="16"/>
    </row>
    <row r="1641" spans="12:17" x14ac:dyDescent="0.2">
      <c r="L1641" s="8"/>
      <c r="N1641" s="12"/>
      <c r="O1641" s="12"/>
      <c r="P1641" s="16"/>
      <c r="Q1641" s="16"/>
    </row>
    <row r="1642" spans="12:17" x14ac:dyDescent="0.2">
      <c r="L1642" s="8"/>
      <c r="N1642" s="12"/>
      <c r="O1642" s="12"/>
      <c r="P1642" s="16"/>
      <c r="Q1642" s="16"/>
    </row>
    <row r="1643" spans="12:17" x14ac:dyDescent="0.2">
      <c r="L1643" s="8"/>
      <c r="N1643" s="12"/>
      <c r="O1643" s="12"/>
      <c r="P1643" s="16"/>
      <c r="Q1643" s="16"/>
    </row>
    <row r="1644" spans="12:17" x14ac:dyDescent="0.2">
      <c r="L1644" s="8"/>
      <c r="N1644" s="12"/>
      <c r="O1644" s="12"/>
      <c r="P1644" s="16"/>
      <c r="Q1644" s="16"/>
    </row>
    <row r="1645" spans="12:17" x14ac:dyDescent="0.2">
      <c r="L1645" s="8"/>
      <c r="N1645" s="12"/>
      <c r="O1645" s="12"/>
      <c r="P1645" s="16"/>
      <c r="Q1645" s="16"/>
    </row>
    <row r="1646" spans="12:17" x14ac:dyDescent="0.2">
      <c r="L1646" s="8"/>
      <c r="N1646" s="12"/>
      <c r="O1646" s="12"/>
      <c r="P1646" s="16"/>
      <c r="Q1646" s="16"/>
    </row>
    <row r="1647" spans="12:17" x14ac:dyDescent="0.2">
      <c r="L1647" s="8"/>
      <c r="N1647" s="12"/>
      <c r="O1647" s="12"/>
      <c r="P1647" s="16"/>
      <c r="Q1647" s="16"/>
    </row>
    <row r="1648" spans="12:17" x14ac:dyDescent="0.2">
      <c r="L1648" s="8"/>
      <c r="N1648" s="12"/>
      <c r="O1648" s="12"/>
      <c r="P1648" s="16"/>
      <c r="Q1648" s="16"/>
    </row>
    <row r="1649" spans="12:17" x14ac:dyDescent="0.2">
      <c r="L1649" s="8"/>
      <c r="N1649" s="12"/>
      <c r="O1649" s="12"/>
      <c r="P1649" s="16"/>
      <c r="Q1649" s="16"/>
    </row>
    <row r="1650" spans="12:17" x14ac:dyDescent="0.2">
      <c r="L1650" s="8"/>
      <c r="N1650" s="12"/>
      <c r="O1650" s="12"/>
      <c r="P1650" s="16"/>
      <c r="Q1650" s="16"/>
    </row>
    <row r="1651" spans="12:17" x14ac:dyDescent="0.2">
      <c r="L1651" s="8"/>
      <c r="N1651" s="12"/>
      <c r="O1651" s="12"/>
      <c r="P1651" s="16"/>
      <c r="Q1651" s="16"/>
    </row>
    <row r="1652" spans="12:17" x14ac:dyDescent="0.2">
      <c r="L1652" s="8"/>
      <c r="N1652" s="12"/>
      <c r="O1652" s="12"/>
      <c r="P1652" s="16"/>
      <c r="Q1652" s="16"/>
    </row>
    <row r="1653" spans="12:17" x14ac:dyDescent="0.2">
      <c r="L1653" s="8"/>
      <c r="N1653" s="12"/>
      <c r="O1653" s="12"/>
      <c r="P1653" s="16"/>
      <c r="Q1653" s="16"/>
    </row>
    <row r="1654" spans="12:17" x14ac:dyDescent="0.2">
      <c r="L1654" s="8"/>
      <c r="N1654" s="12"/>
      <c r="O1654" s="12"/>
      <c r="P1654" s="16"/>
      <c r="Q1654" s="16"/>
    </row>
    <row r="1655" spans="12:17" x14ac:dyDescent="0.2">
      <c r="L1655" s="8"/>
      <c r="N1655" s="12"/>
      <c r="O1655" s="12"/>
      <c r="P1655" s="16"/>
      <c r="Q1655" s="16"/>
    </row>
    <row r="1656" spans="12:17" x14ac:dyDescent="0.2">
      <c r="L1656" s="8"/>
      <c r="N1656" s="12"/>
      <c r="O1656" s="12"/>
      <c r="P1656" s="16"/>
      <c r="Q1656" s="16"/>
    </row>
    <row r="1657" spans="12:17" x14ac:dyDescent="0.2">
      <c r="L1657" s="8"/>
      <c r="N1657" s="12"/>
      <c r="O1657" s="12"/>
      <c r="P1657" s="16"/>
      <c r="Q1657" s="16"/>
    </row>
    <row r="1658" spans="12:17" x14ac:dyDescent="0.2">
      <c r="L1658" s="8"/>
      <c r="N1658" s="12"/>
      <c r="O1658" s="12"/>
      <c r="P1658" s="16"/>
      <c r="Q1658" s="16"/>
    </row>
    <row r="1659" spans="12:17" x14ac:dyDescent="0.2">
      <c r="L1659" s="8"/>
      <c r="N1659" s="12"/>
      <c r="O1659" s="12"/>
      <c r="P1659" s="16"/>
      <c r="Q1659" s="16"/>
    </row>
    <row r="1660" spans="12:17" x14ac:dyDescent="0.2">
      <c r="L1660" s="8"/>
      <c r="N1660" s="12"/>
      <c r="O1660" s="12"/>
      <c r="P1660" s="16"/>
      <c r="Q1660" s="16"/>
    </row>
    <row r="1661" spans="12:17" x14ac:dyDescent="0.2">
      <c r="L1661" s="8"/>
      <c r="N1661" s="12"/>
      <c r="O1661" s="12"/>
      <c r="P1661" s="16"/>
      <c r="Q1661" s="16"/>
    </row>
    <row r="1662" spans="12:17" x14ac:dyDescent="0.2">
      <c r="L1662" s="8"/>
      <c r="N1662" s="12"/>
      <c r="O1662" s="12"/>
      <c r="P1662" s="16"/>
      <c r="Q1662" s="16"/>
    </row>
    <row r="1663" spans="12:17" x14ac:dyDescent="0.2">
      <c r="L1663" s="8"/>
      <c r="N1663" s="12"/>
      <c r="O1663" s="12"/>
      <c r="P1663" s="16"/>
      <c r="Q1663" s="16"/>
    </row>
    <row r="1664" spans="12:17" x14ac:dyDescent="0.2">
      <c r="L1664" s="8"/>
      <c r="N1664" s="12"/>
      <c r="O1664" s="12"/>
      <c r="P1664" s="16"/>
      <c r="Q1664" s="16"/>
    </row>
    <row r="1665" spans="12:17" x14ac:dyDescent="0.2">
      <c r="L1665" s="8"/>
      <c r="N1665" s="12"/>
      <c r="O1665" s="12"/>
      <c r="P1665" s="16"/>
      <c r="Q1665" s="16"/>
    </row>
    <row r="1666" spans="12:17" x14ac:dyDescent="0.2">
      <c r="L1666" s="8"/>
      <c r="N1666" s="12"/>
      <c r="O1666" s="12"/>
      <c r="P1666" s="16"/>
      <c r="Q1666" s="16"/>
    </row>
    <row r="1667" spans="12:17" x14ac:dyDescent="0.2">
      <c r="L1667" s="8"/>
      <c r="N1667" s="12"/>
      <c r="O1667" s="12"/>
      <c r="P1667" s="16"/>
      <c r="Q1667" s="16"/>
    </row>
    <row r="1668" spans="12:17" x14ac:dyDescent="0.2">
      <c r="L1668" s="8"/>
      <c r="N1668" s="12"/>
      <c r="O1668" s="12"/>
      <c r="P1668" s="16"/>
      <c r="Q1668" s="16"/>
    </row>
    <row r="1669" spans="12:17" x14ac:dyDescent="0.2">
      <c r="L1669" s="8"/>
      <c r="N1669" s="12"/>
      <c r="O1669" s="12"/>
      <c r="P1669" s="16"/>
      <c r="Q1669" s="16"/>
    </row>
    <row r="1670" spans="12:17" x14ac:dyDescent="0.2">
      <c r="L1670" s="8"/>
      <c r="N1670" s="12"/>
      <c r="O1670" s="12"/>
      <c r="P1670" s="16"/>
      <c r="Q1670" s="16"/>
    </row>
    <row r="1671" spans="12:17" x14ac:dyDescent="0.2">
      <c r="L1671" s="8"/>
      <c r="N1671" s="12"/>
      <c r="O1671" s="12"/>
      <c r="P1671" s="16"/>
      <c r="Q1671" s="16"/>
    </row>
    <row r="1672" spans="12:17" x14ac:dyDescent="0.2">
      <c r="L1672" s="8"/>
      <c r="N1672" s="12"/>
      <c r="O1672" s="12"/>
      <c r="P1672" s="16"/>
      <c r="Q1672" s="16"/>
    </row>
    <row r="1673" spans="12:17" x14ac:dyDescent="0.2">
      <c r="L1673" s="8"/>
      <c r="N1673" s="12"/>
      <c r="O1673" s="12"/>
      <c r="P1673" s="16"/>
      <c r="Q1673" s="16"/>
    </row>
    <row r="1674" spans="12:17" x14ac:dyDescent="0.2">
      <c r="L1674" s="8"/>
      <c r="N1674" s="12"/>
      <c r="O1674" s="12"/>
      <c r="P1674" s="16"/>
      <c r="Q1674" s="16"/>
    </row>
    <row r="1675" spans="12:17" x14ac:dyDescent="0.2">
      <c r="L1675" s="8"/>
      <c r="N1675" s="12"/>
      <c r="O1675" s="12"/>
      <c r="P1675" s="16"/>
      <c r="Q1675" s="16"/>
    </row>
    <row r="1676" spans="12:17" x14ac:dyDescent="0.2">
      <c r="L1676" s="8"/>
      <c r="N1676" s="12"/>
      <c r="O1676" s="12"/>
      <c r="P1676" s="16"/>
      <c r="Q1676" s="16"/>
    </row>
    <row r="1677" spans="12:17" x14ac:dyDescent="0.2">
      <c r="L1677" s="8"/>
      <c r="N1677" s="12"/>
      <c r="O1677" s="12"/>
      <c r="P1677" s="16"/>
      <c r="Q1677" s="16"/>
    </row>
    <row r="1678" spans="12:17" x14ac:dyDescent="0.2">
      <c r="L1678" s="8"/>
      <c r="N1678" s="12"/>
      <c r="O1678" s="12"/>
      <c r="P1678" s="16"/>
      <c r="Q1678" s="16"/>
    </row>
    <row r="1679" spans="12:17" x14ac:dyDescent="0.2">
      <c r="L1679" s="8"/>
      <c r="N1679" s="12"/>
      <c r="O1679" s="12"/>
      <c r="P1679" s="16"/>
      <c r="Q1679" s="16"/>
    </row>
    <row r="1680" spans="12:17" x14ac:dyDescent="0.2">
      <c r="L1680" s="8"/>
      <c r="N1680" s="12"/>
      <c r="O1680" s="12"/>
      <c r="P1680" s="16"/>
      <c r="Q1680" s="16"/>
    </row>
    <row r="1681" spans="12:17" x14ac:dyDescent="0.2">
      <c r="L1681" s="8"/>
      <c r="N1681" s="12"/>
      <c r="O1681" s="12"/>
      <c r="P1681" s="16"/>
      <c r="Q1681" s="16"/>
    </row>
    <row r="1682" spans="12:17" x14ac:dyDescent="0.2">
      <c r="L1682" s="8"/>
      <c r="N1682" s="12"/>
      <c r="O1682" s="12"/>
      <c r="P1682" s="16"/>
      <c r="Q1682" s="16"/>
    </row>
    <row r="1683" spans="12:17" x14ac:dyDescent="0.2">
      <c r="L1683" s="8"/>
      <c r="N1683" s="12"/>
      <c r="O1683" s="12"/>
      <c r="P1683" s="16"/>
      <c r="Q1683" s="16"/>
    </row>
    <row r="1684" spans="12:17" x14ac:dyDescent="0.2">
      <c r="L1684" s="8"/>
      <c r="N1684" s="12"/>
      <c r="O1684" s="12"/>
      <c r="P1684" s="16"/>
      <c r="Q1684" s="16"/>
    </row>
    <row r="1685" spans="12:17" x14ac:dyDescent="0.2">
      <c r="L1685" s="8"/>
      <c r="N1685" s="12"/>
      <c r="O1685" s="12"/>
      <c r="P1685" s="16"/>
      <c r="Q1685" s="16"/>
    </row>
    <row r="1686" spans="12:17" x14ac:dyDescent="0.2">
      <c r="L1686" s="8"/>
      <c r="N1686" s="12"/>
      <c r="O1686" s="12"/>
      <c r="P1686" s="16"/>
      <c r="Q1686" s="16"/>
    </row>
    <row r="1687" spans="12:17" x14ac:dyDescent="0.2">
      <c r="L1687" s="8"/>
      <c r="N1687" s="12"/>
      <c r="O1687" s="12"/>
      <c r="P1687" s="16"/>
      <c r="Q1687" s="16"/>
    </row>
    <row r="1688" spans="12:17" x14ac:dyDescent="0.2">
      <c r="L1688" s="8"/>
      <c r="N1688" s="12"/>
      <c r="O1688" s="12"/>
      <c r="P1688" s="16"/>
      <c r="Q1688" s="16"/>
    </row>
    <row r="1689" spans="12:17" x14ac:dyDescent="0.2">
      <c r="L1689" s="8"/>
      <c r="N1689" s="12"/>
      <c r="O1689" s="12"/>
      <c r="P1689" s="16"/>
      <c r="Q1689" s="16"/>
    </row>
    <row r="1690" spans="12:17" x14ac:dyDescent="0.2">
      <c r="L1690" s="8"/>
      <c r="N1690" s="12"/>
      <c r="O1690" s="12"/>
      <c r="P1690" s="16"/>
      <c r="Q1690" s="16"/>
    </row>
    <row r="1691" spans="12:17" x14ac:dyDescent="0.2">
      <c r="L1691" s="8"/>
      <c r="N1691" s="12"/>
      <c r="O1691" s="12"/>
      <c r="P1691" s="16"/>
      <c r="Q1691" s="16"/>
    </row>
    <row r="1692" spans="12:17" x14ac:dyDescent="0.2">
      <c r="L1692" s="8"/>
      <c r="N1692" s="12"/>
      <c r="O1692" s="12"/>
      <c r="P1692" s="16"/>
      <c r="Q1692" s="16"/>
    </row>
    <row r="1693" spans="12:17" x14ac:dyDescent="0.2">
      <c r="L1693" s="8"/>
      <c r="N1693" s="12"/>
      <c r="O1693" s="12"/>
      <c r="P1693" s="16"/>
      <c r="Q1693" s="16"/>
    </row>
    <row r="1694" spans="12:17" x14ac:dyDescent="0.2">
      <c r="L1694" s="8"/>
      <c r="N1694" s="12"/>
      <c r="O1694" s="12"/>
      <c r="P1694" s="16"/>
      <c r="Q1694" s="16"/>
    </row>
    <row r="1695" spans="12:17" x14ac:dyDescent="0.2">
      <c r="L1695" s="8"/>
      <c r="N1695" s="12"/>
      <c r="O1695" s="12"/>
      <c r="P1695" s="16"/>
      <c r="Q1695" s="16"/>
    </row>
    <row r="1696" spans="12:17" x14ac:dyDescent="0.2">
      <c r="L1696" s="8"/>
      <c r="N1696" s="12"/>
      <c r="O1696" s="12"/>
      <c r="P1696" s="16"/>
      <c r="Q1696" s="16"/>
    </row>
    <row r="1697" spans="12:17" x14ac:dyDescent="0.2">
      <c r="L1697" s="8"/>
      <c r="N1697" s="12"/>
      <c r="O1697" s="12"/>
      <c r="P1697" s="16"/>
      <c r="Q1697" s="16"/>
    </row>
    <row r="1698" spans="12:17" x14ac:dyDescent="0.2">
      <c r="L1698" s="8"/>
      <c r="N1698" s="12"/>
      <c r="O1698" s="12"/>
      <c r="P1698" s="16"/>
      <c r="Q1698" s="16"/>
    </row>
    <row r="1699" spans="12:17" x14ac:dyDescent="0.2">
      <c r="L1699" s="8"/>
      <c r="N1699" s="12"/>
      <c r="O1699" s="12"/>
      <c r="P1699" s="16"/>
      <c r="Q1699" s="16"/>
    </row>
    <row r="1700" spans="12:17" x14ac:dyDescent="0.2">
      <c r="L1700" s="8"/>
      <c r="N1700" s="12"/>
      <c r="O1700" s="12"/>
      <c r="P1700" s="16"/>
      <c r="Q1700" s="16"/>
    </row>
    <row r="1701" spans="12:17" x14ac:dyDescent="0.2">
      <c r="L1701" s="8"/>
      <c r="N1701" s="12"/>
      <c r="O1701" s="12"/>
      <c r="P1701" s="16"/>
      <c r="Q1701" s="16"/>
    </row>
    <row r="1702" spans="12:17" x14ac:dyDescent="0.2">
      <c r="L1702" s="8"/>
      <c r="N1702" s="12"/>
      <c r="O1702" s="12"/>
      <c r="P1702" s="16"/>
      <c r="Q1702" s="16"/>
    </row>
    <row r="1703" spans="12:17" x14ac:dyDescent="0.2">
      <c r="L1703" s="8"/>
      <c r="N1703" s="12"/>
      <c r="O1703" s="12"/>
      <c r="P1703" s="16"/>
      <c r="Q1703" s="16"/>
    </row>
    <row r="1704" spans="12:17" x14ac:dyDescent="0.2">
      <c r="L1704" s="8"/>
      <c r="N1704" s="12"/>
      <c r="O1704" s="12"/>
      <c r="P1704" s="16"/>
      <c r="Q1704" s="16"/>
    </row>
    <row r="1705" spans="12:17" x14ac:dyDescent="0.2">
      <c r="L1705" s="8"/>
      <c r="N1705" s="12"/>
      <c r="O1705" s="12"/>
      <c r="P1705" s="16"/>
      <c r="Q1705" s="16"/>
    </row>
    <row r="1706" spans="12:17" x14ac:dyDescent="0.2">
      <c r="L1706" s="8"/>
      <c r="N1706" s="12"/>
      <c r="O1706" s="12"/>
      <c r="P1706" s="16"/>
      <c r="Q1706" s="16"/>
    </row>
    <row r="1707" spans="12:17" x14ac:dyDescent="0.2">
      <c r="L1707" s="8"/>
      <c r="N1707" s="12"/>
      <c r="O1707" s="12"/>
      <c r="P1707" s="16"/>
      <c r="Q1707" s="16"/>
    </row>
    <row r="1708" spans="12:17" x14ac:dyDescent="0.2">
      <c r="L1708" s="8"/>
      <c r="N1708" s="12"/>
      <c r="O1708" s="12"/>
      <c r="P1708" s="16"/>
      <c r="Q1708" s="16"/>
    </row>
    <row r="1709" spans="12:17" x14ac:dyDescent="0.2">
      <c r="L1709" s="8"/>
      <c r="N1709" s="12"/>
      <c r="O1709" s="12"/>
      <c r="P1709" s="16"/>
      <c r="Q1709" s="16"/>
    </row>
    <row r="1710" spans="12:17" x14ac:dyDescent="0.2">
      <c r="L1710" s="8"/>
      <c r="N1710" s="12"/>
      <c r="O1710" s="12"/>
      <c r="P1710" s="16"/>
      <c r="Q1710" s="16"/>
    </row>
    <row r="1711" spans="12:17" x14ac:dyDescent="0.2">
      <c r="L1711" s="8"/>
      <c r="N1711" s="12"/>
      <c r="O1711" s="12"/>
      <c r="P1711" s="16"/>
      <c r="Q1711" s="16"/>
    </row>
    <row r="1712" spans="12:17" x14ac:dyDescent="0.2">
      <c r="L1712" s="8"/>
      <c r="N1712" s="12"/>
      <c r="O1712" s="12"/>
      <c r="P1712" s="16"/>
      <c r="Q1712" s="16"/>
    </row>
    <row r="1713" spans="12:17" x14ac:dyDescent="0.2">
      <c r="L1713" s="8"/>
      <c r="N1713" s="12"/>
      <c r="O1713" s="12"/>
      <c r="P1713" s="16"/>
      <c r="Q1713" s="16"/>
    </row>
    <row r="1714" spans="12:17" x14ac:dyDescent="0.2">
      <c r="L1714" s="8"/>
      <c r="N1714" s="12"/>
      <c r="O1714" s="12"/>
      <c r="P1714" s="16"/>
      <c r="Q1714" s="16"/>
    </row>
    <row r="1715" spans="12:17" x14ac:dyDescent="0.2">
      <c r="L1715" s="8"/>
      <c r="N1715" s="12"/>
      <c r="O1715" s="12"/>
      <c r="P1715" s="16"/>
      <c r="Q1715" s="16"/>
    </row>
    <row r="1716" spans="12:17" x14ac:dyDescent="0.2">
      <c r="L1716" s="8"/>
      <c r="N1716" s="12"/>
      <c r="O1716" s="12"/>
      <c r="P1716" s="16"/>
      <c r="Q1716" s="16"/>
    </row>
    <row r="1717" spans="12:17" x14ac:dyDescent="0.2">
      <c r="L1717" s="8"/>
      <c r="N1717" s="12"/>
      <c r="O1717" s="12"/>
      <c r="P1717" s="16"/>
      <c r="Q1717" s="16"/>
    </row>
    <row r="1718" spans="12:17" x14ac:dyDescent="0.2">
      <c r="L1718" s="8"/>
      <c r="N1718" s="12"/>
      <c r="O1718" s="12"/>
      <c r="P1718" s="16"/>
      <c r="Q1718" s="16"/>
    </row>
    <row r="1719" spans="12:17" x14ac:dyDescent="0.2">
      <c r="L1719" s="8"/>
      <c r="N1719" s="12"/>
      <c r="O1719" s="12"/>
      <c r="P1719" s="16"/>
      <c r="Q1719" s="16"/>
    </row>
    <row r="1720" spans="12:17" x14ac:dyDescent="0.2">
      <c r="L1720" s="8"/>
      <c r="N1720" s="12"/>
      <c r="O1720" s="12"/>
      <c r="P1720" s="16"/>
      <c r="Q1720" s="16"/>
    </row>
    <row r="1721" spans="12:17" x14ac:dyDescent="0.2">
      <c r="L1721" s="8"/>
      <c r="N1721" s="12"/>
      <c r="O1721" s="12"/>
      <c r="P1721" s="16"/>
      <c r="Q1721" s="16"/>
    </row>
    <row r="1722" spans="12:17" x14ac:dyDescent="0.2">
      <c r="L1722" s="8"/>
      <c r="N1722" s="12"/>
      <c r="O1722" s="12"/>
      <c r="P1722" s="16"/>
      <c r="Q1722" s="16"/>
    </row>
    <row r="1723" spans="12:17" x14ac:dyDescent="0.2">
      <c r="L1723" s="8"/>
      <c r="N1723" s="12"/>
      <c r="O1723" s="12"/>
      <c r="P1723" s="16"/>
      <c r="Q1723" s="16"/>
    </row>
    <row r="1724" spans="12:17" x14ac:dyDescent="0.2">
      <c r="L1724" s="8"/>
      <c r="N1724" s="12"/>
      <c r="O1724" s="12"/>
      <c r="P1724" s="16"/>
      <c r="Q1724" s="16"/>
    </row>
    <row r="1725" spans="12:17" x14ac:dyDescent="0.2">
      <c r="L1725" s="8"/>
      <c r="N1725" s="12"/>
      <c r="O1725" s="12"/>
      <c r="P1725" s="16"/>
      <c r="Q1725" s="16"/>
    </row>
    <row r="1726" spans="12:17" x14ac:dyDescent="0.2">
      <c r="L1726" s="8"/>
      <c r="N1726" s="12"/>
      <c r="O1726" s="12"/>
      <c r="P1726" s="16"/>
      <c r="Q1726" s="16"/>
    </row>
    <row r="1727" spans="12:17" x14ac:dyDescent="0.2">
      <c r="L1727" s="8"/>
      <c r="N1727" s="12"/>
      <c r="O1727" s="12"/>
      <c r="P1727" s="16"/>
      <c r="Q1727" s="16"/>
    </row>
    <row r="1728" spans="12:17" x14ac:dyDescent="0.2">
      <c r="L1728" s="8"/>
      <c r="N1728" s="12"/>
      <c r="O1728" s="12"/>
      <c r="P1728" s="16"/>
      <c r="Q1728" s="16"/>
    </row>
    <row r="1729" spans="12:17" x14ac:dyDescent="0.2">
      <c r="L1729" s="8"/>
      <c r="N1729" s="12"/>
      <c r="O1729" s="12"/>
      <c r="P1729" s="16"/>
      <c r="Q1729" s="16"/>
    </row>
    <row r="1730" spans="12:17" x14ac:dyDescent="0.2">
      <c r="L1730" s="8"/>
      <c r="N1730" s="12"/>
      <c r="O1730" s="12"/>
      <c r="P1730" s="16"/>
      <c r="Q1730" s="16"/>
    </row>
    <row r="1731" spans="12:17" x14ac:dyDescent="0.2">
      <c r="L1731" s="8"/>
      <c r="N1731" s="12"/>
      <c r="O1731" s="12"/>
      <c r="P1731" s="16"/>
      <c r="Q1731" s="16"/>
    </row>
    <row r="1732" spans="12:17" x14ac:dyDescent="0.2">
      <c r="L1732" s="8"/>
      <c r="N1732" s="12"/>
      <c r="O1732" s="12"/>
      <c r="P1732" s="16"/>
      <c r="Q1732" s="16"/>
    </row>
    <row r="1733" spans="12:17" x14ac:dyDescent="0.2">
      <c r="L1733" s="8"/>
      <c r="N1733" s="12"/>
      <c r="O1733" s="12"/>
      <c r="P1733" s="16"/>
      <c r="Q1733" s="16"/>
    </row>
    <row r="1734" spans="12:17" x14ac:dyDescent="0.2">
      <c r="L1734" s="8"/>
      <c r="N1734" s="12"/>
      <c r="O1734" s="12"/>
      <c r="P1734" s="16"/>
      <c r="Q1734" s="16"/>
    </row>
    <row r="1735" spans="12:17" x14ac:dyDescent="0.2">
      <c r="L1735" s="8"/>
      <c r="N1735" s="12"/>
      <c r="O1735" s="12"/>
      <c r="P1735" s="16"/>
      <c r="Q1735" s="16"/>
    </row>
    <row r="1736" spans="12:17" x14ac:dyDescent="0.2">
      <c r="L1736" s="8"/>
      <c r="N1736" s="12"/>
      <c r="O1736" s="12"/>
      <c r="P1736" s="16"/>
      <c r="Q1736" s="16"/>
    </row>
    <row r="1737" spans="12:17" x14ac:dyDescent="0.2">
      <c r="L1737" s="8"/>
      <c r="N1737" s="12"/>
      <c r="O1737" s="12"/>
      <c r="P1737" s="16"/>
      <c r="Q1737" s="16"/>
    </row>
    <row r="1738" spans="12:17" x14ac:dyDescent="0.2">
      <c r="L1738" s="8"/>
      <c r="N1738" s="12"/>
      <c r="O1738" s="12"/>
      <c r="P1738" s="16"/>
      <c r="Q1738" s="16"/>
    </row>
    <row r="1739" spans="12:17" x14ac:dyDescent="0.2">
      <c r="L1739" s="8"/>
      <c r="N1739" s="12"/>
      <c r="O1739" s="12"/>
      <c r="P1739" s="16"/>
      <c r="Q1739" s="16"/>
    </row>
    <row r="1740" spans="12:17" x14ac:dyDescent="0.2">
      <c r="L1740" s="8"/>
      <c r="N1740" s="12"/>
      <c r="O1740" s="12"/>
      <c r="P1740" s="16"/>
      <c r="Q1740" s="16"/>
    </row>
    <row r="1741" spans="12:17" x14ac:dyDescent="0.2">
      <c r="L1741" s="8"/>
      <c r="N1741" s="12"/>
      <c r="O1741" s="12"/>
      <c r="P1741" s="16"/>
      <c r="Q1741" s="16"/>
    </row>
    <row r="1742" spans="12:17" x14ac:dyDescent="0.2">
      <c r="L1742" s="8"/>
      <c r="N1742" s="12"/>
      <c r="O1742" s="12"/>
      <c r="P1742" s="16"/>
      <c r="Q1742" s="16"/>
    </row>
    <row r="1743" spans="12:17" x14ac:dyDescent="0.2">
      <c r="L1743" s="8"/>
      <c r="N1743" s="12"/>
      <c r="O1743" s="12"/>
      <c r="P1743" s="16"/>
      <c r="Q1743" s="16"/>
    </row>
    <row r="1744" spans="12:17" x14ac:dyDescent="0.2">
      <c r="L1744" s="8"/>
      <c r="N1744" s="12"/>
      <c r="O1744" s="12"/>
      <c r="P1744" s="16"/>
      <c r="Q1744" s="16"/>
    </row>
    <row r="1745" spans="12:17" x14ac:dyDescent="0.2">
      <c r="L1745" s="8"/>
      <c r="N1745" s="12"/>
      <c r="O1745" s="12"/>
      <c r="P1745" s="16"/>
      <c r="Q1745" s="16"/>
    </row>
    <row r="1746" spans="12:17" x14ac:dyDescent="0.2">
      <c r="L1746" s="8"/>
      <c r="N1746" s="12"/>
      <c r="O1746" s="12"/>
      <c r="P1746" s="16"/>
      <c r="Q1746" s="16"/>
    </row>
    <row r="1747" spans="12:17" x14ac:dyDescent="0.2">
      <c r="L1747" s="8"/>
      <c r="N1747" s="12"/>
      <c r="O1747" s="12"/>
      <c r="P1747" s="16"/>
      <c r="Q1747" s="16"/>
    </row>
    <row r="1748" spans="12:17" x14ac:dyDescent="0.2">
      <c r="L1748" s="8"/>
      <c r="N1748" s="12"/>
      <c r="O1748" s="12"/>
      <c r="P1748" s="16"/>
      <c r="Q1748" s="16"/>
    </row>
    <row r="1749" spans="12:17" x14ac:dyDescent="0.2">
      <c r="L1749" s="8"/>
      <c r="N1749" s="12"/>
      <c r="O1749" s="12"/>
      <c r="P1749" s="16"/>
      <c r="Q1749" s="16"/>
    </row>
    <row r="1750" spans="12:17" x14ac:dyDescent="0.2">
      <c r="L1750" s="8"/>
      <c r="N1750" s="12"/>
      <c r="O1750" s="12"/>
      <c r="P1750" s="16"/>
      <c r="Q1750" s="16"/>
    </row>
    <row r="1751" spans="12:17" x14ac:dyDescent="0.2">
      <c r="L1751" s="8"/>
      <c r="N1751" s="12"/>
      <c r="O1751" s="12"/>
      <c r="P1751" s="16"/>
      <c r="Q1751" s="16"/>
    </row>
    <row r="1752" spans="12:17" x14ac:dyDescent="0.2">
      <c r="L1752" s="8"/>
      <c r="N1752" s="12"/>
      <c r="O1752" s="12"/>
      <c r="P1752" s="16"/>
      <c r="Q1752" s="16"/>
    </row>
    <row r="1753" spans="12:17" x14ac:dyDescent="0.2">
      <c r="L1753" s="8"/>
      <c r="N1753" s="12"/>
      <c r="O1753" s="12"/>
      <c r="P1753" s="16"/>
      <c r="Q1753" s="16"/>
    </row>
    <row r="1754" spans="12:17" x14ac:dyDescent="0.2">
      <c r="L1754" s="8"/>
      <c r="N1754" s="12"/>
      <c r="O1754" s="12"/>
      <c r="P1754" s="16"/>
      <c r="Q1754" s="16"/>
    </row>
    <row r="1755" spans="12:17" x14ac:dyDescent="0.2">
      <c r="L1755" s="8"/>
      <c r="N1755" s="12"/>
      <c r="O1755" s="12"/>
      <c r="P1755" s="16"/>
      <c r="Q1755" s="16"/>
    </row>
    <row r="1756" spans="12:17" x14ac:dyDescent="0.2">
      <c r="L1756" s="8"/>
      <c r="N1756" s="12"/>
      <c r="O1756" s="12"/>
      <c r="P1756" s="16"/>
      <c r="Q1756" s="16"/>
    </row>
    <row r="1757" spans="12:17" x14ac:dyDescent="0.2">
      <c r="L1757" s="8"/>
      <c r="N1757" s="12"/>
      <c r="O1757" s="12"/>
      <c r="P1757" s="16"/>
      <c r="Q1757" s="16"/>
    </row>
    <row r="1758" spans="12:17" x14ac:dyDescent="0.2">
      <c r="L1758" s="8"/>
      <c r="N1758" s="12"/>
      <c r="O1758" s="12"/>
      <c r="P1758" s="16"/>
      <c r="Q1758" s="16"/>
    </row>
    <row r="1759" spans="12:17" x14ac:dyDescent="0.2">
      <c r="L1759" s="8"/>
      <c r="N1759" s="12"/>
      <c r="O1759" s="12"/>
      <c r="P1759" s="16"/>
      <c r="Q1759" s="16"/>
    </row>
    <row r="1760" spans="12:17" x14ac:dyDescent="0.2">
      <c r="L1760" s="8"/>
      <c r="N1760" s="12"/>
      <c r="O1760" s="12"/>
      <c r="P1760" s="16"/>
      <c r="Q1760" s="16"/>
    </row>
    <row r="1761" spans="12:17" x14ac:dyDescent="0.2">
      <c r="L1761" s="8"/>
      <c r="N1761" s="12"/>
      <c r="O1761" s="12"/>
      <c r="P1761" s="16"/>
      <c r="Q1761" s="16"/>
    </row>
    <row r="1762" spans="12:17" x14ac:dyDescent="0.2">
      <c r="L1762" s="8"/>
      <c r="N1762" s="12"/>
      <c r="O1762" s="12"/>
      <c r="P1762" s="16"/>
      <c r="Q1762" s="16"/>
    </row>
    <row r="1763" spans="12:17" x14ac:dyDescent="0.2">
      <c r="L1763" s="8"/>
      <c r="N1763" s="12"/>
      <c r="O1763" s="12"/>
      <c r="P1763" s="16"/>
      <c r="Q1763" s="16"/>
    </row>
    <row r="1764" spans="12:17" x14ac:dyDescent="0.2">
      <c r="L1764" s="8"/>
      <c r="N1764" s="12"/>
      <c r="O1764" s="12"/>
      <c r="P1764" s="16"/>
      <c r="Q1764" s="16"/>
    </row>
    <row r="1765" spans="12:17" x14ac:dyDescent="0.2">
      <c r="L1765" s="8"/>
      <c r="N1765" s="12"/>
      <c r="O1765" s="12"/>
      <c r="P1765" s="16"/>
      <c r="Q1765" s="16"/>
    </row>
    <row r="1766" spans="12:17" x14ac:dyDescent="0.2">
      <c r="L1766" s="8"/>
      <c r="N1766" s="12"/>
      <c r="O1766" s="12"/>
      <c r="P1766" s="16"/>
      <c r="Q1766" s="16"/>
    </row>
    <row r="1767" spans="12:17" x14ac:dyDescent="0.2">
      <c r="L1767" s="8"/>
      <c r="N1767" s="12"/>
      <c r="O1767" s="12"/>
      <c r="P1767" s="16"/>
      <c r="Q1767" s="16"/>
    </row>
    <row r="1768" spans="12:17" x14ac:dyDescent="0.2">
      <c r="L1768" s="8"/>
      <c r="N1768" s="12"/>
      <c r="O1768" s="12"/>
      <c r="P1768" s="16"/>
      <c r="Q1768" s="16"/>
    </row>
    <row r="1769" spans="12:17" x14ac:dyDescent="0.2">
      <c r="L1769" s="8"/>
      <c r="N1769" s="12"/>
      <c r="O1769" s="12"/>
      <c r="P1769" s="16"/>
      <c r="Q1769" s="16"/>
    </row>
    <row r="1770" spans="12:17" x14ac:dyDescent="0.2">
      <c r="L1770" s="8"/>
      <c r="N1770" s="12"/>
      <c r="O1770" s="12"/>
      <c r="P1770" s="16"/>
      <c r="Q1770" s="16"/>
    </row>
    <row r="1771" spans="12:17" x14ac:dyDescent="0.2">
      <c r="L1771" s="8"/>
      <c r="N1771" s="12"/>
      <c r="O1771" s="12"/>
      <c r="P1771" s="16"/>
      <c r="Q1771" s="16"/>
    </row>
    <row r="1772" spans="12:17" x14ac:dyDescent="0.2">
      <c r="L1772" s="8"/>
      <c r="N1772" s="12"/>
      <c r="O1772" s="12"/>
      <c r="P1772" s="16"/>
      <c r="Q1772" s="16"/>
    </row>
    <row r="1773" spans="12:17" x14ac:dyDescent="0.2">
      <c r="L1773" s="8"/>
      <c r="N1773" s="12"/>
      <c r="O1773" s="12"/>
      <c r="P1773" s="16"/>
      <c r="Q1773" s="16"/>
    </row>
    <row r="1774" spans="12:17" x14ac:dyDescent="0.2">
      <c r="L1774" s="8"/>
      <c r="N1774" s="12"/>
      <c r="O1774" s="12"/>
      <c r="P1774" s="16"/>
      <c r="Q1774" s="16"/>
    </row>
    <row r="1775" spans="12:17" x14ac:dyDescent="0.2">
      <c r="L1775" s="8"/>
      <c r="N1775" s="12"/>
      <c r="O1775" s="12"/>
      <c r="P1775" s="16"/>
      <c r="Q1775" s="16"/>
    </row>
    <row r="1776" spans="12:17" x14ac:dyDescent="0.2">
      <c r="L1776" s="8"/>
      <c r="N1776" s="12"/>
      <c r="O1776" s="12"/>
      <c r="P1776" s="16"/>
      <c r="Q1776" s="16"/>
    </row>
    <row r="1777" spans="12:17" x14ac:dyDescent="0.2">
      <c r="L1777" s="8"/>
      <c r="N1777" s="12"/>
      <c r="O1777" s="12"/>
      <c r="P1777" s="16"/>
      <c r="Q1777" s="16"/>
    </row>
    <row r="1778" spans="12:17" x14ac:dyDescent="0.2">
      <c r="L1778" s="8"/>
      <c r="N1778" s="12"/>
      <c r="O1778" s="12"/>
      <c r="P1778" s="16"/>
      <c r="Q1778" s="16"/>
    </row>
    <row r="1779" spans="12:17" x14ac:dyDescent="0.2">
      <c r="L1779" s="8"/>
      <c r="N1779" s="12"/>
      <c r="O1779" s="12"/>
      <c r="P1779" s="16"/>
      <c r="Q1779" s="16"/>
    </row>
    <row r="1780" spans="12:17" x14ac:dyDescent="0.2">
      <c r="L1780" s="8"/>
      <c r="N1780" s="12"/>
      <c r="O1780" s="12"/>
      <c r="P1780" s="16"/>
      <c r="Q1780" s="16"/>
    </row>
    <row r="1781" spans="12:17" x14ac:dyDescent="0.2">
      <c r="L1781" s="8"/>
      <c r="N1781" s="12"/>
      <c r="O1781" s="12"/>
      <c r="P1781" s="16"/>
      <c r="Q1781" s="16"/>
    </row>
    <row r="1782" spans="12:17" x14ac:dyDescent="0.2">
      <c r="L1782" s="8"/>
      <c r="N1782" s="12"/>
      <c r="O1782" s="12"/>
      <c r="P1782" s="16"/>
      <c r="Q1782" s="16"/>
    </row>
    <row r="1783" spans="12:17" x14ac:dyDescent="0.2">
      <c r="L1783" s="8"/>
      <c r="N1783" s="12"/>
      <c r="O1783" s="12"/>
      <c r="P1783" s="16"/>
      <c r="Q1783" s="16"/>
    </row>
    <row r="1784" spans="12:17" x14ac:dyDescent="0.2">
      <c r="L1784" s="8"/>
      <c r="N1784" s="12"/>
      <c r="O1784" s="12"/>
      <c r="P1784" s="16"/>
      <c r="Q1784" s="16"/>
    </row>
    <row r="1785" spans="12:17" x14ac:dyDescent="0.2">
      <c r="L1785" s="8"/>
      <c r="N1785" s="12"/>
      <c r="O1785" s="12"/>
      <c r="P1785" s="16"/>
      <c r="Q1785" s="16"/>
    </row>
    <row r="1786" spans="12:17" x14ac:dyDescent="0.2">
      <c r="L1786" s="8"/>
      <c r="N1786" s="12"/>
      <c r="O1786" s="12"/>
      <c r="P1786" s="16"/>
      <c r="Q1786" s="16"/>
    </row>
    <row r="1787" spans="12:17" x14ac:dyDescent="0.2">
      <c r="L1787" s="8"/>
      <c r="N1787" s="12"/>
      <c r="O1787" s="12"/>
      <c r="P1787" s="16"/>
      <c r="Q1787" s="16"/>
    </row>
    <row r="1788" spans="12:17" x14ac:dyDescent="0.2">
      <c r="L1788" s="8"/>
      <c r="N1788" s="12"/>
      <c r="O1788" s="12"/>
      <c r="P1788" s="16"/>
      <c r="Q1788" s="16"/>
    </row>
    <row r="1789" spans="12:17" x14ac:dyDescent="0.2">
      <c r="L1789" s="8"/>
      <c r="N1789" s="12"/>
      <c r="O1789" s="12"/>
      <c r="P1789" s="16"/>
      <c r="Q1789" s="16"/>
    </row>
    <row r="1790" spans="12:17" x14ac:dyDescent="0.2">
      <c r="L1790" s="8"/>
      <c r="N1790" s="12"/>
      <c r="O1790" s="12"/>
      <c r="P1790" s="16"/>
      <c r="Q1790" s="16"/>
    </row>
    <row r="1791" spans="12:17" x14ac:dyDescent="0.2">
      <c r="L1791" s="8"/>
      <c r="N1791" s="12"/>
      <c r="O1791" s="12"/>
      <c r="P1791" s="16"/>
      <c r="Q1791" s="16"/>
    </row>
    <row r="1792" spans="12:17" x14ac:dyDescent="0.2">
      <c r="L1792" s="8"/>
      <c r="N1792" s="12"/>
      <c r="O1792" s="12"/>
      <c r="P1792" s="16"/>
      <c r="Q1792" s="16"/>
    </row>
    <row r="1793" spans="12:17" x14ac:dyDescent="0.2">
      <c r="L1793" s="8"/>
      <c r="N1793" s="12"/>
      <c r="O1793" s="12"/>
      <c r="P1793" s="16"/>
      <c r="Q1793" s="16"/>
    </row>
    <row r="1794" spans="12:17" x14ac:dyDescent="0.2">
      <c r="L1794" s="8"/>
      <c r="N1794" s="12"/>
      <c r="O1794" s="12"/>
      <c r="P1794" s="16"/>
      <c r="Q1794" s="16"/>
    </row>
    <row r="1795" spans="12:17" x14ac:dyDescent="0.2">
      <c r="L1795" s="8"/>
      <c r="N1795" s="12"/>
      <c r="O1795" s="12"/>
      <c r="P1795" s="16"/>
      <c r="Q1795" s="16"/>
    </row>
    <row r="1796" spans="12:17" x14ac:dyDescent="0.2">
      <c r="L1796" s="8"/>
      <c r="N1796" s="12"/>
      <c r="O1796" s="12"/>
      <c r="P1796" s="16"/>
      <c r="Q1796" s="16"/>
    </row>
    <row r="1797" spans="12:17" x14ac:dyDescent="0.2">
      <c r="L1797" s="8"/>
      <c r="N1797" s="12"/>
      <c r="O1797" s="12"/>
      <c r="P1797" s="16"/>
      <c r="Q1797" s="16"/>
    </row>
    <row r="1798" spans="12:17" x14ac:dyDescent="0.2">
      <c r="L1798" s="8"/>
      <c r="N1798" s="12"/>
      <c r="O1798" s="12"/>
      <c r="P1798" s="16"/>
      <c r="Q1798" s="16"/>
    </row>
    <row r="1799" spans="12:17" x14ac:dyDescent="0.2">
      <c r="L1799" s="8"/>
      <c r="N1799" s="12"/>
      <c r="O1799" s="12"/>
      <c r="P1799" s="16"/>
      <c r="Q1799" s="16"/>
    </row>
    <row r="1800" spans="12:17" x14ac:dyDescent="0.2">
      <c r="L1800" s="8"/>
      <c r="N1800" s="12"/>
      <c r="O1800" s="12"/>
      <c r="P1800" s="16"/>
      <c r="Q1800" s="16"/>
    </row>
    <row r="1801" spans="12:17" x14ac:dyDescent="0.2">
      <c r="L1801" s="8"/>
      <c r="N1801" s="12"/>
      <c r="O1801" s="12"/>
      <c r="P1801" s="16"/>
      <c r="Q1801" s="16"/>
    </row>
    <row r="1802" spans="12:17" x14ac:dyDescent="0.2">
      <c r="L1802" s="8"/>
      <c r="N1802" s="12"/>
      <c r="O1802" s="12"/>
      <c r="P1802" s="16"/>
      <c r="Q1802" s="16"/>
    </row>
    <row r="1803" spans="12:17" x14ac:dyDescent="0.2">
      <c r="L1803" s="8"/>
      <c r="N1803" s="12"/>
      <c r="O1803" s="12"/>
      <c r="P1803" s="16"/>
      <c r="Q1803" s="16"/>
    </row>
    <row r="1804" spans="12:17" x14ac:dyDescent="0.2">
      <c r="L1804" s="8"/>
      <c r="N1804" s="12"/>
      <c r="O1804" s="12"/>
      <c r="P1804" s="16"/>
      <c r="Q1804" s="16"/>
    </row>
    <row r="1805" spans="12:17" x14ac:dyDescent="0.2">
      <c r="L1805" s="8"/>
      <c r="N1805" s="12"/>
      <c r="O1805" s="12"/>
      <c r="P1805" s="16"/>
      <c r="Q1805" s="16"/>
    </row>
    <row r="1806" spans="12:17" x14ac:dyDescent="0.2">
      <c r="L1806" s="8"/>
      <c r="N1806" s="12"/>
      <c r="O1806" s="12"/>
      <c r="P1806" s="16"/>
      <c r="Q1806" s="16"/>
    </row>
    <row r="1807" spans="12:17" x14ac:dyDescent="0.2">
      <c r="L1807" s="8"/>
      <c r="N1807" s="12"/>
      <c r="O1807" s="12"/>
      <c r="P1807" s="16"/>
      <c r="Q1807" s="16"/>
    </row>
    <row r="1808" spans="12:17" x14ac:dyDescent="0.2">
      <c r="L1808" s="8"/>
      <c r="N1808" s="12"/>
      <c r="O1808" s="12"/>
      <c r="P1808" s="16"/>
      <c r="Q1808" s="16"/>
    </row>
    <row r="1809" spans="12:17" x14ac:dyDescent="0.2">
      <c r="L1809" s="8"/>
      <c r="N1809" s="12"/>
      <c r="O1809" s="12"/>
      <c r="P1809" s="16"/>
      <c r="Q1809" s="16"/>
    </row>
    <row r="1810" spans="12:17" x14ac:dyDescent="0.2">
      <c r="L1810" s="8"/>
      <c r="N1810" s="12"/>
      <c r="O1810" s="12"/>
      <c r="P1810" s="16"/>
      <c r="Q1810" s="16"/>
    </row>
    <row r="1811" spans="12:17" x14ac:dyDescent="0.2">
      <c r="L1811" s="8"/>
      <c r="N1811" s="12"/>
      <c r="O1811" s="12"/>
      <c r="P1811" s="16"/>
      <c r="Q1811" s="16"/>
    </row>
    <row r="1812" spans="12:17" x14ac:dyDescent="0.2">
      <c r="L1812" s="8"/>
      <c r="N1812" s="12"/>
      <c r="O1812" s="12"/>
      <c r="P1812" s="16"/>
      <c r="Q1812" s="16"/>
    </row>
    <row r="1813" spans="12:17" x14ac:dyDescent="0.2">
      <c r="L1813" s="8"/>
      <c r="N1813" s="12"/>
      <c r="O1813" s="12"/>
      <c r="P1813" s="16"/>
      <c r="Q1813" s="16"/>
    </row>
    <row r="1814" spans="12:17" x14ac:dyDescent="0.2">
      <c r="L1814" s="8"/>
      <c r="N1814" s="12"/>
      <c r="O1814" s="12"/>
      <c r="P1814" s="16"/>
      <c r="Q1814" s="16"/>
    </row>
    <row r="1815" spans="12:17" x14ac:dyDescent="0.2">
      <c r="L1815" s="8"/>
      <c r="N1815" s="12"/>
      <c r="O1815" s="12"/>
      <c r="P1815" s="16"/>
      <c r="Q1815" s="16"/>
    </row>
    <row r="1816" spans="12:17" x14ac:dyDescent="0.2">
      <c r="L1816" s="8"/>
      <c r="N1816" s="12"/>
      <c r="O1816" s="12"/>
      <c r="P1816" s="16"/>
      <c r="Q1816" s="16"/>
    </row>
    <row r="1817" spans="12:17" x14ac:dyDescent="0.2">
      <c r="L1817" s="8"/>
      <c r="N1817" s="12"/>
      <c r="O1817" s="12"/>
      <c r="P1817" s="16"/>
      <c r="Q1817" s="16"/>
    </row>
    <row r="1818" spans="12:17" x14ac:dyDescent="0.2">
      <c r="L1818" s="8"/>
      <c r="N1818" s="12"/>
      <c r="O1818" s="12"/>
      <c r="P1818" s="16"/>
      <c r="Q1818" s="16"/>
    </row>
    <row r="1819" spans="12:17" x14ac:dyDescent="0.2">
      <c r="L1819" s="8"/>
      <c r="N1819" s="12"/>
      <c r="O1819" s="12"/>
      <c r="P1819" s="16"/>
      <c r="Q1819" s="16"/>
    </row>
    <row r="1820" spans="12:17" x14ac:dyDescent="0.2">
      <c r="L1820" s="8"/>
      <c r="N1820" s="12"/>
      <c r="O1820" s="12"/>
      <c r="P1820" s="16"/>
      <c r="Q1820" s="16"/>
    </row>
    <row r="1821" spans="12:17" x14ac:dyDescent="0.2">
      <c r="L1821" s="8"/>
      <c r="N1821" s="12"/>
      <c r="O1821" s="12"/>
      <c r="P1821" s="16"/>
      <c r="Q1821" s="16"/>
    </row>
    <row r="1822" spans="12:17" x14ac:dyDescent="0.2">
      <c r="L1822" s="8"/>
      <c r="N1822" s="12"/>
      <c r="O1822" s="12"/>
      <c r="P1822" s="16"/>
      <c r="Q1822" s="16"/>
    </row>
    <row r="1823" spans="12:17" x14ac:dyDescent="0.2">
      <c r="L1823" s="8"/>
      <c r="N1823" s="12"/>
      <c r="O1823" s="12"/>
      <c r="P1823" s="16"/>
      <c r="Q1823" s="16"/>
    </row>
    <row r="1824" spans="12:17" x14ac:dyDescent="0.2">
      <c r="L1824" s="8"/>
      <c r="N1824" s="12"/>
      <c r="O1824" s="12"/>
      <c r="P1824" s="16"/>
      <c r="Q1824" s="16"/>
    </row>
    <row r="1825" spans="12:17" x14ac:dyDescent="0.2">
      <c r="L1825" s="8"/>
      <c r="N1825" s="12"/>
      <c r="O1825" s="12"/>
      <c r="P1825" s="16"/>
      <c r="Q1825" s="16"/>
    </row>
    <row r="1826" spans="12:17" x14ac:dyDescent="0.2">
      <c r="L1826" s="8"/>
      <c r="N1826" s="12"/>
      <c r="O1826" s="12"/>
      <c r="P1826" s="16"/>
      <c r="Q1826" s="16"/>
    </row>
    <row r="1827" spans="12:17" x14ac:dyDescent="0.2">
      <c r="L1827" s="8"/>
      <c r="N1827" s="12"/>
      <c r="O1827" s="12"/>
      <c r="P1827" s="16"/>
      <c r="Q1827" s="16"/>
    </row>
    <row r="1828" spans="12:17" x14ac:dyDescent="0.2">
      <c r="L1828" s="8"/>
      <c r="N1828" s="12"/>
      <c r="O1828" s="12"/>
      <c r="P1828" s="16"/>
      <c r="Q1828" s="16"/>
    </row>
    <row r="1829" spans="12:17" x14ac:dyDescent="0.2">
      <c r="L1829" s="8"/>
      <c r="N1829" s="12"/>
      <c r="O1829" s="12"/>
      <c r="P1829" s="16"/>
      <c r="Q1829" s="16"/>
    </row>
    <row r="1830" spans="12:17" x14ac:dyDescent="0.2">
      <c r="L1830" s="8"/>
      <c r="N1830" s="12"/>
      <c r="O1830" s="12"/>
      <c r="P1830" s="16"/>
      <c r="Q1830" s="16"/>
    </row>
    <row r="1831" spans="12:17" x14ac:dyDescent="0.2">
      <c r="L1831" s="8"/>
      <c r="N1831" s="12"/>
      <c r="O1831" s="12"/>
      <c r="P1831" s="16"/>
      <c r="Q1831" s="16"/>
    </row>
    <row r="1832" spans="12:17" x14ac:dyDescent="0.2">
      <c r="L1832" s="8"/>
      <c r="N1832" s="12"/>
      <c r="O1832" s="12"/>
      <c r="P1832" s="16"/>
      <c r="Q1832" s="16"/>
    </row>
    <row r="1833" spans="12:17" x14ac:dyDescent="0.2">
      <c r="L1833" s="8"/>
      <c r="N1833" s="12"/>
      <c r="O1833" s="12"/>
      <c r="P1833" s="16"/>
      <c r="Q1833" s="16"/>
    </row>
    <row r="1834" spans="12:17" x14ac:dyDescent="0.2">
      <c r="L1834" s="8"/>
      <c r="N1834" s="12"/>
      <c r="O1834" s="12"/>
      <c r="P1834" s="16"/>
      <c r="Q1834" s="16"/>
    </row>
    <row r="1835" spans="12:17" x14ac:dyDescent="0.2">
      <c r="L1835" s="8"/>
      <c r="N1835" s="12"/>
      <c r="O1835" s="12"/>
      <c r="P1835" s="16"/>
      <c r="Q1835" s="16"/>
    </row>
    <row r="1836" spans="12:17" x14ac:dyDescent="0.2">
      <c r="L1836" s="8"/>
      <c r="N1836" s="12"/>
      <c r="O1836" s="12"/>
      <c r="P1836" s="16"/>
      <c r="Q1836" s="16"/>
    </row>
    <row r="1837" spans="12:17" x14ac:dyDescent="0.2">
      <c r="L1837" s="8"/>
      <c r="N1837" s="12"/>
      <c r="O1837" s="12"/>
      <c r="P1837" s="16"/>
      <c r="Q1837" s="16"/>
    </row>
    <row r="1838" spans="12:17" x14ac:dyDescent="0.2">
      <c r="L1838" s="8"/>
      <c r="N1838" s="12"/>
      <c r="O1838" s="12"/>
      <c r="P1838" s="16"/>
      <c r="Q1838" s="16"/>
    </row>
    <row r="1839" spans="12:17" x14ac:dyDescent="0.2">
      <c r="L1839" s="8"/>
      <c r="N1839" s="12"/>
      <c r="O1839" s="12"/>
      <c r="P1839" s="16"/>
      <c r="Q1839" s="16"/>
    </row>
    <row r="1840" spans="12:17" x14ac:dyDescent="0.2">
      <c r="L1840" s="8"/>
      <c r="N1840" s="12"/>
      <c r="O1840" s="12"/>
      <c r="P1840" s="16"/>
      <c r="Q1840" s="16"/>
    </row>
    <row r="1841" spans="12:17" x14ac:dyDescent="0.2">
      <c r="L1841" s="8"/>
      <c r="N1841" s="12"/>
      <c r="O1841" s="12"/>
      <c r="P1841" s="16"/>
      <c r="Q1841" s="16"/>
    </row>
    <row r="1842" spans="12:17" x14ac:dyDescent="0.2">
      <c r="L1842" s="8"/>
      <c r="N1842" s="12"/>
      <c r="O1842" s="12"/>
      <c r="P1842" s="16"/>
      <c r="Q1842" s="16"/>
    </row>
    <row r="1843" spans="12:17" x14ac:dyDescent="0.2">
      <c r="L1843" s="8"/>
      <c r="N1843" s="12"/>
      <c r="O1843" s="12"/>
      <c r="P1843" s="16"/>
      <c r="Q1843" s="16"/>
    </row>
    <row r="1844" spans="12:17" x14ac:dyDescent="0.2">
      <c r="L1844" s="8"/>
      <c r="N1844" s="12"/>
      <c r="O1844" s="12"/>
      <c r="P1844" s="16"/>
      <c r="Q1844" s="16"/>
    </row>
    <row r="1845" spans="12:17" x14ac:dyDescent="0.2">
      <c r="L1845" s="8"/>
      <c r="N1845" s="12"/>
      <c r="O1845" s="12"/>
      <c r="P1845" s="16"/>
      <c r="Q1845" s="16"/>
    </row>
    <row r="1846" spans="12:17" x14ac:dyDescent="0.2">
      <c r="L1846" s="8"/>
      <c r="N1846" s="12"/>
      <c r="O1846" s="12"/>
      <c r="P1846" s="16"/>
      <c r="Q1846" s="16"/>
    </row>
    <row r="1847" spans="12:17" x14ac:dyDescent="0.2">
      <c r="L1847" s="8"/>
      <c r="N1847" s="12"/>
      <c r="O1847" s="12"/>
      <c r="P1847" s="16"/>
      <c r="Q1847" s="16"/>
    </row>
    <row r="1848" spans="12:17" x14ac:dyDescent="0.2">
      <c r="L1848" s="8"/>
      <c r="N1848" s="12"/>
      <c r="O1848" s="12"/>
      <c r="P1848" s="16"/>
      <c r="Q1848" s="16"/>
    </row>
    <row r="1849" spans="12:17" x14ac:dyDescent="0.2">
      <c r="L1849" s="8"/>
      <c r="N1849" s="12"/>
      <c r="O1849" s="12"/>
      <c r="P1849" s="16"/>
      <c r="Q1849" s="16"/>
    </row>
    <row r="1850" spans="12:17" x14ac:dyDescent="0.2">
      <c r="L1850" s="8"/>
      <c r="N1850" s="12"/>
      <c r="O1850" s="12"/>
      <c r="P1850" s="16"/>
      <c r="Q1850" s="16"/>
    </row>
    <row r="1851" spans="12:17" x14ac:dyDescent="0.2">
      <c r="L1851" s="8"/>
      <c r="N1851" s="12"/>
      <c r="O1851" s="12"/>
      <c r="P1851" s="16"/>
      <c r="Q1851" s="16"/>
    </row>
    <row r="1852" spans="12:17" x14ac:dyDescent="0.2">
      <c r="L1852" s="8"/>
      <c r="N1852" s="12"/>
      <c r="O1852" s="12"/>
      <c r="P1852" s="16"/>
      <c r="Q1852" s="16"/>
    </row>
    <row r="1853" spans="12:17" x14ac:dyDescent="0.2">
      <c r="L1853" s="8"/>
      <c r="N1853" s="12"/>
      <c r="O1853" s="12"/>
      <c r="P1853" s="16"/>
      <c r="Q1853" s="16"/>
    </row>
    <row r="1854" spans="12:17" x14ac:dyDescent="0.2">
      <c r="L1854" s="8"/>
      <c r="N1854" s="12"/>
      <c r="O1854" s="12"/>
      <c r="P1854" s="16"/>
      <c r="Q1854" s="16"/>
    </row>
    <row r="1855" spans="12:17" x14ac:dyDescent="0.2">
      <c r="L1855" s="8"/>
      <c r="N1855" s="12"/>
      <c r="O1855" s="12"/>
      <c r="P1855" s="16"/>
      <c r="Q1855" s="16"/>
    </row>
    <row r="1856" spans="12:17" x14ac:dyDescent="0.2">
      <c r="L1856" s="8"/>
      <c r="N1856" s="12"/>
      <c r="O1856" s="12"/>
      <c r="P1856" s="16"/>
      <c r="Q1856" s="16"/>
    </row>
    <row r="1857" spans="12:17" x14ac:dyDescent="0.2">
      <c r="L1857" s="8"/>
      <c r="N1857" s="12"/>
      <c r="O1857" s="12"/>
      <c r="P1857" s="16"/>
      <c r="Q1857" s="16"/>
    </row>
    <row r="1858" spans="12:17" x14ac:dyDescent="0.2">
      <c r="L1858" s="8"/>
      <c r="N1858" s="12"/>
      <c r="O1858" s="12"/>
      <c r="P1858" s="16"/>
      <c r="Q1858" s="16"/>
    </row>
    <row r="1859" spans="12:17" x14ac:dyDescent="0.2">
      <c r="L1859" s="8"/>
      <c r="N1859" s="12"/>
      <c r="O1859" s="12"/>
      <c r="P1859" s="16"/>
      <c r="Q1859" s="16"/>
    </row>
    <row r="1860" spans="12:17" x14ac:dyDescent="0.2">
      <c r="L1860" s="8"/>
      <c r="N1860" s="12"/>
      <c r="O1860" s="12"/>
      <c r="P1860" s="16"/>
      <c r="Q1860" s="16"/>
    </row>
    <row r="1861" spans="12:17" x14ac:dyDescent="0.2">
      <c r="L1861" s="8"/>
      <c r="N1861" s="12"/>
      <c r="O1861" s="12"/>
      <c r="P1861" s="16"/>
      <c r="Q1861" s="16"/>
    </row>
    <row r="1862" spans="12:17" x14ac:dyDescent="0.2">
      <c r="L1862" s="8"/>
      <c r="N1862" s="12"/>
      <c r="O1862" s="12"/>
      <c r="P1862" s="16"/>
      <c r="Q1862" s="16"/>
    </row>
    <row r="1863" spans="12:17" x14ac:dyDescent="0.2">
      <c r="L1863" s="8"/>
      <c r="N1863" s="12"/>
      <c r="O1863" s="12"/>
      <c r="P1863" s="16"/>
      <c r="Q1863" s="16"/>
    </row>
    <row r="1864" spans="12:17" x14ac:dyDescent="0.2">
      <c r="L1864" s="8"/>
      <c r="N1864" s="12"/>
      <c r="O1864" s="12"/>
      <c r="P1864" s="16"/>
      <c r="Q1864" s="16"/>
    </row>
    <row r="1865" spans="12:17" x14ac:dyDescent="0.2">
      <c r="L1865" s="8"/>
      <c r="N1865" s="12"/>
      <c r="O1865" s="12"/>
      <c r="P1865" s="16"/>
      <c r="Q1865" s="16"/>
    </row>
    <row r="1866" spans="12:17" x14ac:dyDescent="0.2">
      <c r="L1866" s="8"/>
      <c r="N1866" s="12"/>
      <c r="O1866" s="12"/>
      <c r="P1866" s="16"/>
      <c r="Q1866" s="16"/>
    </row>
    <row r="1867" spans="12:17" x14ac:dyDescent="0.2">
      <c r="L1867" s="8"/>
      <c r="N1867" s="12"/>
      <c r="O1867" s="12"/>
      <c r="P1867" s="16"/>
      <c r="Q1867" s="16"/>
    </row>
    <row r="1868" spans="12:17" x14ac:dyDescent="0.2">
      <c r="L1868" s="8"/>
      <c r="N1868" s="12"/>
      <c r="O1868" s="12"/>
      <c r="P1868" s="16"/>
      <c r="Q1868" s="16"/>
    </row>
    <row r="1869" spans="12:17" x14ac:dyDescent="0.2">
      <c r="L1869" s="8"/>
      <c r="N1869" s="12"/>
      <c r="O1869" s="12"/>
      <c r="P1869" s="16"/>
      <c r="Q1869" s="16"/>
    </row>
    <row r="1870" spans="12:17" x14ac:dyDescent="0.2">
      <c r="L1870" s="8"/>
      <c r="N1870" s="12"/>
      <c r="O1870" s="12"/>
      <c r="P1870" s="16"/>
      <c r="Q1870" s="16"/>
    </row>
    <row r="1871" spans="12:17" x14ac:dyDescent="0.2">
      <c r="L1871" s="8"/>
      <c r="N1871" s="12"/>
      <c r="O1871" s="12"/>
      <c r="P1871" s="16"/>
      <c r="Q1871" s="16"/>
    </row>
    <row r="1872" spans="12:17" x14ac:dyDescent="0.2">
      <c r="L1872" s="8"/>
      <c r="N1872" s="12"/>
      <c r="O1872" s="12"/>
      <c r="P1872" s="16"/>
      <c r="Q1872" s="16"/>
    </row>
    <row r="1873" spans="12:17" x14ac:dyDescent="0.2">
      <c r="L1873" s="8"/>
      <c r="N1873" s="12"/>
      <c r="O1873" s="12"/>
      <c r="P1873" s="16"/>
      <c r="Q1873" s="16"/>
    </row>
    <row r="1874" spans="12:17" x14ac:dyDescent="0.2">
      <c r="L1874" s="8"/>
      <c r="N1874" s="12"/>
      <c r="O1874" s="12"/>
      <c r="P1874" s="16"/>
      <c r="Q1874" s="16"/>
    </row>
    <row r="1875" spans="12:17" x14ac:dyDescent="0.2">
      <c r="L1875" s="8"/>
      <c r="N1875" s="12"/>
      <c r="O1875" s="12"/>
      <c r="P1875" s="16"/>
      <c r="Q1875" s="16"/>
    </row>
    <row r="1876" spans="12:17" x14ac:dyDescent="0.2">
      <c r="L1876" s="8"/>
      <c r="N1876" s="12"/>
      <c r="O1876" s="12"/>
      <c r="P1876" s="16"/>
      <c r="Q1876" s="16"/>
    </row>
    <row r="1877" spans="12:17" x14ac:dyDescent="0.2">
      <c r="L1877" s="8"/>
      <c r="N1877" s="12"/>
      <c r="O1877" s="12"/>
      <c r="P1877" s="16"/>
      <c r="Q1877" s="16"/>
    </row>
    <row r="1878" spans="12:17" x14ac:dyDescent="0.2">
      <c r="L1878" s="8"/>
      <c r="N1878" s="12"/>
      <c r="O1878" s="12"/>
      <c r="P1878" s="16"/>
      <c r="Q1878" s="16"/>
    </row>
    <row r="1879" spans="12:17" x14ac:dyDescent="0.2">
      <c r="L1879" s="8"/>
      <c r="N1879" s="12"/>
      <c r="O1879" s="12"/>
      <c r="P1879" s="16"/>
      <c r="Q1879" s="16"/>
    </row>
    <row r="1880" spans="12:17" x14ac:dyDescent="0.2">
      <c r="L1880" s="8"/>
      <c r="N1880" s="12"/>
      <c r="O1880" s="12"/>
      <c r="P1880" s="16"/>
      <c r="Q1880" s="16"/>
    </row>
    <row r="1881" spans="12:17" x14ac:dyDescent="0.2">
      <c r="L1881" s="8"/>
      <c r="N1881" s="12"/>
      <c r="O1881" s="12"/>
      <c r="P1881" s="16"/>
      <c r="Q1881" s="16"/>
    </row>
    <row r="1882" spans="12:17" x14ac:dyDescent="0.2">
      <c r="L1882" s="8"/>
      <c r="N1882" s="12"/>
      <c r="O1882" s="12"/>
      <c r="P1882" s="16"/>
      <c r="Q1882" s="16"/>
    </row>
    <row r="1883" spans="12:17" x14ac:dyDescent="0.2">
      <c r="L1883" s="8"/>
      <c r="N1883" s="12"/>
      <c r="O1883" s="12"/>
      <c r="P1883" s="16"/>
      <c r="Q1883" s="16"/>
    </row>
    <row r="1884" spans="12:17" x14ac:dyDescent="0.2">
      <c r="L1884" s="8"/>
      <c r="N1884" s="12"/>
      <c r="O1884" s="12"/>
      <c r="P1884" s="16"/>
      <c r="Q1884" s="16"/>
    </row>
    <row r="1885" spans="12:17" x14ac:dyDescent="0.2">
      <c r="L1885" s="8"/>
      <c r="N1885" s="12"/>
      <c r="O1885" s="12"/>
      <c r="P1885" s="16"/>
      <c r="Q1885" s="16"/>
    </row>
    <row r="1886" spans="12:17" x14ac:dyDescent="0.2">
      <c r="L1886" s="8"/>
      <c r="N1886" s="12"/>
      <c r="O1886" s="12"/>
      <c r="P1886" s="16"/>
      <c r="Q1886" s="16"/>
    </row>
    <row r="1887" spans="12:17" x14ac:dyDescent="0.2">
      <c r="L1887" s="8"/>
      <c r="N1887" s="12"/>
      <c r="O1887" s="12"/>
      <c r="P1887" s="16"/>
      <c r="Q1887" s="16"/>
    </row>
    <row r="1888" spans="12:17" x14ac:dyDescent="0.2">
      <c r="L1888" s="8"/>
      <c r="N1888" s="12"/>
      <c r="O1888" s="12"/>
      <c r="P1888" s="16"/>
      <c r="Q1888" s="16"/>
    </row>
    <row r="1889" spans="12:17" x14ac:dyDescent="0.2">
      <c r="L1889" s="8"/>
      <c r="N1889" s="12"/>
      <c r="O1889" s="12"/>
      <c r="P1889" s="16"/>
      <c r="Q1889" s="16"/>
    </row>
    <row r="1890" spans="12:17" x14ac:dyDescent="0.2">
      <c r="L1890" s="8"/>
      <c r="N1890" s="12"/>
      <c r="O1890" s="12"/>
      <c r="P1890" s="16"/>
      <c r="Q1890" s="16"/>
    </row>
    <row r="1891" spans="12:17" x14ac:dyDescent="0.2">
      <c r="L1891" s="8"/>
      <c r="N1891" s="12"/>
      <c r="O1891" s="12"/>
      <c r="P1891" s="16"/>
      <c r="Q1891" s="16"/>
    </row>
    <row r="1892" spans="12:17" x14ac:dyDescent="0.2">
      <c r="L1892" s="8"/>
      <c r="N1892" s="12"/>
      <c r="O1892" s="12"/>
      <c r="P1892" s="16"/>
      <c r="Q1892" s="16"/>
    </row>
    <row r="1893" spans="12:17" x14ac:dyDescent="0.2">
      <c r="L1893" s="8"/>
      <c r="N1893" s="12"/>
      <c r="O1893" s="12"/>
      <c r="P1893" s="16"/>
      <c r="Q1893" s="16"/>
    </row>
    <row r="1894" spans="12:17" x14ac:dyDescent="0.2">
      <c r="L1894" s="8"/>
      <c r="N1894" s="12"/>
      <c r="O1894" s="12"/>
      <c r="P1894" s="16"/>
      <c r="Q1894" s="16"/>
    </row>
    <row r="1895" spans="12:17" x14ac:dyDescent="0.2">
      <c r="L1895" s="8"/>
      <c r="N1895" s="12"/>
      <c r="O1895" s="12"/>
      <c r="P1895" s="16"/>
      <c r="Q1895" s="16"/>
    </row>
    <row r="1896" spans="12:17" x14ac:dyDescent="0.2">
      <c r="L1896" s="8"/>
      <c r="N1896" s="12"/>
      <c r="O1896" s="12"/>
      <c r="P1896" s="16"/>
      <c r="Q1896" s="16"/>
    </row>
    <row r="1897" spans="12:17" x14ac:dyDescent="0.2">
      <c r="L1897" s="8"/>
      <c r="N1897" s="12"/>
      <c r="O1897" s="12"/>
      <c r="P1897" s="16"/>
      <c r="Q1897" s="16"/>
    </row>
    <row r="1898" spans="12:17" x14ac:dyDescent="0.2">
      <c r="L1898" s="8"/>
      <c r="N1898" s="12"/>
      <c r="O1898" s="12"/>
      <c r="P1898" s="16"/>
      <c r="Q1898" s="16"/>
    </row>
    <row r="1899" spans="12:17" x14ac:dyDescent="0.2">
      <c r="L1899" s="8"/>
      <c r="N1899" s="12"/>
      <c r="O1899" s="12"/>
      <c r="P1899" s="16"/>
      <c r="Q1899" s="16"/>
    </row>
    <row r="1900" spans="12:17" x14ac:dyDescent="0.2">
      <c r="L1900" s="8"/>
      <c r="N1900" s="12"/>
      <c r="O1900" s="12"/>
      <c r="P1900" s="16"/>
      <c r="Q1900" s="16"/>
    </row>
    <row r="1901" spans="12:17" x14ac:dyDescent="0.2">
      <c r="L1901" s="8"/>
      <c r="N1901" s="12"/>
      <c r="O1901" s="12"/>
      <c r="P1901" s="16"/>
      <c r="Q1901" s="16"/>
    </row>
    <row r="1902" spans="12:17" x14ac:dyDescent="0.2">
      <c r="L1902" s="8"/>
      <c r="N1902" s="12"/>
      <c r="O1902" s="12"/>
      <c r="P1902" s="16"/>
      <c r="Q1902" s="16"/>
    </row>
    <row r="1903" spans="12:17" x14ac:dyDescent="0.2">
      <c r="L1903" s="8"/>
      <c r="N1903" s="12"/>
      <c r="O1903" s="12"/>
      <c r="P1903" s="16"/>
      <c r="Q1903" s="16"/>
    </row>
    <row r="1904" spans="12:17" x14ac:dyDescent="0.2">
      <c r="L1904" s="8"/>
      <c r="N1904" s="12"/>
      <c r="O1904" s="12"/>
      <c r="P1904" s="16"/>
      <c r="Q1904" s="16"/>
    </row>
    <row r="1905" spans="12:17" x14ac:dyDescent="0.2">
      <c r="L1905" s="8"/>
      <c r="N1905" s="12"/>
      <c r="O1905" s="12"/>
      <c r="P1905" s="16"/>
      <c r="Q1905" s="16"/>
    </row>
    <row r="1906" spans="12:17" x14ac:dyDescent="0.2">
      <c r="L1906" s="8"/>
      <c r="N1906" s="12"/>
      <c r="O1906" s="12"/>
      <c r="P1906" s="16"/>
      <c r="Q1906" s="16"/>
    </row>
    <row r="1907" spans="12:17" x14ac:dyDescent="0.2">
      <c r="L1907" s="8"/>
      <c r="N1907" s="12"/>
      <c r="O1907" s="12"/>
      <c r="P1907" s="16"/>
      <c r="Q1907" s="16"/>
    </row>
    <row r="1908" spans="12:17" x14ac:dyDescent="0.2">
      <c r="L1908" s="8"/>
      <c r="N1908" s="12"/>
      <c r="O1908" s="12"/>
      <c r="P1908" s="16"/>
      <c r="Q1908" s="16"/>
    </row>
    <row r="1909" spans="12:17" x14ac:dyDescent="0.2">
      <c r="L1909" s="8"/>
      <c r="N1909" s="12"/>
      <c r="O1909" s="12"/>
      <c r="P1909" s="16"/>
      <c r="Q1909" s="16"/>
    </row>
    <row r="1910" spans="12:17" x14ac:dyDescent="0.2">
      <c r="L1910" s="8"/>
      <c r="N1910" s="12"/>
      <c r="O1910" s="12"/>
      <c r="P1910" s="16"/>
      <c r="Q1910" s="16"/>
    </row>
    <row r="1911" spans="12:17" x14ac:dyDescent="0.2">
      <c r="L1911" s="8"/>
      <c r="N1911" s="12"/>
      <c r="O1911" s="12"/>
      <c r="P1911" s="16"/>
      <c r="Q1911" s="16"/>
    </row>
    <row r="1912" spans="12:17" x14ac:dyDescent="0.2">
      <c r="L1912" s="8"/>
      <c r="N1912" s="12"/>
      <c r="O1912" s="12"/>
      <c r="P1912" s="16"/>
      <c r="Q1912" s="16"/>
    </row>
    <row r="1913" spans="12:17" x14ac:dyDescent="0.2">
      <c r="L1913" s="8"/>
      <c r="N1913" s="12"/>
      <c r="O1913" s="12"/>
      <c r="P1913" s="16"/>
      <c r="Q1913" s="16"/>
    </row>
    <row r="1914" spans="12:17" x14ac:dyDescent="0.2">
      <c r="L1914" s="8"/>
      <c r="N1914" s="12"/>
      <c r="O1914" s="12"/>
      <c r="P1914" s="16"/>
      <c r="Q1914" s="16"/>
    </row>
    <row r="1915" spans="12:17" x14ac:dyDescent="0.2">
      <c r="L1915" s="8"/>
      <c r="N1915" s="12"/>
      <c r="O1915" s="12"/>
      <c r="P1915" s="16"/>
      <c r="Q1915" s="16"/>
    </row>
    <row r="1916" spans="12:17" x14ac:dyDescent="0.2">
      <c r="L1916" s="8"/>
      <c r="N1916" s="12"/>
      <c r="O1916" s="12"/>
      <c r="P1916" s="16"/>
      <c r="Q1916" s="16"/>
    </row>
    <row r="1917" spans="12:17" x14ac:dyDescent="0.2">
      <c r="L1917" s="8"/>
      <c r="N1917" s="12"/>
      <c r="O1917" s="12"/>
      <c r="P1917" s="16"/>
      <c r="Q1917" s="16"/>
    </row>
    <row r="1918" spans="12:17" x14ac:dyDescent="0.2">
      <c r="L1918" s="8"/>
      <c r="N1918" s="12"/>
      <c r="O1918" s="12"/>
      <c r="P1918" s="16"/>
      <c r="Q1918" s="16"/>
    </row>
    <row r="1919" spans="12:17" x14ac:dyDescent="0.2">
      <c r="L1919" s="8"/>
      <c r="N1919" s="12"/>
      <c r="O1919" s="12"/>
      <c r="P1919" s="16"/>
      <c r="Q1919" s="16"/>
    </row>
    <row r="1920" spans="12:17" x14ac:dyDescent="0.2">
      <c r="L1920" s="8"/>
      <c r="N1920" s="12"/>
      <c r="O1920" s="12"/>
      <c r="P1920" s="16"/>
      <c r="Q1920" s="16"/>
    </row>
    <row r="1921" spans="12:17" x14ac:dyDescent="0.2">
      <c r="L1921" s="8"/>
      <c r="N1921" s="12"/>
      <c r="O1921" s="12"/>
      <c r="P1921" s="16"/>
      <c r="Q1921" s="16"/>
    </row>
    <row r="1922" spans="12:17" x14ac:dyDescent="0.2">
      <c r="L1922" s="8"/>
      <c r="N1922" s="12"/>
      <c r="O1922" s="12"/>
      <c r="P1922" s="16"/>
      <c r="Q1922" s="16"/>
    </row>
    <row r="1923" spans="12:17" x14ac:dyDescent="0.2">
      <c r="L1923" s="8"/>
      <c r="N1923" s="12"/>
      <c r="O1923" s="12"/>
      <c r="P1923" s="16"/>
      <c r="Q1923" s="16"/>
    </row>
    <row r="1924" spans="12:17" x14ac:dyDescent="0.2">
      <c r="L1924" s="8"/>
      <c r="N1924" s="12"/>
      <c r="O1924" s="12"/>
      <c r="P1924" s="16"/>
      <c r="Q1924" s="16"/>
    </row>
    <row r="1925" spans="12:17" x14ac:dyDescent="0.2">
      <c r="L1925" s="8"/>
      <c r="N1925" s="12"/>
      <c r="O1925" s="12"/>
      <c r="P1925" s="16"/>
      <c r="Q1925" s="16"/>
    </row>
    <row r="1926" spans="12:17" x14ac:dyDescent="0.2">
      <c r="L1926" s="8"/>
      <c r="N1926" s="12"/>
      <c r="O1926" s="12"/>
      <c r="P1926" s="16"/>
      <c r="Q1926" s="16"/>
    </row>
    <row r="1927" spans="12:17" x14ac:dyDescent="0.2">
      <c r="L1927" s="8"/>
      <c r="N1927" s="12"/>
      <c r="O1927" s="12"/>
      <c r="P1927" s="16"/>
      <c r="Q1927" s="16"/>
    </row>
    <row r="1928" spans="12:17" x14ac:dyDescent="0.2">
      <c r="L1928" s="8"/>
      <c r="N1928" s="12"/>
      <c r="O1928" s="12"/>
      <c r="P1928" s="16"/>
      <c r="Q1928" s="16"/>
    </row>
    <row r="1929" spans="12:17" x14ac:dyDescent="0.2">
      <c r="L1929" s="8"/>
      <c r="N1929" s="12"/>
      <c r="O1929" s="12"/>
      <c r="P1929" s="16"/>
      <c r="Q1929" s="16"/>
    </row>
    <row r="1930" spans="12:17" x14ac:dyDescent="0.2">
      <c r="L1930" s="8"/>
      <c r="N1930" s="12"/>
      <c r="O1930" s="12"/>
      <c r="P1930" s="16"/>
      <c r="Q1930" s="16"/>
    </row>
    <row r="1931" spans="12:17" x14ac:dyDescent="0.2">
      <c r="L1931" s="8"/>
      <c r="N1931" s="12"/>
      <c r="O1931" s="12"/>
      <c r="P1931" s="16"/>
      <c r="Q1931" s="16"/>
    </row>
    <row r="1932" spans="12:17" x14ac:dyDescent="0.2">
      <c r="L1932" s="8"/>
      <c r="N1932" s="12"/>
      <c r="O1932" s="12"/>
      <c r="P1932" s="16"/>
      <c r="Q1932" s="16"/>
    </row>
    <row r="1933" spans="12:17" x14ac:dyDescent="0.2">
      <c r="L1933" s="8"/>
      <c r="N1933" s="12"/>
      <c r="O1933" s="12"/>
      <c r="P1933" s="16"/>
      <c r="Q1933" s="16"/>
    </row>
    <row r="1934" spans="12:17" x14ac:dyDescent="0.2">
      <c r="L1934" s="8"/>
      <c r="N1934" s="12"/>
      <c r="O1934" s="12"/>
      <c r="P1934" s="16"/>
      <c r="Q1934" s="16"/>
    </row>
    <row r="1935" spans="12:17" x14ac:dyDescent="0.2">
      <c r="L1935" s="8"/>
      <c r="N1935" s="12"/>
      <c r="O1935" s="12"/>
      <c r="P1935" s="16"/>
      <c r="Q1935" s="16"/>
    </row>
    <row r="1936" spans="12:17" x14ac:dyDescent="0.2">
      <c r="L1936" s="8"/>
      <c r="N1936" s="12"/>
      <c r="O1936" s="12"/>
      <c r="P1936" s="16"/>
      <c r="Q1936" s="16"/>
    </row>
    <row r="1937" spans="12:17" x14ac:dyDescent="0.2">
      <c r="L1937" s="8"/>
      <c r="N1937" s="12"/>
      <c r="O1937" s="12"/>
      <c r="P1937" s="16"/>
      <c r="Q1937" s="16"/>
    </row>
    <row r="1938" spans="12:17" x14ac:dyDescent="0.2">
      <c r="L1938" s="8"/>
      <c r="N1938" s="12"/>
      <c r="O1938" s="12"/>
      <c r="P1938" s="16"/>
      <c r="Q1938" s="16"/>
    </row>
    <row r="1939" spans="12:17" x14ac:dyDescent="0.2">
      <c r="L1939" s="8"/>
      <c r="N1939" s="12"/>
      <c r="O1939" s="12"/>
      <c r="P1939" s="16"/>
      <c r="Q1939" s="16"/>
    </row>
    <row r="1940" spans="12:17" x14ac:dyDescent="0.2">
      <c r="L1940" s="8"/>
      <c r="N1940" s="12"/>
      <c r="O1940" s="12"/>
      <c r="P1940" s="16"/>
      <c r="Q1940" s="16"/>
    </row>
    <row r="1941" spans="12:17" x14ac:dyDescent="0.2">
      <c r="L1941" s="8"/>
      <c r="N1941" s="12"/>
      <c r="O1941" s="12"/>
      <c r="P1941" s="16"/>
      <c r="Q1941" s="16"/>
    </row>
    <row r="1942" spans="12:17" x14ac:dyDescent="0.2">
      <c r="L1942" s="8"/>
      <c r="N1942" s="12"/>
      <c r="O1942" s="12"/>
      <c r="P1942" s="16"/>
      <c r="Q1942" s="16"/>
    </row>
    <row r="1943" spans="12:17" x14ac:dyDescent="0.2">
      <c r="L1943" s="8"/>
      <c r="N1943" s="12"/>
      <c r="O1943" s="12"/>
      <c r="P1943" s="16"/>
      <c r="Q1943" s="16"/>
    </row>
    <row r="1944" spans="12:17" x14ac:dyDescent="0.2">
      <c r="L1944" s="8"/>
      <c r="N1944" s="12"/>
      <c r="O1944" s="12"/>
      <c r="P1944" s="16"/>
      <c r="Q1944" s="16"/>
    </row>
    <row r="1945" spans="12:17" x14ac:dyDescent="0.2">
      <c r="L1945" s="8"/>
      <c r="N1945" s="12"/>
      <c r="O1945" s="12"/>
      <c r="P1945" s="16"/>
      <c r="Q1945" s="16"/>
    </row>
    <row r="1946" spans="12:17" x14ac:dyDescent="0.2">
      <c r="L1946" s="8"/>
      <c r="N1946" s="12"/>
      <c r="O1946" s="12"/>
      <c r="P1946" s="16"/>
      <c r="Q1946" s="16"/>
    </row>
    <row r="1947" spans="12:17" x14ac:dyDescent="0.2">
      <c r="L1947" s="8"/>
      <c r="N1947" s="12"/>
      <c r="O1947" s="12"/>
      <c r="P1947" s="16"/>
      <c r="Q1947" s="16"/>
    </row>
    <row r="1948" spans="12:17" x14ac:dyDescent="0.2">
      <c r="L1948" s="8"/>
      <c r="N1948" s="12"/>
      <c r="O1948" s="12"/>
      <c r="P1948" s="16"/>
      <c r="Q1948" s="16"/>
    </row>
    <row r="1949" spans="12:17" x14ac:dyDescent="0.2">
      <c r="L1949" s="8"/>
      <c r="N1949" s="12"/>
      <c r="O1949" s="12"/>
      <c r="P1949" s="16"/>
      <c r="Q1949" s="16"/>
    </row>
    <row r="1950" spans="12:17" x14ac:dyDescent="0.2">
      <c r="L1950" s="8"/>
      <c r="N1950" s="12"/>
      <c r="O1950" s="12"/>
      <c r="P1950" s="16"/>
      <c r="Q1950" s="16"/>
    </row>
    <row r="1951" spans="12:17" x14ac:dyDescent="0.2">
      <c r="L1951" s="8"/>
      <c r="N1951" s="12"/>
      <c r="O1951" s="12"/>
      <c r="P1951" s="16"/>
      <c r="Q1951" s="16"/>
    </row>
    <row r="1952" spans="12:17" x14ac:dyDescent="0.2">
      <c r="L1952" s="8"/>
      <c r="N1952" s="12"/>
      <c r="O1952" s="12"/>
      <c r="P1952" s="16"/>
      <c r="Q1952" s="16"/>
    </row>
    <row r="1953" spans="12:17" x14ac:dyDescent="0.2">
      <c r="L1953" s="8"/>
      <c r="N1953" s="12"/>
      <c r="O1953" s="12"/>
      <c r="P1953" s="16"/>
      <c r="Q1953" s="16"/>
    </row>
    <row r="1954" spans="12:17" x14ac:dyDescent="0.2">
      <c r="L1954" s="8"/>
      <c r="N1954" s="12"/>
      <c r="O1954" s="12"/>
      <c r="P1954" s="16"/>
      <c r="Q1954" s="16"/>
    </row>
    <row r="1955" spans="12:17" x14ac:dyDescent="0.2">
      <c r="L1955" s="8"/>
      <c r="N1955" s="12"/>
      <c r="O1955" s="12"/>
      <c r="P1955" s="16"/>
      <c r="Q1955" s="16"/>
    </row>
    <row r="1956" spans="12:17" x14ac:dyDescent="0.2">
      <c r="L1956" s="8"/>
      <c r="N1956" s="12"/>
      <c r="O1956" s="12"/>
      <c r="P1956" s="16"/>
      <c r="Q1956" s="16"/>
    </row>
    <row r="1957" spans="12:17" x14ac:dyDescent="0.2">
      <c r="L1957" s="8"/>
      <c r="N1957" s="12"/>
      <c r="O1957" s="12"/>
      <c r="P1957" s="16"/>
      <c r="Q1957" s="16"/>
    </row>
    <row r="1958" spans="12:17" x14ac:dyDescent="0.2">
      <c r="L1958" s="8"/>
      <c r="N1958" s="12"/>
      <c r="O1958" s="12"/>
      <c r="P1958" s="16"/>
      <c r="Q1958" s="16"/>
    </row>
    <row r="1959" spans="12:17" x14ac:dyDescent="0.2">
      <c r="L1959" s="8"/>
      <c r="N1959" s="12"/>
      <c r="O1959" s="12"/>
      <c r="P1959" s="16"/>
      <c r="Q1959" s="16"/>
    </row>
    <row r="1960" spans="12:17" x14ac:dyDescent="0.2">
      <c r="L1960" s="8"/>
      <c r="N1960" s="12"/>
      <c r="O1960" s="12"/>
      <c r="P1960" s="16"/>
      <c r="Q1960" s="16"/>
    </row>
    <row r="1961" spans="12:17" x14ac:dyDescent="0.2">
      <c r="L1961" s="8"/>
      <c r="N1961" s="12"/>
      <c r="O1961" s="12"/>
      <c r="P1961" s="16"/>
      <c r="Q1961" s="16"/>
    </row>
    <row r="1962" spans="12:17" x14ac:dyDescent="0.2">
      <c r="L1962" s="8"/>
      <c r="N1962" s="12"/>
      <c r="O1962" s="12"/>
      <c r="P1962" s="16"/>
      <c r="Q1962" s="16"/>
    </row>
    <row r="1963" spans="12:17" x14ac:dyDescent="0.2">
      <c r="L1963" s="8"/>
      <c r="N1963" s="12"/>
      <c r="O1963" s="12"/>
      <c r="P1963" s="16"/>
      <c r="Q1963" s="16"/>
    </row>
    <row r="1964" spans="12:17" x14ac:dyDescent="0.2">
      <c r="L1964" s="8"/>
      <c r="N1964" s="12"/>
      <c r="O1964" s="12"/>
      <c r="P1964" s="16"/>
      <c r="Q1964" s="16"/>
    </row>
    <row r="1965" spans="12:17" x14ac:dyDescent="0.2">
      <c r="L1965" s="8"/>
      <c r="N1965" s="12"/>
      <c r="O1965" s="12"/>
      <c r="P1965" s="16"/>
      <c r="Q1965" s="16"/>
    </row>
    <row r="1966" spans="12:17" x14ac:dyDescent="0.2">
      <c r="L1966" s="8"/>
      <c r="N1966" s="12"/>
      <c r="O1966" s="12"/>
      <c r="P1966" s="16"/>
      <c r="Q1966" s="16"/>
    </row>
    <row r="1967" spans="12:17" x14ac:dyDescent="0.2">
      <c r="L1967" s="8"/>
      <c r="N1967" s="12"/>
      <c r="O1967" s="12"/>
      <c r="P1967" s="16"/>
      <c r="Q1967" s="16"/>
    </row>
    <row r="1968" spans="12:17" x14ac:dyDescent="0.2">
      <c r="L1968" s="8"/>
      <c r="N1968" s="12"/>
      <c r="O1968" s="12"/>
      <c r="P1968" s="16"/>
      <c r="Q1968" s="16"/>
    </row>
    <row r="1969" spans="12:17" x14ac:dyDescent="0.2">
      <c r="L1969" s="8"/>
      <c r="N1969" s="12"/>
      <c r="O1969" s="12"/>
      <c r="P1969" s="16"/>
      <c r="Q1969" s="16"/>
    </row>
    <row r="1970" spans="12:17" x14ac:dyDescent="0.2">
      <c r="L1970" s="8"/>
      <c r="N1970" s="12"/>
      <c r="O1970" s="12"/>
      <c r="P1970" s="16"/>
      <c r="Q1970" s="16"/>
    </row>
    <row r="1971" spans="12:17" x14ac:dyDescent="0.2">
      <c r="L1971" s="8"/>
      <c r="N1971" s="12"/>
      <c r="O1971" s="12"/>
      <c r="P1971" s="16"/>
      <c r="Q1971" s="16"/>
    </row>
    <row r="1972" spans="12:17" x14ac:dyDescent="0.2">
      <c r="L1972" s="8"/>
      <c r="N1972" s="12"/>
      <c r="O1972" s="12"/>
      <c r="P1972" s="16"/>
      <c r="Q1972" s="16"/>
    </row>
    <row r="1973" spans="12:17" x14ac:dyDescent="0.2">
      <c r="L1973" s="8"/>
      <c r="N1973" s="12"/>
      <c r="O1973" s="12"/>
      <c r="P1973" s="16"/>
      <c r="Q1973" s="16"/>
    </row>
    <row r="1974" spans="12:17" x14ac:dyDescent="0.2">
      <c r="L1974" s="8"/>
      <c r="N1974" s="12"/>
      <c r="O1974" s="12"/>
      <c r="P1974" s="16"/>
      <c r="Q1974" s="16"/>
    </row>
    <row r="1975" spans="12:17" x14ac:dyDescent="0.2">
      <c r="L1975" s="8"/>
      <c r="N1975" s="12"/>
      <c r="O1975" s="12"/>
      <c r="P1975" s="16"/>
      <c r="Q1975" s="16"/>
    </row>
    <row r="1976" spans="12:17" x14ac:dyDescent="0.2">
      <c r="L1976" s="8"/>
      <c r="N1976" s="12"/>
      <c r="O1976" s="12"/>
      <c r="P1976" s="16"/>
      <c r="Q1976" s="16"/>
    </row>
    <row r="1977" spans="12:17" x14ac:dyDescent="0.2">
      <c r="L1977" s="8"/>
      <c r="N1977" s="12"/>
      <c r="O1977" s="12"/>
      <c r="P1977" s="16"/>
      <c r="Q1977" s="16"/>
    </row>
    <row r="1978" spans="12:17" x14ac:dyDescent="0.2">
      <c r="L1978" s="8"/>
      <c r="N1978" s="12"/>
      <c r="O1978" s="12"/>
      <c r="P1978" s="16"/>
      <c r="Q1978" s="16"/>
    </row>
    <row r="1979" spans="12:17" x14ac:dyDescent="0.2">
      <c r="L1979" s="8"/>
      <c r="N1979" s="12"/>
      <c r="O1979" s="12"/>
      <c r="P1979" s="16"/>
      <c r="Q1979" s="16"/>
    </row>
    <row r="1980" spans="12:17" x14ac:dyDescent="0.2">
      <c r="L1980" s="8"/>
      <c r="N1980" s="12"/>
      <c r="O1980" s="12"/>
      <c r="P1980" s="16"/>
      <c r="Q1980" s="16"/>
    </row>
    <row r="1981" spans="12:17" x14ac:dyDescent="0.2">
      <c r="L1981" s="8"/>
      <c r="N1981" s="12"/>
      <c r="O1981" s="12"/>
      <c r="P1981" s="16"/>
      <c r="Q1981" s="16"/>
    </row>
    <row r="1982" spans="12:17" x14ac:dyDescent="0.2">
      <c r="L1982" s="8"/>
      <c r="N1982" s="12"/>
      <c r="O1982" s="12"/>
      <c r="P1982" s="16"/>
      <c r="Q1982" s="16"/>
    </row>
    <row r="1983" spans="12:17" x14ac:dyDescent="0.2">
      <c r="L1983" s="8"/>
      <c r="N1983" s="12"/>
      <c r="O1983" s="12"/>
      <c r="P1983" s="16"/>
      <c r="Q1983" s="16"/>
    </row>
    <row r="1984" spans="12:17" x14ac:dyDescent="0.2">
      <c r="L1984" s="8"/>
      <c r="N1984" s="12"/>
      <c r="O1984" s="12"/>
      <c r="P1984" s="16"/>
      <c r="Q1984" s="16"/>
    </row>
    <row r="1985" spans="12:17" x14ac:dyDescent="0.2">
      <c r="L1985" s="8"/>
      <c r="N1985" s="12"/>
      <c r="O1985" s="12"/>
      <c r="P1985" s="16"/>
      <c r="Q1985" s="16"/>
    </row>
    <row r="1986" spans="12:17" x14ac:dyDescent="0.2">
      <c r="L1986" s="8"/>
      <c r="N1986" s="12"/>
      <c r="O1986" s="12"/>
      <c r="P1986" s="16"/>
      <c r="Q1986" s="16"/>
    </row>
    <row r="1987" spans="12:17" x14ac:dyDescent="0.2">
      <c r="L1987" s="8"/>
      <c r="N1987" s="12"/>
      <c r="O1987" s="12"/>
      <c r="P1987" s="16"/>
      <c r="Q1987" s="16"/>
    </row>
    <row r="1988" spans="12:17" x14ac:dyDescent="0.2">
      <c r="L1988" s="8"/>
      <c r="N1988" s="12"/>
      <c r="O1988" s="12"/>
      <c r="P1988" s="16"/>
      <c r="Q1988" s="16"/>
    </row>
    <row r="1989" spans="12:17" x14ac:dyDescent="0.2">
      <c r="L1989" s="8"/>
      <c r="N1989" s="12"/>
      <c r="O1989" s="12"/>
      <c r="P1989" s="16"/>
      <c r="Q1989" s="16"/>
    </row>
    <row r="1990" spans="12:17" x14ac:dyDescent="0.2">
      <c r="L1990" s="8"/>
      <c r="N1990" s="12"/>
      <c r="O1990" s="12"/>
      <c r="P1990" s="16"/>
      <c r="Q1990" s="16"/>
    </row>
    <row r="1991" spans="12:17" x14ac:dyDescent="0.2">
      <c r="L1991" s="8"/>
      <c r="N1991" s="12"/>
      <c r="O1991" s="12"/>
      <c r="P1991" s="16"/>
      <c r="Q1991" s="16"/>
    </row>
    <row r="1992" spans="12:17" x14ac:dyDescent="0.2">
      <c r="L1992" s="8"/>
      <c r="N1992" s="12"/>
      <c r="O1992" s="12"/>
      <c r="P1992" s="16"/>
      <c r="Q1992" s="16"/>
    </row>
    <row r="1993" spans="12:17" x14ac:dyDescent="0.2">
      <c r="L1993" s="8"/>
      <c r="N1993" s="12"/>
      <c r="O1993" s="12"/>
      <c r="P1993" s="16"/>
      <c r="Q1993" s="16"/>
    </row>
    <row r="1994" spans="12:17" x14ac:dyDescent="0.2">
      <c r="L1994" s="8"/>
      <c r="N1994" s="12"/>
      <c r="O1994" s="12"/>
      <c r="P1994" s="16"/>
      <c r="Q1994" s="16"/>
    </row>
    <row r="1995" spans="12:17" x14ac:dyDescent="0.2">
      <c r="L1995" s="8"/>
      <c r="N1995" s="12"/>
      <c r="O1995" s="12"/>
      <c r="P1995" s="16"/>
      <c r="Q1995" s="16"/>
    </row>
    <row r="1996" spans="12:17" x14ac:dyDescent="0.2">
      <c r="L1996" s="8"/>
      <c r="N1996" s="12"/>
      <c r="O1996" s="12"/>
      <c r="P1996" s="16"/>
      <c r="Q1996" s="16"/>
    </row>
    <row r="1997" spans="12:17" x14ac:dyDescent="0.2">
      <c r="L1997" s="8"/>
      <c r="N1997" s="12"/>
      <c r="O1997" s="12"/>
      <c r="P1997" s="16"/>
      <c r="Q1997" s="16"/>
    </row>
    <row r="1998" spans="12:17" x14ac:dyDescent="0.2">
      <c r="L1998" s="8"/>
      <c r="N1998" s="12"/>
      <c r="O1998" s="12"/>
      <c r="P1998" s="16"/>
      <c r="Q1998" s="16"/>
    </row>
    <row r="1999" spans="12:17" x14ac:dyDescent="0.2">
      <c r="L1999" s="8"/>
      <c r="N1999" s="12"/>
      <c r="O1999" s="12"/>
      <c r="P1999" s="16"/>
      <c r="Q1999" s="16"/>
    </row>
    <row r="2000" spans="12:17" x14ac:dyDescent="0.2">
      <c r="L2000" s="8"/>
      <c r="N2000" s="12"/>
      <c r="O2000" s="12"/>
      <c r="P2000" s="16"/>
      <c r="Q2000" s="16"/>
    </row>
    <row r="2001" spans="12:17" x14ac:dyDescent="0.2">
      <c r="L2001" s="8"/>
      <c r="N2001" s="12"/>
      <c r="O2001" s="12"/>
      <c r="P2001" s="16"/>
      <c r="Q2001" s="16"/>
    </row>
    <row r="2002" spans="12:17" x14ac:dyDescent="0.2">
      <c r="L2002" s="8"/>
      <c r="N2002" s="12"/>
      <c r="O2002" s="12"/>
      <c r="P2002" s="16"/>
      <c r="Q2002" s="16"/>
    </row>
    <row r="2003" spans="12:17" x14ac:dyDescent="0.2">
      <c r="L2003" s="8"/>
      <c r="N2003" s="12"/>
      <c r="O2003" s="12"/>
      <c r="P2003" s="16"/>
      <c r="Q2003" s="16"/>
    </row>
    <row r="2004" spans="12:17" x14ac:dyDescent="0.2">
      <c r="L2004" s="8"/>
      <c r="N2004" s="12"/>
      <c r="O2004" s="12"/>
      <c r="P2004" s="16"/>
      <c r="Q2004" s="16"/>
    </row>
    <row r="2005" spans="12:17" x14ac:dyDescent="0.2">
      <c r="L2005" s="8"/>
      <c r="N2005" s="12"/>
      <c r="O2005" s="12"/>
      <c r="P2005" s="16"/>
      <c r="Q2005" s="16"/>
    </row>
    <row r="2006" spans="12:17" x14ac:dyDescent="0.2">
      <c r="L2006" s="8"/>
      <c r="N2006" s="12"/>
      <c r="O2006" s="12"/>
      <c r="P2006" s="16"/>
      <c r="Q2006" s="16"/>
    </row>
    <row r="2007" spans="12:17" x14ac:dyDescent="0.2">
      <c r="L2007" s="8"/>
      <c r="N2007" s="12"/>
      <c r="O2007" s="12"/>
      <c r="P2007" s="16"/>
      <c r="Q2007" s="16"/>
    </row>
    <row r="2008" spans="12:17" x14ac:dyDescent="0.2">
      <c r="L2008" s="8"/>
      <c r="N2008" s="12"/>
      <c r="O2008" s="12"/>
      <c r="P2008" s="16"/>
      <c r="Q2008" s="16"/>
    </row>
    <row r="2009" spans="12:17" x14ac:dyDescent="0.2">
      <c r="L2009" s="8"/>
      <c r="N2009" s="12"/>
      <c r="O2009" s="12"/>
      <c r="P2009" s="16"/>
      <c r="Q2009" s="16"/>
    </row>
    <row r="2010" spans="12:17" x14ac:dyDescent="0.2">
      <c r="L2010" s="8"/>
      <c r="N2010" s="12"/>
      <c r="O2010" s="12"/>
      <c r="P2010" s="16"/>
      <c r="Q2010" s="16"/>
    </row>
    <row r="2011" spans="12:17" x14ac:dyDescent="0.2">
      <c r="L2011" s="8"/>
      <c r="N2011" s="12"/>
      <c r="O2011" s="12"/>
      <c r="P2011" s="16"/>
      <c r="Q2011" s="16"/>
    </row>
    <row r="2012" spans="12:17" x14ac:dyDescent="0.2">
      <c r="L2012" s="8"/>
      <c r="N2012" s="12"/>
      <c r="O2012" s="12"/>
      <c r="P2012" s="16"/>
      <c r="Q2012" s="16"/>
    </row>
    <row r="2013" spans="12:17" x14ac:dyDescent="0.2">
      <c r="L2013" s="8"/>
      <c r="N2013" s="12"/>
      <c r="O2013" s="12"/>
      <c r="P2013" s="16"/>
      <c r="Q2013" s="16"/>
    </row>
    <row r="2014" spans="12:17" x14ac:dyDescent="0.2">
      <c r="L2014" s="8"/>
      <c r="N2014" s="12"/>
      <c r="O2014" s="12"/>
      <c r="P2014" s="16"/>
      <c r="Q2014" s="16"/>
    </row>
    <row r="2015" spans="12:17" x14ac:dyDescent="0.2">
      <c r="L2015" s="8"/>
      <c r="N2015" s="12"/>
      <c r="O2015" s="12"/>
      <c r="P2015" s="16"/>
      <c r="Q2015" s="16"/>
    </row>
    <row r="2016" spans="12:17" x14ac:dyDescent="0.2">
      <c r="L2016" s="8"/>
      <c r="N2016" s="12"/>
      <c r="O2016" s="12"/>
      <c r="P2016" s="16"/>
      <c r="Q2016" s="16"/>
    </row>
    <row r="2017" spans="12:17" x14ac:dyDescent="0.2">
      <c r="L2017" s="8"/>
      <c r="N2017" s="12"/>
      <c r="O2017" s="12"/>
      <c r="P2017" s="16"/>
      <c r="Q2017" s="16"/>
    </row>
    <row r="2018" spans="12:17" x14ac:dyDescent="0.2">
      <c r="L2018" s="8"/>
      <c r="N2018" s="12"/>
      <c r="O2018" s="12"/>
      <c r="P2018" s="16"/>
      <c r="Q2018" s="16"/>
    </row>
    <row r="2019" spans="12:17" x14ac:dyDescent="0.2">
      <c r="L2019" s="8"/>
      <c r="N2019" s="12"/>
      <c r="O2019" s="12"/>
      <c r="P2019" s="16"/>
      <c r="Q2019" s="16"/>
    </row>
    <row r="2020" spans="12:17" x14ac:dyDescent="0.2">
      <c r="L2020" s="8"/>
      <c r="N2020" s="12"/>
      <c r="O2020" s="12"/>
      <c r="P2020" s="16"/>
      <c r="Q2020" s="16"/>
    </row>
    <row r="2021" spans="12:17" x14ac:dyDescent="0.2">
      <c r="L2021" s="8"/>
      <c r="N2021" s="12"/>
      <c r="O2021" s="12"/>
      <c r="P2021" s="16"/>
      <c r="Q2021" s="16"/>
    </row>
    <row r="2022" spans="12:17" x14ac:dyDescent="0.2">
      <c r="L2022" s="8"/>
      <c r="N2022" s="12"/>
      <c r="O2022" s="12"/>
      <c r="P2022" s="16"/>
      <c r="Q2022" s="16"/>
    </row>
    <row r="2023" spans="12:17" x14ac:dyDescent="0.2">
      <c r="L2023" s="8"/>
      <c r="N2023" s="12"/>
      <c r="O2023" s="12"/>
      <c r="P2023" s="16"/>
      <c r="Q2023" s="16"/>
    </row>
    <row r="2024" spans="12:17" x14ac:dyDescent="0.2">
      <c r="L2024" s="8"/>
      <c r="N2024" s="12"/>
      <c r="O2024" s="12"/>
      <c r="P2024" s="16"/>
      <c r="Q2024" s="16"/>
    </row>
    <row r="2025" spans="12:17" x14ac:dyDescent="0.2">
      <c r="L2025" s="8"/>
      <c r="N2025" s="12"/>
      <c r="O2025" s="12"/>
      <c r="P2025" s="16"/>
      <c r="Q2025" s="16"/>
    </row>
    <row r="2026" spans="12:17" x14ac:dyDescent="0.2">
      <c r="L2026" s="8"/>
      <c r="N2026" s="12"/>
      <c r="O2026" s="12"/>
      <c r="P2026" s="16"/>
      <c r="Q2026" s="16"/>
    </row>
    <row r="2027" spans="12:17" x14ac:dyDescent="0.2">
      <c r="L2027" s="8"/>
      <c r="N2027" s="12"/>
      <c r="O2027" s="12"/>
      <c r="P2027" s="16"/>
      <c r="Q2027" s="16"/>
    </row>
    <row r="2028" spans="12:17" x14ac:dyDescent="0.2">
      <c r="L2028" s="8"/>
      <c r="N2028" s="12"/>
      <c r="O2028" s="12"/>
      <c r="P2028" s="16"/>
      <c r="Q2028" s="16"/>
    </row>
    <row r="2029" spans="12:17" x14ac:dyDescent="0.2">
      <c r="L2029" s="8"/>
      <c r="N2029" s="12"/>
      <c r="O2029" s="12"/>
      <c r="P2029" s="16"/>
      <c r="Q2029" s="16"/>
    </row>
    <row r="2030" spans="12:17" x14ac:dyDescent="0.2">
      <c r="L2030" s="8"/>
      <c r="N2030" s="12"/>
      <c r="O2030" s="12"/>
      <c r="P2030" s="16"/>
      <c r="Q2030" s="16"/>
    </row>
    <row r="2031" spans="12:17" x14ac:dyDescent="0.2">
      <c r="L2031" s="8"/>
      <c r="N2031" s="12"/>
      <c r="O2031" s="12"/>
      <c r="P2031" s="16"/>
      <c r="Q2031" s="16"/>
    </row>
    <row r="2032" spans="12:17" x14ac:dyDescent="0.2">
      <c r="L2032" s="8"/>
      <c r="N2032" s="12"/>
      <c r="O2032" s="12"/>
      <c r="P2032" s="16"/>
      <c r="Q2032" s="16"/>
    </row>
    <row r="2033" spans="12:17" x14ac:dyDescent="0.2">
      <c r="L2033" s="8"/>
      <c r="N2033" s="12"/>
      <c r="O2033" s="12"/>
      <c r="P2033" s="16"/>
      <c r="Q2033" s="16"/>
    </row>
    <row r="2034" spans="12:17" x14ac:dyDescent="0.2">
      <c r="L2034" s="8"/>
      <c r="N2034" s="12"/>
      <c r="O2034" s="12"/>
      <c r="P2034" s="16"/>
      <c r="Q2034" s="16"/>
    </row>
    <row r="2035" spans="12:17" x14ac:dyDescent="0.2">
      <c r="L2035" s="8"/>
      <c r="N2035" s="12"/>
      <c r="O2035" s="12"/>
      <c r="P2035" s="16"/>
      <c r="Q2035" s="16"/>
    </row>
    <row r="2036" spans="12:17" x14ac:dyDescent="0.2">
      <c r="L2036" s="8"/>
      <c r="N2036" s="12"/>
      <c r="O2036" s="12"/>
      <c r="P2036" s="16"/>
      <c r="Q2036" s="16"/>
    </row>
    <row r="2037" spans="12:17" x14ac:dyDescent="0.2">
      <c r="L2037" s="8"/>
      <c r="N2037" s="12"/>
      <c r="O2037" s="12"/>
      <c r="P2037" s="16"/>
      <c r="Q2037" s="16"/>
    </row>
    <row r="2038" spans="12:17" x14ac:dyDescent="0.2">
      <c r="L2038" s="8"/>
      <c r="N2038" s="12"/>
      <c r="O2038" s="12"/>
      <c r="P2038" s="16"/>
      <c r="Q2038" s="16"/>
    </row>
    <row r="2039" spans="12:17" x14ac:dyDescent="0.2">
      <c r="L2039" s="8"/>
      <c r="N2039" s="12"/>
      <c r="O2039" s="12"/>
      <c r="P2039" s="16"/>
      <c r="Q2039" s="16"/>
    </row>
    <row r="2040" spans="12:17" x14ac:dyDescent="0.2">
      <c r="L2040" s="8"/>
      <c r="N2040" s="12"/>
      <c r="O2040" s="12"/>
      <c r="P2040" s="16"/>
      <c r="Q2040" s="16"/>
    </row>
    <row r="2041" spans="12:17" x14ac:dyDescent="0.2">
      <c r="L2041" s="8"/>
      <c r="N2041" s="12"/>
      <c r="O2041" s="12"/>
      <c r="P2041" s="16"/>
      <c r="Q2041" s="16"/>
    </row>
    <row r="2042" spans="12:17" x14ac:dyDescent="0.2">
      <c r="L2042" s="8"/>
      <c r="N2042" s="12"/>
      <c r="O2042" s="12"/>
      <c r="P2042" s="16"/>
      <c r="Q2042" s="16"/>
    </row>
    <row r="2043" spans="12:17" x14ac:dyDescent="0.2">
      <c r="L2043" s="8"/>
      <c r="N2043" s="12"/>
      <c r="O2043" s="12"/>
      <c r="P2043" s="16"/>
      <c r="Q2043" s="16"/>
    </row>
    <row r="2044" spans="12:17" x14ac:dyDescent="0.2">
      <c r="L2044" s="8"/>
      <c r="N2044" s="12"/>
      <c r="O2044" s="12"/>
      <c r="P2044" s="16"/>
      <c r="Q2044" s="16"/>
    </row>
    <row r="2045" spans="12:17" x14ac:dyDescent="0.2">
      <c r="L2045" s="8"/>
      <c r="N2045" s="12"/>
      <c r="O2045" s="12"/>
      <c r="P2045" s="16"/>
      <c r="Q2045" s="16"/>
    </row>
    <row r="2046" spans="12:17" x14ac:dyDescent="0.2">
      <c r="L2046" s="8"/>
      <c r="N2046" s="12"/>
      <c r="O2046" s="12"/>
      <c r="P2046" s="16"/>
      <c r="Q2046" s="16"/>
    </row>
    <row r="2047" spans="12:17" x14ac:dyDescent="0.2">
      <c r="L2047" s="8"/>
      <c r="N2047" s="12"/>
      <c r="O2047" s="12"/>
      <c r="P2047" s="16"/>
      <c r="Q2047" s="16"/>
    </row>
    <row r="2048" spans="12:17" x14ac:dyDescent="0.2">
      <c r="L2048" s="8"/>
      <c r="N2048" s="12"/>
      <c r="O2048" s="12"/>
      <c r="P2048" s="16"/>
      <c r="Q2048" s="16"/>
    </row>
    <row r="2049" spans="12:17" x14ac:dyDescent="0.2">
      <c r="L2049" s="8"/>
      <c r="N2049" s="12"/>
      <c r="O2049" s="12"/>
      <c r="P2049" s="16"/>
      <c r="Q2049" s="16"/>
    </row>
    <row r="2050" spans="12:17" x14ac:dyDescent="0.2">
      <c r="L2050" s="8"/>
      <c r="N2050" s="12"/>
      <c r="O2050" s="12"/>
      <c r="P2050" s="16"/>
      <c r="Q2050" s="16"/>
    </row>
    <row r="2051" spans="12:17" x14ac:dyDescent="0.2">
      <c r="L2051" s="8"/>
      <c r="N2051" s="12"/>
      <c r="O2051" s="12"/>
      <c r="P2051" s="16"/>
      <c r="Q2051" s="16"/>
    </row>
    <row r="2052" spans="12:17" x14ac:dyDescent="0.2">
      <c r="L2052" s="8"/>
      <c r="N2052" s="12"/>
      <c r="O2052" s="12"/>
      <c r="P2052" s="16"/>
      <c r="Q2052" s="16"/>
    </row>
    <row r="2053" spans="12:17" x14ac:dyDescent="0.2">
      <c r="L2053" s="8"/>
      <c r="N2053" s="12"/>
      <c r="O2053" s="12"/>
      <c r="P2053" s="16"/>
      <c r="Q2053" s="16"/>
    </row>
    <row r="2054" spans="12:17" x14ac:dyDescent="0.2">
      <c r="L2054" s="8"/>
      <c r="N2054" s="12"/>
      <c r="O2054" s="12"/>
      <c r="P2054" s="16"/>
      <c r="Q2054" s="16"/>
    </row>
    <row r="2055" spans="12:17" x14ac:dyDescent="0.2">
      <c r="L2055" s="8"/>
      <c r="N2055" s="12"/>
      <c r="O2055" s="12"/>
      <c r="P2055" s="16"/>
      <c r="Q2055" s="16"/>
    </row>
    <row r="2056" spans="12:17" x14ac:dyDescent="0.2">
      <c r="L2056" s="8"/>
      <c r="N2056" s="12"/>
      <c r="O2056" s="12"/>
      <c r="P2056" s="16"/>
      <c r="Q2056" s="16"/>
    </row>
    <row r="2057" spans="12:17" x14ac:dyDescent="0.2">
      <c r="L2057" s="8"/>
      <c r="N2057" s="12"/>
      <c r="O2057" s="12"/>
      <c r="P2057" s="16"/>
      <c r="Q2057" s="16"/>
    </row>
    <row r="2058" spans="12:17" x14ac:dyDescent="0.2">
      <c r="L2058" s="8"/>
      <c r="N2058" s="12"/>
      <c r="O2058" s="12"/>
      <c r="P2058" s="16"/>
      <c r="Q2058" s="16"/>
    </row>
    <row r="2059" spans="12:17" x14ac:dyDescent="0.2">
      <c r="L2059" s="8"/>
      <c r="N2059" s="12"/>
      <c r="O2059" s="12"/>
      <c r="P2059" s="16"/>
      <c r="Q2059" s="16"/>
    </row>
    <row r="2060" spans="12:17" x14ac:dyDescent="0.2">
      <c r="L2060" s="8"/>
      <c r="N2060" s="12"/>
      <c r="O2060" s="12"/>
      <c r="P2060" s="16"/>
      <c r="Q2060" s="16"/>
    </row>
    <row r="2061" spans="12:17" x14ac:dyDescent="0.2">
      <c r="L2061" s="8"/>
      <c r="N2061" s="12"/>
      <c r="O2061" s="12"/>
      <c r="P2061" s="16"/>
      <c r="Q2061" s="16"/>
    </row>
    <row r="2062" spans="12:17" x14ac:dyDescent="0.2">
      <c r="L2062" s="8"/>
      <c r="N2062" s="12"/>
      <c r="O2062" s="12"/>
      <c r="P2062" s="16"/>
      <c r="Q2062" s="16"/>
    </row>
    <row r="2063" spans="12:17" x14ac:dyDescent="0.2">
      <c r="L2063" s="8"/>
      <c r="N2063" s="12"/>
      <c r="O2063" s="12"/>
      <c r="P2063" s="16"/>
      <c r="Q2063" s="16"/>
    </row>
    <row r="2064" spans="12:17" x14ac:dyDescent="0.2">
      <c r="L2064" s="8"/>
      <c r="N2064" s="12"/>
      <c r="O2064" s="12"/>
      <c r="P2064" s="16"/>
      <c r="Q2064" s="16"/>
    </row>
    <row r="2065" spans="12:17" x14ac:dyDescent="0.2">
      <c r="L2065" s="8"/>
      <c r="N2065" s="12"/>
      <c r="O2065" s="12"/>
      <c r="P2065" s="16"/>
      <c r="Q2065" s="16"/>
    </row>
    <row r="2066" spans="12:17" x14ac:dyDescent="0.2">
      <c r="L2066" s="8"/>
      <c r="N2066" s="12"/>
      <c r="O2066" s="12"/>
      <c r="P2066" s="16"/>
      <c r="Q2066" s="16"/>
    </row>
    <row r="2067" spans="12:17" x14ac:dyDescent="0.2">
      <c r="L2067" s="8"/>
      <c r="N2067" s="12"/>
      <c r="O2067" s="12"/>
      <c r="P2067" s="16"/>
      <c r="Q2067" s="16"/>
    </row>
    <row r="2068" spans="12:17" x14ac:dyDescent="0.2">
      <c r="L2068" s="8"/>
      <c r="N2068" s="12"/>
      <c r="O2068" s="12"/>
      <c r="P2068" s="16"/>
      <c r="Q2068" s="16"/>
    </row>
    <row r="2069" spans="12:17" x14ac:dyDescent="0.2">
      <c r="L2069" s="8"/>
      <c r="N2069" s="12"/>
      <c r="O2069" s="12"/>
      <c r="P2069" s="16"/>
      <c r="Q2069" s="16"/>
    </row>
    <row r="2070" spans="12:17" x14ac:dyDescent="0.2">
      <c r="L2070" s="8"/>
      <c r="N2070" s="12"/>
      <c r="O2070" s="12"/>
      <c r="P2070" s="16"/>
      <c r="Q2070" s="16"/>
    </row>
    <row r="2071" spans="12:17" x14ac:dyDescent="0.2">
      <c r="L2071" s="8"/>
      <c r="N2071" s="12"/>
      <c r="O2071" s="12"/>
      <c r="P2071" s="16"/>
      <c r="Q2071" s="16"/>
    </row>
    <row r="2072" spans="12:17" x14ac:dyDescent="0.2">
      <c r="L2072" s="8"/>
      <c r="N2072" s="12"/>
      <c r="O2072" s="12"/>
      <c r="P2072" s="16"/>
      <c r="Q2072" s="16"/>
    </row>
    <row r="2073" spans="12:17" x14ac:dyDescent="0.2">
      <c r="L2073" s="8"/>
      <c r="N2073" s="12"/>
      <c r="O2073" s="12"/>
      <c r="P2073" s="16"/>
      <c r="Q2073" s="16"/>
    </row>
    <row r="2074" spans="12:17" x14ac:dyDescent="0.2">
      <c r="L2074" s="8"/>
      <c r="N2074" s="12"/>
      <c r="O2074" s="12"/>
      <c r="P2074" s="16"/>
      <c r="Q2074" s="16"/>
    </row>
    <row r="2075" spans="12:17" x14ac:dyDescent="0.2">
      <c r="L2075" s="8"/>
      <c r="N2075" s="12"/>
      <c r="O2075" s="12"/>
      <c r="P2075" s="16"/>
      <c r="Q2075" s="16"/>
    </row>
    <row r="2076" spans="12:17" x14ac:dyDescent="0.2">
      <c r="L2076" s="8"/>
      <c r="N2076" s="12"/>
      <c r="O2076" s="12"/>
      <c r="P2076" s="16"/>
      <c r="Q2076" s="16"/>
    </row>
    <row r="2077" spans="12:17" x14ac:dyDescent="0.2">
      <c r="L2077" s="8"/>
      <c r="N2077" s="12"/>
      <c r="O2077" s="12"/>
      <c r="P2077" s="16"/>
      <c r="Q2077" s="16"/>
    </row>
    <row r="2078" spans="12:17" x14ac:dyDescent="0.2">
      <c r="L2078" s="8"/>
      <c r="N2078" s="12"/>
      <c r="O2078" s="12"/>
      <c r="P2078" s="16"/>
      <c r="Q2078" s="16"/>
    </row>
    <row r="2079" spans="12:17" x14ac:dyDescent="0.2">
      <c r="L2079" s="8"/>
      <c r="N2079" s="12"/>
      <c r="O2079" s="12"/>
      <c r="P2079" s="16"/>
      <c r="Q2079" s="16"/>
    </row>
    <row r="2080" spans="12:17" x14ac:dyDescent="0.2">
      <c r="L2080" s="8"/>
      <c r="N2080" s="12"/>
      <c r="O2080" s="12"/>
      <c r="P2080" s="16"/>
      <c r="Q2080" s="16"/>
    </row>
    <row r="2081" spans="12:17" x14ac:dyDescent="0.2">
      <c r="L2081" s="8"/>
      <c r="N2081" s="12"/>
      <c r="O2081" s="12"/>
      <c r="P2081" s="16"/>
      <c r="Q2081" s="16"/>
    </row>
    <row r="2082" spans="12:17" x14ac:dyDescent="0.2">
      <c r="L2082" s="8"/>
      <c r="N2082" s="12"/>
      <c r="O2082" s="12"/>
      <c r="P2082" s="16"/>
      <c r="Q2082" s="16"/>
    </row>
    <row r="2083" spans="12:17" x14ac:dyDescent="0.2">
      <c r="L2083" s="8"/>
      <c r="N2083" s="12"/>
      <c r="O2083" s="12"/>
      <c r="P2083" s="16"/>
      <c r="Q2083" s="16"/>
    </row>
    <row r="2084" spans="12:17" x14ac:dyDescent="0.2">
      <c r="L2084" s="8"/>
      <c r="N2084" s="12"/>
      <c r="O2084" s="12"/>
      <c r="P2084" s="16"/>
      <c r="Q2084" s="16"/>
    </row>
    <row r="2085" spans="12:17" x14ac:dyDescent="0.2">
      <c r="L2085" s="8"/>
      <c r="N2085" s="12"/>
      <c r="O2085" s="12"/>
      <c r="P2085" s="16"/>
      <c r="Q2085" s="16"/>
    </row>
    <row r="2086" spans="12:17" x14ac:dyDescent="0.2">
      <c r="L2086" s="8"/>
      <c r="N2086" s="12"/>
      <c r="O2086" s="12"/>
      <c r="P2086" s="16"/>
      <c r="Q2086" s="16"/>
    </row>
    <row r="2087" spans="12:17" x14ac:dyDescent="0.2">
      <c r="L2087" s="8"/>
      <c r="N2087" s="12"/>
      <c r="O2087" s="12"/>
      <c r="P2087" s="16"/>
      <c r="Q2087" s="16"/>
    </row>
    <row r="2088" spans="12:17" x14ac:dyDescent="0.2">
      <c r="L2088" s="8"/>
      <c r="N2088" s="12"/>
      <c r="O2088" s="12"/>
      <c r="P2088" s="16"/>
      <c r="Q2088" s="16"/>
    </row>
    <row r="2089" spans="12:17" x14ac:dyDescent="0.2">
      <c r="L2089" s="8"/>
      <c r="N2089" s="12"/>
      <c r="O2089" s="12"/>
      <c r="P2089" s="16"/>
      <c r="Q2089" s="16"/>
    </row>
    <row r="2090" spans="12:17" x14ac:dyDescent="0.2">
      <c r="L2090" s="8"/>
      <c r="N2090" s="12"/>
      <c r="O2090" s="12"/>
      <c r="P2090" s="16"/>
      <c r="Q2090" s="16"/>
    </row>
    <row r="2091" spans="12:17" x14ac:dyDescent="0.2">
      <c r="L2091" s="8"/>
      <c r="N2091" s="12"/>
      <c r="O2091" s="12"/>
      <c r="P2091" s="16"/>
      <c r="Q2091" s="16"/>
    </row>
    <row r="2092" spans="12:17" x14ac:dyDescent="0.2">
      <c r="L2092" s="8"/>
      <c r="N2092" s="12"/>
      <c r="O2092" s="12"/>
      <c r="P2092" s="16"/>
      <c r="Q2092" s="16"/>
    </row>
    <row r="2093" spans="12:17" x14ac:dyDescent="0.2">
      <c r="L2093" s="8"/>
      <c r="N2093" s="12"/>
      <c r="O2093" s="12"/>
      <c r="P2093" s="16"/>
      <c r="Q2093" s="16"/>
    </row>
    <row r="2094" spans="12:17" x14ac:dyDescent="0.2">
      <c r="L2094" s="8"/>
      <c r="N2094" s="12"/>
      <c r="O2094" s="12"/>
      <c r="P2094" s="16"/>
      <c r="Q2094" s="16"/>
    </row>
    <row r="2095" spans="12:17" x14ac:dyDescent="0.2">
      <c r="L2095" s="8"/>
      <c r="N2095" s="12"/>
      <c r="O2095" s="12"/>
      <c r="P2095" s="16"/>
      <c r="Q2095" s="16"/>
    </row>
    <row r="2096" spans="12:17" x14ac:dyDescent="0.2">
      <c r="L2096" s="8"/>
      <c r="N2096" s="12"/>
      <c r="O2096" s="12"/>
      <c r="P2096" s="16"/>
      <c r="Q2096" s="16"/>
    </row>
    <row r="2097" spans="12:17" x14ac:dyDescent="0.2">
      <c r="L2097" s="8"/>
      <c r="N2097" s="12"/>
      <c r="O2097" s="12"/>
      <c r="P2097" s="16"/>
      <c r="Q2097" s="16"/>
    </row>
    <row r="2098" spans="12:17" x14ac:dyDescent="0.2">
      <c r="L2098" s="8"/>
      <c r="N2098" s="12"/>
      <c r="O2098" s="12"/>
      <c r="P2098" s="16"/>
      <c r="Q2098" s="16"/>
    </row>
    <row r="2099" spans="12:17" x14ac:dyDescent="0.2">
      <c r="L2099" s="8"/>
      <c r="N2099" s="12"/>
      <c r="O2099" s="12"/>
      <c r="P2099" s="16"/>
      <c r="Q2099" s="16"/>
    </row>
    <row r="2100" spans="12:17" x14ac:dyDescent="0.2">
      <c r="L2100" s="8"/>
      <c r="N2100" s="12"/>
      <c r="O2100" s="12"/>
      <c r="P2100" s="16"/>
      <c r="Q2100" s="16"/>
    </row>
    <row r="2101" spans="12:17" x14ac:dyDescent="0.2">
      <c r="L2101" s="8"/>
      <c r="N2101" s="12"/>
      <c r="O2101" s="12"/>
      <c r="P2101" s="16"/>
      <c r="Q2101" s="16"/>
    </row>
    <row r="2102" spans="12:17" x14ac:dyDescent="0.2">
      <c r="L2102" s="8"/>
      <c r="N2102" s="12"/>
      <c r="O2102" s="12"/>
      <c r="P2102" s="16"/>
      <c r="Q2102" s="16"/>
    </row>
    <row r="2103" spans="12:17" x14ac:dyDescent="0.2">
      <c r="L2103" s="8"/>
      <c r="N2103" s="12"/>
      <c r="O2103" s="12"/>
      <c r="P2103" s="16"/>
      <c r="Q2103" s="16"/>
    </row>
    <row r="2104" spans="12:17" x14ac:dyDescent="0.2">
      <c r="L2104" s="8"/>
      <c r="N2104" s="12"/>
      <c r="O2104" s="12"/>
      <c r="P2104" s="16"/>
      <c r="Q2104" s="16"/>
    </row>
    <row r="2105" spans="12:17" x14ac:dyDescent="0.2">
      <c r="L2105" s="8"/>
      <c r="N2105" s="12"/>
      <c r="O2105" s="12"/>
      <c r="P2105" s="16"/>
      <c r="Q2105" s="16"/>
    </row>
    <row r="2106" spans="12:17" x14ac:dyDescent="0.2">
      <c r="L2106" s="8"/>
      <c r="N2106" s="12"/>
      <c r="O2106" s="12"/>
      <c r="P2106" s="16"/>
      <c r="Q2106" s="16"/>
    </row>
    <row r="2107" spans="12:17" x14ac:dyDescent="0.2">
      <c r="L2107" s="8"/>
      <c r="N2107" s="12"/>
      <c r="O2107" s="12"/>
      <c r="P2107" s="16"/>
      <c r="Q2107" s="16"/>
    </row>
    <row r="2108" spans="12:17" x14ac:dyDescent="0.2">
      <c r="L2108" s="8"/>
      <c r="N2108" s="12"/>
      <c r="O2108" s="12"/>
      <c r="P2108" s="16"/>
      <c r="Q2108" s="16"/>
    </row>
    <row r="2109" spans="12:17" x14ac:dyDescent="0.2">
      <c r="L2109" s="8"/>
      <c r="N2109" s="12"/>
      <c r="O2109" s="12"/>
      <c r="P2109" s="16"/>
      <c r="Q2109" s="16"/>
    </row>
    <row r="2110" spans="12:17" x14ac:dyDescent="0.2">
      <c r="L2110" s="8"/>
      <c r="N2110" s="12"/>
      <c r="O2110" s="12"/>
      <c r="P2110" s="16"/>
      <c r="Q2110" s="16"/>
    </row>
    <row r="2111" spans="12:17" x14ac:dyDescent="0.2">
      <c r="L2111" s="8"/>
      <c r="N2111" s="12"/>
      <c r="O2111" s="12"/>
      <c r="P2111" s="16"/>
      <c r="Q2111" s="16"/>
    </row>
    <row r="2112" spans="12:17" x14ac:dyDescent="0.2">
      <c r="L2112" s="8"/>
      <c r="N2112" s="12"/>
      <c r="O2112" s="12"/>
      <c r="P2112" s="16"/>
      <c r="Q2112" s="16"/>
    </row>
    <row r="2113" spans="12:17" x14ac:dyDescent="0.2">
      <c r="L2113" s="8"/>
      <c r="N2113" s="12"/>
      <c r="O2113" s="12"/>
      <c r="P2113" s="16"/>
      <c r="Q2113" s="16"/>
    </row>
    <row r="2114" spans="12:17" x14ac:dyDescent="0.2">
      <c r="L2114" s="8"/>
      <c r="N2114" s="12"/>
      <c r="O2114" s="12"/>
      <c r="P2114" s="16"/>
      <c r="Q2114" s="16"/>
    </row>
    <row r="2115" spans="12:17" x14ac:dyDescent="0.2">
      <c r="L2115" s="8"/>
      <c r="N2115" s="12"/>
      <c r="O2115" s="12"/>
      <c r="P2115" s="16"/>
      <c r="Q2115" s="16"/>
    </row>
    <row r="2116" spans="12:17" x14ac:dyDescent="0.2">
      <c r="L2116" s="8"/>
      <c r="N2116" s="12"/>
      <c r="O2116" s="12"/>
      <c r="P2116" s="16"/>
      <c r="Q2116" s="16"/>
    </row>
    <row r="2117" spans="12:17" x14ac:dyDescent="0.2">
      <c r="L2117" s="8"/>
      <c r="N2117" s="12"/>
      <c r="O2117" s="12"/>
      <c r="P2117" s="16"/>
      <c r="Q2117" s="16"/>
    </row>
    <row r="2118" spans="12:17" x14ac:dyDescent="0.2">
      <c r="L2118" s="8"/>
      <c r="N2118" s="12"/>
      <c r="O2118" s="12"/>
      <c r="P2118" s="16"/>
      <c r="Q2118" s="16"/>
    </row>
    <row r="2119" spans="12:17" x14ac:dyDescent="0.2">
      <c r="L2119" s="8"/>
      <c r="N2119" s="12"/>
      <c r="O2119" s="12"/>
      <c r="P2119" s="16"/>
      <c r="Q2119" s="16"/>
    </row>
    <row r="2120" spans="12:17" x14ac:dyDescent="0.2">
      <c r="L2120" s="8"/>
      <c r="N2120" s="12"/>
      <c r="O2120" s="12"/>
      <c r="P2120" s="16"/>
      <c r="Q2120" s="16"/>
    </row>
    <row r="2121" spans="12:17" x14ac:dyDescent="0.2">
      <c r="L2121" s="8"/>
      <c r="N2121" s="12"/>
      <c r="O2121" s="12"/>
      <c r="P2121" s="16"/>
      <c r="Q2121" s="16"/>
    </row>
    <row r="2122" spans="12:17" x14ac:dyDescent="0.2">
      <c r="L2122" s="8"/>
      <c r="N2122" s="12"/>
      <c r="O2122" s="12"/>
      <c r="P2122" s="16"/>
      <c r="Q2122" s="16"/>
    </row>
    <row r="2123" spans="12:17" x14ac:dyDescent="0.2">
      <c r="L2123" s="8"/>
      <c r="N2123" s="12"/>
      <c r="O2123" s="12"/>
      <c r="P2123" s="16"/>
      <c r="Q2123" s="16"/>
    </row>
    <row r="2124" spans="12:17" x14ac:dyDescent="0.2">
      <c r="L2124" s="8"/>
      <c r="N2124" s="12"/>
      <c r="O2124" s="12"/>
      <c r="P2124" s="16"/>
      <c r="Q2124" s="16"/>
    </row>
    <row r="2125" spans="12:17" x14ac:dyDescent="0.2">
      <c r="L2125" s="8"/>
      <c r="N2125" s="12"/>
      <c r="O2125" s="12"/>
      <c r="P2125" s="16"/>
      <c r="Q2125" s="16"/>
    </row>
    <row r="2126" spans="12:17" x14ac:dyDescent="0.2">
      <c r="L2126" s="8"/>
      <c r="N2126" s="12"/>
      <c r="O2126" s="12"/>
      <c r="P2126" s="16"/>
      <c r="Q2126" s="16"/>
    </row>
    <row r="2127" spans="12:17" x14ac:dyDescent="0.2">
      <c r="L2127" s="8"/>
      <c r="N2127" s="12"/>
      <c r="O2127" s="12"/>
      <c r="P2127" s="16"/>
      <c r="Q2127" s="16"/>
    </row>
    <row r="2128" spans="12:17" x14ac:dyDescent="0.2">
      <c r="L2128" s="8"/>
      <c r="N2128" s="12"/>
      <c r="O2128" s="12"/>
      <c r="P2128" s="16"/>
      <c r="Q2128" s="16"/>
    </row>
    <row r="2129" spans="12:17" x14ac:dyDescent="0.2">
      <c r="L2129" s="8"/>
      <c r="N2129" s="12"/>
      <c r="O2129" s="12"/>
      <c r="P2129" s="16"/>
      <c r="Q2129" s="16"/>
    </row>
    <row r="2130" spans="12:17" x14ac:dyDescent="0.2">
      <c r="L2130" s="8"/>
      <c r="N2130" s="12"/>
      <c r="O2130" s="12"/>
      <c r="P2130" s="16"/>
      <c r="Q2130" s="16"/>
    </row>
    <row r="2131" spans="12:17" x14ac:dyDescent="0.2">
      <c r="L2131" s="8"/>
      <c r="N2131" s="12"/>
      <c r="O2131" s="12"/>
      <c r="P2131" s="16"/>
      <c r="Q2131" s="16"/>
    </row>
    <row r="2132" spans="12:17" x14ac:dyDescent="0.2">
      <c r="L2132" s="8"/>
      <c r="N2132" s="12"/>
      <c r="O2132" s="12"/>
      <c r="P2132" s="16"/>
      <c r="Q2132" s="16"/>
    </row>
    <row r="2133" spans="12:17" x14ac:dyDescent="0.2">
      <c r="L2133" s="8"/>
      <c r="N2133" s="12"/>
      <c r="O2133" s="12"/>
      <c r="P2133" s="16"/>
      <c r="Q2133" s="16"/>
    </row>
    <row r="2134" spans="12:17" x14ac:dyDescent="0.2">
      <c r="L2134" s="8"/>
      <c r="N2134" s="12"/>
      <c r="O2134" s="12"/>
      <c r="P2134" s="16"/>
      <c r="Q2134" s="16"/>
    </row>
    <row r="2135" spans="12:17" x14ac:dyDescent="0.2">
      <c r="L2135" s="8"/>
      <c r="N2135" s="12"/>
      <c r="O2135" s="12"/>
      <c r="P2135" s="16"/>
      <c r="Q2135" s="16"/>
    </row>
    <row r="2136" spans="12:17" x14ac:dyDescent="0.2">
      <c r="L2136" s="8"/>
      <c r="N2136" s="12"/>
      <c r="O2136" s="12"/>
      <c r="P2136" s="16"/>
      <c r="Q2136" s="16"/>
    </row>
    <row r="2137" spans="12:17" x14ac:dyDescent="0.2">
      <c r="L2137" s="8"/>
      <c r="N2137" s="12"/>
      <c r="O2137" s="12"/>
      <c r="P2137" s="16"/>
      <c r="Q2137" s="16"/>
    </row>
    <row r="2138" spans="12:17" x14ac:dyDescent="0.2">
      <c r="L2138" s="8"/>
      <c r="N2138" s="12"/>
      <c r="O2138" s="12"/>
      <c r="P2138" s="16"/>
      <c r="Q2138" s="16"/>
    </row>
    <row r="2139" spans="12:17" x14ac:dyDescent="0.2">
      <c r="L2139" s="8"/>
      <c r="N2139" s="12"/>
      <c r="O2139" s="12"/>
      <c r="P2139" s="16"/>
      <c r="Q2139" s="16"/>
    </row>
    <row r="2140" spans="12:17" x14ac:dyDescent="0.2">
      <c r="L2140" s="8"/>
      <c r="N2140" s="12"/>
      <c r="O2140" s="12"/>
      <c r="P2140" s="16"/>
      <c r="Q2140" s="16"/>
    </row>
    <row r="2141" spans="12:17" x14ac:dyDescent="0.2">
      <c r="L2141" s="8"/>
      <c r="N2141" s="12"/>
      <c r="O2141" s="12"/>
      <c r="P2141" s="16"/>
      <c r="Q2141" s="16"/>
    </row>
    <row r="2142" spans="12:17" x14ac:dyDescent="0.2">
      <c r="L2142" s="8"/>
      <c r="N2142" s="12"/>
      <c r="O2142" s="12"/>
      <c r="P2142" s="16"/>
      <c r="Q2142" s="16"/>
    </row>
    <row r="2143" spans="12:17" x14ac:dyDescent="0.2">
      <c r="L2143" s="8"/>
      <c r="N2143" s="12"/>
      <c r="O2143" s="12"/>
      <c r="P2143" s="16"/>
      <c r="Q2143" s="16"/>
    </row>
    <row r="2144" spans="12:17" x14ac:dyDescent="0.2">
      <c r="L2144" s="8"/>
      <c r="N2144" s="12"/>
      <c r="O2144" s="12"/>
      <c r="P2144" s="16"/>
      <c r="Q2144" s="16"/>
    </row>
    <row r="2145" spans="12:17" x14ac:dyDescent="0.2">
      <c r="L2145" s="8"/>
      <c r="N2145" s="12"/>
      <c r="O2145" s="12"/>
      <c r="P2145" s="16"/>
      <c r="Q2145" s="16"/>
    </row>
    <row r="2146" spans="12:17" x14ac:dyDescent="0.2">
      <c r="L2146" s="8"/>
      <c r="N2146" s="12"/>
      <c r="O2146" s="12"/>
      <c r="P2146" s="16"/>
      <c r="Q2146" s="16"/>
    </row>
    <row r="2147" spans="12:17" x14ac:dyDescent="0.2">
      <c r="L2147" s="8"/>
      <c r="N2147" s="12"/>
      <c r="O2147" s="12"/>
      <c r="P2147" s="16"/>
      <c r="Q2147" s="16"/>
    </row>
    <row r="2148" spans="12:17" x14ac:dyDescent="0.2">
      <c r="L2148" s="8"/>
      <c r="N2148" s="12"/>
      <c r="O2148" s="12"/>
      <c r="P2148" s="16"/>
      <c r="Q2148" s="16"/>
    </row>
    <row r="2149" spans="12:17" x14ac:dyDescent="0.2">
      <c r="L2149" s="8"/>
      <c r="N2149" s="12"/>
      <c r="O2149" s="12"/>
      <c r="P2149" s="16"/>
      <c r="Q2149" s="16"/>
    </row>
    <row r="2150" spans="12:17" x14ac:dyDescent="0.2">
      <c r="L2150" s="8"/>
      <c r="N2150" s="12"/>
      <c r="O2150" s="12"/>
      <c r="P2150" s="16"/>
      <c r="Q2150" s="16"/>
    </row>
    <row r="2151" spans="12:17" x14ac:dyDescent="0.2">
      <c r="L2151" s="8"/>
      <c r="N2151" s="12"/>
      <c r="O2151" s="12"/>
      <c r="P2151" s="16"/>
      <c r="Q2151" s="16"/>
    </row>
    <row r="2152" spans="12:17" x14ac:dyDescent="0.2">
      <c r="L2152" s="8"/>
      <c r="N2152" s="12"/>
      <c r="O2152" s="12"/>
      <c r="P2152" s="16"/>
      <c r="Q2152" s="16"/>
    </row>
    <row r="2153" spans="12:17" x14ac:dyDescent="0.2">
      <c r="L2153" s="8"/>
      <c r="N2153" s="12"/>
      <c r="O2153" s="12"/>
      <c r="P2153" s="16"/>
      <c r="Q2153" s="16"/>
    </row>
    <row r="2154" spans="12:17" x14ac:dyDescent="0.2">
      <c r="L2154" s="8"/>
      <c r="N2154" s="12"/>
      <c r="O2154" s="12"/>
      <c r="P2154" s="16"/>
      <c r="Q2154" s="16"/>
    </row>
    <row r="2155" spans="12:17" x14ac:dyDescent="0.2">
      <c r="L2155" s="8"/>
      <c r="N2155" s="12"/>
      <c r="O2155" s="12"/>
      <c r="P2155" s="16"/>
      <c r="Q2155" s="16"/>
    </row>
    <row r="2156" spans="12:17" x14ac:dyDescent="0.2">
      <c r="L2156" s="8"/>
      <c r="N2156" s="12"/>
      <c r="O2156" s="12"/>
      <c r="P2156" s="16"/>
      <c r="Q2156" s="16"/>
    </row>
    <row r="2157" spans="12:17" x14ac:dyDescent="0.2">
      <c r="L2157" s="8"/>
      <c r="N2157" s="12"/>
      <c r="O2157" s="12"/>
      <c r="P2157" s="16"/>
      <c r="Q2157" s="16"/>
    </row>
    <row r="2158" spans="12:17" x14ac:dyDescent="0.2">
      <c r="L2158" s="8"/>
      <c r="N2158" s="12"/>
      <c r="O2158" s="12"/>
      <c r="P2158" s="16"/>
      <c r="Q2158" s="16"/>
    </row>
    <row r="2159" spans="12:17" x14ac:dyDescent="0.2">
      <c r="L2159" s="8"/>
      <c r="N2159" s="12"/>
      <c r="O2159" s="12"/>
      <c r="P2159" s="16"/>
      <c r="Q2159" s="16"/>
    </row>
    <row r="2160" spans="12:17" x14ac:dyDescent="0.2">
      <c r="L2160" s="8"/>
      <c r="N2160" s="12"/>
      <c r="O2160" s="12"/>
      <c r="P2160" s="16"/>
      <c r="Q2160" s="16"/>
    </row>
    <row r="2161" spans="12:17" x14ac:dyDescent="0.2">
      <c r="L2161" s="8"/>
      <c r="N2161" s="12"/>
      <c r="O2161" s="12"/>
      <c r="P2161" s="16"/>
      <c r="Q2161" s="16"/>
    </row>
    <row r="2162" spans="12:17" x14ac:dyDescent="0.2">
      <c r="L2162" s="8"/>
      <c r="N2162" s="12"/>
      <c r="O2162" s="12"/>
      <c r="P2162" s="16"/>
      <c r="Q2162" s="16"/>
    </row>
    <row r="2163" spans="12:17" x14ac:dyDescent="0.2">
      <c r="L2163" s="8"/>
      <c r="N2163" s="12"/>
      <c r="O2163" s="12"/>
      <c r="P2163" s="16"/>
      <c r="Q2163" s="16"/>
    </row>
    <row r="2164" spans="12:17" x14ac:dyDescent="0.2">
      <c r="L2164" s="8"/>
      <c r="N2164" s="12"/>
      <c r="O2164" s="12"/>
      <c r="P2164" s="16"/>
      <c r="Q2164" s="16"/>
    </row>
    <row r="2165" spans="12:17" x14ac:dyDescent="0.2">
      <c r="L2165" s="8"/>
      <c r="N2165" s="12"/>
      <c r="O2165" s="12"/>
      <c r="P2165" s="16"/>
      <c r="Q2165" s="16"/>
    </row>
    <row r="2166" spans="12:17" x14ac:dyDescent="0.2">
      <c r="L2166" s="8"/>
      <c r="N2166" s="12"/>
      <c r="O2166" s="12"/>
      <c r="P2166" s="16"/>
      <c r="Q2166" s="16"/>
    </row>
    <row r="2167" spans="12:17" x14ac:dyDescent="0.2">
      <c r="L2167" s="8"/>
      <c r="N2167" s="12"/>
      <c r="O2167" s="12"/>
      <c r="P2167" s="16"/>
      <c r="Q2167" s="16"/>
    </row>
    <row r="2168" spans="12:17" x14ac:dyDescent="0.2">
      <c r="L2168" s="8"/>
      <c r="N2168" s="12"/>
      <c r="O2168" s="12"/>
      <c r="P2168" s="16"/>
      <c r="Q2168" s="16"/>
    </row>
    <row r="2169" spans="12:17" x14ac:dyDescent="0.2">
      <c r="L2169" s="8"/>
      <c r="N2169" s="12"/>
      <c r="O2169" s="12"/>
      <c r="P2169" s="16"/>
      <c r="Q2169" s="16"/>
    </row>
    <row r="2170" spans="12:17" x14ac:dyDescent="0.2">
      <c r="L2170" s="8"/>
      <c r="N2170" s="12"/>
      <c r="O2170" s="12"/>
      <c r="P2170" s="16"/>
      <c r="Q2170" s="16"/>
    </row>
    <row r="2171" spans="12:17" x14ac:dyDescent="0.2">
      <c r="L2171" s="8"/>
      <c r="N2171" s="12"/>
      <c r="O2171" s="12"/>
      <c r="P2171" s="16"/>
      <c r="Q2171" s="16"/>
    </row>
    <row r="2172" spans="12:17" x14ac:dyDescent="0.2">
      <c r="L2172" s="8"/>
      <c r="N2172" s="12"/>
      <c r="O2172" s="12"/>
      <c r="P2172" s="16"/>
      <c r="Q2172" s="16"/>
    </row>
    <row r="2173" spans="12:17" x14ac:dyDescent="0.2">
      <c r="L2173" s="8"/>
      <c r="N2173" s="12"/>
      <c r="O2173" s="12"/>
      <c r="P2173" s="16"/>
      <c r="Q2173" s="16"/>
    </row>
    <row r="2174" spans="12:17" x14ac:dyDescent="0.2">
      <c r="L2174" s="8"/>
      <c r="N2174" s="12"/>
      <c r="O2174" s="12"/>
      <c r="P2174" s="16"/>
      <c r="Q2174" s="16"/>
    </row>
    <row r="2175" spans="12:17" x14ac:dyDescent="0.2">
      <c r="L2175" s="8"/>
      <c r="N2175" s="12"/>
      <c r="O2175" s="12"/>
      <c r="P2175" s="16"/>
      <c r="Q2175" s="16"/>
    </row>
    <row r="2176" spans="12:17" x14ac:dyDescent="0.2">
      <c r="L2176" s="8"/>
      <c r="N2176" s="12"/>
      <c r="O2176" s="12"/>
      <c r="P2176" s="16"/>
      <c r="Q2176" s="16"/>
    </row>
    <row r="2177" spans="12:17" x14ac:dyDescent="0.2">
      <c r="L2177" s="8"/>
      <c r="N2177" s="12"/>
      <c r="O2177" s="12"/>
      <c r="P2177" s="16"/>
      <c r="Q2177" s="16"/>
    </row>
    <row r="2178" spans="12:17" x14ac:dyDescent="0.2">
      <c r="L2178" s="8"/>
      <c r="N2178" s="12"/>
      <c r="O2178" s="12"/>
      <c r="P2178" s="16"/>
      <c r="Q2178" s="16"/>
    </row>
    <row r="2179" spans="12:17" x14ac:dyDescent="0.2">
      <c r="L2179" s="8"/>
      <c r="N2179" s="12"/>
      <c r="O2179" s="12"/>
      <c r="P2179" s="16"/>
      <c r="Q2179" s="16"/>
    </row>
    <row r="2180" spans="12:17" x14ac:dyDescent="0.2">
      <c r="L2180" s="8"/>
      <c r="N2180" s="12"/>
      <c r="O2180" s="12"/>
      <c r="P2180" s="16"/>
      <c r="Q2180" s="16"/>
    </row>
    <row r="2181" spans="12:17" x14ac:dyDescent="0.2">
      <c r="L2181" s="8"/>
      <c r="N2181" s="12"/>
      <c r="O2181" s="12"/>
      <c r="P2181" s="16"/>
      <c r="Q2181" s="16"/>
    </row>
    <row r="2182" spans="12:17" x14ac:dyDescent="0.2">
      <c r="L2182" s="8"/>
      <c r="N2182" s="12"/>
      <c r="O2182" s="12"/>
      <c r="P2182" s="16"/>
      <c r="Q2182" s="16"/>
    </row>
    <row r="2183" spans="12:17" x14ac:dyDescent="0.2">
      <c r="L2183" s="8"/>
      <c r="N2183" s="12"/>
      <c r="O2183" s="12"/>
      <c r="P2183" s="16"/>
      <c r="Q2183" s="16"/>
    </row>
    <row r="2184" spans="12:17" x14ac:dyDescent="0.2">
      <c r="L2184" s="8"/>
      <c r="N2184" s="12"/>
      <c r="O2184" s="12"/>
      <c r="P2184" s="16"/>
      <c r="Q2184" s="16"/>
    </row>
    <row r="2185" spans="12:17" x14ac:dyDescent="0.2">
      <c r="L2185" s="8"/>
      <c r="N2185" s="12"/>
      <c r="O2185" s="12"/>
      <c r="P2185" s="16"/>
      <c r="Q2185" s="16"/>
    </row>
    <row r="2186" spans="12:17" x14ac:dyDescent="0.2">
      <c r="L2186" s="8"/>
      <c r="N2186" s="12"/>
      <c r="O2186" s="12"/>
      <c r="P2186" s="16"/>
      <c r="Q2186" s="16"/>
    </row>
    <row r="2187" spans="12:17" x14ac:dyDescent="0.2">
      <c r="L2187" s="8"/>
      <c r="N2187" s="12"/>
      <c r="O2187" s="12"/>
      <c r="P2187" s="16"/>
      <c r="Q2187" s="16"/>
    </row>
    <row r="2188" spans="12:17" x14ac:dyDescent="0.2">
      <c r="L2188" s="8"/>
      <c r="N2188" s="12"/>
      <c r="O2188" s="12"/>
      <c r="P2188" s="16"/>
      <c r="Q2188" s="16"/>
    </row>
    <row r="2189" spans="12:17" x14ac:dyDescent="0.2">
      <c r="L2189" s="8"/>
      <c r="N2189" s="12"/>
      <c r="O2189" s="12"/>
      <c r="P2189" s="16"/>
      <c r="Q2189" s="16"/>
    </row>
    <row r="2190" spans="12:17" x14ac:dyDescent="0.2">
      <c r="L2190" s="8"/>
      <c r="N2190" s="12"/>
      <c r="O2190" s="12"/>
      <c r="P2190" s="16"/>
      <c r="Q2190" s="16"/>
    </row>
    <row r="2191" spans="12:17" x14ac:dyDescent="0.2">
      <c r="L2191" s="8"/>
      <c r="N2191" s="12"/>
      <c r="O2191" s="12"/>
      <c r="P2191" s="16"/>
      <c r="Q2191" s="16"/>
    </row>
    <row r="2192" spans="12:17" x14ac:dyDescent="0.2">
      <c r="L2192" s="8"/>
      <c r="N2192" s="12"/>
      <c r="O2192" s="12"/>
      <c r="P2192" s="16"/>
      <c r="Q2192" s="16"/>
    </row>
    <row r="2193" spans="12:17" x14ac:dyDescent="0.2">
      <c r="L2193" s="8"/>
      <c r="N2193" s="12"/>
      <c r="O2193" s="12"/>
      <c r="P2193" s="16"/>
      <c r="Q2193" s="16"/>
    </row>
    <row r="2194" spans="12:17" x14ac:dyDescent="0.2">
      <c r="L2194" s="8"/>
      <c r="N2194" s="12"/>
      <c r="O2194" s="12"/>
      <c r="P2194" s="16"/>
      <c r="Q2194" s="16"/>
    </row>
    <row r="2195" spans="12:17" x14ac:dyDescent="0.2">
      <c r="L2195" s="8"/>
      <c r="N2195" s="12"/>
      <c r="O2195" s="12"/>
      <c r="P2195" s="16"/>
      <c r="Q2195" s="16"/>
    </row>
    <row r="2196" spans="12:17" x14ac:dyDescent="0.2">
      <c r="L2196" s="8"/>
      <c r="N2196" s="12"/>
      <c r="O2196" s="12"/>
      <c r="P2196" s="16"/>
      <c r="Q2196" s="16"/>
    </row>
    <row r="2197" spans="12:17" x14ac:dyDescent="0.2">
      <c r="L2197" s="8"/>
      <c r="N2197" s="12"/>
      <c r="O2197" s="12"/>
      <c r="P2197" s="16"/>
      <c r="Q2197" s="16"/>
    </row>
    <row r="2198" spans="12:17" x14ac:dyDescent="0.2">
      <c r="L2198" s="8"/>
      <c r="N2198" s="12"/>
      <c r="O2198" s="12"/>
      <c r="P2198" s="16"/>
      <c r="Q2198" s="16"/>
    </row>
    <row r="2199" spans="12:17" x14ac:dyDescent="0.2">
      <c r="L2199" s="8"/>
      <c r="N2199" s="12"/>
      <c r="O2199" s="12"/>
      <c r="P2199" s="16"/>
      <c r="Q2199" s="16"/>
    </row>
    <row r="2200" spans="12:17" x14ac:dyDescent="0.2">
      <c r="L2200" s="8"/>
      <c r="N2200" s="12"/>
      <c r="O2200" s="12"/>
      <c r="P2200" s="16"/>
      <c r="Q2200" s="16"/>
    </row>
    <row r="2201" spans="12:17" x14ac:dyDescent="0.2">
      <c r="L2201" s="8"/>
      <c r="N2201" s="12"/>
      <c r="O2201" s="12"/>
      <c r="P2201" s="16"/>
      <c r="Q2201" s="16"/>
    </row>
    <row r="2202" spans="12:17" x14ac:dyDescent="0.2">
      <c r="L2202" s="8"/>
      <c r="N2202" s="12"/>
      <c r="O2202" s="12"/>
      <c r="P2202" s="16"/>
      <c r="Q2202" s="16"/>
    </row>
    <row r="2203" spans="12:17" x14ac:dyDescent="0.2">
      <c r="L2203" s="8"/>
      <c r="N2203" s="12"/>
      <c r="O2203" s="12"/>
      <c r="P2203" s="16"/>
      <c r="Q2203" s="16"/>
    </row>
    <row r="2204" spans="12:17" x14ac:dyDescent="0.2">
      <c r="L2204" s="8"/>
      <c r="N2204" s="12"/>
      <c r="O2204" s="12"/>
      <c r="P2204" s="16"/>
      <c r="Q2204" s="16"/>
    </row>
    <row r="2205" spans="12:17" x14ac:dyDescent="0.2">
      <c r="L2205" s="8"/>
      <c r="N2205" s="12"/>
      <c r="O2205" s="12"/>
      <c r="P2205" s="16"/>
      <c r="Q2205" s="16"/>
    </row>
    <row r="2206" spans="12:17" x14ac:dyDescent="0.2">
      <c r="L2206" s="8"/>
      <c r="N2206" s="12"/>
      <c r="O2206" s="12"/>
      <c r="P2206" s="16"/>
      <c r="Q2206" s="16"/>
    </row>
    <row r="2207" spans="12:17" x14ac:dyDescent="0.2">
      <c r="L2207" s="8"/>
      <c r="N2207" s="12"/>
      <c r="O2207" s="12"/>
      <c r="P2207" s="16"/>
      <c r="Q2207" s="16"/>
    </row>
    <row r="2208" spans="12:17" x14ac:dyDescent="0.2">
      <c r="L2208" s="8"/>
      <c r="N2208" s="12"/>
      <c r="O2208" s="12"/>
      <c r="P2208" s="16"/>
      <c r="Q2208" s="16"/>
    </row>
    <row r="2209" spans="12:17" x14ac:dyDescent="0.2">
      <c r="L2209" s="8"/>
      <c r="N2209" s="12"/>
      <c r="O2209" s="12"/>
      <c r="P2209" s="16"/>
      <c r="Q2209" s="16"/>
    </row>
    <row r="2210" spans="12:17" x14ac:dyDescent="0.2">
      <c r="L2210" s="8"/>
      <c r="N2210" s="12"/>
      <c r="O2210" s="12"/>
      <c r="P2210" s="16"/>
      <c r="Q2210" s="16"/>
    </row>
    <row r="2211" spans="12:17" x14ac:dyDescent="0.2">
      <c r="L2211" s="8"/>
      <c r="N2211" s="12"/>
      <c r="O2211" s="12"/>
      <c r="P2211" s="16"/>
      <c r="Q2211" s="16"/>
    </row>
    <row r="2212" spans="12:17" x14ac:dyDescent="0.2">
      <c r="L2212" s="8"/>
      <c r="N2212" s="12"/>
      <c r="O2212" s="12"/>
      <c r="P2212" s="16"/>
      <c r="Q2212" s="16"/>
    </row>
    <row r="2213" spans="12:17" x14ac:dyDescent="0.2">
      <c r="L2213" s="8"/>
      <c r="N2213" s="12"/>
      <c r="O2213" s="12"/>
      <c r="P2213" s="16"/>
      <c r="Q2213" s="16"/>
    </row>
    <row r="2214" spans="12:17" x14ac:dyDescent="0.2">
      <c r="L2214" s="8"/>
      <c r="N2214" s="12"/>
      <c r="O2214" s="12"/>
      <c r="P2214" s="16"/>
      <c r="Q2214" s="16"/>
    </row>
    <row r="2215" spans="12:17" x14ac:dyDescent="0.2">
      <c r="L2215" s="8"/>
      <c r="N2215" s="12"/>
      <c r="O2215" s="12"/>
      <c r="P2215" s="16"/>
      <c r="Q2215" s="16"/>
    </row>
    <row r="2216" spans="12:17" x14ac:dyDescent="0.2">
      <c r="L2216" s="8"/>
      <c r="N2216" s="12"/>
      <c r="O2216" s="12"/>
      <c r="P2216" s="16"/>
      <c r="Q2216" s="16"/>
    </row>
    <row r="2217" spans="12:17" x14ac:dyDescent="0.2">
      <c r="L2217" s="8"/>
      <c r="N2217" s="12"/>
      <c r="O2217" s="12"/>
      <c r="P2217" s="16"/>
      <c r="Q2217" s="16"/>
    </row>
    <row r="2218" spans="12:17" x14ac:dyDescent="0.2">
      <c r="L2218" s="8"/>
      <c r="N2218" s="12"/>
      <c r="O2218" s="12"/>
      <c r="P2218" s="16"/>
      <c r="Q2218" s="16"/>
    </row>
    <row r="2219" spans="12:17" x14ac:dyDescent="0.2">
      <c r="L2219" s="8"/>
      <c r="N2219" s="12"/>
      <c r="O2219" s="12"/>
      <c r="P2219" s="16"/>
      <c r="Q2219" s="16"/>
    </row>
    <row r="2220" spans="12:17" x14ac:dyDescent="0.2">
      <c r="L2220" s="8"/>
      <c r="N2220" s="12"/>
      <c r="O2220" s="12"/>
      <c r="P2220" s="16"/>
      <c r="Q2220" s="16"/>
    </row>
    <row r="2221" spans="12:17" x14ac:dyDescent="0.2">
      <c r="L2221" s="8"/>
      <c r="N2221" s="12"/>
      <c r="O2221" s="12"/>
      <c r="P2221" s="16"/>
      <c r="Q2221" s="16"/>
    </row>
    <row r="2222" spans="12:17" x14ac:dyDescent="0.2">
      <c r="L2222" s="8"/>
      <c r="N2222" s="12"/>
      <c r="O2222" s="12"/>
      <c r="P2222" s="16"/>
      <c r="Q2222" s="16"/>
    </row>
    <row r="2223" spans="12:17" x14ac:dyDescent="0.2">
      <c r="L2223" s="8"/>
      <c r="N2223" s="12"/>
      <c r="O2223" s="12"/>
      <c r="P2223" s="16"/>
      <c r="Q2223" s="16"/>
    </row>
    <row r="2224" spans="12:17" x14ac:dyDescent="0.2">
      <c r="L2224" s="8"/>
      <c r="N2224" s="12"/>
      <c r="O2224" s="12"/>
      <c r="P2224" s="16"/>
      <c r="Q2224" s="16"/>
    </row>
    <row r="2225" spans="12:17" x14ac:dyDescent="0.2">
      <c r="L2225" s="8"/>
      <c r="N2225" s="12"/>
      <c r="O2225" s="12"/>
      <c r="P2225" s="16"/>
      <c r="Q2225" s="16"/>
    </row>
    <row r="2226" spans="12:17" x14ac:dyDescent="0.2">
      <c r="L2226" s="8"/>
      <c r="N2226" s="12"/>
      <c r="O2226" s="12"/>
      <c r="P2226" s="16"/>
      <c r="Q2226" s="16"/>
    </row>
    <row r="2227" spans="12:17" x14ac:dyDescent="0.2">
      <c r="L2227" s="8"/>
      <c r="N2227" s="12"/>
      <c r="O2227" s="12"/>
      <c r="P2227" s="16"/>
      <c r="Q2227" s="16"/>
    </row>
    <row r="2228" spans="12:17" x14ac:dyDescent="0.2">
      <c r="L2228" s="8"/>
      <c r="N2228" s="12"/>
      <c r="O2228" s="12"/>
      <c r="P2228" s="16"/>
      <c r="Q2228" s="16"/>
    </row>
    <row r="2229" spans="12:17" x14ac:dyDescent="0.2">
      <c r="L2229" s="8"/>
      <c r="N2229" s="12"/>
      <c r="O2229" s="12"/>
      <c r="P2229" s="16"/>
      <c r="Q2229" s="16"/>
    </row>
    <row r="2230" spans="12:17" x14ac:dyDescent="0.2">
      <c r="L2230" s="8"/>
      <c r="N2230" s="12"/>
      <c r="O2230" s="12"/>
      <c r="P2230" s="16"/>
      <c r="Q2230" s="16"/>
    </row>
    <row r="2231" spans="12:17" x14ac:dyDescent="0.2">
      <c r="L2231" s="8"/>
      <c r="N2231" s="12"/>
      <c r="O2231" s="12"/>
      <c r="P2231" s="16"/>
      <c r="Q2231" s="16"/>
    </row>
    <row r="2232" spans="12:17" x14ac:dyDescent="0.2">
      <c r="L2232" s="8"/>
      <c r="N2232" s="12"/>
      <c r="O2232" s="12"/>
      <c r="P2232" s="16"/>
      <c r="Q2232" s="16"/>
    </row>
    <row r="2233" spans="12:17" x14ac:dyDescent="0.2">
      <c r="L2233" s="8"/>
      <c r="N2233" s="12"/>
      <c r="O2233" s="12"/>
      <c r="P2233" s="16"/>
      <c r="Q2233" s="16"/>
    </row>
    <row r="2234" spans="12:17" x14ac:dyDescent="0.2">
      <c r="L2234" s="8"/>
      <c r="N2234" s="12"/>
      <c r="O2234" s="12"/>
      <c r="P2234" s="16"/>
      <c r="Q2234" s="16"/>
    </row>
    <row r="2235" spans="12:17" x14ac:dyDescent="0.2">
      <c r="L2235" s="8"/>
      <c r="N2235" s="12"/>
      <c r="O2235" s="12"/>
      <c r="P2235" s="16"/>
      <c r="Q2235" s="16"/>
    </row>
    <row r="2236" spans="12:17" x14ac:dyDescent="0.2">
      <c r="L2236" s="8"/>
      <c r="N2236" s="12"/>
      <c r="O2236" s="12"/>
      <c r="P2236" s="16"/>
      <c r="Q2236" s="16"/>
    </row>
    <row r="2237" spans="12:17" x14ac:dyDescent="0.2">
      <c r="L2237" s="8"/>
      <c r="N2237" s="12"/>
      <c r="O2237" s="12"/>
      <c r="P2237" s="16"/>
      <c r="Q2237" s="16"/>
    </row>
    <row r="2238" spans="12:17" x14ac:dyDescent="0.2">
      <c r="L2238" s="8"/>
      <c r="N2238" s="12"/>
      <c r="O2238" s="12"/>
      <c r="P2238" s="16"/>
      <c r="Q2238" s="16"/>
    </row>
    <row r="2239" spans="12:17" x14ac:dyDescent="0.2">
      <c r="L2239" s="8"/>
      <c r="N2239" s="12"/>
      <c r="O2239" s="12"/>
      <c r="P2239" s="16"/>
      <c r="Q2239" s="16"/>
    </row>
    <row r="2240" spans="12:17" x14ac:dyDescent="0.2">
      <c r="L2240" s="8"/>
      <c r="N2240" s="12"/>
      <c r="O2240" s="12"/>
      <c r="P2240" s="16"/>
      <c r="Q2240" s="16"/>
    </row>
    <row r="2241" spans="12:17" x14ac:dyDescent="0.2">
      <c r="L2241" s="8"/>
      <c r="N2241" s="12"/>
      <c r="O2241" s="12"/>
      <c r="P2241" s="16"/>
      <c r="Q2241" s="16"/>
    </row>
    <row r="2242" spans="12:17" x14ac:dyDescent="0.2">
      <c r="L2242" s="8"/>
      <c r="N2242" s="12"/>
      <c r="O2242" s="12"/>
      <c r="P2242" s="16"/>
      <c r="Q2242" s="16"/>
    </row>
    <row r="2243" spans="12:17" x14ac:dyDescent="0.2">
      <c r="L2243" s="8"/>
      <c r="N2243" s="12"/>
      <c r="O2243" s="12"/>
      <c r="P2243" s="16"/>
      <c r="Q2243" s="16"/>
    </row>
    <row r="2244" spans="12:17" x14ac:dyDescent="0.2">
      <c r="L2244" s="8"/>
      <c r="N2244" s="12"/>
      <c r="O2244" s="12"/>
      <c r="P2244" s="16"/>
      <c r="Q2244" s="16"/>
    </row>
    <row r="2245" spans="12:17" x14ac:dyDescent="0.2">
      <c r="L2245" s="8"/>
      <c r="N2245" s="12"/>
      <c r="O2245" s="12"/>
      <c r="P2245" s="16"/>
      <c r="Q2245" s="16"/>
    </row>
    <row r="2246" spans="12:17" x14ac:dyDescent="0.2">
      <c r="L2246" s="8"/>
      <c r="N2246" s="12"/>
      <c r="O2246" s="12"/>
      <c r="P2246" s="16"/>
      <c r="Q2246" s="16"/>
    </row>
    <row r="2247" spans="12:17" x14ac:dyDescent="0.2">
      <c r="L2247" s="8"/>
      <c r="N2247" s="12"/>
      <c r="O2247" s="12"/>
      <c r="P2247" s="16"/>
      <c r="Q2247" s="16"/>
    </row>
    <row r="2248" spans="12:17" x14ac:dyDescent="0.2">
      <c r="L2248" s="8"/>
      <c r="N2248" s="12"/>
      <c r="O2248" s="12"/>
      <c r="P2248" s="16"/>
      <c r="Q2248" s="16"/>
    </row>
    <row r="2249" spans="12:17" x14ac:dyDescent="0.2">
      <c r="L2249" s="8"/>
      <c r="N2249" s="12"/>
      <c r="O2249" s="12"/>
      <c r="P2249" s="16"/>
      <c r="Q2249" s="16"/>
    </row>
    <row r="2250" spans="12:17" x14ac:dyDescent="0.2">
      <c r="L2250" s="8"/>
      <c r="N2250" s="12"/>
      <c r="O2250" s="12"/>
      <c r="P2250" s="16"/>
      <c r="Q2250" s="16"/>
    </row>
    <row r="2251" spans="12:17" x14ac:dyDescent="0.2">
      <c r="L2251" s="8"/>
      <c r="N2251" s="12"/>
      <c r="O2251" s="12"/>
      <c r="P2251" s="16"/>
      <c r="Q2251" s="16"/>
    </row>
    <row r="2252" spans="12:17" x14ac:dyDescent="0.2">
      <c r="L2252" s="8"/>
      <c r="N2252" s="12"/>
      <c r="O2252" s="12"/>
      <c r="P2252" s="16"/>
      <c r="Q2252" s="16"/>
    </row>
    <row r="2253" spans="12:17" x14ac:dyDescent="0.2">
      <c r="L2253" s="8"/>
      <c r="N2253" s="12"/>
      <c r="O2253" s="12"/>
      <c r="P2253" s="16"/>
      <c r="Q2253" s="16"/>
    </row>
    <row r="2254" spans="12:17" x14ac:dyDescent="0.2">
      <c r="L2254" s="8"/>
      <c r="N2254" s="12"/>
      <c r="O2254" s="12"/>
      <c r="P2254" s="16"/>
      <c r="Q2254" s="16"/>
    </row>
    <row r="2255" spans="12:17" x14ac:dyDescent="0.2">
      <c r="L2255" s="8"/>
      <c r="N2255" s="12"/>
      <c r="O2255" s="12"/>
      <c r="P2255" s="16"/>
      <c r="Q2255" s="16"/>
    </row>
    <row r="2256" spans="12:17" x14ac:dyDescent="0.2">
      <c r="L2256" s="8"/>
      <c r="N2256" s="12"/>
      <c r="O2256" s="12"/>
      <c r="P2256" s="16"/>
      <c r="Q2256" s="16"/>
    </row>
    <row r="2257" spans="12:17" x14ac:dyDescent="0.2">
      <c r="L2257" s="8"/>
      <c r="N2257" s="12"/>
      <c r="O2257" s="12"/>
      <c r="P2257" s="16"/>
      <c r="Q2257" s="16"/>
    </row>
    <row r="2258" spans="12:17" x14ac:dyDescent="0.2">
      <c r="L2258" s="8"/>
      <c r="N2258" s="12"/>
      <c r="O2258" s="12"/>
      <c r="P2258" s="16"/>
      <c r="Q2258" s="16"/>
    </row>
    <row r="2259" spans="12:17" x14ac:dyDescent="0.2">
      <c r="L2259" s="8"/>
      <c r="N2259" s="12"/>
      <c r="O2259" s="12"/>
      <c r="P2259" s="16"/>
      <c r="Q2259" s="16"/>
    </row>
    <row r="2260" spans="12:17" x14ac:dyDescent="0.2">
      <c r="L2260" s="8"/>
      <c r="N2260" s="12"/>
      <c r="O2260" s="12"/>
      <c r="P2260" s="16"/>
      <c r="Q2260" s="16"/>
    </row>
    <row r="2261" spans="12:17" x14ac:dyDescent="0.2">
      <c r="L2261" s="8"/>
      <c r="N2261" s="12"/>
      <c r="O2261" s="12"/>
      <c r="P2261" s="16"/>
      <c r="Q2261" s="16"/>
    </row>
    <row r="2262" spans="12:17" x14ac:dyDescent="0.2">
      <c r="L2262" s="8"/>
      <c r="N2262" s="12"/>
      <c r="O2262" s="12"/>
      <c r="P2262" s="16"/>
      <c r="Q2262" s="16"/>
    </row>
    <row r="2263" spans="12:17" x14ac:dyDescent="0.2">
      <c r="L2263" s="8"/>
      <c r="N2263" s="12"/>
      <c r="O2263" s="12"/>
      <c r="P2263" s="16"/>
      <c r="Q2263" s="16"/>
    </row>
    <row r="2264" spans="12:17" x14ac:dyDescent="0.2">
      <c r="L2264" s="8"/>
      <c r="N2264" s="12"/>
      <c r="O2264" s="12"/>
      <c r="P2264" s="16"/>
      <c r="Q2264" s="16"/>
    </row>
    <row r="2265" spans="12:17" x14ac:dyDescent="0.2">
      <c r="L2265" s="8"/>
      <c r="N2265" s="12"/>
      <c r="O2265" s="12"/>
      <c r="P2265" s="16"/>
      <c r="Q2265" s="16"/>
    </row>
    <row r="2266" spans="12:17" x14ac:dyDescent="0.2">
      <c r="L2266" s="8"/>
      <c r="N2266" s="12"/>
      <c r="O2266" s="12"/>
      <c r="P2266" s="16"/>
      <c r="Q2266" s="16"/>
    </row>
    <row r="2267" spans="12:17" x14ac:dyDescent="0.2">
      <c r="L2267" s="8"/>
      <c r="N2267" s="12"/>
      <c r="O2267" s="12"/>
      <c r="P2267" s="16"/>
      <c r="Q2267" s="16"/>
    </row>
    <row r="2268" spans="12:17" x14ac:dyDescent="0.2">
      <c r="L2268" s="8"/>
      <c r="N2268" s="12"/>
      <c r="O2268" s="12"/>
      <c r="P2268" s="16"/>
      <c r="Q2268" s="16"/>
    </row>
    <row r="2269" spans="12:17" x14ac:dyDescent="0.2">
      <c r="L2269" s="8"/>
      <c r="N2269" s="12"/>
      <c r="O2269" s="12"/>
      <c r="P2269" s="16"/>
      <c r="Q2269" s="16"/>
    </row>
    <row r="2270" spans="12:17" x14ac:dyDescent="0.2">
      <c r="L2270" s="8"/>
      <c r="N2270" s="12"/>
      <c r="O2270" s="12"/>
      <c r="P2270" s="16"/>
      <c r="Q2270" s="16"/>
    </row>
    <row r="2271" spans="12:17" x14ac:dyDescent="0.2">
      <c r="L2271" s="8"/>
      <c r="N2271" s="12"/>
      <c r="O2271" s="12"/>
      <c r="P2271" s="16"/>
      <c r="Q2271" s="16"/>
    </row>
    <row r="2272" spans="12:17" x14ac:dyDescent="0.2">
      <c r="L2272" s="8"/>
      <c r="N2272" s="12"/>
      <c r="O2272" s="12"/>
      <c r="P2272" s="16"/>
      <c r="Q2272" s="16"/>
    </row>
    <row r="2273" spans="12:17" x14ac:dyDescent="0.2">
      <c r="L2273" s="8"/>
      <c r="N2273" s="12"/>
      <c r="O2273" s="12"/>
      <c r="P2273" s="16"/>
      <c r="Q2273" s="16"/>
    </row>
    <row r="2274" spans="12:17" x14ac:dyDescent="0.2">
      <c r="L2274" s="8"/>
      <c r="N2274" s="12"/>
      <c r="O2274" s="12"/>
      <c r="P2274" s="16"/>
      <c r="Q2274" s="16"/>
    </row>
    <row r="2275" spans="12:17" x14ac:dyDescent="0.2">
      <c r="L2275" s="8"/>
      <c r="N2275" s="12"/>
      <c r="O2275" s="12"/>
      <c r="P2275" s="16"/>
      <c r="Q2275" s="16"/>
    </row>
    <row r="2276" spans="12:17" x14ac:dyDescent="0.2">
      <c r="L2276" s="8"/>
      <c r="N2276" s="12"/>
      <c r="O2276" s="12"/>
      <c r="P2276" s="16"/>
      <c r="Q2276" s="16"/>
    </row>
    <row r="2277" spans="12:17" x14ac:dyDescent="0.2">
      <c r="L2277" s="8"/>
      <c r="N2277" s="12"/>
      <c r="O2277" s="12"/>
      <c r="P2277" s="16"/>
      <c r="Q2277" s="16"/>
    </row>
    <row r="2278" spans="12:17" x14ac:dyDescent="0.2">
      <c r="L2278" s="8"/>
      <c r="N2278" s="12"/>
      <c r="O2278" s="12"/>
      <c r="P2278" s="16"/>
      <c r="Q2278" s="16"/>
    </row>
    <row r="2279" spans="12:17" x14ac:dyDescent="0.2">
      <c r="L2279" s="8"/>
      <c r="N2279" s="12"/>
      <c r="O2279" s="12"/>
      <c r="P2279" s="16"/>
      <c r="Q2279" s="16"/>
    </row>
    <row r="2280" spans="12:17" x14ac:dyDescent="0.2">
      <c r="L2280" s="8"/>
      <c r="N2280" s="12"/>
      <c r="O2280" s="12"/>
      <c r="P2280" s="16"/>
      <c r="Q2280" s="16"/>
    </row>
    <row r="2281" spans="12:17" x14ac:dyDescent="0.2">
      <c r="L2281" s="8"/>
      <c r="N2281" s="12"/>
      <c r="O2281" s="12"/>
      <c r="P2281" s="16"/>
      <c r="Q2281" s="16"/>
    </row>
    <row r="2282" spans="12:17" x14ac:dyDescent="0.2">
      <c r="L2282" s="8"/>
      <c r="N2282" s="12"/>
      <c r="O2282" s="12"/>
      <c r="P2282" s="16"/>
      <c r="Q2282" s="16"/>
    </row>
    <row r="2283" spans="12:17" x14ac:dyDescent="0.2">
      <c r="L2283" s="8"/>
      <c r="N2283" s="12"/>
      <c r="O2283" s="12"/>
      <c r="P2283" s="16"/>
      <c r="Q2283" s="16"/>
    </row>
    <row r="2284" spans="12:17" x14ac:dyDescent="0.2">
      <c r="L2284" s="8"/>
      <c r="N2284" s="12"/>
      <c r="O2284" s="12"/>
      <c r="P2284" s="16"/>
      <c r="Q2284" s="16"/>
    </row>
    <row r="2285" spans="12:17" x14ac:dyDescent="0.2">
      <c r="L2285" s="8"/>
      <c r="N2285" s="12"/>
      <c r="O2285" s="12"/>
      <c r="P2285" s="16"/>
      <c r="Q2285" s="16"/>
    </row>
    <row r="2286" spans="12:17" x14ac:dyDescent="0.2">
      <c r="L2286" s="8"/>
      <c r="N2286" s="12"/>
      <c r="O2286" s="12"/>
      <c r="P2286" s="16"/>
      <c r="Q2286" s="16"/>
    </row>
    <row r="2287" spans="12:17" x14ac:dyDescent="0.2">
      <c r="L2287" s="8"/>
      <c r="N2287" s="12"/>
      <c r="O2287" s="12"/>
      <c r="P2287" s="16"/>
      <c r="Q2287" s="16"/>
    </row>
    <row r="2288" spans="12:17" x14ac:dyDescent="0.2">
      <c r="L2288" s="8"/>
      <c r="N2288" s="12"/>
      <c r="O2288" s="12"/>
      <c r="P2288" s="16"/>
      <c r="Q2288" s="16"/>
    </row>
    <row r="2289" spans="12:17" x14ac:dyDescent="0.2">
      <c r="L2289" s="8"/>
      <c r="N2289" s="12"/>
      <c r="O2289" s="12"/>
      <c r="P2289" s="16"/>
      <c r="Q2289" s="16"/>
    </row>
    <row r="2290" spans="12:17" x14ac:dyDescent="0.2">
      <c r="L2290" s="8"/>
      <c r="N2290" s="12"/>
      <c r="O2290" s="12"/>
      <c r="P2290" s="16"/>
      <c r="Q2290" s="16"/>
    </row>
    <row r="2291" spans="12:17" x14ac:dyDescent="0.2">
      <c r="L2291" s="8"/>
      <c r="N2291" s="12"/>
      <c r="O2291" s="12"/>
      <c r="P2291" s="16"/>
      <c r="Q2291" s="16"/>
    </row>
    <row r="2292" spans="12:17" x14ac:dyDescent="0.2">
      <c r="L2292" s="8"/>
      <c r="N2292" s="12"/>
      <c r="O2292" s="12"/>
      <c r="P2292" s="16"/>
      <c r="Q2292" s="16"/>
    </row>
    <row r="2293" spans="12:17" x14ac:dyDescent="0.2">
      <c r="L2293" s="8"/>
      <c r="N2293" s="12"/>
      <c r="O2293" s="12"/>
      <c r="P2293" s="16"/>
      <c r="Q2293" s="16"/>
    </row>
    <row r="2294" spans="12:17" x14ac:dyDescent="0.2">
      <c r="L2294" s="8"/>
      <c r="N2294" s="12"/>
      <c r="O2294" s="12"/>
      <c r="P2294" s="16"/>
      <c r="Q2294" s="16"/>
    </row>
    <row r="2295" spans="12:17" x14ac:dyDescent="0.2">
      <c r="L2295" s="8"/>
      <c r="N2295" s="12"/>
      <c r="O2295" s="12"/>
      <c r="P2295" s="16"/>
      <c r="Q2295" s="16"/>
    </row>
    <row r="2296" spans="12:17" x14ac:dyDescent="0.2">
      <c r="L2296" s="8"/>
      <c r="N2296" s="12"/>
      <c r="O2296" s="12"/>
      <c r="P2296" s="16"/>
      <c r="Q2296" s="16"/>
    </row>
    <row r="2297" spans="12:17" x14ac:dyDescent="0.2">
      <c r="L2297" s="8"/>
      <c r="N2297" s="12"/>
      <c r="O2297" s="12"/>
      <c r="P2297" s="16"/>
      <c r="Q2297" s="16"/>
    </row>
    <row r="2298" spans="12:17" x14ac:dyDescent="0.2">
      <c r="L2298" s="8"/>
      <c r="N2298" s="12"/>
      <c r="O2298" s="12"/>
      <c r="P2298" s="16"/>
      <c r="Q2298" s="16"/>
    </row>
    <row r="2299" spans="12:17" x14ac:dyDescent="0.2">
      <c r="L2299" s="8"/>
      <c r="N2299" s="12"/>
      <c r="O2299" s="12"/>
      <c r="P2299" s="16"/>
      <c r="Q2299" s="16"/>
    </row>
    <row r="2300" spans="12:17" x14ac:dyDescent="0.2">
      <c r="L2300" s="8"/>
      <c r="N2300" s="12"/>
      <c r="O2300" s="12"/>
      <c r="P2300" s="16"/>
      <c r="Q2300" s="16"/>
    </row>
    <row r="2301" spans="12:17" x14ac:dyDescent="0.2">
      <c r="L2301" s="8"/>
      <c r="N2301" s="12"/>
      <c r="O2301" s="12"/>
      <c r="P2301" s="16"/>
      <c r="Q2301" s="16"/>
    </row>
    <row r="2302" spans="12:17" x14ac:dyDescent="0.2">
      <c r="L2302" s="8"/>
      <c r="N2302" s="12"/>
      <c r="O2302" s="12"/>
      <c r="P2302" s="16"/>
      <c r="Q2302" s="16"/>
    </row>
    <row r="2303" spans="12:17" x14ac:dyDescent="0.2">
      <c r="L2303" s="8"/>
      <c r="N2303" s="12"/>
      <c r="O2303" s="12"/>
      <c r="P2303" s="16"/>
      <c r="Q2303" s="16"/>
    </row>
    <row r="2304" spans="12:17" x14ac:dyDescent="0.2">
      <c r="L2304" s="8"/>
      <c r="N2304" s="12"/>
      <c r="O2304" s="12"/>
      <c r="P2304" s="16"/>
      <c r="Q2304" s="16"/>
    </row>
    <row r="2305" spans="12:17" x14ac:dyDescent="0.2">
      <c r="L2305" s="8"/>
      <c r="N2305" s="12"/>
      <c r="O2305" s="12"/>
      <c r="P2305" s="16"/>
      <c r="Q2305" s="16"/>
    </row>
    <row r="2306" spans="12:17" x14ac:dyDescent="0.2">
      <c r="L2306" s="8"/>
      <c r="N2306" s="12"/>
      <c r="O2306" s="12"/>
      <c r="P2306" s="16"/>
      <c r="Q2306" s="16"/>
    </row>
    <row r="2307" spans="12:17" x14ac:dyDescent="0.2">
      <c r="L2307" s="8"/>
      <c r="N2307" s="12"/>
      <c r="O2307" s="12"/>
      <c r="P2307" s="16"/>
      <c r="Q2307" s="16"/>
    </row>
    <row r="2308" spans="12:17" x14ac:dyDescent="0.2">
      <c r="L2308" s="8"/>
      <c r="N2308" s="12"/>
      <c r="O2308" s="12"/>
      <c r="P2308" s="16"/>
      <c r="Q2308" s="16"/>
    </row>
    <row r="2309" spans="12:17" x14ac:dyDescent="0.2">
      <c r="L2309" s="8"/>
      <c r="N2309" s="12"/>
      <c r="O2309" s="12"/>
      <c r="P2309" s="16"/>
      <c r="Q2309" s="16"/>
    </row>
    <row r="2310" spans="12:17" x14ac:dyDescent="0.2">
      <c r="L2310" s="8"/>
      <c r="N2310" s="12"/>
      <c r="O2310" s="12"/>
      <c r="P2310" s="16"/>
      <c r="Q2310" s="16"/>
    </row>
    <row r="2311" spans="12:17" x14ac:dyDescent="0.2">
      <c r="L2311" s="8"/>
      <c r="N2311" s="12"/>
      <c r="O2311" s="12"/>
      <c r="P2311" s="16"/>
      <c r="Q2311" s="16"/>
    </row>
    <row r="2312" spans="12:17" x14ac:dyDescent="0.2">
      <c r="L2312" s="8"/>
      <c r="N2312" s="12"/>
      <c r="O2312" s="12"/>
      <c r="P2312" s="16"/>
      <c r="Q2312" s="16"/>
    </row>
    <row r="2313" spans="12:17" x14ac:dyDescent="0.2">
      <c r="L2313" s="8"/>
      <c r="N2313" s="12"/>
      <c r="O2313" s="12"/>
      <c r="P2313" s="16"/>
      <c r="Q2313" s="16"/>
    </row>
    <row r="2314" spans="12:17" x14ac:dyDescent="0.2">
      <c r="L2314" s="8"/>
      <c r="N2314" s="12"/>
      <c r="O2314" s="12"/>
      <c r="P2314" s="16"/>
      <c r="Q2314" s="16"/>
    </row>
    <row r="2315" spans="12:17" x14ac:dyDescent="0.2">
      <c r="L2315" s="8"/>
      <c r="N2315" s="12"/>
      <c r="O2315" s="12"/>
      <c r="P2315" s="16"/>
      <c r="Q2315" s="16"/>
    </row>
    <row r="2316" spans="12:17" x14ac:dyDescent="0.2">
      <c r="L2316" s="8"/>
      <c r="N2316" s="12"/>
      <c r="O2316" s="12"/>
      <c r="P2316" s="16"/>
      <c r="Q2316" s="16"/>
    </row>
    <row r="2317" spans="12:17" x14ac:dyDescent="0.2">
      <c r="L2317" s="8"/>
      <c r="N2317" s="12"/>
      <c r="O2317" s="12"/>
      <c r="P2317" s="16"/>
      <c r="Q2317" s="16"/>
    </row>
    <row r="2318" spans="12:17" x14ac:dyDescent="0.2">
      <c r="L2318" s="8"/>
      <c r="N2318" s="12"/>
      <c r="O2318" s="12"/>
      <c r="P2318" s="16"/>
      <c r="Q2318" s="16"/>
    </row>
    <row r="2319" spans="12:17" x14ac:dyDescent="0.2">
      <c r="L2319" s="8"/>
      <c r="N2319" s="12"/>
      <c r="O2319" s="12"/>
      <c r="P2319" s="16"/>
      <c r="Q2319" s="16"/>
    </row>
    <row r="2320" spans="12:17" x14ac:dyDescent="0.2">
      <c r="L2320" s="8"/>
      <c r="N2320" s="12"/>
      <c r="O2320" s="12"/>
      <c r="P2320" s="16"/>
      <c r="Q2320" s="16"/>
    </row>
    <row r="2321" spans="12:17" x14ac:dyDescent="0.2">
      <c r="L2321" s="8"/>
      <c r="N2321" s="12"/>
      <c r="O2321" s="12"/>
      <c r="P2321" s="16"/>
      <c r="Q2321" s="16"/>
    </row>
    <row r="2322" spans="12:17" x14ac:dyDescent="0.2">
      <c r="L2322" s="8"/>
      <c r="N2322" s="12"/>
      <c r="O2322" s="12"/>
      <c r="P2322" s="16"/>
      <c r="Q2322" s="16"/>
    </row>
    <row r="2323" spans="12:17" x14ac:dyDescent="0.2">
      <c r="L2323" s="8"/>
      <c r="N2323" s="12"/>
      <c r="O2323" s="12"/>
      <c r="P2323" s="16"/>
      <c r="Q2323" s="16"/>
    </row>
    <row r="2324" spans="12:17" x14ac:dyDescent="0.2">
      <c r="L2324" s="8"/>
      <c r="N2324" s="12"/>
      <c r="O2324" s="12"/>
      <c r="P2324" s="16"/>
      <c r="Q2324" s="16"/>
    </row>
    <row r="2325" spans="12:17" x14ac:dyDescent="0.2">
      <c r="L2325" s="8"/>
      <c r="N2325" s="12"/>
      <c r="O2325" s="12"/>
      <c r="P2325" s="16"/>
      <c r="Q2325" s="16"/>
    </row>
    <row r="2326" spans="12:17" x14ac:dyDescent="0.2">
      <c r="L2326" s="8"/>
      <c r="N2326" s="12"/>
      <c r="O2326" s="12"/>
      <c r="P2326" s="16"/>
      <c r="Q2326" s="16"/>
    </row>
    <row r="2327" spans="12:17" x14ac:dyDescent="0.2">
      <c r="L2327" s="8"/>
      <c r="N2327" s="12"/>
      <c r="O2327" s="12"/>
      <c r="P2327" s="16"/>
      <c r="Q2327" s="16"/>
    </row>
    <row r="2328" spans="12:17" x14ac:dyDescent="0.2">
      <c r="L2328" s="8"/>
      <c r="N2328" s="12"/>
      <c r="O2328" s="12"/>
      <c r="P2328" s="16"/>
      <c r="Q2328" s="16"/>
    </row>
    <row r="2329" spans="12:17" x14ac:dyDescent="0.2">
      <c r="L2329" s="8"/>
      <c r="N2329" s="12"/>
      <c r="O2329" s="12"/>
      <c r="P2329" s="16"/>
      <c r="Q2329" s="16"/>
    </row>
    <row r="2330" spans="12:17" x14ac:dyDescent="0.2">
      <c r="L2330" s="8"/>
      <c r="N2330" s="12"/>
      <c r="O2330" s="12"/>
      <c r="P2330" s="16"/>
      <c r="Q2330" s="16"/>
    </row>
    <row r="2331" spans="12:17" x14ac:dyDescent="0.2">
      <c r="L2331" s="8"/>
      <c r="N2331" s="12"/>
      <c r="O2331" s="12"/>
      <c r="P2331" s="16"/>
      <c r="Q2331" s="16"/>
    </row>
    <row r="2332" spans="12:17" x14ac:dyDescent="0.2">
      <c r="L2332" s="8"/>
      <c r="N2332" s="12"/>
      <c r="O2332" s="12"/>
      <c r="P2332" s="16"/>
      <c r="Q2332" s="16"/>
    </row>
    <row r="2333" spans="12:17" x14ac:dyDescent="0.2">
      <c r="L2333" s="8"/>
      <c r="N2333" s="12"/>
      <c r="O2333" s="12"/>
      <c r="P2333" s="16"/>
      <c r="Q2333" s="16"/>
    </row>
    <row r="2334" spans="12:17" x14ac:dyDescent="0.2">
      <c r="L2334" s="8"/>
      <c r="N2334" s="12"/>
      <c r="O2334" s="12"/>
      <c r="P2334" s="16"/>
      <c r="Q2334" s="16"/>
    </row>
    <row r="2335" spans="12:17" x14ac:dyDescent="0.2">
      <c r="L2335" s="8"/>
      <c r="N2335" s="12"/>
      <c r="O2335" s="12"/>
      <c r="P2335" s="16"/>
      <c r="Q2335" s="16"/>
    </row>
    <row r="2336" spans="12:17" x14ac:dyDescent="0.2">
      <c r="L2336" s="8"/>
      <c r="N2336" s="12"/>
      <c r="O2336" s="12"/>
      <c r="P2336" s="16"/>
      <c r="Q2336" s="16"/>
    </row>
    <row r="2337" spans="12:17" x14ac:dyDescent="0.2">
      <c r="L2337" s="8"/>
      <c r="N2337" s="12"/>
      <c r="O2337" s="12"/>
      <c r="P2337" s="16"/>
      <c r="Q2337" s="16"/>
    </row>
    <row r="2338" spans="12:17" x14ac:dyDescent="0.2">
      <c r="L2338" s="8"/>
      <c r="N2338" s="12"/>
      <c r="O2338" s="12"/>
      <c r="P2338" s="16"/>
      <c r="Q2338" s="16"/>
    </row>
    <row r="2339" spans="12:17" x14ac:dyDescent="0.2">
      <c r="L2339" s="8"/>
      <c r="N2339" s="12"/>
      <c r="O2339" s="12"/>
      <c r="P2339" s="16"/>
      <c r="Q2339" s="16"/>
    </row>
    <row r="2340" spans="12:17" x14ac:dyDescent="0.2">
      <c r="L2340" s="8"/>
      <c r="N2340" s="12"/>
      <c r="O2340" s="12"/>
      <c r="P2340" s="16"/>
      <c r="Q2340" s="16"/>
    </row>
    <row r="2341" spans="12:17" x14ac:dyDescent="0.2">
      <c r="L2341" s="8"/>
      <c r="N2341" s="12"/>
      <c r="O2341" s="12"/>
      <c r="P2341" s="16"/>
      <c r="Q2341" s="16"/>
    </row>
    <row r="2342" spans="12:17" x14ac:dyDescent="0.2">
      <c r="L2342" s="8"/>
      <c r="N2342" s="12"/>
      <c r="O2342" s="12"/>
      <c r="P2342" s="16"/>
      <c r="Q2342" s="16"/>
    </row>
    <row r="2343" spans="12:17" x14ac:dyDescent="0.2">
      <c r="L2343" s="8"/>
      <c r="N2343" s="12"/>
      <c r="O2343" s="12"/>
      <c r="P2343" s="16"/>
      <c r="Q2343" s="16"/>
    </row>
    <row r="2344" spans="12:17" x14ac:dyDescent="0.2">
      <c r="L2344" s="8"/>
      <c r="N2344" s="12"/>
      <c r="O2344" s="12"/>
      <c r="P2344" s="16"/>
      <c r="Q2344" s="16"/>
    </row>
    <row r="2345" spans="12:17" x14ac:dyDescent="0.2">
      <c r="L2345" s="8"/>
      <c r="N2345" s="12"/>
      <c r="O2345" s="12"/>
      <c r="P2345" s="16"/>
      <c r="Q2345" s="16"/>
    </row>
    <row r="2346" spans="12:17" x14ac:dyDescent="0.2">
      <c r="L2346" s="8"/>
      <c r="N2346" s="12"/>
      <c r="O2346" s="12"/>
      <c r="P2346" s="16"/>
      <c r="Q2346" s="16"/>
    </row>
    <row r="2347" spans="12:17" x14ac:dyDescent="0.2">
      <c r="L2347" s="8"/>
      <c r="N2347" s="12"/>
      <c r="O2347" s="12"/>
      <c r="P2347" s="16"/>
      <c r="Q2347" s="16"/>
    </row>
    <row r="2348" spans="12:17" x14ac:dyDescent="0.2">
      <c r="L2348" s="8"/>
      <c r="N2348" s="12"/>
      <c r="O2348" s="12"/>
      <c r="P2348" s="16"/>
      <c r="Q2348" s="16"/>
    </row>
    <row r="2349" spans="12:17" x14ac:dyDescent="0.2">
      <c r="L2349" s="8"/>
      <c r="N2349" s="12"/>
      <c r="O2349" s="12"/>
      <c r="P2349" s="16"/>
      <c r="Q2349" s="16"/>
    </row>
    <row r="2350" spans="12:17" x14ac:dyDescent="0.2">
      <c r="L2350" s="8"/>
      <c r="N2350" s="12"/>
      <c r="O2350" s="12"/>
      <c r="P2350" s="16"/>
      <c r="Q2350" s="16"/>
    </row>
    <row r="2351" spans="12:17" x14ac:dyDescent="0.2">
      <c r="L2351" s="8"/>
      <c r="N2351" s="12"/>
      <c r="O2351" s="12"/>
      <c r="P2351" s="16"/>
      <c r="Q2351" s="16"/>
    </row>
    <row r="2352" spans="12:17" x14ac:dyDescent="0.2">
      <c r="L2352" s="8"/>
      <c r="N2352" s="12"/>
      <c r="O2352" s="12"/>
      <c r="P2352" s="16"/>
      <c r="Q2352" s="16"/>
    </row>
    <row r="2353" spans="12:17" x14ac:dyDescent="0.2">
      <c r="L2353" s="8"/>
      <c r="N2353" s="12"/>
      <c r="O2353" s="12"/>
      <c r="P2353" s="16"/>
      <c r="Q2353" s="16"/>
    </row>
    <row r="2354" spans="12:17" x14ac:dyDescent="0.2">
      <c r="L2354" s="8"/>
      <c r="N2354" s="12"/>
      <c r="O2354" s="12"/>
      <c r="P2354" s="16"/>
      <c r="Q2354" s="16"/>
    </row>
    <row r="2355" spans="12:17" x14ac:dyDescent="0.2">
      <c r="L2355" s="8"/>
      <c r="N2355" s="12"/>
      <c r="O2355" s="12"/>
      <c r="P2355" s="16"/>
      <c r="Q2355" s="16"/>
    </row>
    <row r="2356" spans="12:17" x14ac:dyDescent="0.2">
      <c r="L2356" s="8"/>
      <c r="N2356" s="12"/>
      <c r="O2356" s="12"/>
      <c r="P2356" s="16"/>
      <c r="Q2356" s="16"/>
    </row>
    <row r="2357" spans="12:17" x14ac:dyDescent="0.2">
      <c r="L2357" s="8"/>
      <c r="N2357" s="12"/>
      <c r="O2357" s="12"/>
      <c r="P2357" s="16"/>
      <c r="Q2357" s="16"/>
    </row>
    <row r="2358" spans="12:17" x14ac:dyDescent="0.2">
      <c r="L2358" s="8"/>
      <c r="N2358" s="12"/>
      <c r="O2358" s="12"/>
      <c r="P2358" s="16"/>
      <c r="Q2358" s="16"/>
    </row>
    <row r="2359" spans="12:17" x14ac:dyDescent="0.2">
      <c r="L2359" s="8"/>
      <c r="N2359" s="12"/>
      <c r="O2359" s="12"/>
      <c r="P2359" s="16"/>
      <c r="Q2359" s="16"/>
    </row>
    <row r="2360" spans="12:17" x14ac:dyDescent="0.2">
      <c r="L2360" s="8"/>
      <c r="N2360" s="12"/>
      <c r="O2360" s="12"/>
      <c r="P2360" s="16"/>
      <c r="Q2360" s="16"/>
    </row>
    <row r="2361" spans="12:17" x14ac:dyDescent="0.2">
      <c r="L2361" s="8"/>
      <c r="N2361" s="12"/>
      <c r="O2361" s="12"/>
      <c r="P2361" s="16"/>
      <c r="Q2361" s="16"/>
    </row>
    <row r="2362" spans="12:17" x14ac:dyDescent="0.2">
      <c r="L2362" s="8"/>
      <c r="N2362" s="12"/>
      <c r="O2362" s="12"/>
      <c r="P2362" s="16"/>
      <c r="Q2362" s="16"/>
    </row>
    <row r="2363" spans="12:17" x14ac:dyDescent="0.2">
      <c r="L2363" s="8"/>
      <c r="N2363" s="12"/>
      <c r="O2363" s="12"/>
      <c r="P2363" s="16"/>
      <c r="Q2363" s="16"/>
    </row>
    <row r="2364" spans="12:17" x14ac:dyDescent="0.2">
      <c r="L2364" s="8"/>
      <c r="N2364" s="12"/>
      <c r="O2364" s="12"/>
      <c r="P2364" s="16"/>
      <c r="Q2364" s="16"/>
    </row>
    <row r="2365" spans="12:17" x14ac:dyDescent="0.2">
      <c r="L2365" s="8"/>
      <c r="N2365" s="12"/>
      <c r="O2365" s="12"/>
      <c r="P2365" s="16"/>
      <c r="Q2365" s="16"/>
    </row>
    <row r="2366" spans="12:17" x14ac:dyDescent="0.2">
      <c r="L2366" s="8"/>
      <c r="N2366" s="12"/>
      <c r="O2366" s="12"/>
      <c r="P2366" s="16"/>
      <c r="Q2366" s="16"/>
    </row>
    <row r="2367" spans="12:17" x14ac:dyDescent="0.2">
      <c r="L2367" s="8"/>
      <c r="N2367" s="12"/>
      <c r="O2367" s="12"/>
      <c r="P2367" s="16"/>
      <c r="Q2367" s="16"/>
    </row>
    <row r="2368" spans="12:17" x14ac:dyDescent="0.2">
      <c r="L2368" s="8"/>
      <c r="N2368" s="12"/>
      <c r="O2368" s="12"/>
      <c r="P2368" s="16"/>
      <c r="Q2368" s="16"/>
    </row>
    <row r="2369" spans="12:17" x14ac:dyDescent="0.2">
      <c r="L2369" s="8"/>
      <c r="N2369" s="12"/>
      <c r="O2369" s="12"/>
      <c r="P2369" s="16"/>
      <c r="Q2369" s="16"/>
    </row>
    <row r="2370" spans="12:17" x14ac:dyDescent="0.2">
      <c r="L2370" s="8"/>
      <c r="N2370" s="12"/>
      <c r="O2370" s="12"/>
      <c r="P2370" s="16"/>
      <c r="Q2370" s="16"/>
    </row>
    <row r="2371" spans="12:17" x14ac:dyDescent="0.2">
      <c r="L2371" s="8"/>
      <c r="N2371" s="12"/>
      <c r="O2371" s="12"/>
      <c r="P2371" s="16"/>
      <c r="Q2371" s="16"/>
    </row>
    <row r="2372" spans="12:17" x14ac:dyDescent="0.2">
      <c r="L2372" s="8"/>
      <c r="N2372" s="12"/>
      <c r="O2372" s="12"/>
      <c r="P2372" s="16"/>
      <c r="Q2372" s="16"/>
    </row>
    <row r="2373" spans="12:17" x14ac:dyDescent="0.2">
      <c r="L2373" s="8"/>
      <c r="N2373" s="12"/>
      <c r="O2373" s="12"/>
      <c r="P2373" s="16"/>
      <c r="Q2373" s="16"/>
    </row>
    <row r="2374" spans="12:17" x14ac:dyDescent="0.2">
      <c r="L2374" s="8"/>
      <c r="N2374" s="12"/>
      <c r="O2374" s="12"/>
      <c r="P2374" s="16"/>
      <c r="Q2374" s="16"/>
    </row>
    <row r="2375" spans="12:17" x14ac:dyDescent="0.2">
      <c r="L2375" s="8"/>
      <c r="N2375" s="12"/>
      <c r="O2375" s="12"/>
      <c r="P2375" s="16"/>
      <c r="Q2375" s="16"/>
    </row>
    <row r="2376" spans="12:17" x14ac:dyDescent="0.2">
      <c r="L2376" s="8"/>
      <c r="N2376" s="12"/>
      <c r="O2376" s="12"/>
      <c r="P2376" s="16"/>
      <c r="Q2376" s="16"/>
    </row>
    <row r="2377" spans="12:17" x14ac:dyDescent="0.2">
      <c r="L2377" s="8"/>
      <c r="N2377" s="12"/>
      <c r="O2377" s="12"/>
      <c r="P2377" s="16"/>
      <c r="Q2377" s="16"/>
    </row>
    <row r="2378" spans="12:17" x14ac:dyDescent="0.2">
      <c r="L2378" s="8"/>
      <c r="N2378" s="12"/>
      <c r="O2378" s="12"/>
      <c r="P2378" s="16"/>
      <c r="Q2378" s="16"/>
    </row>
    <row r="2379" spans="12:17" x14ac:dyDescent="0.2">
      <c r="L2379" s="8"/>
      <c r="N2379" s="12"/>
      <c r="O2379" s="12"/>
      <c r="P2379" s="16"/>
      <c r="Q2379" s="16"/>
    </row>
    <row r="2380" spans="12:17" x14ac:dyDescent="0.2">
      <c r="L2380" s="8"/>
      <c r="N2380" s="12"/>
      <c r="O2380" s="12"/>
      <c r="P2380" s="16"/>
      <c r="Q2380" s="16"/>
    </row>
    <row r="2381" spans="12:17" x14ac:dyDescent="0.2">
      <c r="L2381" s="8"/>
      <c r="N2381" s="12"/>
      <c r="O2381" s="12"/>
      <c r="P2381" s="16"/>
      <c r="Q2381" s="16"/>
    </row>
    <row r="2382" spans="12:17" x14ac:dyDescent="0.2">
      <c r="L2382" s="8"/>
      <c r="N2382" s="12"/>
      <c r="O2382" s="12"/>
      <c r="P2382" s="16"/>
      <c r="Q2382" s="16"/>
    </row>
    <row r="2383" spans="12:17" x14ac:dyDescent="0.2">
      <c r="L2383" s="8"/>
      <c r="N2383" s="12"/>
      <c r="O2383" s="12"/>
      <c r="P2383" s="16"/>
      <c r="Q2383" s="16"/>
    </row>
    <row r="2384" spans="12:17" x14ac:dyDescent="0.2">
      <c r="L2384" s="8"/>
      <c r="N2384" s="12"/>
      <c r="O2384" s="12"/>
      <c r="P2384" s="16"/>
      <c r="Q2384" s="16"/>
    </row>
    <row r="2385" spans="12:17" x14ac:dyDescent="0.2">
      <c r="L2385" s="8"/>
      <c r="N2385" s="12"/>
      <c r="O2385" s="12"/>
      <c r="P2385" s="16"/>
      <c r="Q2385" s="16"/>
    </row>
    <row r="2386" spans="12:17" x14ac:dyDescent="0.2">
      <c r="L2386" s="8"/>
      <c r="N2386" s="12"/>
      <c r="O2386" s="12"/>
      <c r="P2386" s="16"/>
      <c r="Q2386" s="16"/>
    </row>
    <row r="2387" spans="12:17" x14ac:dyDescent="0.2">
      <c r="L2387" s="8"/>
      <c r="N2387" s="12"/>
      <c r="O2387" s="12"/>
      <c r="P2387" s="16"/>
      <c r="Q2387" s="16"/>
    </row>
    <row r="2388" spans="12:17" x14ac:dyDescent="0.2">
      <c r="L2388" s="8"/>
      <c r="N2388" s="12"/>
      <c r="O2388" s="12"/>
      <c r="P2388" s="16"/>
      <c r="Q2388" s="16"/>
    </row>
    <row r="2389" spans="12:17" x14ac:dyDescent="0.2">
      <c r="L2389" s="8"/>
      <c r="N2389" s="12"/>
      <c r="O2389" s="12"/>
      <c r="P2389" s="16"/>
      <c r="Q2389" s="16"/>
    </row>
    <row r="2390" spans="12:17" x14ac:dyDescent="0.2">
      <c r="L2390" s="8"/>
      <c r="N2390" s="12"/>
      <c r="O2390" s="12"/>
      <c r="P2390" s="16"/>
      <c r="Q2390" s="16"/>
    </row>
    <row r="2391" spans="12:17" x14ac:dyDescent="0.2">
      <c r="L2391" s="8"/>
      <c r="N2391" s="12"/>
      <c r="O2391" s="12"/>
      <c r="P2391" s="16"/>
      <c r="Q2391" s="16"/>
    </row>
    <row r="2392" spans="12:17" x14ac:dyDescent="0.2">
      <c r="L2392" s="8"/>
      <c r="N2392" s="12"/>
      <c r="O2392" s="12"/>
      <c r="P2392" s="16"/>
      <c r="Q2392" s="16"/>
    </row>
    <row r="2393" spans="12:17" x14ac:dyDescent="0.2">
      <c r="L2393" s="8"/>
      <c r="N2393" s="12"/>
      <c r="O2393" s="12"/>
      <c r="P2393" s="16"/>
      <c r="Q2393" s="16"/>
    </row>
    <row r="2394" spans="12:17" x14ac:dyDescent="0.2">
      <c r="L2394" s="8"/>
      <c r="N2394" s="12"/>
      <c r="O2394" s="12"/>
      <c r="P2394" s="16"/>
      <c r="Q2394" s="16"/>
    </row>
    <row r="2395" spans="12:17" x14ac:dyDescent="0.2">
      <c r="L2395" s="8"/>
      <c r="N2395" s="12"/>
      <c r="O2395" s="12"/>
      <c r="P2395" s="16"/>
      <c r="Q2395" s="16"/>
    </row>
    <row r="2396" spans="12:17" x14ac:dyDescent="0.2">
      <c r="L2396" s="8"/>
      <c r="N2396" s="12"/>
      <c r="O2396" s="12"/>
      <c r="P2396" s="16"/>
      <c r="Q2396" s="16"/>
    </row>
    <row r="2397" spans="12:17" x14ac:dyDescent="0.2">
      <c r="L2397" s="8"/>
      <c r="N2397" s="12"/>
      <c r="O2397" s="12"/>
      <c r="P2397" s="16"/>
      <c r="Q2397" s="16"/>
    </row>
    <row r="2398" spans="12:17" x14ac:dyDescent="0.2">
      <c r="L2398" s="8"/>
      <c r="N2398" s="12"/>
      <c r="O2398" s="12"/>
      <c r="P2398" s="16"/>
      <c r="Q2398" s="16"/>
    </row>
    <row r="2399" spans="12:17" x14ac:dyDescent="0.2">
      <c r="L2399" s="8"/>
      <c r="N2399" s="12"/>
      <c r="O2399" s="12"/>
      <c r="P2399" s="16"/>
      <c r="Q2399" s="16"/>
    </row>
    <row r="2400" spans="12:17" x14ac:dyDescent="0.2">
      <c r="L2400" s="8"/>
      <c r="N2400" s="12"/>
      <c r="O2400" s="12"/>
      <c r="P2400" s="16"/>
      <c r="Q2400" s="16"/>
    </row>
    <row r="2401" spans="12:17" x14ac:dyDescent="0.2">
      <c r="L2401" s="8"/>
      <c r="N2401" s="12"/>
      <c r="O2401" s="12"/>
      <c r="P2401" s="16"/>
      <c r="Q2401" s="16"/>
    </row>
    <row r="2402" spans="12:17" x14ac:dyDescent="0.2">
      <c r="L2402" s="8"/>
      <c r="N2402" s="12"/>
      <c r="O2402" s="12"/>
      <c r="P2402" s="16"/>
      <c r="Q2402" s="16"/>
    </row>
    <row r="2403" spans="12:17" x14ac:dyDescent="0.2">
      <c r="L2403" s="8"/>
      <c r="N2403" s="12"/>
      <c r="O2403" s="12"/>
      <c r="P2403" s="16"/>
      <c r="Q2403" s="16"/>
    </row>
    <row r="2404" spans="12:17" x14ac:dyDescent="0.2">
      <c r="L2404" s="8"/>
      <c r="N2404" s="12"/>
      <c r="O2404" s="12"/>
      <c r="P2404" s="16"/>
      <c r="Q2404" s="16"/>
    </row>
    <row r="2405" spans="12:17" x14ac:dyDescent="0.2">
      <c r="L2405" s="8"/>
      <c r="N2405" s="12"/>
      <c r="O2405" s="12"/>
      <c r="P2405" s="16"/>
      <c r="Q2405" s="16"/>
    </row>
    <row r="2406" spans="12:17" x14ac:dyDescent="0.2">
      <c r="L2406" s="8"/>
      <c r="N2406" s="12"/>
      <c r="O2406" s="12"/>
      <c r="P2406" s="16"/>
      <c r="Q2406" s="16"/>
    </row>
    <row r="2407" spans="12:17" x14ac:dyDescent="0.2">
      <c r="L2407" s="8"/>
      <c r="N2407" s="12"/>
      <c r="O2407" s="12"/>
      <c r="P2407" s="16"/>
      <c r="Q2407" s="16"/>
    </row>
    <row r="2408" spans="12:17" x14ac:dyDescent="0.2">
      <c r="L2408" s="8"/>
      <c r="N2408" s="12"/>
      <c r="O2408" s="12"/>
      <c r="P2408" s="16"/>
      <c r="Q2408" s="16"/>
    </row>
    <row r="2409" spans="12:17" x14ac:dyDescent="0.2">
      <c r="L2409" s="8"/>
      <c r="N2409" s="12"/>
      <c r="O2409" s="12"/>
      <c r="P2409" s="16"/>
      <c r="Q2409" s="16"/>
    </row>
    <row r="2410" spans="12:17" x14ac:dyDescent="0.2">
      <c r="L2410" s="8"/>
      <c r="N2410" s="12"/>
      <c r="O2410" s="12"/>
      <c r="P2410" s="16"/>
      <c r="Q2410" s="16"/>
    </row>
    <row r="2411" spans="12:17" x14ac:dyDescent="0.2">
      <c r="L2411" s="8"/>
      <c r="N2411" s="12"/>
      <c r="O2411" s="12"/>
      <c r="P2411" s="16"/>
      <c r="Q2411" s="16"/>
    </row>
    <row r="2412" spans="12:17" x14ac:dyDescent="0.2">
      <c r="L2412" s="8"/>
      <c r="N2412" s="12"/>
      <c r="O2412" s="12"/>
      <c r="P2412" s="16"/>
      <c r="Q2412" s="16"/>
    </row>
    <row r="2413" spans="12:17" x14ac:dyDescent="0.2">
      <c r="L2413" s="8"/>
      <c r="N2413" s="12"/>
      <c r="O2413" s="12"/>
      <c r="P2413" s="16"/>
      <c r="Q2413" s="16"/>
    </row>
    <row r="2414" spans="12:17" x14ac:dyDescent="0.2">
      <c r="L2414" s="8"/>
      <c r="N2414" s="12"/>
      <c r="O2414" s="12"/>
      <c r="P2414" s="16"/>
      <c r="Q2414" s="16"/>
    </row>
    <row r="2415" spans="12:17" x14ac:dyDescent="0.2">
      <c r="L2415" s="8"/>
      <c r="N2415" s="12"/>
      <c r="O2415" s="12"/>
      <c r="P2415" s="16"/>
      <c r="Q2415" s="16"/>
    </row>
    <row r="2416" spans="12:17" x14ac:dyDescent="0.2">
      <c r="L2416" s="8"/>
      <c r="N2416" s="12"/>
      <c r="O2416" s="12"/>
      <c r="P2416" s="16"/>
      <c r="Q2416" s="16"/>
    </row>
    <row r="2417" spans="12:17" x14ac:dyDescent="0.2">
      <c r="L2417" s="8"/>
      <c r="N2417" s="12"/>
      <c r="O2417" s="12"/>
      <c r="P2417" s="16"/>
      <c r="Q2417" s="16"/>
    </row>
    <row r="2418" spans="12:17" x14ac:dyDescent="0.2">
      <c r="L2418" s="8"/>
      <c r="N2418" s="12"/>
      <c r="O2418" s="12"/>
      <c r="P2418" s="16"/>
      <c r="Q2418" s="16"/>
    </row>
    <row r="2419" spans="12:17" x14ac:dyDescent="0.2">
      <c r="L2419" s="8"/>
      <c r="N2419" s="12"/>
      <c r="O2419" s="12"/>
      <c r="P2419" s="16"/>
      <c r="Q2419" s="16"/>
    </row>
    <row r="2420" spans="12:17" x14ac:dyDescent="0.2">
      <c r="L2420" s="8"/>
      <c r="N2420" s="12"/>
      <c r="O2420" s="12"/>
      <c r="P2420" s="16"/>
      <c r="Q2420" s="16"/>
    </row>
    <row r="2421" spans="12:17" x14ac:dyDescent="0.2">
      <c r="L2421" s="8"/>
      <c r="N2421" s="12"/>
      <c r="O2421" s="12"/>
      <c r="P2421" s="16"/>
      <c r="Q2421" s="16"/>
    </row>
    <row r="2422" spans="12:17" x14ac:dyDescent="0.2">
      <c r="L2422" s="8"/>
      <c r="N2422" s="12"/>
      <c r="O2422" s="12"/>
      <c r="P2422" s="16"/>
      <c r="Q2422" s="16"/>
    </row>
    <row r="2423" spans="12:17" x14ac:dyDescent="0.2">
      <c r="L2423" s="8"/>
      <c r="N2423" s="12"/>
      <c r="O2423" s="12"/>
      <c r="P2423" s="16"/>
      <c r="Q2423" s="16"/>
    </row>
    <row r="2424" spans="12:17" x14ac:dyDescent="0.2">
      <c r="L2424" s="8"/>
      <c r="N2424" s="12"/>
      <c r="O2424" s="12"/>
      <c r="P2424" s="16"/>
      <c r="Q2424" s="16"/>
    </row>
    <row r="2425" spans="12:17" x14ac:dyDescent="0.2">
      <c r="L2425" s="8"/>
      <c r="N2425" s="12"/>
      <c r="O2425" s="12"/>
      <c r="P2425" s="16"/>
      <c r="Q2425" s="16"/>
    </row>
    <row r="2426" spans="12:17" x14ac:dyDescent="0.2">
      <c r="L2426" s="8"/>
      <c r="N2426" s="12"/>
      <c r="O2426" s="12"/>
      <c r="P2426" s="16"/>
      <c r="Q2426" s="16"/>
    </row>
    <row r="2427" spans="12:17" x14ac:dyDescent="0.2">
      <c r="L2427" s="8"/>
      <c r="N2427" s="12"/>
      <c r="O2427" s="12"/>
      <c r="P2427" s="16"/>
      <c r="Q2427" s="16"/>
    </row>
    <row r="2428" spans="12:17" x14ac:dyDescent="0.2">
      <c r="L2428" s="8"/>
      <c r="N2428" s="12"/>
      <c r="O2428" s="12"/>
      <c r="P2428" s="16"/>
      <c r="Q2428" s="16"/>
    </row>
    <row r="2429" spans="12:17" x14ac:dyDescent="0.2">
      <c r="L2429" s="8"/>
      <c r="N2429" s="12"/>
      <c r="O2429" s="12"/>
      <c r="P2429" s="16"/>
      <c r="Q2429" s="16"/>
    </row>
    <row r="2430" spans="12:17" x14ac:dyDescent="0.2">
      <c r="L2430" s="8"/>
      <c r="N2430" s="12"/>
      <c r="O2430" s="12"/>
      <c r="P2430" s="16"/>
      <c r="Q2430" s="16"/>
    </row>
    <row r="2431" spans="12:17" x14ac:dyDescent="0.2">
      <c r="L2431" s="8"/>
      <c r="N2431" s="12"/>
      <c r="O2431" s="12"/>
      <c r="P2431" s="16"/>
      <c r="Q2431" s="16"/>
    </row>
    <row r="2432" spans="12:17" x14ac:dyDescent="0.2">
      <c r="L2432" s="8"/>
      <c r="N2432" s="12"/>
      <c r="O2432" s="12"/>
      <c r="P2432" s="16"/>
      <c r="Q2432" s="16"/>
    </row>
    <row r="2433" spans="12:17" x14ac:dyDescent="0.2">
      <c r="L2433" s="8"/>
      <c r="N2433" s="12"/>
      <c r="O2433" s="12"/>
      <c r="P2433" s="16"/>
      <c r="Q2433" s="16"/>
    </row>
    <row r="2434" spans="12:17" x14ac:dyDescent="0.2">
      <c r="L2434" s="8"/>
      <c r="N2434" s="12"/>
      <c r="O2434" s="12"/>
      <c r="P2434" s="16"/>
      <c r="Q2434" s="16"/>
    </row>
    <row r="2435" spans="12:17" x14ac:dyDescent="0.2">
      <c r="L2435" s="8"/>
      <c r="N2435" s="12"/>
      <c r="O2435" s="12"/>
      <c r="P2435" s="16"/>
      <c r="Q2435" s="16"/>
    </row>
    <row r="2436" spans="12:17" x14ac:dyDescent="0.2">
      <c r="L2436" s="8"/>
      <c r="N2436" s="12"/>
      <c r="O2436" s="12"/>
      <c r="P2436" s="16"/>
      <c r="Q2436" s="16"/>
    </row>
    <row r="2437" spans="12:17" x14ac:dyDescent="0.2">
      <c r="L2437" s="8"/>
      <c r="N2437" s="12"/>
      <c r="O2437" s="12"/>
      <c r="P2437" s="16"/>
      <c r="Q2437" s="16"/>
    </row>
    <row r="2438" spans="12:17" x14ac:dyDescent="0.2">
      <c r="L2438" s="8"/>
      <c r="N2438" s="12"/>
      <c r="O2438" s="12"/>
      <c r="P2438" s="16"/>
      <c r="Q2438" s="16"/>
    </row>
    <row r="2439" spans="12:17" x14ac:dyDescent="0.2">
      <c r="L2439" s="8"/>
      <c r="N2439" s="12"/>
      <c r="O2439" s="12"/>
      <c r="P2439" s="16"/>
      <c r="Q2439" s="16"/>
    </row>
    <row r="2440" spans="12:17" x14ac:dyDescent="0.2">
      <c r="L2440" s="8"/>
      <c r="N2440" s="12"/>
      <c r="O2440" s="12"/>
      <c r="P2440" s="16"/>
      <c r="Q2440" s="16"/>
    </row>
    <row r="2441" spans="12:17" x14ac:dyDescent="0.2">
      <c r="L2441" s="8"/>
      <c r="N2441" s="12"/>
      <c r="O2441" s="12"/>
      <c r="P2441" s="16"/>
      <c r="Q2441" s="16"/>
    </row>
    <row r="2442" spans="12:17" x14ac:dyDescent="0.2">
      <c r="L2442" s="8"/>
      <c r="N2442" s="12"/>
      <c r="O2442" s="12"/>
      <c r="P2442" s="16"/>
      <c r="Q2442" s="16"/>
    </row>
    <row r="2443" spans="12:17" x14ac:dyDescent="0.2">
      <c r="L2443" s="8"/>
      <c r="N2443" s="12"/>
      <c r="O2443" s="12"/>
      <c r="P2443" s="16"/>
      <c r="Q2443" s="16"/>
    </row>
    <row r="2444" spans="12:17" x14ac:dyDescent="0.2">
      <c r="L2444" s="8"/>
      <c r="N2444" s="12"/>
      <c r="O2444" s="12"/>
      <c r="P2444" s="16"/>
      <c r="Q2444" s="16"/>
    </row>
    <row r="2445" spans="12:17" x14ac:dyDescent="0.2">
      <c r="L2445" s="8"/>
      <c r="N2445" s="12"/>
      <c r="O2445" s="12"/>
      <c r="P2445" s="16"/>
      <c r="Q2445" s="16"/>
    </row>
    <row r="2446" spans="12:17" x14ac:dyDescent="0.2">
      <c r="L2446" s="8"/>
      <c r="N2446" s="12"/>
      <c r="O2446" s="12"/>
      <c r="P2446" s="16"/>
      <c r="Q2446" s="16"/>
    </row>
    <row r="2447" spans="12:17" x14ac:dyDescent="0.2">
      <c r="L2447" s="8"/>
      <c r="N2447" s="12"/>
      <c r="O2447" s="12"/>
      <c r="P2447" s="16"/>
      <c r="Q2447" s="16"/>
    </row>
    <row r="2448" spans="12:17" x14ac:dyDescent="0.2">
      <c r="L2448" s="8"/>
      <c r="N2448" s="12"/>
      <c r="O2448" s="12"/>
      <c r="P2448" s="16"/>
      <c r="Q2448" s="16"/>
    </row>
    <row r="2449" spans="12:17" x14ac:dyDescent="0.2">
      <c r="L2449" s="8"/>
      <c r="N2449" s="12"/>
      <c r="O2449" s="12"/>
      <c r="P2449" s="16"/>
      <c r="Q2449" s="16"/>
    </row>
    <row r="2450" spans="12:17" x14ac:dyDescent="0.2">
      <c r="L2450" s="8"/>
      <c r="N2450" s="12"/>
      <c r="O2450" s="12"/>
      <c r="P2450" s="16"/>
      <c r="Q2450" s="16"/>
    </row>
    <row r="2451" spans="12:17" x14ac:dyDescent="0.2">
      <c r="L2451" s="8"/>
      <c r="N2451" s="12"/>
      <c r="O2451" s="12"/>
      <c r="P2451" s="16"/>
      <c r="Q2451" s="16"/>
    </row>
    <row r="2452" spans="12:17" x14ac:dyDescent="0.2">
      <c r="L2452" s="8"/>
      <c r="N2452" s="12"/>
      <c r="O2452" s="12"/>
      <c r="P2452" s="16"/>
      <c r="Q2452" s="16"/>
    </row>
    <row r="2453" spans="12:17" x14ac:dyDescent="0.2">
      <c r="L2453" s="8"/>
      <c r="N2453" s="12"/>
      <c r="O2453" s="12"/>
      <c r="P2453" s="16"/>
      <c r="Q2453" s="16"/>
    </row>
    <row r="2454" spans="12:17" x14ac:dyDescent="0.2">
      <c r="L2454" s="8"/>
      <c r="N2454" s="12"/>
      <c r="O2454" s="12"/>
      <c r="P2454" s="16"/>
      <c r="Q2454" s="16"/>
    </row>
    <row r="2455" spans="12:17" x14ac:dyDescent="0.2">
      <c r="L2455" s="8"/>
      <c r="N2455" s="12"/>
      <c r="O2455" s="12"/>
      <c r="P2455" s="16"/>
      <c r="Q2455" s="16"/>
    </row>
    <row r="2456" spans="12:17" x14ac:dyDescent="0.2">
      <c r="L2456" s="8"/>
      <c r="N2456" s="12"/>
      <c r="O2456" s="12"/>
      <c r="P2456" s="16"/>
      <c r="Q2456" s="16"/>
    </row>
    <row r="2457" spans="12:17" x14ac:dyDescent="0.2">
      <c r="L2457" s="8"/>
      <c r="N2457" s="12"/>
      <c r="O2457" s="12"/>
      <c r="P2457" s="16"/>
      <c r="Q2457" s="16"/>
    </row>
    <row r="2458" spans="12:17" x14ac:dyDescent="0.2">
      <c r="L2458" s="8"/>
      <c r="N2458" s="12"/>
      <c r="O2458" s="12"/>
      <c r="P2458" s="16"/>
      <c r="Q2458" s="16"/>
    </row>
    <row r="2459" spans="12:17" x14ac:dyDescent="0.2">
      <c r="L2459" s="8"/>
      <c r="N2459" s="12"/>
      <c r="O2459" s="12"/>
      <c r="P2459" s="16"/>
      <c r="Q2459" s="16"/>
    </row>
    <row r="2460" spans="12:17" x14ac:dyDescent="0.2">
      <c r="L2460" s="8"/>
      <c r="N2460" s="12"/>
      <c r="O2460" s="12"/>
      <c r="P2460" s="16"/>
      <c r="Q2460" s="16"/>
    </row>
    <row r="2461" spans="12:17" x14ac:dyDescent="0.2">
      <c r="L2461" s="8"/>
      <c r="N2461" s="12"/>
      <c r="O2461" s="12"/>
      <c r="P2461" s="16"/>
      <c r="Q2461" s="16"/>
    </row>
    <row r="2462" spans="12:17" x14ac:dyDescent="0.2">
      <c r="L2462" s="8"/>
      <c r="N2462" s="12"/>
      <c r="O2462" s="12"/>
      <c r="P2462" s="16"/>
      <c r="Q2462" s="16"/>
    </row>
    <row r="2463" spans="12:17" x14ac:dyDescent="0.2">
      <c r="L2463" s="8"/>
      <c r="N2463" s="12"/>
      <c r="O2463" s="12"/>
      <c r="P2463" s="16"/>
      <c r="Q2463" s="16"/>
    </row>
    <row r="2464" spans="12:17" x14ac:dyDescent="0.2">
      <c r="L2464" s="8"/>
      <c r="N2464" s="12"/>
      <c r="O2464" s="12"/>
      <c r="P2464" s="16"/>
      <c r="Q2464" s="16"/>
    </row>
    <row r="2465" spans="12:17" x14ac:dyDescent="0.2">
      <c r="L2465" s="8"/>
      <c r="N2465" s="12"/>
      <c r="O2465" s="12"/>
      <c r="P2465" s="16"/>
      <c r="Q2465" s="16"/>
    </row>
    <row r="2466" spans="12:17" x14ac:dyDescent="0.2">
      <c r="L2466" s="8"/>
      <c r="N2466" s="12"/>
      <c r="O2466" s="12"/>
      <c r="P2466" s="16"/>
      <c r="Q2466" s="16"/>
    </row>
    <row r="2467" spans="12:17" x14ac:dyDescent="0.2">
      <c r="L2467" s="8"/>
      <c r="N2467" s="12"/>
      <c r="O2467" s="12"/>
      <c r="P2467" s="16"/>
      <c r="Q2467" s="16"/>
    </row>
    <row r="2468" spans="12:17" x14ac:dyDescent="0.2">
      <c r="L2468" s="8"/>
      <c r="N2468" s="12"/>
      <c r="O2468" s="12"/>
      <c r="P2468" s="16"/>
      <c r="Q2468" s="16"/>
    </row>
    <row r="2469" spans="12:17" x14ac:dyDescent="0.2">
      <c r="L2469" s="8"/>
      <c r="N2469" s="12"/>
      <c r="O2469" s="12"/>
      <c r="P2469" s="16"/>
      <c r="Q2469" s="16"/>
    </row>
    <row r="2470" spans="12:17" x14ac:dyDescent="0.2">
      <c r="L2470" s="8"/>
      <c r="N2470" s="12"/>
      <c r="O2470" s="12"/>
      <c r="P2470" s="16"/>
      <c r="Q2470" s="16"/>
    </row>
    <row r="2471" spans="12:17" x14ac:dyDescent="0.2">
      <c r="L2471" s="8"/>
      <c r="N2471" s="12"/>
      <c r="O2471" s="12"/>
      <c r="P2471" s="16"/>
      <c r="Q2471" s="16"/>
    </row>
    <row r="2472" spans="12:17" x14ac:dyDescent="0.2">
      <c r="L2472" s="8"/>
      <c r="N2472" s="12"/>
      <c r="O2472" s="12"/>
      <c r="P2472" s="16"/>
      <c r="Q2472" s="16"/>
    </row>
    <row r="2473" spans="12:17" x14ac:dyDescent="0.2">
      <c r="L2473" s="8"/>
      <c r="N2473" s="12"/>
      <c r="O2473" s="12"/>
      <c r="P2473" s="16"/>
      <c r="Q2473" s="16"/>
    </row>
    <row r="2474" spans="12:17" x14ac:dyDescent="0.2">
      <c r="L2474" s="8"/>
      <c r="N2474" s="12"/>
      <c r="O2474" s="12"/>
      <c r="P2474" s="16"/>
      <c r="Q2474" s="16"/>
    </row>
    <row r="2475" spans="12:17" x14ac:dyDescent="0.2">
      <c r="L2475" s="8"/>
      <c r="N2475" s="12"/>
      <c r="O2475" s="12"/>
      <c r="P2475" s="16"/>
      <c r="Q2475" s="16"/>
    </row>
    <row r="2476" spans="12:17" x14ac:dyDescent="0.2">
      <c r="L2476" s="8"/>
      <c r="N2476" s="12"/>
      <c r="O2476" s="12"/>
      <c r="P2476" s="16"/>
      <c r="Q2476" s="16"/>
    </row>
    <row r="2477" spans="12:17" x14ac:dyDescent="0.2">
      <c r="L2477" s="8"/>
      <c r="N2477" s="12"/>
      <c r="O2477" s="12"/>
      <c r="P2477" s="16"/>
      <c r="Q2477" s="16"/>
    </row>
    <row r="2478" spans="12:17" x14ac:dyDescent="0.2">
      <c r="L2478" s="8"/>
      <c r="N2478" s="12"/>
      <c r="O2478" s="12"/>
      <c r="P2478" s="16"/>
      <c r="Q2478" s="16"/>
    </row>
    <row r="2479" spans="12:17" x14ac:dyDescent="0.2">
      <c r="L2479" s="8"/>
      <c r="N2479" s="12"/>
      <c r="O2479" s="12"/>
      <c r="P2479" s="16"/>
      <c r="Q2479" s="16"/>
    </row>
    <row r="2480" spans="12:17" x14ac:dyDescent="0.2">
      <c r="L2480" s="8"/>
      <c r="N2480" s="12"/>
      <c r="O2480" s="12"/>
      <c r="P2480" s="16"/>
      <c r="Q2480" s="16"/>
    </row>
    <row r="2481" spans="12:17" x14ac:dyDescent="0.2">
      <c r="L2481" s="8"/>
      <c r="N2481" s="12"/>
      <c r="O2481" s="12"/>
      <c r="P2481" s="16"/>
      <c r="Q2481" s="16"/>
    </row>
    <row r="2482" spans="12:17" x14ac:dyDescent="0.2">
      <c r="L2482" s="8"/>
      <c r="N2482" s="12"/>
      <c r="O2482" s="12"/>
      <c r="P2482" s="16"/>
      <c r="Q2482" s="16"/>
    </row>
    <row r="2483" spans="12:17" x14ac:dyDescent="0.2">
      <c r="L2483" s="8"/>
      <c r="N2483" s="12"/>
      <c r="O2483" s="12"/>
      <c r="P2483" s="16"/>
      <c r="Q2483" s="16"/>
    </row>
    <row r="2484" spans="12:17" x14ac:dyDescent="0.2">
      <c r="L2484" s="8"/>
      <c r="N2484" s="12"/>
      <c r="O2484" s="12"/>
      <c r="P2484" s="16"/>
      <c r="Q2484" s="16"/>
    </row>
    <row r="2485" spans="12:17" x14ac:dyDescent="0.2">
      <c r="L2485" s="8"/>
      <c r="N2485" s="12"/>
      <c r="O2485" s="12"/>
      <c r="P2485" s="16"/>
      <c r="Q2485" s="16"/>
    </row>
    <row r="2486" spans="12:17" x14ac:dyDescent="0.2">
      <c r="L2486" s="8"/>
      <c r="N2486" s="12"/>
      <c r="O2486" s="12"/>
      <c r="P2486" s="16"/>
      <c r="Q2486" s="16"/>
    </row>
    <row r="2487" spans="12:17" x14ac:dyDescent="0.2">
      <c r="L2487" s="8"/>
      <c r="N2487" s="12"/>
      <c r="O2487" s="12"/>
      <c r="P2487" s="16"/>
      <c r="Q2487" s="16"/>
    </row>
    <row r="2488" spans="12:17" x14ac:dyDescent="0.2">
      <c r="L2488" s="8"/>
      <c r="N2488" s="12"/>
      <c r="O2488" s="12"/>
      <c r="P2488" s="16"/>
      <c r="Q2488" s="16"/>
    </row>
    <row r="2489" spans="12:17" x14ac:dyDescent="0.2">
      <c r="L2489" s="8"/>
      <c r="N2489" s="12"/>
      <c r="O2489" s="12"/>
      <c r="P2489" s="16"/>
      <c r="Q2489" s="16"/>
    </row>
    <row r="2490" spans="12:17" x14ac:dyDescent="0.2">
      <c r="L2490" s="8"/>
      <c r="N2490" s="12"/>
      <c r="O2490" s="12"/>
      <c r="P2490" s="16"/>
      <c r="Q2490" s="16"/>
    </row>
    <row r="2491" spans="12:17" x14ac:dyDescent="0.2">
      <c r="L2491" s="8"/>
      <c r="N2491" s="12"/>
      <c r="O2491" s="12"/>
      <c r="P2491" s="16"/>
      <c r="Q2491" s="16"/>
    </row>
    <row r="2492" spans="12:17" x14ac:dyDescent="0.2">
      <c r="L2492" s="8"/>
      <c r="N2492" s="12"/>
      <c r="O2492" s="12"/>
      <c r="P2492" s="16"/>
      <c r="Q2492" s="16"/>
    </row>
    <row r="2493" spans="12:17" x14ac:dyDescent="0.2">
      <c r="L2493" s="8"/>
      <c r="N2493" s="12"/>
      <c r="O2493" s="12"/>
      <c r="P2493" s="16"/>
      <c r="Q2493" s="16"/>
    </row>
    <row r="2494" spans="12:17" x14ac:dyDescent="0.2">
      <c r="L2494" s="8"/>
      <c r="N2494" s="12"/>
      <c r="O2494" s="12"/>
      <c r="P2494" s="16"/>
      <c r="Q2494" s="16"/>
    </row>
    <row r="2495" spans="12:17" x14ac:dyDescent="0.2">
      <c r="L2495" s="8"/>
      <c r="N2495" s="12"/>
      <c r="O2495" s="12"/>
      <c r="P2495" s="16"/>
      <c r="Q2495" s="16"/>
    </row>
    <row r="2496" spans="12:17" x14ac:dyDescent="0.2">
      <c r="L2496" s="8"/>
      <c r="N2496" s="12"/>
      <c r="O2496" s="12"/>
      <c r="P2496" s="16"/>
      <c r="Q2496" s="16"/>
    </row>
    <row r="2497" spans="12:17" x14ac:dyDescent="0.2">
      <c r="L2497" s="8"/>
      <c r="N2497" s="12"/>
      <c r="O2497" s="12"/>
      <c r="P2497" s="16"/>
      <c r="Q2497" s="16"/>
    </row>
    <row r="2498" spans="12:17" x14ac:dyDescent="0.2">
      <c r="L2498" s="8"/>
      <c r="N2498" s="12"/>
      <c r="O2498" s="12"/>
      <c r="P2498" s="16"/>
      <c r="Q2498" s="16"/>
    </row>
    <row r="2499" spans="12:17" x14ac:dyDescent="0.2">
      <c r="L2499" s="8"/>
      <c r="N2499" s="12"/>
      <c r="O2499" s="12"/>
      <c r="P2499" s="16"/>
      <c r="Q2499" s="16"/>
    </row>
    <row r="2500" spans="12:17" x14ac:dyDescent="0.2">
      <c r="L2500" s="8"/>
      <c r="N2500" s="12"/>
      <c r="O2500" s="12"/>
      <c r="P2500" s="16"/>
      <c r="Q2500" s="16"/>
    </row>
    <row r="2501" spans="12:17" x14ac:dyDescent="0.2">
      <c r="L2501" s="8"/>
      <c r="N2501" s="12"/>
      <c r="O2501" s="12"/>
      <c r="P2501" s="16"/>
      <c r="Q2501" s="16"/>
    </row>
    <row r="2502" spans="12:17" x14ac:dyDescent="0.2">
      <c r="L2502" s="8"/>
      <c r="N2502" s="12"/>
      <c r="O2502" s="12"/>
      <c r="P2502" s="16"/>
      <c r="Q2502" s="16"/>
    </row>
    <row r="2503" spans="12:17" x14ac:dyDescent="0.2">
      <c r="L2503" s="8"/>
      <c r="N2503" s="12"/>
      <c r="O2503" s="12"/>
      <c r="P2503" s="16"/>
      <c r="Q2503" s="16"/>
    </row>
    <row r="2504" spans="12:17" x14ac:dyDescent="0.2">
      <c r="L2504" s="8"/>
      <c r="N2504" s="12"/>
      <c r="O2504" s="12"/>
      <c r="P2504" s="16"/>
      <c r="Q2504" s="16"/>
    </row>
    <row r="2505" spans="12:17" x14ac:dyDescent="0.2">
      <c r="L2505" s="8"/>
      <c r="N2505" s="12"/>
      <c r="O2505" s="12"/>
      <c r="P2505" s="16"/>
      <c r="Q2505" s="16"/>
    </row>
    <row r="2506" spans="12:17" x14ac:dyDescent="0.2">
      <c r="L2506" s="8"/>
      <c r="N2506" s="12"/>
      <c r="O2506" s="12"/>
      <c r="P2506" s="16"/>
      <c r="Q2506" s="16"/>
    </row>
    <row r="2507" spans="12:17" x14ac:dyDescent="0.2">
      <c r="L2507" s="8"/>
      <c r="N2507" s="12"/>
      <c r="O2507" s="12"/>
      <c r="P2507" s="16"/>
      <c r="Q2507" s="16"/>
    </row>
    <row r="2508" spans="12:17" x14ac:dyDescent="0.2">
      <c r="L2508" s="8"/>
      <c r="N2508" s="12"/>
      <c r="O2508" s="12"/>
      <c r="P2508" s="16"/>
      <c r="Q2508" s="16"/>
    </row>
    <row r="2509" spans="12:17" x14ac:dyDescent="0.2">
      <c r="L2509" s="8"/>
      <c r="N2509" s="12"/>
      <c r="O2509" s="12"/>
      <c r="P2509" s="16"/>
      <c r="Q2509" s="16"/>
    </row>
    <row r="2510" spans="12:17" x14ac:dyDescent="0.2">
      <c r="L2510" s="8"/>
      <c r="N2510" s="12"/>
      <c r="O2510" s="12"/>
      <c r="P2510" s="16"/>
      <c r="Q2510" s="16"/>
    </row>
    <row r="2511" spans="12:17" x14ac:dyDescent="0.2">
      <c r="L2511" s="8"/>
      <c r="N2511" s="12"/>
      <c r="O2511" s="12"/>
      <c r="P2511" s="16"/>
      <c r="Q2511" s="16"/>
    </row>
    <row r="2512" spans="12:17" x14ac:dyDescent="0.2">
      <c r="L2512" s="8"/>
      <c r="N2512" s="12"/>
      <c r="O2512" s="12"/>
      <c r="P2512" s="16"/>
      <c r="Q2512" s="16"/>
    </row>
    <row r="2513" spans="12:17" x14ac:dyDescent="0.2">
      <c r="L2513" s="8"/>
      <c r="N2513" s="12"/>
      <c r="O2513" s="12"/>
      <c r="P2513" s="16"/>
      <c r="Q2513" s="16"/>
    </row>
    <row r="2514" spans="12:17" x14ac:dyDescent="0.2">
      <c r="L2514" s="8"/>
      <c r="N2514" s="12"/>
      <c r="O2514" s="12"/>
      <c r="P2514" s="16"/>
      <c r="Q2514" s="16"/>
    </row>
    <row r="2515" spans="12:17" x14ac:dyDescent="0.2">
      <c r="L2515" s="8"/>
      <c r="N2515" s="12"/>
      <c r="O2515" s="12"/>
      <c r="P2515" s="16"/>
      <c r="Q2515" s="16"/>
    </row>
    <row r="2516" spans="12:17" x14ac:dyDescent="0.2">
      <c r="L2516" s="8"/>
      <c r="N2516" s="12"/>
      <c r="O2516" s="12"/>
      <c r="P2516" s="16"/>
      <c r="Q2516" s="16"/>
    </row>
    <row r="2517" spans="12:17" x14ac:dyDescent="0.2">
      <c r="L2517" s="8"/>
      <c r="N2517" s="12"/>
      <c r="O2517" s="12"/>
      <c r="P2517" s="16"/>
      <c r="Q2517" s="16"/>
    </row>
    <row r="2518" spans="12:17" x14ac:dyDescent="0.2">
      <c r="L2518" s="8"/>
      <c r="N2518" s="12"/>
      <c r="O2518" s="12"/>
      <c r="P2518" s="16"/>
      <c r="Q2518" s="16"/>
    </row>
    <row r="2519" spans="12:17" x14ac:dyDescent="0.2">
      <c r="L2519" s="8"/>
      <c r="N2519" s="12"/>
      <c r="O2519" s="12"/>
      <c r="P2519" s="16"/>
      <c r="Q2519" s="16"/>
    </row>
    <row r="2520" spans="12:17" x14ac:dyDescent="0.2">
      <c r="L2520" s="8"/>
      <c r="N2520" s="12"/>
      <c r="O2520" s="12"/>
      <c r="P2520" s="16"/>
      <c r="Q2520" s="16"/>
    </row>
    <row r="2521" spans="12:17" x14ac:dyDescent="0.2">
      <c r="L2521" s="8"/>
      <c r="N2521" s="12"/>
      <c r="O2521" s="12"/>
      <c r="P2521" s="16"/>
      <c r="Q2521" s="16"/>
    </row>
    <row r="2522" spans="12:17" x14ac:dyDescent="0.2">
      <c r="L2522" s="8"/>
      <c r="N2522" s="12"/>
      <c r="O2522" s="12"/>
      <c r="P2522" s="16"/>
      <c r="Q2522" s="16"/>
    </row>
    <row r="2523" spans="12:17" x14ac:dyDescent="0.2">
      <c r="L2523" s="8"/>
      <c r="N2523" s="12"/>
      <c r="O2523" s="12"/>
      <c r="P2523" s="16"/>
      <c r="Q2523" s="16"/>
    </row>
    <row r="2524" spans="12:17" x14ac:dyDescent="0.2">
      <c r="L2524" s="8"/>
      <c r="N2524" s="12"/>
      <c r="O2524" s="12"/>
      <c r="P2524" s="16"/>
      <c r="Q2524" s="16"/>
    </row>
    <row r="2525" spans="12:17" x14ac:dyDescent="0.2">
      <c r="L2525" s="8"/>
      <c r="N2525" s="12"/>
      <c r="O2525" s="12"/>
      <c r="P2525" s="16"/>
      <c r="Q2525" s="16"/>
    </row>
    <row r="2526" spans="12:17" x14ac:dyDescent="0.2">
      <c r="L2526" s="8"/>
      <c r="N2526" s="12"/>
      <c r="O2526" s="12"/>
      <c r="P2526" s="16"/>
      <c r="Q2526" s="16"/>
    </row>
    <row r="2527" spans="12:17" x14ac:dyDescent="0.2">
      <c r="L2527" s="8"/>
      <c r="N2527" s="12"/>
      <c r="O2527" s="12"/>
      <c r="P2527" s="16"/>
      <c r="Q2527" s="16"/>
    </row>
    <row r="2528" spans="12:17" x14ac:dyDescent="0.2">
      <c r="L2528" s="8"/>
      <c r="N2528" s="12"/>
      <c r="O2528" s="12"/>
      <c r="P2528" s="16"/>
      <c r="Q2528" s="16"/>
    </row>
    <row r="2529" spans="12:17" x14ac:dyDescent="0.2">
      <c r="L2529" s="8"/>
      <c r="N2529" s="12"/>
      <c r="O2529" s="12"/>
      <c r="P2529" s="16"/>
      <c r="Q2529" s="16"/>
    </row>
    <row r="2530" spans="12:17" x14ac:dyDescent="0.2">
      <c r="L2530" s="8"/>
      <c r="N2530" s="12"/>
      <c r="O2530" s="12"/>
      <c r="P2530" s="16"/>
      <c r="Q2530" s="16"/>
    </row>
    <row r="2531" spans="12:17" x14ac:dyDescent="0.2">
      <c r="L2531" s="8"/>
      <c r="N2531" s="12"/>
      <c r="O2531" s="12"/>
      <c r="P2531" s="16"/>
      <c r="Q2531" s="16"/>
    </row>
    <row r="2532" spans="12:17" x14ac:dyDescent="0.2">
      <c r="L2532" s="8"/>
      <c r="N2532" s="12"/>
      <c r="O2532" s="12"/>
      <c r="P2532" s="16"/>
      <c r="Q2532" s="16"/>
    </row>
    <row r="2533" spans="12:17" x14ac:dyDescent="0.2">
      <c r="L2533" s="8"/>
      <c r="N2533" s="12"/>
      <c r="O2533" s="12"/>
      <c r="P2533" s="16"/>
      <c r="Q2533" s="16"/>
    </row>
    <row r="2534" spans="12:17" x14ac:dyDescent="0.2">
      <c r="L2534" s="8"/>
      <c r="N2534" s="12"/>
      <c r="O2534" s="12"/>
      <c r="P2534" s="16"/>
      <c r="Q2534" s="16"/>
    </row>
    <row r="2535" spans="12:17" x14ac:dyDescent="0.2">
      <c r="L2535" s="8"/>
      <c r="N2535" s="12"/>
      <c r="O2535" s="12"/>
      <c r="P2535" s="16"/>
      <c r="Q2535" s="16"/>
    </row>
    <row r="2536" spans="12:17" x14ac:dyDescent="0.2">
      <c r="L2536" s="8"/>
      <c r="N2536" s="12"/>
      <c r="O2536" s="12"/>
      <c r="P2536" s="16"/>
      <c r="Q2536" s="16"/>
    </row>
    <row r="2537" spans="12:17" x14ac:dyDescent="0.2">
      <c r="L2537" s="8"/>
      <c r="N2537" s="12"/>
      <c r="O2537" s="12"/>
      <c r="P2537" s="16"/>
      <c r="Q2537" s="16"/>
    </row>
    <row r="2538" spans="12:17" x14ac:dyDescent="0.2">
      <c r="L2538" s="8"/>
      <c r="N2538" s="12"/>
      <c r="O2538" s="12"/>
      <c r="P2538" s="16"/>
      <c r="Q2538" s="16"/>
    </row>
    <row r="2539" spans="12:17" x14ac:dyDescent="0.2">
      <c r="L2539" s="8"/>
      <c r="N2539" s="12"/>
      <c r="O2539" s="12"/>
      <c r="P2539" s="16"/>
      <c r="Q2539" s="16"/>
    </row>
    <row r="2540" spans="12:17" x14ac:dyDescent="0.2">
      <c r="L2540" s="8"/>
      <c r="N2540" s="12"/>
      <c r="O2540" s="12"/>
      <c r="P2540" s="16"/>
      <c r="Q2540" s="16"/>
    </row>
    <row r="2541" spans="12:17" x14ac:dyDescent="0.2">
      <c r="L2541" s="8"/>
      <c r="N2541" s="12"/>
      <c r="O2541" s="12"/>
      <c r="P2541" s="16"/>
      <c r="Q2541" s="16"/>
    </row>
    <row r="2542" spans="12:17" x14ac:dyDescent="0.2">
      <c r="L2542" s="8"/>
      <c r="N2542" s="12"/>
      <c r="O2542" s="12"/>
      <c r="P2542" s="16"/>
      <c r="Q2542" s="16"/>
    </row>
    <row r="2543" spans="12:17" x14ac:dyDescent="0.2">
      <c r="L2543" s="8"/>
      <c r="N2543" s="12"/>
      <c r="O2543" s="12"/>
      <c r="P2543" s="16"/>
      <c r="Q2543" s="16"/>
    </row>
    <row r="2544" spans="12:17" x14ac:dyDescent="0.2">
      <c r="L2544" s="8"/>
      <c r="N2544" s="12"/>
      <c r="O2544" s="12"/>
      <c r="P2544" s="16"/>
      <c r="Q2544" s="16"/>
    </row>
    <row r="2545" spans="12:17" x14ac:dyDescent="0.2">
      <c r="L2545" s="8"/>
      <c r="N2545" s="12"/>
      <c r="O2545" s="12"/>
      <c r="P2545" s="16"/>
      <c r="Q2545" s="16"/>
    </row>
    <row r="2546" spans="12:17" x14ac:dyDescent="0.2">
      <c r="L2546" s="8"/>
      <c r="N2546" s="12"/>
      <c r="O2546" s="12"/>
      <c r="P2546" s="16"/>
      <c r="Q2546" s="16"/>
    </row>
    <row r="2547" spans="12:17" x14ac:dyDescent="0.2">
      <c r="L2547" s="8"/>
      <c r="N2547" s="12"/>
      <c r="O2547" s="12"/>
      <c r="P2547" s="16"/>
      <c r="Q2547" s="16"/>
    </row>
    <row r="2548" spans="12:17" x14ac:dyDescent="0.2">
      <c r="L2548" s="8"/>
      <c r="N2548" s="12"/>
      <c r="O2548" s="12"/>
      <c r="P2548" s="16"/>
      <c r="Q2548" s="16"/>
    </row>
    <row r="2549" spans="12:17" x14ac:dyDescent="0.2">
      <c r="L2549" s="8"/>
      <c r="N2549" s="12"/>
      <c r="O2549" s="12"/>
      <c r="P2549" s="16"/>
      <c r="Q2549" s="16"/>
    </row>
    <row r="2550" spans="12:17" x14ac:dyDescent="0.2">
      <c r="L2550" s="8"/>
      <c r="N2550" s="12"/>
      <c r="O2550" s="12"/>
      <c r="P2550" s="16"/>
      <c r="Q2550" s="16"/>
    </row>
    <row r="2551" spans="12:17" x14ac:dyDescent="0.2">
      <c r="L2551" s="8"/>
      <c r="N2551" s="12"/>
      <c r="O2551" s="12"/>
      <c r="P2551" s="16"/>
      <c r="Q2551" s="16"/>
    </row>
    <row r="2552" spans="12:17" x14ac:dyDescent="0.2">
      <c r="L2552" s="8"/>
      <c r="N2552" s="12"/>
      <c r="O2552" s="12"/>
      <c r="P2552" s="16"/>
      <c r="Q2552" s="16"/>
    </row>
    <row r="2553" spans="12:17" x14ac:dyDescent="0.2">
      <c r="L2553" s="8"/>
      <c r="N2553" s="12"/>
      <c r="O2553" s="12"/>
      <c r="P2553" s="16"/>
      <c r="Q2553" s="16"/>
    </row>
    <row r="2554" spans="12:17" x14ac:dyDescent="0.2">
      <c r="L2554" s="8"/>
      <c r="N2554" s="12"/>
      <c r="O2554" s="12"/>
      <c r="P2554" s="16"/>
      <c r="Q2554" s="16"/>
    </row>
    <row r="2555" spans="12:17" x14ac:dyDescent="0.2">
      <c r="L2555" s="8"/>
      <c r="N2555" s="12"/>
      <c r="O2555" s="12"/>
      <c r="P2555" s="16"/>
      <c r="Q2555" s="16"/>
    </row>
    <row r="2556" spans="12:17" x14ac:dyDescent="0.2">
      <c r="L2556" s="8"/>
      <c r="N2556" s="12"/>
      <c r="O2556" s="12"/>
      <c r="P2556" s="16"/>
      <c r="Q2556" s="16"/>
    </row>
    <row r="2557" spans="12:17" x14ac:dyDescent="0.2">
      <c r="L2557" s="8"/>
      <c r="N2557" s="12"/>
      <c r="O2557" s="12"/>
      <c r="P2557" s="16"/>
      <c r="Q2557" s="16"/>
    </row>
    <row r="2558" spans="12:17" x14ac:dyDescent="0.2">
      <c r="L2558" s="8"/>
      <c r="N2558" s="12"/>
      <c r="O2558" s="12"/>
      <c r="P2558" s="16"/>
      <c r="Q2558" s="16"/>
    </row>
    <row r="2559" spans="12:17" x14ac:dyDescent="0.2">
      <c r="L2559" s="8"/>
      <c r="N2559" s="12"/>
      <c r="O2559" s="12"/>
      <c r="P2559" s="16"/>
      <c r="Q2559" s="16"/>
    </row>
    <row r="2560" spans="12:17" x14ac:dyDescent="0.2">
      <c r="L2560" s="8"/>
      <c r="N2560" s="12"/>
      <c r="O2560" s="12"/>
      <c r="P2560" s="16"/>
      <c r="Q2560" s="16"/>
    </row>
    <row r="2561" spans="12:17" x14ac:dyDescent="0.2">
      <c r="L2561" s="8"/>
      <c r="N2561" s="12"/>
      <c r="O2561" s="12"/>
      <c r="P2561" s="16"/>
      <c r="Q2561" s="16"/>
    </row>
    <row r="2562" spans="12:17" x14ac:dyDescent="0.2">
      <c r="L2562" s="8"/>
      <c r="N2562" s="12"/>
      <c r="O2562" s="12"/>
      <c r="P2562" s="16"/>
      <c r="Q2562" s="16"/>
    </row>
    <row r="2563" spans="12:17" x14ac:dyDescent="0.2">
      <c r="L2563" s="8"/>
      <c r="N2563" s="12"/>
      <c r="O2563" s="12"/>
      <c r="P2563" s="16"/>
      <c r="Q2563" s="16"/>
    </row>
    <row r="2564" spans="12:17" x14ac:dyDescent="0.2">
      <c r="L2564" s="8"/>
      <c r="N2564" s="12"/>
      <c r="O2564" s="12"/>
      <c r="P2564" s="16"/>
      <c r="Q2564" s="16"/>
    </row>
    <row r="2565" spans="12:17" x14ac:dyDescent="0.2">
      <c r="L2565" s="8"/>
      <c r="N2565" s="12"/>
      <c r="O2565" s="12"/>
      <c r="P2565" s="16"/>
      <c r="Q2565" s="16"/>
    </row>
    <row r="2566" spans="12:17" x14ac:dyDescent="0.2">
      <c r="L2566" s="8"/>
      <c r="N2566" s="12"/>
      <c r="O2566" s="12"/>
      <c r="P2566" s="16"/>
      <c r="Q2566" s="16"/>
    </row>
    <row r="2567" spans="12:17" x14ac:dyDescent="0.2">
      <c r="L2567" s="8"/>
      <c r="N2567" s="12"/>
      <c r="O2567" s="12"/>
      <c r="P2567" s="16"/>
      <c r="Q2567" s="16"/>
    </row>
    <row r="2568" spans="12:17" x14ac:dyDescent="0.2">
      <c r="L2568" s="8"/>
      <c r="N2568" s="12"/>
      <c r="O2568" s="12"/>
      <c r="P2568" s="16"/>
      <c r="Q2568" s="16"/>
    </row>
    <row r="2569" spans="12:17" x14ac:dyDescent="0.2">
      <c r="L2569" s="8"/>
      <c r="N2569" s="12"/>
      <c r="O2569" s="12"/>
      <c r="P2569" s="16"/>
      <c r="Q2569" s="16"/>
    </row>
    <row r="2570" spans="12:17" x14ac:dyDescent="0.2">
      <c r="L2570" s="8"/>
      <c r="N2570" s="12"/>
      <c r="O2570" s="12"/>
      <c r="P2570" s="16"/>
      <c r="Q2570" s="16"/>
    </row>
    <row r="2571" spans="12:17" x14ac:dyDescent="0.2">
      <c r="L2571" s="8"/>
      <c r="N2571" s="12"/>
      <c r="O2571" s="12"/>
      <c r="P2571" s="16"/>
      <c r="Q2571" s="16"/>
    </row>
    <row r="2572" spans="12:17" x14ac:dyDescent="0.2">
      <c r="L2572" s="8"/>
      <c r="N2572" s="12"/>
      <c r="O2572" s="12"/>
      <c r="P2572" s="16"/>
      <c r="Q2572" s="16"/>
    </row>
    <row r="2573" spans="12:17" x14ac:dyDescent="0.2">
      <c r="L2573" s="8"/>
      <c r="N2573" s="12"/>
      <c r="O2573" s="12"/>
      <c r="P2573" s="16"/>
      <c r="Q2573" s="16"/>
    </row>
    <row r="2574" spans="12:17" x14ac:dyDescent="0.2">
      <c r="L2574" s="8"/>
      <c r="N2574" s="12"/>
      <c r="O2574" s="12"/>
      <c r="P2574" s="16"/>
      <c r="Q2574" s="16"/>
    </row>
    <row r="2575" spans="12:17" x14ac:dyDescent="0.2">
      <c r="L2575" s="8"/>
      <c r="N2575" s="12"/>
      <c r="O2575" s="12"/>
      <c r="P2575" s="16"/>
      <c r="Q2575" s="16"/>
    </row>
    <row r="2576" spans="12:17" x14ac:dyDescent="0.2">
      <c r="L2576" s="8"/>
      <c r="N2576" s="12"/>
      <c r="O2576" s="12"/>
      <c r="P2576" s="16"/>
      <c r="Q2576" s="16"/>
    </row>
    <row r="2577" spans="12:17" x14ac:dyDescent="0.2">
      <c r="L2577" s="8"/>
      <c r="N2577" s="12"/>
      <c r="O2577" s="12"/>
      <c r="P2577" s="16"/>
      <c r="Q2577" s="16"/>
    </row>
    <row r="2578" spans="12:17" x14ac:dyDescent="0.2">
      <c r="L2578" s="8"/>
      <c r="N2578" s="12"/>
      <c r="O2578" s="12"/>
      <c r="P2578" s="16"/>
      <c r="Q2578" s="16"/>
    </row>
    <row r="2579" spans="12:17" x14ac:dyDescent="0.2">
      <c r="L2579" s="8"/>
      <c r="N2579" s="12"/>
      <c r="O2579" s="12"/>
      <c r="P2579" s="16"/>
      <c r="Q2579" s="16"/>
    </row>
    <row r="2580" spans="12:17" x14ac:dyDescent="0.2">
      <c r="L2580" s="8"/>
      <c r="N2580" s="12"/>
      <c r="O2580" s="12"/>
      <c r="P2580" s="16"/>
      <c r="Q2580" s="16"/>
    </row>
    <row r="2581" spans="12:17" x14ac:dyDescent="0.2">
      <c r="L2581" s="8"/>
      <c r="N2581" s="12"/>
      <c r="O2581" s="12"/>
      <c r="P2581" s="16"/>
      <c r="Q2581" s="16"/>
    </row>
    <row r="2582" spans="12:17" x14ac:dyDescent="0.2">
      <c r="L2582" s="8"/>
      <c r="N2582" s="12"/>
      <c r="O2582" s="12"/>
      <c r="P2582" s="16"/>
      <c r="Q2582" s="16"/>
    </row>
    <row r="2583" spans="12:17" x14ac:dyDescent="0.2">
      <c r="L2583" s="8"/>
      <c r="N2583" s="12"/>
      <c r="O2583" s="12"/>
      <c r="P2583" s="16"/>
      <c r="Q2583" s="16"/>
    </row>
    <row r="2584" spans="12:17" x14ac:dyDescent="0.2">
      <c r="L2584" s="8"/>
      <c r="N2584" s="12"/>
      <c r="O2584" s="12"/>
      <c r="P2584" s="16"/>
      <c r="Q2584" s="16"/>
    </row>
    <row r="2585" spans="12:17" x14ac:dyDescent="0.2">
      <c r="L2585" s="8"/>
      <c r="N2585" s="12"/>
      <c r="O2585" s="12"/>
      <c r="P2585" s="16"/>
      <c r="Q2585" s="16"/>
    </row>
    <row r="2586" spans="12:17" x14ac:dyDescent="0.2">
      <c r="L2586" s="8"/>
      <c r="N2586" s="12"/>
      <c r="O2586" s="12"/>
      <c r="P2586" s="16"/>
      <c r="Q2586" s="16"/>
    </row>
    <row r="2587" spans="12:17" x14ac:dyDescent="0.2">
      <c r="L2587" s="8"/>
      <c r="N2587" s="12"/>
      <c r="O2587" s="12"/>
      <c r="P2587" s="16"/>
      <c r="Q2587" s="16"/>
    </row>
    <row r="2588" spans="12:17" x14ac:dyDescent="0.2">
      <c r="L2588" s="8"/>
      <c r="N2588" s="12"/>
      <c r="O2588" s="12"/>
      <c r="P2588" s="16"/>
      <c r="Q2588" s="16"/>
    </row>
    <row r="2589" spans="12:17" x14ac:dyDescent="0.2">
      <c r="L2589" s="8"/>
      <c r="N2589" s="12"/>
      <c r="O2589" s="12"/>
      <c r="P2589" s="16"/>
      <c r="Q2589" s="16"/>
    </row>
    <row r="2590" spans="12:17" x14ac:dyDescent="0.2">
      <c r="L2590" s="8"/>
      <c r="N2590" s="12"/>
      <c r="O2590" s="12"/>
      <c r="P2590" s="16"/>
      <c r="Q2590" s="16"/>
    </row>
    <row r="2591" spans="12:17" x14ac:dyDescent="0.2">
      <c r="L2591" s="8"/>
      <c r="N2591" s="12"/>
      <c r="O2591" s="12"/>
      <c r="P2591" s="16"/>
      <c r="Q2591" s="16"/>
    </row>
    <row r="2592" spans="12:17" x14ac:dyDescent="0.2">
      <c r="L2592" s="8"/>
      <c r="N2592" s="12"/>
      <c r="O2592" s="12"/>
      <c r="P2592" s="16"/>
      <c r="Q2592" s="16"/>
    </row>
    <row r="2593" spans="12:17" x14ac:dyDescent="0.2">
      <c r="L2593" s="8"/>
      <c r="N2593" s="12"/>
      <c r="O2593" s="12"/>
      <c r="P2593" s="16"/>
      <c r="Q2593" s="16"/>
    </row>
    <row r="2594" spans="12:17" x14ac:dyDescent="0.2">
      <c r="L2594" s="8"/>
      <c r="N2594" s="12"/>
      <c r="O2594" s="12"/>
      <c r="P2594" s="16"/>
      <c r="Q2594" s="16"/>
    </row>
    <row r="2595" spans="12:17" x14ac:dyDescent="0.2">
      <c r="L2595" s="8"/>
      <c r="N2595" s="12"/>
      <c r="O2595" s="12"/>
      <c r="P2595" s="16"/>
      <c r="Q2595" s="16"/>
    </row>
    <row r="2596" spans="12:17" x14ac:dyDescent="0.2">
      <c r="L2596" s="8"/>
      <c r="N2596" s="12"/>
      <c r="O2596" s="12"/>
      <c r="P2596" s="16"/>
      <c r="Q2596" s="16"/>
    </row>
    <row r="2597" spans="12:17" x14ac:dyDescent="0.2">
      <c r="L2597" s="8"/>
      <c r="N2597" s="12"/>
      <c r="O2597" s="12"/>
      <c r="P2597" s="16"/>
      <c r="Q2597" s="16"/>
    </row>
    <row r="2598" spans="12:17" x14ac:dyDescent="0.2">
      <c r="L2598" s="8"/>
      <c r="N2598" s="12"/>
      <c r="O2598" s="12"/>
      <c r="P2598" s="16"/>
      <c r="Q2598" s="16"/>
    </row>
    <row r="2599" spans="12:17" x14ac:dyDescent="0.2">
      <c r="L2599" s="8"/>
      <c r="N2599" s="12"/>
      <c r="O2599" s="12"/>
      <c r="P2599" s="16"/>
      <c r="Q2599" s="16"/>
    </row>
    <row r="2600" spans="12:17" x14ac:dyDescent="0.2">
      <c r="L2600" s="8"/>
      <c r="N2600" s="12"/>
      <c r="O2600" s="12"/>
      <c r="P2600" s="16"/>
      <c r="Q2600" s="16"/>
    </row>
    <row r="2601" spans="12:17" x14ac:dyDescent="0.2">
      <c r="L2601" s="8"/>
      <c r="N2601" s="12"/>
      <c r="O2601" s="12"/>
      <c r="P2601" s="16"/>
      <c r="Q2601" s="16"/>
    </row>
    <row r="2602" spans="12:17" x14ac:dyDescent="0.2">
      <c r="L2602" s="8"/>
      <c r="N2602" s="12"/>
      <c r="O2602" s="12"/>
      <c r="P2602" s="16"/>
      <c r="Q2602" s="16"/>
    </row>
    <row r="2603" spans="12:17" x14ac:dyDescent="0.2">
      <c r="L2603" s="8"/>
      <c r="N2603" s="12"/>
      <c r="O2603" s="12"/>
      <c r="P2603" s="16"/>
      <c r="Q2603" s="16"/>
    </row>
    <row r="2604" spans="12:17" x14ac:dyDescent="0.2">
      <c r="L2604" s="8"/>
      <c r="N2604" s="12"/>
      <c r="O2604" s="12"/>
      <c r="P2604" s="16"/>
      <c r="Q2604" s="16"/>
    </row>
    <row r="2605" spans="12:17" x14ac:dyDescent="0.2">
      <c r="L2605" s="8"/>
      <c r="N2605" s="12"/>
      <c r="O2605" s="12"/>
      <c r="P2605" s="16"/>
      <c r="Q2605" s="16"/>
    </row>
    <row r="2606" spans="12:17" x14ac:dyDescent="0.2">
      <c r="L2606" s="8"/>
      <c r="N2606" s="12"/>
      <c r="O2606" s="12"/>
      <c r="P2606" s="16"/>
      <c r="Q2606" s="16"/>
    </row>
    <row r="2607" spans="12:17" x14ac:dyDescent="0.2">
      <c r="L2607" s="8"/>
      <c r="N2607" s="12"/>
      <c r="O2607" s="12"/>
      <c r="P2607" s="16"/>
      <c r="Q2607" s="16"/>
    </row>
    <row r="2608" spans="12:17" x14ac:dyDescent="0.2">
      <c r="L2608" s="8"/>
      <c r="N2608" s="12"/>
      <c r="O2608" s="12"/>
      <c r="P2608" s="16"/>
      <c r="Q2608" s="16"/>
    </row>
    <row r="2609" spans="12:17" x14ac:dyDescent="0.2">
      <c r="L2609" s="8"/>
      <c r="N2609" s="12"/>
      <c r="O2609" s="12"/>
      <c r="P2609" s="16"/>
      <c r="Q2609" s="16"/>
    </row>
    <row r="2610" spans="12:17" x14ac:dyDescent="0.2">
      <c r="L2610" s="8"/>
      <c r="N2610" s="12"/>
      <c r="O2610" s="12"/>
      <c r="P2610" s="16"/>
      <c r="Q2610" s="16"/>
    </row>
    <row r="2611" spans="12:17" x14ac:dyDescent="0.2">
      <c r="L2611" s="8"/>
      <c r="N2611" s="12"/>
      <c r="O2611" s="12"/>
      <c r="P2611" s="16"/>
      <c r="Q2611" s="16"/>
    </row>
    <row r="2612" spans="12:17" x14ac:dyDescent="0.2">
      <c r="L2612" s="8"/>
      <c r="N2612" s="12"/>
      <c r="O2612" s="12"/>
      <c r="P2612" s="16"/>
      <c r="Q2612" s="16"/>
    </row>
    <row r="2613" spans="12:17" x14ac:dyDescent="0.2">
      <c r="L2613" s="8"/>
      <c r="N2613" s="12"/>
      <c r="O2613" s="12"/>
      <c r="P2613" s="16"/>
      <c r="Q2613" s="16"/>
    </row>
    <row r="2614" spans="12:17" x14ac:dyDescent="0.2">
      <c r="L2614" s="8"/>
      <c r="N2614" s="12"/>
      <c r="O2614" s="12"/>
      <c r="P2614" s="16"/>
      <c r="Q2614" s="16"/>
    </row>
    <row r="2615" spans="12:17" x14ac:dyDescent="0.2">
      <c r="L2615" s="8"/>
      <c r="N2615" s="12"/>
      <c r="O2615" s="12"/>
      <c r="P2615" s="16"/>
      <c r="Q2615" s="16"/>
    </row>
    <row r="2616" spans="12:17" x14ac:dyDescent="0.2">
      <c r="L2616" s="8"/>
      <c r="N2616" s="12"/>
      <c r="O2616" s="12"/>
      <c r="P2616" s="16"/>
      <c r="Q2616" s="16"/>
    </row>
    <row r="2617" spans="12:17" x14ac:dyDescent="0.2">
      <c r="L2617" s="8"/>
      <c r="N2617" s="12"/>
      <c r="O2617" s="12"/>
      <c r="P2617" s="16"/>
      <c r="Q2617" s="16"/>
    </row>
    <row r="2618" spans="12:17" x14ac:dyDescent="0.2">
      <c r="L2618" s="8"/>
      <c r="N2618" s="12"/>
      <c r="O2618" s="12"/>
      <c r="P2618" s="16"/>
      <c r="Q2618" s="16"/>
    </row>
    <row r="2619" spans="12:17" x14ac:dyDescent="0.2">
      <c r="L2619" s="8"/>
      <c r="N2619" s="12"/>
      <c r="O2619" s="12"/>
      <c r="P2619" s="16"/>
      <c r="Q2619" s="16"/>
    </row>
    <row r="2620" spans="12:17" x14ac:dyDescent="0.2">
      <c r="L2620" s="8"/>
      <c r="N2620" s="12"/>
      <c r="O2620" s="12"/>
      <c r="P2620" s="16"/>
      <c r="Q2620" s="16"/>
    </row>
    <row r="2621" spans="12:17" x14ac:dyDescent="0.2">
      <c r="L2621" s="8"/>
      <c r="N2621" s="12"/>
      <c r="O2621" s="12"/>
      <c r="P2621" s="16"/>
      <c r="Q2621" s="16"/>
    </row>
    <row r="2622" spans="12:17" x14ac:dyDescent="0.2">
      <c r="L2622" s="8"/>
      <c r="N2622" s="12"/>
      <c r="O2622" s="12"/>
      <c r="P2622" s="16"/>
      <c r="Q2622" s="16"/>
    </row>
    <row r="2623" spans="12:17" x14ac:dyDescent="0.2">
      <c r="L2623" s="8"/>
      <c r="N2623" s="12"/>
      <c r="O2623" s="12"/>
      <c r="P2623" s="16"/>
      <c r="Q2623" s="16"/>
    </row>
    <row r="2624" spans="12:17" x14ac:dyDescent="0.2">
      <c r="L2624" s="8"/>
      <c r="N2624" s="12"/>
      <c r="O2624" s="12"/>
      <c r="P2624" s="16"/>
      <c r="Q2624" s="16"/>
    </row>
    <row r="2625" spans="12:17" x14ac:dyDescent="0.2">
      <c r="L2625" s="8"/>
      <c r="N2625" s="12"/>
      <c r="O2625" s="12"/>
      <c r="P2625" s="16"/>
      <c r="Q2625" s="16"/>
    </row>
    <row r="2626" spans="12:17" x14ac:dyDescent="0.2">
      <c r="L2626" s="8"/>
      <c r="N2626" s="12"/>
      <c r="O2626" s="12"/>
      <c r="P2626" s="16"/>
      <c r="Q2626" s="16"/>
    </row>
    <row r="2627" spans="12:17" x14ac:dyDescent="0.2">
      <c r="L2627" s="8"/>
      <c r="N2627" s="12"/>
      <c r="O2627" s="12"/>
      <c r="P2627" s="16"/>
      <c r="Q2627" s="16"/>
    </row>
    <row r="2628" spans="12:17" x14ac:dyDescent="0.2">
      <c r="L2628" s="8"/>
      <c r="N2628" s="12"/>
      <c r="O2628" s="12"/>
      <c r="P2628" s="16"/>
      <c r="Q2628" s="16"/>
    </row>
    <row r="2629" spans="12:17" x14ac:dyDescent="0.2">
      <c r="L2629" s="8"/>
      <c r="N2629" s="12"/>
      <c r="O2629" s="12"/>
      <c r="P2629" s="16"/>
      <c r="Q2629" s="16"/>
    </row>
    <row r="2630" spans="12:17" x14ac:dyDescent="0.2">
      <c r="L2630" s="8"/>
      <c r="N2630" s="12"/>
      <c r="O2630" s="12"/>
      <c r="P2630" s="16"/>
      <c r="Q2630" s="16"/>
    </row>
    <row r="2631" spans="12:17" x14ac:dyDescent="0.2">
      <c r="L2631" s="8"/>
      <c r="N2631" s="12"/>
      <c r="O2631" s="12"/>
      <c r="P2631" s="16"/>
      <c r="Q2631" s="16"/>
    </row>
    <row r="2632" spans="12:17" x14ac:dyDescent="0.2">
      <c r="L2632" s="8"/>
      <c r="N2632" s="12"/>
      <c r="O2632" s="12"/>
      <c r="P2632" s="16"/>
      <c r="Q2632" s="16"/>
    </row>
    <row r="2633" spans="12:17" x14ac:dyDescent="0.2">
      <c r="L2633" s="8"/>
      <c r="N2633" s="12"/>
      <c r="O2633" s="12"/>
      <c r="P2633" s="16"/>
      <c r="Q2633" s="16"/>
    </row>
    <row r="2634" spans="12:17" x14ac:dyDescent="0.2">
      <c r="L2634" s="8"/>
      <c r="N2634" s="12"/>
      <c r="O2634" s="12"/>
      <c r="P2634" s="16"/>
      <c r="Q2634" s="16"/>
    </row>
    <row r="2635" spans="12:17" x14ac:dyDescent="0.2">
      <c r="L2635" s="8"/>
      <c r="N2635" s="12"/>
      <c r="O2635" s="12"/>
      <c r="P2635" s="16"/>
      <c r="Q2635" s="16"/>
    </row>
    <row r="2636" spans="12:17" x14ac:dyDescent="0.2">
      <c r="L2636" s="8"/>
      <c r="N2636" s="12"/>
      <c r="O2636" s="12"/>
      <c r="P2636" s="16"/>
      <c r="Q2636" s="16"/>
    </row>
    <row r="2637" spans="12:17" x14ac:dyDescent="0.2">
      <c r="L2637" s="8"/>
      <c r="N2637" s="12"/>
      <c r="O2637" s="12"/>
      <c r="P2637" s="16"/>
      <c r="Q2637" s="16"/>
    </row>
    <row r="2638" spans="12:17" x14ac:dyDescent="0.2">
      <c r="L2638" s="8"/>
      <c r="N2638" s="12"/>
      <c r="O2638" s="12"/>
      <c r="P2638" s="16"/>
      <c r="Q2638" s="16"/>
    </row>
    <row r="2639" spans="12:17" x14ac:dyDescent="0.2">
      <c r="L2639" s="8"/>
      <c r="N2639" s="12"/>
      <c r="O2639" s="12"/>
      <c r="P2639" s="16"/>
      <c r="Q2639" s="16"/>
    </row>
    <row r="2640" spans="12:17" x14ac:dyDescent="0.2">
      <c r="L2640" s="8"/>
      <c r="N2640" s="12"/>
      <c r="O2640" s="12"/>
      <c r="P2640" s="16"/>
      <c r="Q2640" s="16"/>
    </row>
    <row r="2641" spans="12:17" x14ac:dyDescent="0.2">
      <c r="L2641" s="8"/>
      <c r="N2641" s="12"/>
      <c r="O2641" s="12"/>
      <c r="P2641" s="16"/>
      <c r="Q2641" s="16"/>
    </row>
    <row r="2642" spans="12:17" x14ac:dyDescent="0.2">
      <c r="L2642" s="8"/>
      <c r="N2642" s="12"/>
      <c r="O2642" s="12"/>
      <c r="P2642" s="16"/>
      <c r="Q2642" s="16"/>
    </row>
    <row r="2643" spans="12:17" x14ac:dyDescent="0.2">
      <c r="L2643" s="8"/>
      <c r="N2643" s="12"/>
      <c r="O2643" s="12"/>
      <c r="P2643" s="16"/>
      <c r="Q2643" s="16"/>
    </row>
    <row r="2644" spans="12:17" x14ac:dyDescent="0.2">
      <c r="L2644" s="8"/>
      <c r="N2644" s="12"/>
      <c r="O2644" s="12"/>
      <c r="P2644" s="16"/>
      <c r="Q2644" s="16"/>
    </row>
    <row r="2645" spans="12:17" x14ac:dyDescent="0.2">
      <c r="L2645" s="8"/>
      <c r="N2645" s="12"/>
      <c r="O2645" s="12"/>
      <c r="P2645" s="16"/>
      <c r="Q2645" s="16"/>
    </row>
    <row r="2646" spans="12:17" x14ac:dyDescent="0.2">
      <c r="L2646" s="8"/>
      <c r="N2646" s="12"/>
      <c r="O2646" s="12"/>
      <c r="P2646" s="16"/>
      <c r="Q2646" s="16"/>
    </row>
    <row r="2647" spans="12:17" x14ac:dyDescent="0.2">
      <c r="L2647" s="8"/>
      <c r="N2647" s="12"/>
      <c r="O2647" s="12"/>
      <c r="P2647" s="16"/>
      <c r="Q2647" s="16"/>
    </row>
    <row r="2648" spans="12:17" x14ac:dyDescent="0.2">
      <c r="L2648" s="8"/>
      <c r="N2648" s="12"/>
      <c r="O2648" s="12"/>
      <c r="P2648" s="16"/>
      <c r="Q2648" s="16"/>
    </row>
    <row r="2649" spans="12:17" x14ac:dyDescent="0.2">
      <c r="L2649" s="8"/>
      <c r="N2649" s="12"/>
      <c r="O2649" s="12"/>
      <c r="P2649" s="16"/>
      <c r="Q2649" s="16"/>
    </row>
    <row r="2650" spans="12:17" x14ac:dyDescent="0.2">
      <c r="L2650" s="8"/>
      <c r="N2650" s="12"/>
      <c r="O2650" s="12"/>
      <c r="P2650" s="16"/>
      <c r="Q2650" s="16"/>
    </row>
    <row r="2651" spans="12:17" x14ac:dyDescent="0.2">
      <c r="L2651" s="8"/>
      <c r="N2651" s="12"/>
      <c r="O2651" s="12"/>
      <c r="P2651" s="16"/>
      <c r="Q2651" s="16"/>
    </row>
    <row r="2652" spans="12:17" x14ac:dyDescent="0.2">
      <c r="L2652" s="8"/>
      <c r="N2652" s="12"/>
      <c r="O2652" s="12"/>
      <c r="P2652" s="16"/>
      <c r="Q2652" s="16"/>
    </row>
    <row r="2653" spans="12:17" x14ac:dyDescent="0.2">
      <c r="L2653" s="8"/>
      <c r="N2653" s="12"/>
      <c r="O2653" s="12"/>
      <c r="P2653" s="16"/>
      <c r="Q2653" s="16"/>
    </row>
    <row r="2654" spans="12:17" x14ac:dyDescent="0.2">
      <c r="L2654" s="8"/>
      <c r="N2654" s="12"/>
      <c r="O2654" s="12"/>
      <c r="P2654" s="16"/>
      <c r="Q2654" s="16"/>
    </row>
    <row r="2655" spans="12:17" x14ac:dyDescent="0.2">
      <c r="L2655" s="8"/>
      <c r="N2655" s="12"/>
      <c r="O2655" s="12"/>
      <c r="P2655" s="16"/>
      <c r="Q2655" s="16"/>
    </row>
    <row r="2656" spans="12:17" x14ac:dyDescent="0.2">
      <c r="L2656" s="8"/>
      <c r="N2656" s="12"/>
      <c r="O2656" s="12"/>
      <c r="P2656" s="16"/>
      <c r="Q2656" s="16"/>
    </row>
    <row r="2657" spans="12:17" x14ac:dyDescent="0.2">
      <c r="L2657" s="8"/>
      <c r="N2657" s="12"/>
      <c r="O2657" s="12"/>
      <c r="P2657" s="16"/>
      <c r="Q2657" s="16"/>
    </row>
    <row r="2658" spans="12:17" x14ac:dyDescent="0.2">
      <c r="L2658" s="8"/>
      <c r="N2658" s="12"/>
      <c r="O2658" s="12"/>
      <c r="P2658" s="16"/>
      <c r="Q2658" s="16"/>
    </row>
    <row r="2659" spans="12:17" x14ac:dyDescent="0.2">
      <c r="L2659" s="8"/>
      <c r="N2659" s="12"/>
      <c r="O2659" s="12"/>
      <c r="P2659" s="16"/>
      <c r="Q2659" s="16"/>
    </row>
    <row r="2660" spans="12:17" x14ac:dyDescent="0.2">
      <c r="L2660" s="8"/>
      <c r="N2660" s="12"/>
      <c r="O2660" s="12"/>
      <c r="P2660" s="16"/>
      <c r="Q2660" s="16"/>
    </row>
    <row r="2661" spans="12:17" x14ac:dyDescent="0.2">
      <c r="L2661" s="8"/>
      <c r="N2661" s="12"/>
      <c r="O2661" s="12"/>
      <c r="P2661" s="16"/>
      <c r="Q2661" s="16"/>
    </row>
    <row r="2662" spans="12:17" x14ac:dyDescent="0.2">
      <c r="L2662" s="8"/>
      <c r="N2662" s="12"/>
      <c r="O2662" s="12"/>
      <c r="P2662" s="16"/>
      <c r="Q2662" s="16"/>
    </row>
    <row r="2663" spans="12:17" x14ac:dyDescent="0.2">
      <c r="L2663" s="8"/>
      <c r="N2663" s="12"/>
      <c r="O2663" s="12"/>
      <c r="P2663" s="16"/>
      <c r="Q2663" s="16"/>
    </row>
    <row r="2664" spans="12:17" x14ac:dyDescent="0.2">
      <c r="L2664" s="8"/>
      <c r="N2664" s="12"/>
      <c r="O2664" s="12"/>
      <c r="P2664" s="16"/>
      <c r="Q2664" s="16"/>
    </row>
    <row r="2665" spans="12:17" x14ac:dyDescent="0.2">
      <c r="L2665" s="8"/>
      <c r="N2665" s="12"/>
      <c r="O2665" s="12"/>
      <c r="P2665" s="16"/>
      <c r="Q2665" s="16"/>
    </row>
    <row r="2666" spans="12:17" x14ac:dyDescent="0.2">
      <c r="L2666" s="8"/>
      <c r="N2666" s="12"/>
      <c r="O2666" s="12"/>
      <c r="P2666" s="16"/>
      <c r="Q2666" s="16"/>
    </row>
    <row r="2667" spans="12:17" x14ac:dyDescent="0.2">
      <c r="L2667" s="8"/>
      <c r="N2667" s="12"/>
      <c r="O2667" s="12"/>
      <c r="P2667" s="16"/>
      <c r="Q2667" s="16"/>
    </row>
    <row r="2668" spans="12:17" x14ac:dyDescent="0.2">
      <c r="L2668" s="8"/>
      <c r="N2668" s="12"/>
      <c r="O2668" s="12"/>
      <c r="P2668" s="16"/>
      <c r="Q2668" s="16"/>
    </row>
    <row r="2669" spans="12:17" x14ac:dyDescent="0.2">
      <c r="L2669" s="8"/>
      <c r="N2669" s="12"/>
      <c r="O2669" s="12"/>
      <c r="P2669" s="16"/>
      <c r="Q2669" s="16"/>
    </row>
    <row r="2670" spans="12:17" x14ac:dyDescent="0.2">
      <c r="L2670" s="8"/>
      <c r="N2670" s="12"/>
      <c r="O2670" s="12"/>
      <c r="P2670" s="16"/>
      <c r="Q2670" s="16"/>
    </row>
    <row r="2671" spans="12:17" x14ac:dyDescent="0.2">
      <c r="L2671" s="8"/>
      <c r="N2671" s="12"/>
      <c r="O2671" s="12"/>
      <c r="P2671" s="16"/>
      <c r="Q2671" s="16"/>
    </row>
    <row r="2672" spans="12:17" x14ac:dyDescent="0.2">
      <c r="L2672" s="8"/>
      <c r="N2672" s="12"/>
      <c r="O2672" s="12"/>
      <c r="P2672" s="16"/>
      <c r="Q2672" s="16"/>
    </row>
    <row r="2673" spans="12:17" x14ac:dyDescent="0.2">
      <c r="L2673" s="8"/>
      <c r="N2673" s="12"/>
      <c r="O2673" s="12"/>
      <c r="P2673" s="16"/>
      <c r="Q2673" s="16"/>
    </row>
    <row r="2674" spans="12:17" x14ac:dyDescent="0.2">
      <c r="L2674" s="8"/>
      <c r="N2674" s="12"/>
      <c r="O2674" s="12"/>
      <c r="P2674" s="16"/>
      <c r="Q2674" s="16"/>
    </row>
    <row r="2675" spans="12:17" x14ac:dyDescent="0.2">
      <c r="L2675" s="8"/>
      <c r="N2675" s="12"/>
      <c r="O2675" s="12"/>
      <c r="P2675" s="16"/>
      <c r="Q2675" s="16"/>
    </row>
    <row r="2676" spans="12:17" x14ac:dyDescent="0.2">
      <c r="L2676" s="8"/>
      <c r="N2676" s="12"/>
      <c r="O2676" s="12"/>
      <c r="P2676" s="16"/>
      <c r="Q2676" s="16"/>
    </row>
    <row r="2677" spans="12:17" x14ac:dyDescent="0.2">
      <c r="L2677" s="8"/>
      <c r="N2677" s="12"/>
      <c r="O2677" s="12"/>
      <c r="P2677" s="16"/>
      <c r="Q2677" s="16"/>
    </row>
    <row r="2678" spans="12:17" x14ac:dyDescent="0.2">
      <c r="L2678" s="8"/>
      <c r="N2678" s="12"/>
      <c r="O2678" s="12"/>
      <c r="P2678" s="16"/>
      <c r="Q2678" s="16"/>
    </row>
    <row r="2679" spans="12:17" x14ac:dyDescent="0.2">
      <c r="L2679" s="8"/>
      <c r="N2679" s="12"/>
      <c r="O2679" s="12"/>
      <c r="P2679" s="16"/>
      <c r="Q2679" s="16"/>
    </row>
    <row r="2680" spans="12:17" x14ac:dyDescent="0.2">
      <c r="L2680" s="8"/>
      <c r="N2680" s="12"/>
      <c r="O2680" s="12"/>
      <c r="P2680" s="16"/>
      <c r="Q2680" s="16"/>
    </row>
    <row r="2681" spans="12:17" x14ac:dyDescent="0.2">
      <c r="L2681" s="8"/>
      <c r="N2681" s="12"/>
      <c r="O2681" s="12"/>
      <c r="P2681" s="16"/>
      <c r="Q2681" s="16"/>
    </row>
    <row r="2682" spans="12:17" x14ac:dyDescent="0.2">
      <c r="L2682" s="8"/>
      <c r="N2682" s="12"/>
      <c r="O2682" s="12"/>
      <c r="P2682" s="16"/>
      <c r="Q2682" s="16"/>
    </row>
    <row r="2683" spans="12:17" x14ac:dyDescent="0.2">
      <c r="L2683" s="8"/>
      <c r="N2683" s="12"/>
      <c r="O2683" s="12"/>
      <c r="P2683" s="16"/>
      <c r="Q2683" s="16"/>
    </row>
    <row r="2684" spans="12:17" x14ac:dyDescent="0.2">
      <c r="L2684" s="8"/>
      <c r="N2684" s="12"/>
      <c r="O2684" s="12"/>
      <c r="P2684" s="16"/>
      <c r="Q2684" s="16"/>
    </row>
    <row r="2685" spans="12:17" x14ac:dyDescent="0.2">
      <c r="L2685" s="8"/>
      <c r="N2685" s="12"/>
      <c r="O2685" s="12"/>
      <c r="P2685" s="16"/>
      <c r="Q2685" s="16"/>
    </row>
    <row r="2686" spans="12:17" x14ac:dyDescent="0.2">
      <c r="L2686" s="8"/>
      <c r="N2686" s="12"/>
      <c r="O2686" s="12"/>
      <c r="P2686" s="16"/>
      <c r="Q2686" s="16"/>
    </row>
    <row r="2687" spans="12:17" x14ac:dyDescent="0.2">
      <c r="L2687" s="8"/>
      <c r="N2687" s="12"/>
      <c r="O2687" s="12"/>
      <c r="P2687" s="16"/>
      <c r="Q2687" s="16"/>
    </row>
    <row r="2688" spans="12:17" x14ac:dyDescent="0.2">
      <c r="L2688" s="8"/>
      <c r="N2688" s="12"/>
      <c r="O2688" s="12"/>
      <c r="P2688" s="16"/>
      <c r="Q2688" s="16"/>
    </row>
    <row r="2689" spans="12:17" x14ac:dyDescent="0.2">
      <c r="L2689" s="8"/>
      <c r="N2689" s="12"/>
      <c r="O2689" s="12"/>
      <c r="P2689" s="16"/>
      <c r="Q2689" s="16"/>
    </row>
    <row r="2690" spans="12:17" x14ac:dyDescent="0.2">
      <c r="L2690" s="8"/>
      <c r="N2690" s="12"/>
      <c r="O2690" s="12"/>
      <c r="P2690" s="16"/>
      <c r="Q2690" s="16"/>
    </row>
    <row r="2691" spans="12:17" x14ac:dyDescent="0.2">
      <c r="L2691" s="8"/>
      <c r="N2691" s="12"/>
      <c r="O2691" s="12"/>
      <c r="P2691" s="16"/>
      <c r="Q2691" s="16"/>
    </row>
    <row r="2692" spans="12:17" x14ac:dyDescent="0.2">
      <c r="L2692" s="8"/>
      <c r="N2692" s="12"/>
      <c r="O2692" s="12"/>
      <c r="P2692" s="16"/>
      <c r="Q2692" s="16"/>
    </row>
    <row r="2693" spans="12:17" x14ac:dyDescent="0.2">
      <c r="L2693" s="8"/>
      <c r="N2693" s="12"/>
      <c r="O2693" s="12"/>
      <c r="P2693" s="16"/>
      <c r="Q2693" s="16"/>
    </row>
    <row r="2694" spans="12:17" x14ac:dyDescent="0.2">
      <c r="L2694" s="8"/>
      <c r="N2694" s="12"/>
      <c r="O2694" s="12"/>
      <c r="P2694" s="16"/>
      <c r="Q2694" s="16"/>
    </row>
    <row r="2695" spans="12:17" x14ac:dyDescent="0.2">
      <c r="L2695" s="8"/>
      <c r="N2695" s="12"/>
      <c r="O2695" s="12"/>
      <c r="P2695" s="16"/>
      <c r="Q2695" s="16"/>
    </row>
    <row r="2696" spans="12:17" x14ac:dyDescent="0.2">
      <c r="L2696" s="8"/>
      <c r="N2696" s="12"/>
      <c r="O2696" s="12"/>
      <c r="P2696" s="16"/>
      <c r="Q2696" s="16"/>
    </row>
    <row r="2697" spans="12:17" x14ac:dyDescent="0.2">
      <c r="L2697" s="8"/>
      <c r="N2697" s="12"/>
      <c r="O2697" s="12"/>
      <c r="P2697" s="16"/>
      <c r="Q2697" s="16"/>
    </row>
    <row r="2698" spans="12:17" x14ac:dyDescent="0.2">
      <c r="L2698" s="8"/>
      <c r="N2698" s="12"/>
      <c r="O2698" s="12"/>
      <c r="P2698" s="16"/>
      <c r="Q2698" s="16"/>
    </row>
    <row r="2699" spans="12:17" x14ac:dyDescent="0.2">
      <c r="L2699" s="8"/>
      <c r="N2699" s="12"/>
      <c r="O2699" s="12"/>
      <c r="P2699" s="16"/>
      <c r="Q2699" s="16"/>
    </row>
    <row r="2700" spans="12:17" x14ac:dyDescent="0.2">
      <c r="L2700" s="8"/>
      <c r="N2700" s="12"/>
      <c r="O2700" s="12"/>
      <c r="P2700" s="16"/>
      <c r="Q2700" s="16"/>
    </row>
    <row r="2701" spans="12:17" x14ac:dyDescent="0.2">
      <c r="L2701" s="8"/>
      <c r="N2701" s="12"/>
      <c r="O2701" s="12"/>
      <c r="P2701" s="16"/>
      <c r="Q2701" s="16"/>
    </row>
    <row r="2702" spans="12:17" x14ac:dyDescent="0.2">
      <c r="L2702" s="8"/>
      <c r="N2702" s="12"/>
      <c r="O2702" s="12"/>
      <c r="P2702" s="16"/>
      <c r="Q2702" s="16"/>
    </row>
    <row r="2703" spans="12:17" x14ac:dyDescent="0.2">
      <c r="L2703" s="8"/>
      <c r="N2703" s="12"/>
      <c r="O2703" s="12"/>
      <c r="P2703" s="16"/>
      <c r="Q2703" s="16"/>
    </row>
    <row r="2704" spans="12:17" x14ac:dyDescent="0.2">
      <c r="L2704" s="8"/>
      <c r="N2704" s="12"/>
      <c r="O2704" s="12"/>
      <c r="P2704" s="16"/>
      <c r="Q2704" s="16"/>
    </row>
    <row r="2705" spans="12:17" x14ac:dyDescent="0.2">
      <c r="L2705" s="8"/>
      <c r="N2705" s="12"/>
      <c r="O2705" s="12"/>
      <c r="P2705" s="16"/>
      <c r="Q2705" s="16"/>
    </row>
    <row r="2706" spans="12:17" x14ac:dyDescent="0.2">
      <c r="L2706" s="8"/>
      <c r="N2706" s="12"/>
      <c r="O2706" s="12"/>
      <c r="P2706" s="16"/>
      <c r="Q2706" s="16"/>
    </row>
    <row r="2707" spans="12:17" x14ac:dyDescent="0.2">
      <c r="L2707" s="8"/>
      <c r="N2707" s="12"/>
      <c r="O2707" s="12"/>
      <c r="P2707" s="16"/>
      <c r="Q2707" s="16"/>
    </row>
    <row r="2708" spans="12:17" x14ac:dyDescent="0.2">
      <c r="L2708" s="8"/>
      <c r="N2708" s="12"/>
      <c r="O2708" s="12"/>
      <c r="P2708" s="16"/>
      <c r="Q2708" s="16"/>
    </row>
    <row r="2709" spans="12:17" x14ac:dyDescent="0.2">
      <c r="L2709" s="8"/>
      <c r="N2709" s="12"/>
      <c r="O2709" s="12"/>
      <c r="P2709" s="16"/>
      <c r="Q2709" s="16"/>
    </row>
    <row r="2710" spans="12:17" x14ac:dyDescent="0.2">
      <c r="L2710" s="8"/>
      <c r="N2710" s="12"/>
      <c r="O2710" s="12"/>
      <c r="P2710" s="16"/>
      <c r="Q2710" s="16"/>
    </row>
    <row r="2711" spans="12:17" x14ac:dyDescent="0.2">
      <c r="L2711" s="8"/>
      <c r="N2711" s="12"/>
      <c r="O2711" s="12"/>
      <c r="P2711" s="16"/>
      <c r="Q2711" s="16"/>
    </row>
    <row r="2712" spans="12:17" x14ac:dyDescent="0.2">
      <c r="L2712" s="8"/>
      <c r="N2712" s="12"/>
      <c r="O2712" s="12"/>
      <c r="P2712" s="16"/>
      <c r="Q2712" s="16"/>
    </row>
    <row r="2713" spans="12:17" x14ac:dyDescent="0.2">
      <c r="L2713" s="8"/>
      <c r="N2713" s="12"/>
      <c r="O2713" s="12"/>
      <c r="P2713" s="16"/>
      <c r="Q2713" s="16"/>
    </row>
    <row r="2714" spans="12:17" x14ac:dyDescent="0.2">
      <c r="L2714" s="8"/>
      <c r="N2714" s="12"/>
      <c r="O2714" s="12"/>
      <c r="P2714" s="16"/>
      <c r="Q2714" s="16"/>
    </row>
    <row r="2715" spans="12:17" x14ac:dyDescent="0.2">
      <c r="L2715" s="8"/>
      <c r="N2715" s="12"/>
      <c r="O2715" s="12"/>
      <c r="P2715" s="16"/>
      <c r="Q2715" s="16"/>
    </row>
    <row r="2716" spans="12:17" x14ac:dyDescent="0.2">
      <c r="L2716" s="8"/>
      <c r="N2716" s="12"/>
      <c r="O2716" s="12"/>
      <c r="P2716" s="16"/>
      <c r="Q2716" s="16"/>
    </row>
    <row r="2717" spans="12:17" x14ac:dyDescent="0.2">
      <c r="L2717" s="8"/>
      <c r="N2717" s="12"/>
      <c r="O2717" s="12"/>
      <c r="P2717" s="16"/>
      <c r="Q2717" s="16"/>
    </row>
    <row r="2718" spans="12:17" x14ac:dyDescent="0.2">
      <c r="L2718" s="8"/>
      <c r="N2718" s="12"/>
      <c r="O2718" s="12"/>
      <c r="P2718" s="16"/>
      <c r="Q2718" s="16"/>
    </row>
    <row r="2719" spans="12:17" x14ac:dyDescent="0.2">
      <c r="L2719" s="8"/>
      <c r="N2719" s="12"/>
      <c r="O2719" s="12"/>
      <c r="P2719" s="16"/>
      <c r="Q2719" s="16"/>
    </row>
    <row r="2720" spans="12:17" x14ac:dyDescent="0.2">
      <c r="L2720" s="8"/>
      <c r="N2720" s="12"/>
      <c r="O2720" s="12"/>
      <c r="P2720" s="16"/>
      <c r="Q2720" s="16"/>
    </row>
    <row r="2721" spans="12:17" x14ac:dyDescent="0.2">
      <c r="L2721" s="8"/>
      <c r="N2721" s="12"/>
      <c r="O2721" s="12"/>
      <c r="P2721" s="16"/>
      <c r="Q2721" s="16"/>
    </row>
    <row r="2722" spans="12:17" x14ac:dyDescent="0.2">
      <c r="L2722" s="8"/>
      <c r="N2722" s="12"/>
      <c r="O2722" s="12"/>
      <c r="P2722" s="16"/>
      <c r="Q2722" s="16"/>
    </row>
    <row r="2723" spans="12:17" x14ac:dyDescent="0.2">
      <c r="L2723" s="8"/>
      <c r="N2723" s="12"/>
      <c r="O2723" s="12"/>
      <c r="P2723" s="16"/>
      <c r="Q2723" s="16"/>
    </row>
    <row r="2724" spans="12:17" x14ac:dyDescent="0.2">
      <c r="L2724" s="8"/>
      <c r="N2724" s="12"/>
      <c r="O2724" s="12"/>
      <c r="P2724" s="16"/>
      <c r="Q2724" s="16"/>
    </row>
    <row r="2725" spans="12:17" x14ac:dyDescent="0.2">
      <c r="L2725" s="8"/>
      <c r="N2725" s="12"/>
      <c r="O2725" s="12"/>
      <c r="P2725" s="16"/>
      <c r="Q2725" s="16"/>
    </row>
    <row r="2726" spans="12:17" x14ac:dyDescent="0.2">
      <c r="L2726" s="8"/>
      <c r="N2726" s="12"/>
      <c r="O2726" s="12"/>
      <c r="P2726" s="16"/>
      <c r="Q2726" s="16"/>
    </row>
    <row r="2727" spans="12:17" x14ac:dyDescent="0.2">
      <c r="L2727" s="8"/>
      <c r="N2727" s="12"/>
      <c r="O2727" s="12"/>
      <c r="P2727" s="16"/>
      <c r="Q2727" s="16"/>
    </row>
    <row r="2728" spans="12:17" x14ac:dyDescent="0.2">
      <c r="L2728" s="8"/>
      <c r="N2728" s="12"/>
      <c r="O2728" s="12"/>
      <c r="P2728" s="16"/>
      <c r="Q2728" s="16"/>
    </row>
    <row r="2729" spans="12:17" x14ac:dyDescent="0.2">
      <c r="L2729" s="8"/>
      <c r="N2729" s="12"/>
      <c r="O2729" s="12"/>
      <c r="P2729" s="16"/>
      <c r="Q2729" s="16"/>
    </row>
    <row r="2730" spans="12:17" x14ac:dyDescent="0.2">
      <c r="L2730" s="8"/>
      <c r="N2730" s="12"/>
      <c r="O2730" s="12"/>
      <c r="P2730" s="16"/>
      <c r="Q2730" s="16"/>
    </row>
    <row r="2731" spans="12:17" x14ac:dyDescent="0.2">
      <c r="L2731" s="8"/>
      <c r="N2731" s="12"/>
      <c r="O2731" s="12"/>
      <c r="P2731" s="16"/>
      <c r="Q2731" s="16"/>
    </row>
    <row r="2732" spans="12:17" x14ac:dyDescent="0.2">
      <c r="L2732" s="8"/>
      <c r="N2732" s="12"/>
      <c r="O2732" s="12"/>
      <c r="P2732" s="16"/>
      <c r="Q2732" s="16"/>
    </row>
    <row r="2733" spans="12:17" x14ac:dyDescent="0.2">
      <c r="L2733" s="8"/>
      <c r="N2733" s="12"/>
      <c r="O2733" s="12"/>
      <c r="P2733" s="16"/>
      <c r="Q2733" s="16"/>
    </row>
    <row r="2734" spans="12:17" x14ac:dyDescent="0.2">
      <c r="L2734" s="8"/>
      <c r="N2734" s="12"/>
      <c r="O2734" s="12"/>
      <c r="P2734" s="16"/>
      <c r="Q2734" s="16"/>
    </row>
    <row r="2735" spans="12:17" x14ac:dyDescent="0.2">
      <c r="L2735" s="8"/>
      <c r="N2735" s="12"/>
      <c r="O2735" s="12"/>
      <c r="P2735" s="16"/>
      <c r="Q2735" s="16"/>
    </row>
    <row r="2736" spans="12:17" x14ac:dyDescent="0.2">
      <c r="L2736" s="8"/>
      <c r="N2736" s="12"/>
      <c r="O2736" s="12"/>
      <c r="P2736" s="16"/>
      <c r="Q2736" s="16"/>
    </row>
    <row r="2737" spans="12:17" x14ac:dyDescent="0.2">
      <c r="L2737" s="8"/>
      <c r="N2737" s="12"/>
      <c r="O2737" s="12"/>
      <c r="P2737" s="16"/>
      <c r="Q2737" s="16"/>
    </row>
    <row r="2738" spans="12:17" x14ac:dyDescent="0.2">
      <c r="L2738" s="8"/>
      <c r="N2738" s="12"/>
      <c r="O2738" s="12"/>
      <c r="P2738" s="16"/>
      <c r="Q2738" s="16"/>
    </row>
    <row r="2739" spans="12:17" x14ac:dyDescent="0.2">
      <c r="L2739" s="8"/>
      <c r="N2739" s="12"/>
      <c r="O2739" s="12"/>
      <c r="P2739" s="16"/>
      <c r="Q2739" s="16"/>
    </row>
    <row r="2740" spans="12:17" x14ac:dyDescent="0.2">
      <c r="L2740" s="8"/>
      <c r="N2740" s="12"/>
      <c r="O2740" s="12"/>
      <c r="P2740" s="16"/>
      <c r="Q2740" s="16"/>
    </row>
    <row r="2741" spans="12:17" x14ac:dyDescent="0.2">
      <c r="L2741" s="8"/>
      <c r="N2741" s="12"/>
      <c r="O2741" s="12"/>
      <c r="P2741" s="16"/>
      <c r="Q2741" s="16"/>
    </row>
    <row r="2742" spans="12:17" x14ac:dyDescent="0.2">
      <c r="L2742" s="8"/>
      <c r="N2742" s="12"/>
      <c r="O2742" s="12"/>
      <c r="P2742" s="16"/>
      <c r="Q2742" s="16"/>
    </row>
    <row r="2743" spans="12:17" x14ac:dyDescent="0.2">
      <c r="L2743" s="8"/>
      <c r="N2743" s="12"/>
      <c r="O2743" s="12"/>
      <c r="P2743" s="16"/>
      <c r="Q2743" s="16"/>
    </row>
    <row r="2744" spans="12:17" x14ac:dyDescent="0.2">
      <c r="L2744" s="8"/>
      <c r="N2744" s="12"/>
      <c r="O2744" s="12"/>
      <c r="P2744" s="16"/>
      <c r="Q2744" s="16"/>
    </row>
    <row r="2745" spans="12:17" x14ac:dyDescent="0.2">
      <c r="L2745" s="8"/>
      <c r="N2745" s="12"/>
      <c r="O2745" s="12"/>
      <c r="P2745" s="16"/>
      <c r="Q2745" s="16"/>
    </row>
    <row r="2746" spans="12:17" x14ac:dyDescent="0.2">
      <c r="L2746" s="8"/>
      <c r="N2746" s="12"/>
      <c r="O2746" s="12"/>
      <c r="P2746" s="16"/>
      <c r="Q2746" s="16"/>
    </row>
    <row r="2747" spans="12:17" x14ac:dyDescent="0.2">
      <c r="L2747" s="8"/>
      <c r="N2747" s="12"/>
      <c r="O2747" s="12"/>
      <c r="P2747" s="16"/>
      <c r="Q2747" s="16"/>
    </row>
    <row r="2748" spans="12:17" x14ac:dyDescent="0.2">
      <c r="L2748" s="8"/>
      <c r="N2748" s="12"/>
      <c r="O2748" s="12"/>
      <c r="P2748" s="16"/>
      <c r="Q2748" s="16"/>
    </row>
    <row r="2749" spans="12:17" x14ac:dyDescent="0.2">
      <c r="L2749" s="8"/>
      <c r="N2749" s="12"/>
      <c r="O2749" s="12"/>
      <c r="P2749" s="16"/>
      <c r="Q2749" s="16"/>
    </row>
    <row r="2750" spans="12:17" x14ac:dyDescent="0.2">
      <c r="L2750" s="8"/>
      <c r="N2750" s="12"/>
      <c r="O2750" s="12"/>
      <c r="P2750" s="16"/>
      <c r="Q2750" s="16"/>
    </row>
    <row r="2751" spans="12:17" x14ac:dyDescent="0.2">
      <c r="L2751" s="8"/>
      <c r="N2751" s="12"/>
      <c r="O2751" s="12"/>
      <c r="P2751" s="16"/>
      <c r="Q2751" s="16"/>
    </row>
    <row r="2752" spans="12:17" x14ac:dyDescent="0.2">
      <c r="L2752" s="8"/>
      <c r="N2752" s="12"/>
      <c r="O2752" s="12"/>
      <c r="P2752" s="16"/>
      <c r="Q2752" s="16"/>
    </row>
    <row r="2753" spans="12:17" x14ac:dyDescent="0.2">
      <c r="L2753" s="8"/>
      <c r="N2753" s="12"/>
      <c r="O2753" s="12"/>
      <c r="P2753" s="16"/>
      <c r="Q2753" s="16"/>
    </row>
    <row r="2754" spans="12:17" x14ac:dyDescent="0.2">
      <c r="L2754" s="8"/>
      <c r="N2754" s="12"/>
      <c r="O2754" s="12"/>
      <c r="P2754" s="16"/>
      <c r="Q2754" s="16"/>
    </row>
    <row r="2755" spans="12:17" x14ac:dyDescent="0.2">
      <c r="L2755" s="8"/>
      <c r="N2755" s="12"/>
      <c r="O2755" s="12"/>
      <c r="P2755" s="16"/>
      <c r="Q2755" s="16"/>
    </row>
    <row r="2756" spans="12:17" x14ac:dyDescent="0.2">
      <c r="L2756" s="8"/>
      <c r="N2756" s="12"/>
      <c r="O2756" s="12"/>
      <c r="P2756" s="16"/>
      <c r="Q2756" s="16"/>
    </row>
    <row r="2757" spans="12:17" x14ac:dyDescent="0.2">
      <c r="L2757" s="8"/>
      <c r="N2757" s="12"/>
      <c r="O2757" s="12"/>
      <c r="P2757" s="16"/>
      <c r="Q2757" s="16"/>
    </row>
    <row r="2758" spans="12:17" x14ac:dyDescent="0.2">
      <c r="L2758" s="8"/>
      <c r="N2758" s="12"/>
      <c r="O2758" s="12"/>
      <c r="P2758" s="16"/>
      <c r="Q2758" s="16"/>
    </row>
    <row r="2759" spans="12:17" x14ac:dyDescent="0.2">
      <c r="L2759" s="8"/>
      <c r="N2759" s="12"/>
      <c r="O2759" s="12"/>
      <c r="P2759" s="16"/>
      <c r="Q2759" s="16"/>
    </row>
    <row r="2760" spans="12:17" x14ac:dyDescent="0.2">
      <c r="L2760" s="8"/>
      <c r="N2760" s="12"/>
      <c r="O2760" s="12"/>
      <c r="P2760" s="16"/>
      <c r="Q2760" s="16"/>
    </row>
    <row r="2761" spans="12:17" x14ac:dyDescent="0.2">
      <c r="L2761" s="8"/>
      <c r="N2761" s="12"/>
      <c r="O2761" s="12"/>
      <c r="P2761" s="16"/>
      <c r="Q2761" s="16"/>
    </row>
    <row r="2762" spans="12:17" x14ac:dyDescent="0.2">
      <c r="L2762" s="8"/>
      <c r="N2762" s="12"/>
      <c r="O2762" s="12"/>
      <c r="P2762" s="16"/>
      <c r="Q2762" s="16"/>
    </row>
    <row r="2763" spans="12:17" x14ac:dyDescent="0.2">
      <c r="L2763" s="8"/>
      <c r="N2763" s="12"/>
      <c r="O2763" s="12"/>
      <c r="P2763" s="16"/>
      <c r="Q2763" s="16"/>
    </row>
    <row r="2764" spans="12:17" x14ac:dyDescent="0.2">
      <c r="L2764" s="8"/>
      <c r="N2764" s="12"/>
      <c r="O2764" s="12"/>
      <c r="P2764" s="16"/>
      <c r="Q2764" s="16"/>
    </row>
    <row r="2765" spans="12:17" x14ac:dyDescent="0.2">
      <c r="L2765" s="8"/>
      <c r="N2765" s="12"/>
      <c r="O2765" s="12"/>
      <c r="P2765" s="16"/>
      <c r="Q2765" s="16"/>
    </row>
    <row r="2766" spans="12:17" x14ac:dyDescent="0.2">
      <c r="L2766" s="8"/>
      <c r="N2766" s="12"/>
      <c r="O2766" s="12"/>
      <c r="P2766" s="16"/>
      <c r="Q2766" s="16"/>
    </row>
    <row r="2767" spans="12:17" x14ac:dyDescent="0.2">
      <c r="L2767" s="8"/>
      <c r="N2767" s="12"/>
      <c r="O2767" s="12"/>
      <c r="P2767" s="16"/>
      <c r="Q2767" s="16"/>
    </row>
    <row r="2768" spans="12:17" x14ac:dyDescent="0.2">
      <c r="L2768" s="8"/>
      <c r="N2768" s="12"/>
      <c r="O2768" s="12"/>
      <c r="P2768" s="16"/>
      <c r="Q2768" s="16"/>
    </row>
    <row r="2769" spans="12:17" x14ac:dyDescent="0.2">
      <c r="L2769" s="8"/>
      <c r="N2769" s="12"/>
      <c r="O2769" s="12"/>
      <c r="P2769" s="16"/>
      <c r="Q2769" s="16"/>
    </row>
    <row r="2770" spans="12:17" x14ac:dyDescent="0.2">
      <c r="L2770" s="8"/>
      <c r="N2770" s="12"/>
      <c r="O2770" s="12"/>
      <c r="P2770" s="16"/>
      <c r="Q2770" s="16"/>
    </row>
    <row r="2771" spans="12:17" x14ac:dyDescent="0.2">
      <c r="L2771" s="8"/>
      <c r="N2771" s="12"/>
      <c r="O2771" s="12"/>
      <c r="P2771" s="16"/>
      <c r="Q2771" s="16"/>
    </row>
    <row r="2772" spans="12:17" x14ac:dyDescent="0.2">
      <c r="L2772" s="8"/>
      <c r="N2772" s="12"/>
      <c r="O2772" s="12"/>
      <c r="P2772" s="16"/>
      <c r="Q2772" s="16"/>
    </row>
    <row r="2773" spans="12:17" x14ac:dyDescent="0.2">
      <c r="L2773" s="8"/>
      <c r="N2773" s="12"/>
      <c r="O2773" s="12"/>
      <c r="P2773" s="16"/>
      <c r="Q2773" s="16"/>
    </row>
    <row r="2774" spans="12:17" x14ac:dyDescent="0.2">
      <c r="L2774" s="8"/>
      <c r="N2774" s="12"/>
      <c r="O2774" s="12"/>
      <c r="P2774" s="16"/>
      <c r="Q2774" s="16"/>
    </row>
    <row r="2775" spans="12:17" x14ac:dyDescent="0.2">
      <c r="L2775" s="8"/>
      <c r="N2775" s="12"/>
      <c r="O2775" s="12"/>
      <c r="P2775" s="16"/>
      <c r="Q2775" s="16"/>
    </row>
    <row r="2776" spans="12:17" x14ac:dyDescent="0.2">
      <c r="L2776" s="8"/>
      <c r="N2776" s="12"/>
      <c r="O2776" s="12"/>
      <c r="P2776" s="16"/>
      <c r="Q2776" s="16"/>
    </row>
    <row r="2777" spans="12:17" x14ac:dyDescent="0.2">
      <c r="L2777" s="8"/>
      <c r="N2777" s="12"/>
      <c r="O2777" s="12"/>
      <c r="P2777" s="16"/>
      <c r="Q2777" s="16"/>
    </row>
    <row r="2778" spans="12:17" x14ac:dyDescent="0.2">
      <c r="L2778" s="8"/>
      <c r="N2778" s="12"/>
      <c r="O2778" s="12"/>
      <c r="P2778" s="16"/>
      <c r="Q2778" s="16"/>
    </row>
    <row r="2779" spans="12:17" x14ac:dyDescent="0.2">
      <c r="L2779" s="8"/>
      <c r="N2779" s="12"/>
      <c r="O2779" s="12"/>
      <c r="P2779" s="16"/>
      <c r="Q2779" s="16"/>
    </row>
    <row r="2780" spans="12:17" x14ac:dyDescent="0.2">
      <c r="L2780" s="8"/>
      <c r="N2780" s="12"/>
      <c r="O2780" s="12"/>
      <c r="P2780" s="16"/>
      <c r="Q2780" s="16"/>
    </row>
    <row r="2781" spans="12:17" x14ac:dyDescent="0.2">
      <c r="L2781" s="8"/>
      <c r="N2781" s="12"/>
      <c r="O2781" s="12"/>
      <c r="P2781" s="16"/>
      <c r="Q2781" s="16"/>
    </row>
    <row r="2782" spans="12:17" x14ac:dyDescent="0.2">
      <c r="L2782" s="8"/>
      <c r="N2782" s="12"/>
      <c r="O2782" s="12"/>
      <c r="P2782" s="16"/>
      <c r="Q2782" s="16"/>
    </row>
    <row r="2783" spans="12:17" x14ac:dyDescent="0.2">
      <c r="L2783" s="8"/>
      <c r="N2783" s="12"/>
      <c r="O2783" s="12"/>
      <c r="P2783" s="16"/>
      <c r="Q2783" s="16"/>
    </row>
    <row r="2784" spans="12:17" x14ac:dyDescent="0.2">
      <c r="L2784" s="8"/>
      <c r="N2784" s="12"/>
      <c r="O2784" s="12"/>
      <c r="P2784" s="16"/>
      <c r="Q2784" s="16"/>
    </row>
    <row r="2785" spans="12:17" x14ac:dyDescent="0.2">
      <c r="L2785" s="8"/>
      <c r="N2785" s="12"/>
      <c r="O2785" s="12"/>
      <c r="P2785" s="16"/>
      <c r="Q2785" s="16"/>
    </row>
    <row r="2786" spans="12:17" x14ac:dyDescent="0.2">
      <c r="L2786" s="8"/>
      <c r="N2786" s="12"/>
      <c r="O2786" s="12"/>
      <c r="P2786" s="16"/>
      <c r="Q2786" s="16"/>
    </row>
    <row r="2787" spans="12:17" x14ac:dyDescent="0.2">
      <c r="L2787" s="8"/>
      <c r="N2787" s="12"/>
      <c r="O2787" s="12"/>
      <c r="P2787" s="16"/>
      <c r="Q2787" s="16"/>
    </row>
    <row r="2788" spans="12:17" x14ac:dyDescent="0.2">
      <c r="L2788" s="8"/>
      <c r="N2788" s="12"/>
      <c r="O2788" s="12"/>
      <c r="P2788" s="16"/>
      <c r="Q2788" s="16"/>
    </row>
    <row r="2789" spans="12:17" x14ac:dyDescent="0.2">
      <c r="L2789" s="8"/>
      <c r="N2789" s="12"/>
      <c r="O2789" s="12"/>
      <c r="P2789" s="16"/>
      <c r="Q2789" s="16"/>
    </row>
    <row r="2790" spans="12:17" x14ac:dyDescent="0.2">
      <c r="L2790" s="8"/>
      <c r="N2790" s="12"/>
      <c r="O2790" s="12"/>
      <c r="P2790" s="16"/>
      <c r="Q2790" s="16"/>
    </row>
    <row r="2791" spans="12:17" x14ac:dyDescent="0.2">
      <c r="L2791" s="8"/>
      <c r="N2791" s="12"/>
      <c r="O2791" s="12"/>
      <c r="P2791" s="16"/>
      <c r="Q2791" s="16"/>
    </row>
    <row r="2792" spans="12:17" x14ac:dyDescent="0.2">
      <c r="L2792" s="8"/>
      <c r="N2792" s="12"/>
      <c r="O2792" s="12"/>
      <c r="P2792" s="16"/>
      <c r="Q2792" s="16"/>
    </row>
    <row r="2793" spans="12:17" x14ac:dyDescent="0.2">
      <c r="L2793" s="8"/>
      <c r="N2793" s="12"/>
      <c r="O2793" s="12"/>
      <c r="P2793" s="16"/>
      <c r="Q2793" s="16"/>
    </row>
    <row r="2794" spans="12:17" x14ac:dyDescent="0.2">
      <c r="L2794" s="8"/>
      <c r="N2794" s="12"/>
      <c r="O2794" s="12"/>
      <c r="P2794" s="16"/>
      <c r="Q2794" s="16"/>
    </row>
    <row r="2795" spans="12:17" x14ac:dyDescent="0.2">
      <c r="L2795" s="8"/>
      <c r="N2795" s="12"/>
      <c r="O2795" s="12"/>
      <c r="P2795" s="16"/>
      <c r="Q2795" s="16"/>
    </row>
    <row r="2796" spans="12:17" x14ac:dyDescent="0.2">
      <c r="L2796" s="8"/>
      <c r="N2796" s="12"/>
      <c r="O2796" s="12"/>
      <c r="P2796" s="16"/>
      <c r="Q2796" s="16"/>
    </row>
    <row r="2797" spans="12:17" x14ac:dyDescent="0.2">
      <c r="L2797" s="8"/>
      <c r="N2797" s="12"/>
      <c r="O2797" s="12"/>
      <c r="P2797" s="16"/>
      <c r="Q2797" s="16"/>
    </row>
    <row r="2798" spans="12:17" x14ac:dyDescent="0.2">
      <c r="L2798" s="8"/>
      <c r="N2798" s="12"/>
      <c r="O2798" s="12"/>
      <c r="P2798" s="16"/>
      <c r="Q2798" s="16"/>
    </row>
    <row r="2799" spans="12:17" x14ac:dyDescent="0.2">
      <c r="L2799" s="8"/>
      <c r="N2799" s="12"/>
      <c r="O2799" s="12"/>
      <c r="P2799" s="16"/>
      <c r="Q2799" s="16"/>
    </row>
    <row r="2800" spans="12:17" x14ac:dyDescent="0.2">
      <c r="L2800" s="8"/>
      <c r="N2800" s="12"/>
      <c r="O2800" s="12"/>
      <c r="P2800" s="16"/>
      <c r="Q2800" s="16"/>
    </row>
    <row r="2801" spans="12:17" x14ac:dyDescent="0.2">
      <c r="L2801" s="8"/>
      <c r="N2801" s="12"/>
      <c r="O2801" s="12"/>
      <c r="P2801" s="16"/>
      <c r="Q2801" s="16"/>
    </row>
    <row r="2802" spans="12:17" x14ac:dyDescent="0.2">
      <c r="L2802" s="8"/>
      <c r="N2802" s="12"/>
      <c r="O2802" s="12"/>
      <c r="P2802" s="16"/>
      <c r="Q2802" s="16"/>
    </row>
    <row r="2803" spans="12:17" x14ac:dyDescent="0.2">
      <c r="L2803" s="8"/>
      <c r="N2803" s="12"/>
      <c r="O2803" s="12"/>
      <c r="P2803" s="16"/>
      <c r="Q2803" s="16"/>
    </row>
    <row r="2804" spans="12:17" x14ac:dyDescent="0.2">
      <c r="L2804" s="8"/>
      <c r="N2804" s="12"/>
      <c r="O2804" s="12"/>
      <c r="P2804" s="16"/>
      <c r="Q2804" s="16"/>
    </row>
    <row r="2805" spans="12:17" x14ac:dyDescent="0.2">
      <c r="L2805" s="8"/>
      <c r="N2805" s="12"/>
      <c r="O2805" s="12"/>
      <c r="P2805" s="16"/>
      <c r="Q2805" s="16"/>
    </row>
    <row r="2806" spans="12:17" x14ac:dyDescent="0.2">
      <c r="L2806" s="8"/>
      <c r="N2806" s="12"/>
      <c r="O2806" s="12"/>
      <c r="P2806" s="16"/>
      <c r="Q2806" s="16"/>
    </row>
    <row r="2807" spans="12:17" x14ac:dyDescent="0.2">
      <c r="L2807" s="8"/>
      <c r="N2807" s="12"/>
      <c r="O2807" s="12"/>
      <c r="P2807" s="16"/>
      <c r="Q2807" s="16"/>
    </row>
    <row r="2808" spans="12:17" x14ac:dyDescent="0.2">
      <c r="L2808" s="8"/>
      <c r="N2808" s="12"/>
      <c r="O2808" s="12"/>
      <c r="P2808" s="16"/>
      <c r="Q2808" s="16"/>
    </row>
    <row r="2809" spans="12:17" x14ac:dyDescent="0.2">
      <c r="L2809" s="8"/>
      <c r="N2809" s="12"/>
      <c r="O2809" s="12"/>
      <c r="P2809" s="16"/>
      <c r="Q2809" s="16"/>
    </row>
    <row r="2810" spans="12:17" x14ac:dyDescent="0.2">
      <c r="L2810" s="8"/>
      <c r="N2810" s="12"/>
      <c r="O2810" s="12"/>
      <c r="P2810" s="16"/>
      <c r="Q2810" s="16"/>
    </row>
    <row r="2811" spans="12:17" x14ac:dyDescent="0.2">
      <c r="L2811" s="8"/>
      <c r="N2811" s="12"/>
      <c r="O2811" s="12"/>
      <c r="P2811" s="16"/>
      <c r="Q2811" s="16"/>
    </row>
    <row r="2812" spans="12:17" x14ac:dyDescent="0.2">
      <c r="L2812" s="8"/>
      <c r="N2812" s="12"/>
      <c r="O2812" s="12"/>
      <c r="P2812" s="16"/>
      <c r="Q2812" s="16"/>
    </row>
    <row r="2813" spans="12:17" x14ac:dyDescent="0.2">
      <c r="L2813" s="8"/>
      <c r="N2813" s="12"/>
      <c r="O2813" s="12"/>
      <c r="P2813" s="16"/>
      <c r="Q2813" s="16"/>
    </row>
    <row r="2814" spans="12:17" x14ac:dyDescent="0.2">
      <c r="L2814" s="8"/>
      <c r="N2814" s="12"/>
      <c r="O2814" s="12"/>
      <c r="P2814" s="16"/>
      <c r="Q2814" s="16"/>
    </row>
    <row r="2815" spans="12:17" x14ac:dyDescent="0.2">
      <c r="L2815" s="8"/>
      <c r="N2815" s="12"/>
      <c r="O2815" s="12"/>
      <c r="P2815" s="16"/>
      <c r="Q2815" s="16"/>
    </row>
    <row r="2816" spans="12:17" x14ac:dyDescent="0.2">
      <c r="L2816" s="8"/>
      <c r="N2816" s="12"/>
      <c r="O2816" s="12"/>
      <c r="P2816" s="16"/>
      <c r="Q2816" s="16"/>
    </row>
    <row r="2817" spans="12:17" x14ac:dyDescent="0.2">
      <c r="L2817" s="8"/>
      <c r="N2817" s="12"/>
      <c r="O2817" s="12"/>
      <c r="P2817" s="16"/>
      <c r="Q2817" s="16"/>
    </row>
    <row r="2818" spans="12:17" x14ac:dyDescent="0.2">
      <c r="L2818" s="8"/>
      <c r="N2818" s="12"/>
      <c r="O2818" s="12"/>
      <c r="P2818" s="16"/>
      <c r="Q2818" s="16"/>
    </row>
    <row r="2819" spans="12:17" x14ac:dyDescent="0.2">
      <c r="L2819" s="8"/>
      <c r="N2819" s="12"/>
      <c r="O2819" s="12"/>
      <c r="P2819" s="16"/>
      <c r="Q2819" s="16"/>
    </row>
    <row r="2820" spans="12:17" x14ac:dyDescent="0.2">
      <c r="L2820" s="8"/>
      <c r="N2820" s="12"/>
      <c r="O2820" s="12"/>
      <c r="P2820" s="16"/>
      <c r="Q2820" s="16"/>
    </row>
    <row r="2821" spans="12:17" x14ac:dyDescent="0.2">
      <c r="L2821" s="8"/>
      <c r="N2821" s="12"/>
      <c r="O2821" s="12"/>
      <c r="P2821" s="16"/>
      <c r="Q2821" s="16"/>
    </row>
    <row r="2822" spans="12:17" x14ac:dyDescent="0.2">
      <c r="L2822" s="8"/>
      <c r="N2822" s="12"/>
      <c r="O2822" s="12"/>
      <c r="P2822" s="16"/>
      <c r="Q2822" s="16"/>
    </row>
    <row r="2823" spans="12:17" x14ac:dyDescent="0.2">
      <c r="L2823" s="8"/>
      <c r="N2823" s="12"/>
      <c r="O2823" s="12"/>
      <c r="P2823" s="16"/>
      <c r="Q2823" s="16"/>
    </row>
    <row r="2824" spans="12:17" x14ac:dyDescent="0.2">
      <c r="L2824" s="8"/>
      <c r="N2824" s="12"/>
      <c r="O2824" s="12"/>
      <c r="P2824" s="16"/>
      <c r="Q2824" s="16"/>
    </row>
    <row r="2825" spans="12:17" x14ac:dyDescent="0.2">
      <c r="L2825" s="8"/>
      <c r="N2825" s="12"/>
      <c r="O2825" s="12"/>
      <c r="P2825" s="16"/>
      <c r="Q2825" s="16"/>
    </row>
    <row r="2826" spans="12:17" x14ac:dyDescent="0.2">
      <c r="L2826" s="8"/>
      <c r="N2826" s="12"/>
      <c r="O2826" s="12"/>
      <c r="P2826" s="16"/>
      <c r="Q2826" s="16"/>
    </row>
    <row r="2827" spans="12:17" x14ac:dyDescent="0.2">
      <c r="L2827" s="8"/>
      <c r="N2827" s="12"/>
      <c r="O2827" s="12"/>
      <c r="P2827" s="16"/>
      <c r="Q2827" s="16"/>
    </row>
    <row r="2828" spans="12:17" x14ac:dyDescent="0.2">
      <c r="L2828" s="8"/>
      <c r="N2828" s="12"/>
      <c r="O2828" s="12"/>
      <c r="P2828" s="16"/>
      <c r="Q2828" s="16"/>
    </row>
    <row r="2829" spans="12:17" x14ac:dyDescent="0.2">
      <c r="L2829" s="8"/>
      <c r="N2829" s="12"/>
      <c r="O2829" s="12"/>
      <c r="P2829" s="16"/>
      <c r="Q2829" s="16"/>
    </row>
    <row r="2830" spans="12:17" x14ac:dyDescent="0.2">
      <c r="L2830" s="8"/>
      <c r="N2830" s="12"/>
      <c r="O2830" s="12"/>
      <c r="P2830" s="16"/>
      <c r="Q2830" s="16"/>
    </row>
    <row r="2831" spans="12:17" x14ac:dyDescent="0.2">
      <c r="L2831" s="8"/>
      <c r="N2831" s="12"/>
      <c r="O2831" s="12"/>
      <c r="P2831" s="16"/>
      <c r="Q2831" s="16"/>
    </row>
    <row r="2832" spans="12:17" x14ac:dyDescent="0.2">
      <c r="L2832" s="8"/>
      <c r="N2832" s="12"/>
      <c r="O2832" s="12"/>
      <c r="P2832" s="16"/>
      <c r="Q2832" s="16"/>
    </row>
    <row r="2833" spans="12:17" x14ac:dyDescent="0.2">
      <c r="L2833" s="8"/>
      <c r="N2833" s="12"/>
      <c r="O2833" s="12"/>
      <c r="P2833" s="16"/>
      <c r="Q2833" s="16"/>
    </row>
    <row r="2834" spans="12:17" x14ac:dyDescent="0.2">
      <c r="L2834" s="8"/>
      <c r="N2834" s="12"/>
      <c r="O2834" s="12"/>
      <c r="P2834" s="16"/>
      <c r="Q2834" s="16"/>
    </row>
    <row r="2835" spans="12:17" x14ac:dyDescent="0.2">
      <c r="L2835" s="8"/>
      <c r="N2835" s="12"/>
      <c r="O2835" s="12"/>
      <c r="P2835" s="16"/>
      <c r="Q2835" s="16"/>
    </row>
    <row r="2836" spans="12:17" x14ac:dyDescent="0.2">
      <c r="L2836" s="8"/>
      <c r="N2836" s="12"/>
      <c r="O2836" s="12"/>
      <c r="P2836" s="16"/>
      <c r="Q2836" s="16"/>
    </row>
    <row r="2837" spans="12:17" x14ac:dyDescent="0.2">
      <c r="L2837" s="8"/>
      <c r="N2837" s="12"/>
      <c r="O2837" s="12"/>
      <c r="P2837" s="16"/>
      <c r="Q2837" s="16"/>
    </row>
    <row r="2838" spans="12:17" x14ac:dyDescent="0.2">
      <c r="L2838" s="8"/>
      <c r="N2838" s="12"/>
      <c r="O2838" s="12"/>
      <c r="P2838" s="16"/>
      <c r="Q2838" s="16"/>
    </row>
    <row r="2839" spans="12:17" x14ac:dyDescent="0.2">
      <c r="L2839" s="8"/>
      <c r="N2839" s="12"/>
      <c r="O2839" s="12"/>
      <c r="P2839" s="16"/>
      <c r="Q2839" s="16"/>
    </row>
    <row r="2840" spans="12:17" x14ac:dyDescent="0.2">
      <c r="L2840" s="8"/>
      <c r="N2840" s="12"/>
      <c r="O2840" s="12"/>
      <c r="P2840" s="16"/>
      <c r="Q2840" s="16"/>
    </row>
    <row r="2841" spans="12:17" x14ac:dyDescent="0.2">
      <c r="L2841" s="8"/>
      <c r="N2841" s="12"/>
      <c r="O2841" s="12"/>
      <c r="P2841" s="16"/>
      <c r="Q2841" s="16"/>
    </row>
    <row r="2842" spans="12:17" x14ac:dyDescent="0.2">
      <c r="L2842" s="8"/>
      <c r="N2842" s="12"/>
      <c r="O2842" s="12"/>
      <c r="P2842" s="16"/>
      <c r="Q2842" s="16"/>
    </row>
    <row r="2843" spans="12:17" x14ac:dyDescent="0.2">
      <c r="L2843" s="8"/>
      <c r="N2843" s="12"/>
      <c r="O2843" s="12"/>
      <c r="P2843" s="16"/>
      <c r="Q2843" s="16"/>
    </row>
    <row r="2844" spans="12:17" x14ac:dyDescent="0.2">
      <c r="L2844" s="8"/>
      <c r="N2844" s="12"/>
      <c r="O2844" s="12"/>
      <c r="P2844" s="16"/>
      <c r="Q2844" s="16"/>
    </row>
    <row r="2845" spans="12:17" x14ac:dyDescent="0.2">
      <c r="L2845" s="8"/>
      <c r="N2845" s="12"/>
      <c r="O2845" s="12"/>
      <c r="P2845" s="16"/>
      <c r="Q2845" s="16"/>
    </row>
    <row r="2846" spans="12:17" x14ac:dyDescent="0.2">
      <c r="L2846" s="8"/>
      <c r="N2846" s="12"/>
      <c r="O2846" s="12"/>
      <c r="P2846" s="16"/>
      <c r="Q2846" s="16"/>
    </row>
    <row r="2847" spans="12:17" x14ac:dyDescent="0.2">
      <c r="L2847" s="8"/>
      <c r="N2847" s="12"/>
      <c r="O2847" s="12"/>
      <c r="P2847" s="16"/>
      <c r="Q2847" s="16"/>
    </row>
    <row r="2848" spans="12:17" x14ac:dyDescent="0.2">
      <c r="L2848" s="8"/>
      <c r="N2848" s="12"/>
      <c r="O2848" s="12"/>
      <c r="P2848" s="16"/>
      <c r="Q2848" s="16"/>
    </row>
    <row r="2849" spans="12:17" x14ac:dyDescent="0.2">
      <c r="L2849" s="8"/>
      <c r="N2849" s="12"/>
      <c r="O2849" s="12"/>
      <c r="P2849" s="16"/>
      <c r="Q2849" s="16"/>
    </row>
    <row r="2850" spans="12:17" x14ac:dyDescent="0.2">
      <c r="L2850" s="8"/>
      <c r="N2850" s="12"/>
      <c r="O2850" s="12"/>
      <c r="P2850" s="16"/>
      <c r="Q2850" s="16"/>
    </row>
    <row r="2851" spans="12:17" x14ac:dyDescent="0.2">
      <c r="L2851" s="8"/>
      <c r="N2851" s="12"/>
      <c r="O2851" s="12"/>
      <c r="P2851" s="16"/>
      <c r="Q2851" s="16"/>
    </row>
    <row r="2852" spans="12:17" x14ac:dyDescent="0.2">
      <c r="L2852" s="8"/>
      <c r="N2852" s="12"/>
      <c r="O2852" s="12"/>
      <c r="P2852" s="16"/>
      <c r="Q2852" s="16"/>
    </row>
    <row r="2853" spans="12:17" x14ac:dyDescent="0.2">
      <c r="L2853" s="8"/>
      <c r="N2853" s="12"/>
      <c r="O2853" s="12"/>
      <c r="P2853" s="16"/>
      <c r="Q2853" s="16"/>
    </row>
    <row r="2854" spans="12:17" x14ac:dyDescent="0.2">
      <c r="L2854" s="8"/>
      <c r="N2854" s="12"/>
      <c r="O2854" s="12"/>
      <c r="P2854" s="16"/>
      <c r="Q2854" s="16"/>
    </row>
    <row r="2855" spans="12:17" x14ac:dyDescent="0.2">
      <c r="L2855" s="8"/>
      <c r="N2855" s="12"/>
      <c r="O2855" s="12"/>
      <c r="P2855" s="16"/>
      <c r="Q2855" s="16"/>
    </row>
    <row r="2856" spans="12:17" x14ac:dyDescent="0.2">
      <c r="L2856" s="8"/>
      <c r="N2856" s="12"/>
      <c r="O2856" s="12"/>
      <c r="P2856" s="16"/>
      <c r="Q2856" s="16"/>
    </row>
    <row r="2857" spans="12:17" x14ac:dyDescent="0.2">
      <c r="L2857" s="8"/>
      <c r="N2857" s="12"/>
      <c r="O2857" s="12"/>
      <c r="P2857" s="16"/>
      <c r="Q2857" s="16"/>
    </row>
    <row r="2858" spans="12:17" x14ac:dyDescent="0.2">
      <c r="L2858" s="8"/>
      <c r="N2858" s="12"/>
      <c r="O2858" s="12"/>
      <c r="P2858" s="16"/>
      <c r="Q2858" s="16"/>
    </row>
    <row r="2859" spans="12:17" x14ac:dyDescent="0.2">
      <c r="L2859" s="8"/>
      <c r="N2859" s="12"/>
      <c r="O2859" s="12"/>
      <c r="P2859" s="16"/>
      <c r="Q2859" s="16"/>
    </row>
    <row r="2860" spans="12:17" x14ac:dyDescent="0.2">
      <c r="L2860" s="8"/>
      <c r="N2860" s="12"/>
      <c r="O2860" s="12"/>
      <c r="P2860" s="16"/>
      <c r="Q2860" s="16"/>
    </row>
    <row r="2861" spans="12:17" x14ac:dyDescent="0.2">
      <c r="L2861" s="8"/>
      <c r="N2861" s="12"/>
      <c r="O2861" s="12"/>
      <c r="P2861" s="16"/>
      <c r="Q2861" s="16"/>
    </row>
    <row r="2862" spans="12:17" x14ac:dyDescent="0.2">
      <c r="L2862" s="8"/>
      <c r="N2862" s="12"/>
      <c r="O2862" s="12"/>
      <c r="P2862" s="16"/>
      <c r="Q2862" s="16"/>
    </row>
    <row r="2863" spans="12:17" x14ac:dyDescent="0.2">
      <c r="L2863" s="8"/>
      <c r="N2863" s="12"/>
      <c r="O2863" s="12"/>
      <c r="P2863" s="16"/>
      <c r="Q2863" s="16"/>
    </row>
    <row r="2864" spans="12:17" x14ac:dyDescent="0.2">
      <c r="L2864" s="8"/>
      <c r="N2864" s="12"/>
      <c r="O2864" s="12"/>
      <c r="P2864" s="16"/>
      <c r="Q2864" s="16"/>
    </row>
    <row r="2865" spans="12:17" x14ac:dyDescent="0.2">
      <c r="L2865" s="8"/>
      <c r="N2865" s="12"/>
      <c r="O2865" s="12"/>
      <c r="P2865" s="16"/>
      <c r="Q2865" s="16"/>
    </row>
    <row r="2866" spans="12:17" x14ac:dyDescent="0.2">
      <c r="L2866" s="8"/>
      <c r="N2866" s="12"/>
      <c r="O2866" s="12"/>
      <c r="P2866" s="16"/>
      <c r="Q2866" s="16"/>
    </row>
    <row r="2867" spans="12:17" x14ac:dyDescent="0.2">
      <c r="L2867" s="8"/>
      <c r="N2867" s="12"/>
      <c r="O2867" s="12"/>
      <c r="P2867" s="16"/>
      <c r="Q2867" s="16"/>
    </row>
    <row r="2868" spans="12:17" x14ac:dyDescent="0.2">
      <c r="L2868" s="8"/>
      <c r="N2868" s="12"/>
      <c r="O2868" s="12"/>
      <c r="P2868" s="16"/>
      <c r="Q2868" s="16"/>
    </row>
    <row r="2869" spans="12:17" x14ac:dyDescent="0.2">
      <c r="L2869" s="8"/>
      <c r="N2869" s="12"/>
      <c r="O2869" s="12"/>
      <c r="P2869" s="16"/>
      <c r="Q2869" s="16"/>
    </row>
    <row r="2870" spans="12:17" x14ac:dyDescent="0.2">
      <c r="L2870" s="8"/>
      <c r="N2870" s="12"/>
      <c r="O2870" s="12"/>
      <c r="P2870" s="16"/>
      <c r="Q2870" s="16"/>
    </row>
    <row r="2871" spans="12:17" x14ac:dyDescent="0.2">
      <c r="L2871" s="8"/>
      <c r="N2871" s="12"/>
      <c r="O2871" s="12"/>
      <c r="P2871" s="16"/>
      <c r="Q2871" s="16"/>
    </row>
    <row r="2872" spans="12:17" x14ac:dyDescent="0.2">
      <c r="L2872" s="8"/>
      <c r="N2872" s="12"/>
      <c r="O2872" s="12"/>
      <c r="P2872" s="16"/>
      <c r="Q2872" s="16"/>
    </row>
    <row r="2873" spans="12:17" x14ac:dyDescent="0.2">
      <c r="L2873" s="8"/>
      <c r="N2873" s="12"/>
      <c r="O2873" s="12"/>
      <c r="P2873" s="16"/>
      <c r="Q2873" s="16"/>
    </row>
    <row r="2874" spans="12:17" x14ac:dyDescent="0.2">
      <c r="L2874" s="8"/>
      <c r="N2874" s="12"/>
      <c r="O2874" s="12"/>
      <c r="P2874" s="16"/>
      <c r="Q2874" s="16"/>
    </row>
    <row r="2875" spans="12:17" x14ac:dyDescent="0.2">
      <c r="L2875" s="8"/>
      <c r="N2875" s="12"/>
      <c r="O2875" s="12"/>
      <c r="P2875" s="16"/>
      <c r="Q2875" s="16"/>
    </row>
    <row r="2876" spans="12:17" x14ac:dyDescent="0.2">
      <c r="L2876" s="8"/>
      <c r="N2876" s="12"/>
      <c r="O2876" s="12"/>
      <c r="P2876" s="16"/>
      <c r="Q2876" s="16"/>
    </row>
    <row r="2877" spans="12:17" x14ac:dyDescent="0.2">
      <c r="L2877" s="8"/>
      <c r="N2877" s="12"/>
      <c r="O2877" s="12"/>
      <c r="P2877" s="16"/>
      <c r="Q2877" s="16"/>
    </row>
    <row r="2878" spans="12:17" x14ac:dyDescent="0.2">
      <c r="L2878" s="8"/>
      <c r="N2878" s="12"/>
      <c r="O2878" s="12"/>
      <c r="P2878" s="16"/>
      <c r="Q2878" s="16"/>
    </row>
    <row r="2879" spans="12:17" x14ac:dyDescent="0.2">
      <c r="L2879" s="8"/>
      <c r="N2879" s="12"/>
      <c r="O2879" s="12"/>
      <c r="P2879" s="16"/>
      <c r="Q2879" s="16"/>
    </row>
    <row r="2880" spans="12:17" x14ac:dyDescent="0.2">
      <c r="L2880" s="8"/>
      <c r="N2880" s="12"/>
      <c r="O2880" s="12"/>
      <c r="P2880" s="16"/>
      <c r="Q2880" s="16"/>
    </row>
    <row r="2881" spans="12:17" x14ac:dyDescent="0.2">
      <c r="L2881" s="8"/>
      <c r="N2881" s="12"/>
      <c r="O2881" s="12"/>
      <c r="P2881" s="16"/>
      <c r="Q2881" s="16"/>
    </row>
    <row r="2882" spans="12:17" x14ac:dyDescent="0.2">
      <c r="L2882" s="8"/>
      <c r="N2882" s="12"/>
      <c r="O2882" s="12"/>
      <c r="P2882" s="16"/>
      <c r="Q2882" s="16"/>
    </row>
    <row r="2883" spans="12:17" x14ac:dyDescent="0.2">
      <c r="L2883" s="8"/>
      <c r="N2883" s="12"/>
      <c r="O2883" s="12"/>
      <c r="P2883" s="16"/>
      <c r="Q2883" s="16"/>
    </row>
    <row r="2884" spans="12:17" x14ac:dyDescent="0.2">
      <c r="L2884" s="8"/>
      <c r="N2884" s="12"/>
      <c r="O2884" s="12"/>
      <c r="P2884" s="16"/>
      <c r="Q2884" s="16"/>
    </row>
    <row r="2885" spans="12:17" x14ac:dyDescent="0.2">
      <c r="L2885" s="8"/>
      <c r="N2885" s="12"/>
      <c r="O2885" s="12"/>
      <c r="P2885" s="16"/>
      <c r="Q2885" s="16"/>
    </row>
    <row r="2886" spans="12:17" x14ac:dyDescent="0.2">
      <c r="L2886" s="8"/>
      <c r="N2886" s="12"/>
      <c r="O2886" s="12"/>
      <c r="P2886" s="16"/>
      <c r="Q2886" s="16"/>
    </row>
    <row r="2887" spans="12:17" x14ac:dyDescent="0.2">
      <c r="L2887" s="8"/>
      <c r="N2887" s="12"/>
      <c r="O2887" s="12"/>
      <c r="P2887" s="16"/>
      <c r="Q2887" s="16"/>
    </row>
    <row r="2888" spans="12:17" x14ac:dyDescent="0.2">
      <c r="L2888" s="8"/>
      <c r="N2888" s="12"/>
      <c r="O2888" s="12"/>
      <c r="P2888" s="16"/>
      <c r="Q2888" s="16"/>
    </row>
    <row r="2889" spans="12:17" x14ac:dyDescent="0.2">
      <c r="L2889" s="8"/>
      <c r="N2889" s="12"/>
      <c r="O2889" s="12"/>
      <c r="P2889" s="16"/>
      <c r="Q2889" s="16"/>
    </row>
    <row r="2890" spans="12:17" x14ac:dyDescent="0.2">
      <c r="L2890" s="8"/>
      <c r="N2890" s="12"/>
      <c r="O2890" s="12"/>
      <c r="P2890" s="16"/>
      <c r="Q2890" s="16"/>
    </row>
    <row r="2891" spans="12:17" x14ac:dyDescent="0.2">
      <c r="L2891" s="8"/>
      <c r="N2891" s="12"/>
      <c r="O2891" s="12"/>
      <c r="P2891" s="16"/>
      <c r="Q2891" s="16"/>
    </row>
    <row r="2892" spans="12:17" x14ac:dyDescent="0.2">
      <c r="L2892" s="8"/>
      <c r="N2892" s="12"/>
      <c r="O2892" s="12"/>
      <c r="P2892" s="16"/>
      <c r="Q2892" s="16"/>
    </row>
    <row r="2893" spans="12:17" x14ac:dyDescent="0.2">
      <c r="L2893" s="8"/>
      <c r="N2893" s="12"/>
      <c r="O2893" s="12"/>
      <c r="P2893" s="16"/>
      <c r="Q2893" s="16"/>
    </row>
    <row r="2894" spans="12:17" x14ac:dyDescent="0.2">
      <c r="L2894" s="8"/>
      <c r="N2894" s="12"/>
      <c r="O2894" s="12"/>
      <c r="P2894" s="16"/>
      <c r="Q2894" s="16"/>
    </row>
    <row r="2895" spans="12:17" x14ac:dyDescent="0.2">
      <c r="L2895" s="8"/>
      <c r="N2895" s="12"/>
      <c r="O2895" s="12"/>
      <c r="P2895" s="16"/>
      <c r="Q2895" s="16"/>
    </row>
    <row r="2896" spans="12:17" x14ac:dyDescent="0.2">
      <c r="L2896" s="8"/>
      <c r="N2896" s="12"/>
      <c r="O2896" s="12"/>
      <c r="P2896" s="16"/>
      <c r="Q2896" s="16"/>
    </row>
    <row r="2897" spans="12:17" x14ac:dyDescent="0.2">
      <c r="L2897" s="8"/>
      <c r="N2897" s="12"/>
      <c r="O2897" s="12"/>
      <c r="P2897" s="16"/>
      <c r="Q2897" s="16"/>
    </row>
    <row r="2898" spans="12:17" x14ac:dyDescent="0.2">
      <c r="L2898" s="8"/>
      <c r="N2898" s="12"/>
      <c r="O2898" s="12"/>
      <c r="P2898" s="16"/>
      <c r="Q2898" s="16"/>
    </row>
    <row r="2899" spans="12:17" x14ac:dyDescent="0.2">
      <c r="L2899" s="8"/>
      <c r="N2899" s="12"/>
      <c r="O2899" s="12"/>
      <c r="P2899" s="16"/>
      <c r="Q2899" s="16"/>
    </row>
    <row r="2900" spans="12:17" x14ac:dyDescent="0.2">
      <c r="L2900" s="8"/>
      <c r="N2900" s="12"/>
      <c r="O2900" s="12"/>
      <c r="P2900" s="16"/>
      <c r="Q2900" s="16"/>
    </row>
    <row r="2901" spans="12:17" x14ac:dyDescent="0.2">
      <c r="L2901" s="8"/>
      <c r="N2901" s="12"/>
      <c r="O2901" s="12"/>
      <c r="P2901" s="16"/>
      <c r="Q2901" s="16"/>
    </row>
    <row r="2902" spans="12:17" x14ac:dyDescent="0.2">
      <c r="L2902" s="8"/>
      <c r="N2902" s="12"/>
      <c r="O2902" s="12"/>
      <c r="P2902" s="16"/>
      <c r="Q2902" s="16"/>
    </row>
    <row r="2903" spans="12:17" x14ac:dyDescent="0.2">
      <c r="L2903" s="8"/>
      <c r="N2903" s="12"/>
      <c r="O2903" s="12"/>
      <c r="P2903" s="16"/>
      <c r="Q2903" s="16"/>
    </row>
    <row r="2904" spans="12:17" x14ac:dyDescent="0.2">
      <c r="L2904" s="8"/>
      <c r="N2904" s="12"/>
      <c r="O2904" s="12"/>
      <c r="P2904" s="16"/>
      <c r="Q2904" s="16"/>
    </row>
    <row r="2905" spans="12:17" x14ac:dyDescent="0.2">
      <c r="L2905" s="8"/>
      <c r="N2905" s="12"/>
      <c r="O2905" s="12"/>
      <c r="P2905" s="16"/>
      <c r="Q2905" s="16"/>
    </row>
    <row r="2906" spans="12:17" x14ac:dyDescent="0.2">
      <c r="L2906" s="8"/>
      <c r="N2906" s="12"/>
      <c r="O2906" s="12"/>
      <c r="P2906" s="16"/>
      <c r="Q2906" s="16"/>
    </row>
    <row r="2907" spans="12:17" x14ac:dyDescent="0.2">
      <c r="L2907" s="8"/>
      <c r="N2907" s="12"/>
      <c r="O2907" s="12"/>
      <c r="P2907" s="16"/>
      <c r="Q2907" s="16"/>
    </row>
    <row r="2908" spans="12:17" x14ac:dyDescent="0.2">
      <c r="L2908" s="8"/>
      <c r="N2908" s="12"/>
      <c r="O2908" s="12"/>
      <c r="P2908" s="16"/>
      <c r="Q2908" s="16"/>
    </row>
    <row r="2909" spans="12:17" x14ac:dyDescent="0.2">
      <c r="L2909" s="8"/>
      <c r="N2909" s="12"/>
      <c r="O2909" s="12"/>
      <c r="P2909" s="16"/>
      <c r="Q2909" s="16"/>
    </row>
    <row r="2910" spans="12:17" x14ac:dyDescent="0.2">
      <c r="L2910" s="8"/>
      <c r="N2910" s="12"/>
      <c r="O2910" s="12"/>
      <c r="P2910" s="16"/>
      <c r="Q2910" s="16"/>
    </row>
    <row r="2911" spans="12:17" x14ac:dyDescent="0.2">
      <c r="L2911" s="8"/>
      <c r="N2911" s="12"/>
      <c r="O2911" s="12"/>
      <c r="P2911" s="16"/>
      <c r="Q2911" s="16"/>
    </row>
    <row r="2912" spans="12:17" x14ac:dyDescent="0.2">
      <c r="L2912" s="8"/>
      <c r="N2912" s="12"/>
      <c r="O2912" s="12"/>
      <c r="P2912" s="16"/>
      <c r="Q2912" s="16"/>
    </row>
    <row r="2913" spans="12:17" x14ac:dyDescent="0.2">
      <c r="L2913" s="8"/>
      <c r="N2913" s="12"/>
      <c r="O2913" s="12"/>
      <c r="P2913" s="16"/>
      <c r="Q2913" s="16"/>
    </row>
    <row r="2914" spans="12:17" x14ac:dyDescent="0.2">
      <c r="L2914" s="8"/>
      <c r="N2914" s="12"/>
      <c r="O2914" s="12"/>
      <c r="P2914" s="16"/>
      <c r="Q2914" s="16"/>
    </row>
    <row r="2915" spans="12:17" x14ac:dyDescent="0.2">
      <c r="L2915" s="8"/>
      <c r="N2915" s="12"/>
      <c r="O2915" s="12"/>
      <c r="P2915" s="16"/>
      <c r="Q2915" s="16"/>
    </row>
    <row r="2916" spans="12:17" x14ac:dyDescent="0.2">
      <c r="L2916" s="8"/>
      <c r="N2916" s="12"/>
      <c r="O2916" s="12"/>
      <c r="P2916" s="16"/>
      <c r="Q2916" s="16"/>
    </row>
    <row r="2917" spans="12:17" x14ac:dyDescent="0.2">
      <c r="L2917" s="8"/>
      <c r="N2917" s="12"/>
      <c r="O2917" s="12"/>
      <c r="P2917" s="16"/>
      <c r="Q2917" s="16"/>
    </row>
    <row r="2918" spans="12:17" x14ac:dyDescent="0.2">
      <c r="L2918" s="8"/>
      <c r="N2918" s="12"/>
      <c r="O2918" s="12"/>
      <c r="P2918" s="16"/>
      <c r="Q2918" s="16"/>
    </row>
    <row r="2919" spans="12:17" x14ac:dyDescent="0.2">
      <c r="L2919" s="8"/>
      <c r="N2919" s="12"/>
      <c r="O2919" s="12"/>
      <c r="P2919" s="16"/>
      <c r="Q2919" s="16"/>
    </row>
    <row r="2920" spans="12:17" x14ac:dyDescent="0.2">
      <c r="L2920" s="8"/>
      <c r="N2920" s="12"/>
      <c r="O2920" s="12"/>
      <c r="P2920" s="16"/>
      <c r="Q2920" s="16"/>
    </row>
    <row r="2921" spans="12:17" x14ac:dyDescent="0.2">
      <c r="L2921" s="8"/>
      <c r="N2921" s="12"/>
      <c r="O2921" s="12"/>
      <c r="P2921" s="16"/>
      <c r="Q2921" s="16"/>
    </row>
    <row r="2922" spans="12:17" x14ac:dyDescent="0.2">
      <c r="L2922" s="8"/>
      <c r="N2922" s="12"/>
      <c r="O2922" s="12"/>
      <c r="P2922" s="16"/>
      <c r="Q2922" s="16"/>
    </row>
    <row r="2923" spans="12:17" x14ac:dyDescent="0.2">
      <c r="L2923" s="8"/>
      <c r="N2923" s="12"/>
      <c r="O2923" s="12"/>
      <c r="P2923" s="16"/>
      <c r="Q2923" s="16"/>
    </row>
    <row r="2924" spans="12:17" x14ac:dyDescent="0.2">
      <c r="L2924" s="8"/>
      <c r="N2924" s="12"/>
      <c r="O2924" s="12"/>
      <c r="P2924" s="16"/>
      <c r="Q2924" s="16"/>
    </row>
    <row r="2925" spans="12:17" x14ac:dyDescent="0.2">
      <c r="L2925" s="8"/>
      <c r="N2925" s="12"/>
      <c r="O2925" s="12"/>
      <c r="P2925" s="16"/>
      <c r="Q2925" s="16"/>
    </row>
    <row r="2926" spans="12:17" x14ac:dyDescent="0.2">
      <c r="L2926" s="8"/>
      <c r="N2926" s="12"/>
      <c r="O2926" s="12"/>
      <c r="P2926" s="16"/>
      <c r="Q2926" s="16"/>
    </row>
    <row r="2927" spans="12:17" x14ac:dyDescent="0.2">
      <c r="L2927" s="8"/>
      <c r="N2927" s="12"/>
      <c r="O2927" s="12"/>
      <c r="P2927" s="16"/>
      <c r="Q2927" s="16"/>
    </row>
    <row r="2928" spans="12:17" x14ac:dyDescent="0.2">
      <c r="L2928" s="8"/>
      <c r="N2928" s="12"/>
      <c r="O2928" s="12"/>
      <c r="P2928" s="16"/>
      <c r="Q2928" s="16"/>
    </row>
    <row r="2929" spans="12:17" x14ac:dyDescent="0.2">
      <c r="L2929" s="8"/>
      <c r="N2929" s="12"/>
      <c r="O2929" s="12"/>
      <c r="P2929" s="16"/>
      <c r="Q2929" s="16"/>
    </row>
    <row r="2930" spans="12:17" x14ac:dyDescent="0.2">
      <c r="L2930" s="8"/>
      <c r="N2930" s="12"/>
      <c r="O2930" s="12"/>
      <c r="P2930" s="16"/>
      <c r="Q2930" s="16"/>
    </row>
    <row r="2931" spans="12:17" x14ac:dyDescent="0.2">
      <c r="L2931" s="8"/>
      <c r="N2931" s="12"/>
      <c r="O2931" s="12"/>
      <c r="P2931" s="16"/>
      <c r="Q2931" s="16"/>
    </row>
    <row r="2932" spans="12:17" x14ac:dyDescent="0.2">
      <c r="L2932" s="8"/>
      <c r="N2932" s="12"/>
      <c r="O2932" s="12"/>
      <c r="P2932" s="16"/>
      <c r="Q2932" s="16"/>
    </row>
    <row r="2933" spans="12:17" x14ac:dyDescent="0.2">
      <c r="L2933" s="8"/>
      <c r="N2933" s="12"/>
      <c r="O2933" s="12"/>
      <c r="P2933" s="16"/>
      <c r="Q2933" s="16"/>
    </row>
    <row r="2934" spans="12:17" x14ac:dyDescent="0.2">
      <c r="L2934" s="8"/>
      <c r="N2934" s="12"/>
      <c r="O2934" s="12"/>
      <c r="P2934" s="16"/>
      <c r="Q2934" s="16"/>
    </row>
    <row r="2935" spans="12:17" x14ac:dyDescent="0.2">
      <c r="L2935" s="8"/>
      <c r="N2935" s="12"/>
      <c r="O2935" s="12"/>
      <c r="P2935" s="16"/>
      <c r="Q2935" s="16"/>
    </row>
    <row r="2936" spans="12:17" x14ac:dyDescent="0.2">
      <c r="L2936" s="8"/>
      <c r="N2936" s="12"/>
      <c r="O2936" s="12"/>
      <c r="P2936" s="16"/>
      <c r="Q2936" s="16"/>
    </row>
    <row r="2937" spans="12:17" x14ac:dyDescent="0.2">
      <c r="L2937" s="8"/>
      <c r="N2937" s="12"/>
      <c r="O2937" s="12"/>
      <c r="P2937" s="16"/>
      <c r="Q2937" s="16"/>
    </row>
    <row r="2938" spans="12:17" x14ac:dyDescent="0.2">
      <c r="L2938" s="8"/>
      <c r="N2938" s="12"/>
      <c r="O2938" s="12"/>
      <c r="P2938" s="16"/>
      <c r="Q2938" s="16"/>
    </row>
    <row r="2939" spans="12:17" x14ac:dyDescent="0.2">
      <c r="L2939" s="8"/>
      <c r="N2939" s="12"/>
      <c r="O2939" s="12"/>
      <c r="P2939" s="16"/>
      <c r="Q2939" s="16"/>
    </row>
    <row r="2940" spans="12:17" x14ac:dyDescent="0.2">
      <c r="L2940" s="8"/>
      <c r="N2940" s="12"/>
      <c r="O2940" s="12"/>
      <c r="P2940" s="16"/>
      <c r="Q2940" s="16"/>
    </row>
    <row r="2941" spans="12:17" x14ac:dyDescent="0.2">
      <c r="L2941" s="8"/>
      <c r="N2941" s="12"/>
      <c r="O2941" s="12"/>
      <c r="P2941" s="16"/>
      <c r="Q2941" s="16"/>
    </row>
    <row r="2942" spans="12:17" x14ac:dyDescent="0.2">
      <c r="L2942" s="8"/>
      <c r="N2942" s="12"/>
      <c r="O2942" s="12"/>
      <c r="P2942" s="16"/>
      <c r="Q2942" s="16"/>
    </row>
    <row r="2943" spans="12:17" x14ac:dyDescent="0.2">
      <c r="L2943" s="8"/>
      <c r="N2943" s="12"/>
      <c r="O2943" s="12"/>
      <c r="P2943" s="16"/>
      <c r="Q2943" s="16"/>
    </row>
    <row r="2944" spans="12:17" x14ac:dyDescent="0.2">
      <c r="L2944" s="8"/>
      <c r="N2944" s="12"/>
      <c r="O2944" s="12"/>
      <c r="P2944" s="16"/>
      <c r="Q2944" s="16"/>
    </row>
    <row r="2945" spans="12:17" x14ac:dyDescent="0.2">
      <c r="L2945" s="8"/>
      <c r="N2945" s="12"/>
      <c r="O2945" s="12"/>
      <c r="P2945" s="16"/>
      <c r="Q2945" s="16"/>
    </row>
    <row r="2946" spans="12:17" x14ac:dyDescent="0.2">
      <c r="L2946" s="8"/>
      <c r="N2946" s="12"/>
      <c r="O2946" s="12"/>
      <c r="P2946" s="16"/>
      <c r="Q2946" s="16"/>
    </row>
    <row r="2947" spans="12:17" x14ac:dyDescent="0.2">
      <c r="L2947" s="8"/>
      <c r="N2947" s="12"/>
      <c r="O2947" s="12"/>
      <c r="P2947" s="16"/>
      <c r="Q2947" s="16"/>
    </row>
    <row r="2948" spans="12:17" x14ac:dyDescent="0.2">
      <c r="L2948" s="8"/>
      <c r="N2948" s="12"/>
      <c r="O2948" s="12"/>
      <c r="P2948" s="16"/>
      <c r="Q2948" s="16"/>
    </row>
    <row r="2949" spans="12:17" x14ac:dyDescent="0.2">
      <c r="L2949" s="8"/>
      <c r="N2949" s="12"/>
      <c r="O2949" s="12"/>
      <c r="P2949" s="16"/>
      <c r="Q2949" s="16"/>
    </row>
    <row r="2950" spans="12:17" x14ac:dyDescent="0.2">
      <c r="L2950" s="8"/>
      <c r="N2950" s="12"/>
      <c r="O2950" s="12"/>
      <c r="P2950" s="16"/>
      <c r="Q2950" s="16"/>
    </row>
    <row r="2951" spans="12:17" x14ac:dyDescent="0.2">
      <c r="L2951" s="8"/>
      <c r="N2951" s="12"/>
      <c r="O2951" s="12"/>
      <c r="P2951" s="16"/>
      <c r="Q2951" s="16"/>
    </row>
    <row r="2952" spans="12:17" x14ac:dyDescent="0.2">
      <c r="L2952" s="8"/>
      <c r="N2952" s="12"/>
      <c r="O2952" s="12"/>
      <c r="P2952" s="16"/>
      <c r="Q2952" s="16"/>
    </row>
    <row r="2953" spans="12:17" x14ac:dyDescent="0.2">
      <c r="L2953" s="8"/>
      <c r="N2953" s="12"/>
      <c r="O2953" s="12"/>
      <c r="P2953" s="16"/>
      <c r="Q2953" s="16"/>
    </row>
    <row r="2954" spans="12:17" x14ac:dyDescent="0.2">
      <c r="L2954" s="8"/>
      <c r="N2954" s="12"/>
      <c r="O2954" s="12"/>
      <c r="P2954" s="16"/>
      <c r="Q2954" s="16"/>
    </row>
    <row r="2955" spans="12:17" x14ac:dyDescent="0.2">
      <c r="L2955" s="8"/>
      <c r="N2955" s="12"/>
      <c r="O2955" s="12"/>
      <c r="P2955" s="16"/>
      <c r="Q2955" s="16"/>
    </row>
    <row r="2956" spans="12:17" x14ac:dyDescent="0.2">
      <c r="L2956" s="8"/>
      <c r="N2956" s="12"/>
      <c r="O2956" s="12"/>
      <c r="P2956" s="16"/>
      <c r="Q2956" s="16"/>
    </row>
    <row r="2957" spans="12:17" x14ac:dyDescent="0.2">
      <c r="L2957" s="8"/>
      <c r="N2957" s="12"/>
      <c r="O2957" s="12"/>
      <c r="P2957" s="16"/>
      <c r="Q2957" s="16"/>
    </row>
    <row r="2958" spans="12:17" x14ac:dyDescent="0.2">
      <c r="L2958" s="8"/>
      <c r="N2958" s="12"/>
      <c r="O2958" s="12"/>
      <c r="P2958" s="16"/>
      <c r="Q2958" s="16"/>
    </row>
    <row r="2959" spans="12:17" x14ac:dyDescent="0.2">
      <c r="L2959" s="8"/>
      <c r="N2959" s="12"/>
      <c r="O2959" s="12"/>
      <c r="P2959" s="16"/>
      <c r="Q2959" s="16"/>
    </row>
    <row r="2960" spans="12:17" x14ac:dyDescent="0.2">
      <c r="L2960" s="8"/>
      <c r="N2960" s="12"/>
      <c r="O2960" s="12"/>
      <c r="P2960" s="16"/>
      <c r="Q2960" s="16"/>
    </row>
    <row r="2961" spans="12:17" x14ac:dyDescent="0.2">
      <c r="L2961" s="8"/>
      <c r="N2961" s="12"/>
      <c r="O2961" s="12"/>
      <c r="P2961" s="16"/>
      <c r="Q2961" s="16"/>
    </row>
    <row r="2962" spans="12:17" x14ac:dyDescent="0.2">
      <c r="L2962" s="8"/>
      <c r="N2962" s="12"/>
      <c r="O2962" s="12"/>
      <c r="P2962" s="16"/>
      <c r="Q2962" s="16"/>
    </row>
    <row r="2963" spans="12:17" x14ac:dyDescent="0.2">
      <c r="L2963" s="8"/>
      <c r="N2963" s="12"/>
      <c r="O2963" s="12"/>
      <c r="P2963" s="16"/>
      <c r="Q2963" s="16"/>
    </row>
    <row r="2964" spans="12:17" x14ac:dyDescent="0.2">
      <c r="L2964" s="8"/>
      <c r="N2964" s="12"/>
      <c r="O2964" s="12"/>
      <c r="P2964" s="16"/>
      <c r="Q2964" s="16"/>
    </row>
    <row r="2965" spans="12:17" x14ac:dyDescent="0.2">
      <c r="L2965" s="8"/>
      <c r="N2965" s="12"/>
      <c r="O2965" s="12"/>
      <c r="P2965" s="16"/>
      <c r="Q2965" s="16"/>
    </row>
    <row r="2966" spans="12:17" x14ac:dyDescent="0.2">
      <c r="L2966" s="8"/>
      <c r="N2966" s="12"/>
      <c r="O2966" s="12"/>
      <c r="P2966" s="16"/>
      <c r="Q2966" s="16"/>
    </row>
    <row r="2967" spans="12:17" x14ac:dyDescent="0.2">
      <c r="L2967" s="8"/>
      <c r="N2967" s="12"/>
      <c r="O2967" s="12"/>
      <c r="P2967" s="16"/>
      <c r="Q2967" s="16"/>
    </row>
    <row r="2968" spans="12:17" x14ac:dyDescent="0.2">
      <c r="L2968" s="8"/>
      <c r="N2968" s="12"/>
      <c r="O2968" s="12"/>
      <c r="P2968" s="16"/>
      <c r="Q2968" s="16"/>
    </row>
    <row r="2969" spans="12:17" x14ac:dyDescent="0.2">
      <c r="L2969" s="8"/>
      <c r="N2969" s="12"/>
      <c r="O2969" s="12"/>
      <c r="P2969" s="16"/>
      <c r="Q2969" s="16"/>
    </row>
    <row r="2970" spans="12:17" x14ac:dyDescent="0.2">
      <c r="L2970" s="8"/>
      <c r="N2970" s="12"/>
      <c r="O2970" s="12"/>
      <c r="P2970" s="16"/>
      <c r="Q2970" s="16"/>
    </row>
    <row r="2971" spans="12:17" x14ac:dyDescent="0.2">
      <c r="L2971" s="8"/>
      <c r="N2971" s="12"/>
      <c r="O2971" s="12"/>
      <c r="P2971" s="16"/>
      <c r="Q2971" s="16"/>
    </row>
    <row r="2972" spans="12:17" x14ac:dyDescent="0.2">
      <c r="L2972" s="8"/>
      <c r="N2972" s="12"/>
      <c r="O2972" s="12"/>
      <c r="P2972" s="16"/>
      <c r="Q2972" s="16"/>
    </row>
    <row r="2973" spans="12:17" x14ac:dyDescent="0.2">
      <c r="L2973" s="8"/>
      <c r="N2973" s="12"/>
      <c r="O2973" s="12"/>
      <c r="P2973" s="16"/>
      <c r="Q2973" s="16"/>
    </row>
    <row r="2974" spans="12:17" x14ac:dyDescent="0.2">
      <c r="L2974" s="8"/>
      <c r="N2974" s="12"/>
      <c r="O2974" s="12"/>
      <c r="P2974" s="16"/>
      <c r="Q2974" s="16"/>
    </row>
    <row r="2975" spans="12:17" x14ac:dyDescent="0.2">
      <c r="L2975" s="8"/>
      <c r="N2975" s="12"/>
      <c r="O2975" s="12"/>
      <c r="P2975" s="16"/>
      <c r="Q2975" s="16"/>
    </row>
    <row r="2976" spans="12:17" x14ac:dyDescent="0.2">
      <c r="L2976" s="8"/>
      <c r="N2976" s="12"/>
      <c r="O2976" s="12"/>
      <c r="P2976" s="16"/>
      <c r="Q2976" s="16"/>
    </row>
    <row r="2977" spans="12:17" x14ac:dyDescent="0.2">
      <c r="L2977" s="8"/>
      <c r="N2977" s="12"/>
      <c r="O2977" s="12"/>
      <c r="P2977" s="16"/>
      <c r="Q2977" s="16"/>
    </row>
    <row r="2978" spans="12:17" x14ac:dyDescent="0.2">
      <c r="L2978" s="8"/>
      <c r="N2978" s="12"/>
      <c r="O2978" s="12"/>
      <c r="P2978" s="16"/>
      <c r="Q2978" s="16"/>
    </row>
    <row r="2979" spans="12:17" x14ac:dyDescent="0.2">
      <c r="L2979" s="8"/>
      <c r="N2979" s="12"/>
      <c r="O2979" s="12"/>
      <c r="P2979" s="16"/>
      <c r="Q2979" s="16"/>
    </row>
    <row r="2980" spans="12:17" x14ac:dyDescent="0.2">
      <c r="L2980" s="8"/>
      <c r="N2980" s="12"/>
      <c r="O2980" s="12"/>
      <c r="P2980" s="16"/>
      <c r="Q2980" s="16"/>
    </row>
    <row r="2981" spans="12:17" x14ac:dyDescent="0.2">
      <c r="L2981" s="8"/>
      <c r="N2981" s="12"/>
      <c r="O2981" s="12"/>
      <c r="P2981" s="16"/>
      <c r="Q2981" s="16"/>
    </row>
    <row r="2982" spans="12:17" x14ac:dyDescent="0.2">
      <c r="L2982" s="8"/>
      <c r="N2982" s="12"/>
      <c r="O2982" s="12"/>
      <c r="P2982" s="16"/>
      <c r="Q2982" s="16"/>
    </row>
    <row r="2983" spans="12:17" x14ac:dyDescent="0.2">
      <c r="L2983" s="8"/>
      <c r="N2983" s="12"/>
      <c r="O2983" s="12"/>
      <c r="P2983" s="16"/>
      <c r="Q2983" s="16"/>
    </row>
    <row r="2984" spans="12:17" x14ac:dyDescent="0.2">
      <c r="L2984" s="8"/>
      <c r="N2984" s="12"/>
      <c r="O2984" s="12"/>
      <c r="P2984" s="16"/>
      <c r="Q2984" s="16"/>
    </row>
    <row r="2985" spans="12:17" x14ac:dyDescent="0.2">
      <c r="L2985" s="8"/>
      <c r="N2985" s="12"/>
      <c r="O2985" s="12"/>
      <c r="P2985" s="16"/>
      <c r="Q2985" s="16"/>
    </row>
    <row r="2986" spans="12:17" x14ac:dyDescent="0.2">
      <c r="L2986" s="8"/>
      <c r="N2986" s="12"/>
      <c r="O2986" s="12"/>
      <c r="P2986" s="16"/>
      <c r="Q2986" s="16"/>
    </row>
    <row r="2987" spans="12:17" x14ac:dyDescent="0.2">
      <c r="L2987" s="8"/>
      <c r="N2987" s="12"/>
      <c r="O2987" s="12"/>
      <c r="P2987" s="16"/>
      <c r="Q2987" s="16"/>
    </row>
    <row r="2988" spans="12:17" x14ac:dyDescent="0.2">
      <c r="L2988" s="8"/>
      <c r="N2988" s="12"/>
      <c r="O2988" s="12"/>
      <c r="P2988" s="16"/>
      <c r="Q2988" s="16"/>
    </row>
    <row r="2989" spans="12:17" x14ac:dyDescent="0.2">
      <c r="L2989" s="8"/>
      <c r="N2989" s="12"/>
      <c r="O2989" s="12"/>
      <c r="P2989" s="16"/>
      <c r="Q2989" s="16"/>
    </row>
    <row r="2990" spans="12:17" x14ac:dyDescent="0.2">
      <c r="L2990" s="8"/>
      <c r="N2990" s="12"/>
      <c r="O2990" s="12"/>
      <c r="P2990" s="16"/>
      <c r="Q2990" s="16"/>
    </row>
    <row r="2991" spans="12:17" x14ac:dyDescent="0.2">
      <c r="L2991" s="8"/>
      <c r="N2991" s="12"/>
      <c r="O2991" s="12"/>
      <c r="P2991" s="16"/>
      <c r="Q2991" s="16"/>
    </row>
    <row r="2992" spans="12:17" x14ac:dyDescent="0.2">
      <c r="L2992" s="8"/>
      <c r="N2992" s="12"/>
      <c r="O2992" s="12"/>
      <c r="P2992" s="16"/>
      <c r="Q2992" s="16"/>
    </row>
    <row r="2993" spans="12:17" x14ac:dyDescent="0.2">
      <c r="L2993" s="8"/>
      <c r="N2993" s="12"/>
      <c r="O2993" s="12"/>
      <c r="P2993" s="16"/>
      <c r="Q2993" s="16"/>
    </row>
    <row r="2994" spans="12:17" x14ac:dyDescent="0.2">
      <c r="L2994" s="8"/>
      <c r="N2994" s="12"/>
      <c r="O2994" s="12"/>
      <c r="P2994" s="16"/>
      <c r="Q2994" s="16"/>
    </row>
    <row r="2995" spans="12:17" x14ac:dyDescent="0.2">
      <c r="L2995" s="8"/>
      <c r="N2995" s="12"/>
      <c r="O2995" s="12"/>
      <c r="P2995" s="16"/>
      <c r="Q2995" s="16"/>
    </row>
    <row r="2996" spans="12:17" x14ac:dyDescent="0.2">
      <c r="L2996" s="8"/>
      <c r="N2996" s="12"/>
      <c r="O2996" s="12"/>
      <c r="P2996" s="16"/>
      <c r="Q2996" s="16"/>
    </row>
    <row r="2997" spans="12:17" x14ac:dyDescent="0.2">
      <c r="L2997" s="8"/>
      <c r="N2997" s="12"/>
      <c r="O2997" s="12"/>
      <c r="P2997" s="16"/>
      <c r="Q2997" s="16"/>
    </row>
    <row r="2998" spans="12:17" x14ac:dyDescent="0.2">
      <c r="L2998" s="8"/>
      <c r="N2998" s="12"/>
      <c r="O2998" s="12"/>
      <c r="P2998" s="16"/>
      <c r="Q2998" s="16"/>
    </row>
    <row r="2999" spans="12:17" x14ac:dyDescent="0.2">
      <c r="L2999" s="8"/>
      <c r="N2999" s="12"/>
      <c r="O2999" s="12"/>
      <c r="P2999" s="16"/>
      <c r="Q2999" s="16"/>
    </row>
    <row r="3000" spans="12:17" x14ac:dyDescent="0.2">
      <c r="L3000" s="8"/>
      <c r="N3000" s="12"/>
      <c r="O3000" s="12"/>
      <c r="P3000" s="16"/>
      <c r="Q3000" s="16"/>
    </row>
    <row r="3001" spans="12:17" x14ac:dyDescent="0.2">
      <c r="L3001" s="8"/>
      <c r="N3001" s="12"/>
      <c r="O3001" s="12"/>
      <c r="P3001" s="16"/>
      <c r="Q3001" s="16"/>
    </row>
    <row r="3002" spans="12:17" x14ac:dyDescent="0.2">
      <c r="L3002" s="8"/>
      <c r="N3002" s="12"/>
      <c r="O3002" s="12"/>
      <c r="P3002" s="16"/>
      <c r="Q3002" s="16"/>
    </row>
    <row r="3003" spans="12:17" x14ac:dyDescent="0.2">
      <c r="L3003" s="8"/>
      <c r="N3003" s="12"/>
      <c r="O3003" s="12"/>
      <c r="P3003" s="16"/>
      <c r="Q3003" s="16"/>
    </row>
    <row r="3004" spans="12:17" x14ac:dyDescent="0.2">
      <c r="L3004" s="8"/>
      <c r="N3004" s="12"/>
      <c r="O3004" s="12"/>
      <c r="P3004" s="16"/>
      <c r="Q3004" s="16"/>
    </row>
    <row r="3005" spans="12:17" x14ac:dyDescent="0.2">
      <c r="L3005" s="8"/>
      <c r="N3005" s="12"/>
      <c r="O3005" s="12"/>
      <c r="P3005" s="16"/>
      <c r="Q3005" s="16"/>
    </row>
    <row r="3006" spans="12:17" x14ac:dyDescent="0.2">
      <c r="L3006" s="8"/>
      <c r="N3006" s="12"/>
      <c r="O3006" s="12"/>
      <c r="P3006" s="16"/>
      <c r="Q3006" s="16"/>
    </row>
    <row r="3007" spans="12:17" x14ac:dyDescent="0.2">
      <c r="L3007" s="8"/>
      <c r="N3007" s="12"/>
      <c r="O3007" s="12"/>
      <c r="P3007" s="16"/>
      <c r="Q3007" s="16"/>
    </row>
    <row r="3008" spans="12:17" x14ac:dyDescent="0.2">
      <c r="L3008" s="8"/>
      <c r="N3008" s="12"/>
      <c r="O3008" s="12"/>
      <c r="P3008" s="16"/>
      <c r="Q3008" s="16"/>
    </row>
    <row r="3009" spans="12:17" x14ac:dyDescent="0.2">
      <c r="L3009" s="8"/>
      <c r="N3009" s="12"/>
      <c r="O3009" s="12"/>
      <c r="P3009" s="16"/>
      <c r="Q3009" s="16"/>
    </row>
    <row r="3010" spans="12:17" x14ac:dyDescent="0.2">
      <c r="L3010" s="8"/>
      <c r="N3010" s="12"/>
      <c r="O3010" s="12"/>
      <c r="P3010" s="16"/>
      <c r="Q3010" s="16"/>
    </row>
    <row r="3011" spans="12:17" x14ac:dyDescent="0.2">
      <c r="L3011" s="8"/>
      <c r="N3011" s="12"/>
      <c r="O3011" s="12"/>
      <c r="P3011" s="16"/>
      <c r="Q3011" s="16"/>
    </row>
    <row r="3012" spans="12:17" x14ac:dyDescent="0.2">
      <c r="L3012" s="8"/>
      <c r="N3012" s="12"/>
      <c r="O3012" s="12"/>
      <c r="P3012" s="16"/>
      <c r="Q3012" s="16"/>
    </row>
    <row r="3013" spans="12:17" x14ac:dyDescent="0.2">
      <c r="L3013" s="8"/>
      <c r="N3013" s="12"/>
      <c r="O3013" s="12"/>
      <c r="P3013" s="16"/>
      <c r="Q3013" s="16"/>
    </row>
    <row r="3014" spans="12:17" x14ac:dyDescent="0.2">
      <c r="L3014" s="8"/>
      <c r="N3014" s="12"/>
      <c r="O3014" s="12"/>
      <c r="P3014" s="16"/>
      <c r="Q3014" s="16"/>
    </row>
    <row r="3015" spans="12:17" x14ac:dyDescent="0.2">
      <c r="L3015" s="8"/>
      <c r="N3015" s="12"/>
      <c r="O3015" s="12"/>
      <c r="P3015" s="16"/>
      <c r="Q3015" s="16"/>
    </row>
    <row r="3016" spans="12:17" x14ac:dyDescent="0.2">
      <c r="L3016" s="8"/>
      <c r="N3016" s="12"/>
      <c r="O3016" s="12"/>
      <c r="P3016" s="16"/>
      <c r="Q3016" s="16"/>
    </row>
    <row r="3017" spans="12:17" x14ac:dyDescent="0.2">
      <c r="L3017" s="8"/>
      <c r="N3017" s="12"/>
      <c r="O3017" s="12"/>
      <c r="P3017" s="16"/>
      <c r="Q3017" s="16"/>
    </row>
    <row r="3018" spans="12:17" x14ac:dyDescent="0.2">
      <c r="L3018" s="8"/>
      <c r="N3018" s="12"/>
      <c r="O3018" s="12"/>
      <c r="P3018" s="16"/>
      <c r="Q3018" s="16"/>
    </row>
    <row r="3019" spans="12:17" x14ac:dyDescent="0.2">
      <c r="L3019" s="8"/>
      <c r="N3019" s="12"/>
      <c r="O3019" s="12"/>
      <c r="P3019" s="16"/>
      <c r="Q3019" s="16"/>
    </row>
    <row r="3020" spans="12:17" x14ac:dyDescent="0.2">
      <c r="L3020" s="8"/>
      <c r="N3020" s="12"/>
      <c r="O3020" s="12"/>
      <c r="P3020" s="16"/>
      <c r="Q3020" s="16"/>
    </row>
    <row r="3021" spans="12:17" x14ac:dyDescent="0.2">
      <c r="L3021" s="8"/>
      <c r="N3021" s="12"/>
      <c r="O3021" s="12"/>
      <c r="P3021" s="16"/>
      <c r="Q3021" s="16"/>
    </row>
    <row r="3022" spans="12:17" x14ac:dyDescent="0.2">
      <c r="L3022" s="8"/>
      <c r="N3022" s="12"/>
      <c r="O3022" s="12"/>
      <c r="P3022" s="16"/>
      <c r="Q3022" s="16"/>
    </row>
    <row r="3023" spans="12:17" x14ac:dyDescent="0.2">
      <c r="L3023" s="8"/>
      <c r="N3023" s="12"/>
      <c r="O3023" s="12"/>
      <c r="P3023" s="16"/>
      <c r="Q3023" s="16"/>
    </row>
    <row r="3024" spans="12:17" x14ac:dyDescent="0.2">
      <c r="L3024" s="8"/>
      <c r="N3024" s="12"/>
      <c r="O3024" s="12"/>
      <c r="P3024" s="16"/>
      <c r="Q3024" s="16"/>
    </row>
    <row r="3025" spans="12:17" x14ac:dyDescent="0.2">
      <c r="L3025" s="8"/>
      <c r="N3025" s="12"/>
      <c r="O3025" s="12"/>
      <c r="P3025" s="16"/>
      <c r="Q3025" s="16"/>
    </row>
    <row r="3026" spans="12:17" x14ac:dyDescent="0.2">
      <c r="L3026" s="8"/>
      <c r="N3026" s="12"/>
      <c r="O3026" s="12"/>
      <c r="P3026" s="16"/>
      <c r="Q3026" s="16"/>
    </row>
    <row r="3027" spans="12:17" x14ac:dyDescent="0.2">
      <c r="L3027" s="8"/>
      <c r="N3027" s="12"/>
      <c r="O3027" s="12"/>
      <c r="P3027" s="16"/>
      <c r="Q3027" s="16"/>
    </row>
    <row r="3028" spans="12:17" x14ac:dyDescent="0.2">
      <c r="L3028" s="8"/>
      <c r="N3028" s="12"/>
      <c r="O3028" s="12"/>
      <c r="P3028" s="16"/>
      <c r="Q3028" s="16"/>
    </row>
    <row r="3029" spans="12:17" x14ac:dyDescent="0.2">
      <c r="L3029" s="8"/>
      <c r="N3029" s="12"/>
      <c r="O3029" s="12"/>
      <c r="P3029" s="16"/>
      <c r="Q3029" s="16"/>
    </row>
    <row r="3030" spans="12:17" x14ac:dyDescent="0.2">
      <c r="L3030" s="8"/>
      <c r="N3030" s="12"/>
      <c r="O3030" s="12"/>
      <c r="P3030" s="16"/>
      <c r="Q3030" s="16"/>
    </row>
    <row r="3031" spans="12:17" x14ac:dyDescent="0.2">
      <c r="L3031" s="8"/>
      <c r="N3031" s="12"/>
      <c r="O3031" s="12"/>
      <c r="P3031" s="16"/>
      <c r="Q3031" s="16"/>
    </row>
    <row r="3032" spans="12:17" x14ac:dyDescent="0.2">
      <c r="L3032" s="8"/>
      <c r="N3032" s="12"/>
      <c r="O3032" s="12"/>
      <c r="P3032" s="16"/>
      <c r="Q3032" s="16"/>
    </row>
    <row r="3033" spans="12:17" x14ac:dyDescent="0.2">
      <c r="L3033" s="8"/>
      <c r="N3033" s="12"/>
      <c r="O3033" s="12"/>
      <c r="P3033" s="16"/>
      <c r="Q3033" s="16"/>
    </row>
    <row r="3034" spans="12:17" x14ac:dyDescent="0.2">
      <c r="L3034" s="8"/>
      <c r="N3034" s="12"/>
      <c r="O3034" s="12"/>
      <c r="P3034" s="16"/>
      <c r="Q3034" s="16"/>
    </row>
    <row r="3035" spans="12:17" x14ac:dyDescent="0.2">
      <c r="L3035" s="8"/>
      <c r="N3035" s="12"/>
      <c r="O3035" s="12"/>
      <c r="P3035" s="16"/>
      <c r="Q3035" s="16"/>
    </row>
    <row r="3036" spans="12:17" x14ac:dyDescent="0.2">
      <c r="L3036" s="8"/>
      <c r="N3036" s="12"/>
      <c r="O3036" s="12"/>
      <c r="P3036" s="16"/>
      <c r="Q3036" s="16"/>
    </row>
    <row r="3037" spans="12:17" x14ac:dyDescent="0.2">
      <c r="L3037" s="8"/>
      <c r="N3037" s="12"/>
      <c r="O3037" s="12"/>
      <c r="P3037" s="16"/>
      <c r="Q3037" s="16"/>
    </row>
    <row r="3038" spans="12:17" x14ac:dyDescent="0.2">
      <c r="L3038" s="8"/>
      <c r="N3038" s="12"/>
      <c r="O3038" s="12"/>
      <c r="P3038" s="16"/>
      <c r="Q3038" s="16"/>
    </row>
    <row r="3039" spans="12:17" x14ac:dyDescent="0.2">
      <c r="L3039" s="8"/>
      <c r="N3039" s="12"/>
      <c r="O3039" s="12"/>
      <c r="P3039" s="16"/>
      <c r="Q3039" s="16"/>
    </row>
    <row r="3040" spans="12:17" x14ac:dyDescent="0.2">
      <c r="L3040" s="8"/>
      <c r="N3040" s="12"/>
      <c r="O3040" s="12"/>
      <c r="P3040" s="16"/>
      <c r="Q3040" s="16"/>
    </row>
    <row r="3041" spans="12:17" x14ac:dyDescent="0.2">
      <c r="L3041" s="8"/>
      <c r="N3041" s="12"/>
      <c r="O3041" s="12"/>
      <c r="P3041" s="16"/>
      <c r="Q3041" s="16"/>
    </row>
    <row r="3042" spans="12:17" x14ac:dyDescent="0.2">
      <c r="L3042" s="8"/>
      <c r="N3042" s="12"/>
      <c r="O3042" s="12"/>
      <c r="P3042" s="16"/>
      <c r="Q3042" s="16"/>
    </row>
    <row r="3043" spans="12:17" x14ac:dyDescent="0.2">
      <c r="L3043" s="8"/>
      <c r="N3043" s="12"/>
      <c r="O3043" s="12"/>
      <c r="P3043" s="16"/>
      <c r="Q3043" s="16"/>
    </row>
    <row r="3044" spans="12:17" x14ac:dyDescent="0.2">
      <c r="L3044" s="8"/>
      <c r="N3044" s="12"/>
      <c r="O3044" s="12"/>
      <c r="P3044" s="16"/>
      <c r="Q3044" s="16"/>
    </row>
    <row r="3045" spans="12:17" x14ac:dyDescent="0.2">
      <c r="L3045" s="8"/>
      <c r="N3045" s="12"/>
      <c r="O3045" s="12"/>
      <c r="P3045" s="16"/>
      <c r="Q3045" s="16"/>
    </row>
    <row r="3046" spans="12:17" x14ac:dyDescent="0.2">
      <c r="L3046" s="8"/>
      <c r="N3046" s="12"/>
      <c r="O3046" s="12"/>
      <c r="P3046" s="16"/>
      <c r="Q3046" s="16"/>
    </row>
    <row r="3047" spans="12:17" x14ac:dyDescent="0.2">
      <c r="L3047" s="8"/>
      <c r="N3047" s="12"/>
      <c r="O3047" s="12"/>
      <c r="P3047" s="16"/>
      <c r="Q3047" s="16"/>
    </row>
    <row r="3048" spans="12:17" x14ac:dyDescent="0.2">
      <c r="L3048" s="8"/>
      <c r="N3048" s="12"/>
      <c r="O3048" s="12"/>
      <c r="P3048" s="16"/>
      <c r="Q3048" s="16"/>
    </row>
    <row r="3049" spans="12:17" x14ac:dyDescent="0.2">
      <c r="L3049" s="8"/>
      <c r="N3049" s="12"/>
      <c r="O3049" s="12"/>
      <c r="P3049" s="16"/>
      <c r="Q3049" s="16"/>
    </row>
    <row r="3050" spans="12:17" x14ac:dyDescent="0.2">
      <c r="L3050" s="8"/>
      <c r="N3050" s="12"/>
      <c r="O3050" s="12"/>
      <c r="P3050" s="16"/>
      <c r="Q3050" s="16"/>
    </row>
    <row r="3051" spans="12:17" x14ac:dyDescent="0.2">
      <c r="L3051" s="8"/>
      <c r="N3051" s="12"/>
      <c r="O3051" s="12"/>
      <c r="P3051" s="16"/>
      <c r="Q3051" s="16"/>
    </row>
    <row r="3052" spans="12:17" x14ac:dyDescent="0.2">
      <c r="L3052" s="8"/>
      <c r="N3052" s="12"/>
      <c r="O3052" s="12"/>
      <c r="P3052" s="16"/>
      <c r="Q3052" s="16"/>
    </row>
    <row r="3053" spans="12:17" x14ac:dyDescent="0.2">
      <c r="L3053" s="8"/>
      <c r="N3053" s="12"/>
      <c r="O3053" s="12"/>
      <c r="P3053" s="16"/>
      <c r="Q3053" s="16"/>
    </row>
    <row r="3054" spans="12:17" x14ac:dyDescent="0.2">
      <c r="L3054" s="8"/>
      <c r="N3054" s="12"/>
      <c r="O3054" s="12"/>
      <c r="P3054" s="16"/>
      <c r="Q3054" s="16"/>
    </row>
    <row r="3055" spans="12:17" x14ac:dyDescent="0.2">
      <c r="L3055" s="8"/>
      <c r="N3055" s="12"/>
      <c r="O3055" s="12"/>
      <c r="P3055" s="16"/>
      <c r="Q3055" s="16"/>
    </row>
    <row r="3056" spans="12:17" x14ac:dyDescent="0.2">
      <c r="L3056" s="8"/>
      <c r="N3056" s="12"/>
      <c r="O3056" s="12"/>
      <c r="P3056" s="16"/>
      <c r="Q3056" s="16"/>
    </row>
    <row r="3057" spans="12:17" x14ac:dyDescent="0.2">
      <c r="L3057" s="8"/>
      <c r="N3057" s="12"/>
      <c r="O3057" s="12"/>
      <c r="P3057" s="16"/>
      <c r="Q3057" s="16"/>
    </row>
    <row r="3058" spans="12:17" x14ac:dyDescent="0.2">
      <c r="L3058" s="8"/>
      <c r="N3058" s="12"/>
      <c r="O3058" s="12"/>
      <c r="P3058" s="16"/>
      <c r="Q3058" s="16"/>
    </row>
    <row r="3059" spans="12:17" x14ac:dyDescent="0.2">
      <c r="L3059" s="8"/>
      <c r="N3059" s="12"/>
      <c r="O3059" s="12"/>
      <c r="P3059" s="16"/>
      <c r="Q3059" s="16"/>
    </row>
    <row r="3060" spans="12:17" x14ac:dyDescent="0.2">
      <c r="L3060" s="8"/>
      <c r="N3060" s="12"/>
      <c r="O3060" s="12"/>
      <c r="P3060" s="16"/>
      <c r="Q3060" s="16"/>
    </row>
    <row r="3061" spans="12:17" x14ac:dyDescent="0.2">
      <c r="L3061" s="8"/>
      <c r="N3061" s="12"/>
      <c r="O3061" s="12"/>
      <c r="P3061" s="16"/>
      <c r="Q3061" s="16"/>
    </row>
    <row r="3062" spans="12:17" x14ac:dyDescent="0.2">
      <c r="L3062" s="8"/>
      <c r="N3062" s="12"/>
      <c r="O3062" s="12"/>
      <c r="P3062" s="16"/>
      <c r="Q3062" s="16"/>
    </row>
    <row r="3063" spans="12:17" x14ac:dyDescent="0.2">
      <c r="L3063" s="8"/>
      <c r="N3063" s="12"/>
      <c r="O3063" s="12"/>
      <c r="P3063" s="16"/>
      <c r="Q3063" s="16"/>
    </row>
    <row r="3064" spans="12:17" x14ac:dyDescent="0.2">
      <c r="L3064" s="8"/>
      <c r="N3064" s="12"/>
      <c r="O3064" s="12"/>
      <c r="P3064" s="16"/>
      <c r="Q3064" s="16"/>
    </row>
    <row r="3065" spans="12:17" x14ac:dyDescent="0.2">
      <c r="L3065" s="8"/>
      <c r="N3065" s="12"/>
      <c r="O3065" s="12"/>
      <c r="P3065" s="16"/>
      <c r="Q3065" s="16"/>
    </row>
    <row r="3066" spans="12:17" x14ac:dyDescent="0.2">
      <c r="L3066" s="8"/>
      <c r="N3066" s="12"/>
      <c r="O3066" s="12"/>
      <c r="P3066" s="16"/>
      <c r="Q3066" s="16"/>
    </row>
    <row r="3067" spans="12:17" x14ac:dyDescent="0.2">
      <c r="L3067" s="8"/>
      <c r="N3067" s="12"/>
      <c r="O3067" s="12"/>
      <c r="P3067" s="16"/>
      <c r="Q3067" s="16"/>
    </row>
    <row r="3068" spans="12:17" x14ac:dyDescent="0.2">
      <c r="L3068" s="8"/>
      <c r="N3068" s="12"/>
      <c r="O3068" s="12"/>
      <c r="P3068" s="16"/>
      <c r="Q3068" s="16"/>
    </row>
    <row r="3069" spans="12:17" x14ac:dyDescent="0.2">
      <c r="L3069" s="8"/>
      <c r="N3069" s="12"/>
      <c r="O3069" s="12"/>
      <c r="P3069" s="16"/>
      <c r="Q3069" s="16"/>
    </row>
    <row r="3070" spans="12:17" x14ac:dyDescent="0.2">
      <c r="L3070" s="8"/>
      <c r="N3070" s="12"/>
      <c r="O3070" s="12"/>
      <c r="P3070" s="16"/>
      <c r="Q3070" s="16"/>
    </row>
    <row r="3071" spans="12:17" x14ac:dyDescent="0.2">
      <c r="L3071" s="8"/>
      <c r="N3071" s="12"/>
      <c r="O3071" s="12"/>
      <c r="P3071" s="16"/>
      <c r="Q3071" s="16"/>
    </row>
    <row r="3072" spans="12:17" x14ac:dyDescent="0.2">
      <c r="L3072" s="8"/>
      <c r="N3072" s="12"/>
      <c r="O3072" s="12"/>
      <c r="P3072" s="16"/>
      <c r="Q3072" s="16"/>
    </row>
    <row r="3073" spans="12:17" x14ac:dyDescent="0.2">
      <c r="L3073" s="8"/>
      <c r="N3073" s="12"/>
      <c r="O3073" s="12"/>
      <c r="P3073" s="16"/>
      <c r="Q3073" s="16"/>
    </row>
    <row r="3074" spans="12:17" x14ac:dyDescent="0.2">
      <c r="L3074" s="8"/>
      <c r="N3074" s="12"/>
      <c r="O3074" s="12"/>
      <c r="P3074" s="16"/>
      <c r="Q3074" s="16"/>
    </row>
    <row r="3075" spans="12:17" x14ac:dyDescent="0.2">
      <c r="L3075" s="8"/>
      <c r="N3075" s="12"/>
      <c r="O3075" s="12"/>
      <c r="P3075" s="16"/>
      <c r="Q3075" s="16"/>
    </row>
    <row r="3076" spans="12:17" x14ac:dyDescent="0.2">
      <c r="L3076" s="8"/>
      <c r="N3076" s="12"/>
      <c r="O3076" s="12"/>
      <c r="P3076" s="16"/>
      <c r="Q3076" s="16"/>
    </row>
    <row r="3077" spans="12:17" x14ac:dyDescent="0.2">
      <c r="L3077" s="8"/>
      <c r="N3077" s="12"/>
      <c r="O3077" s="12"/>
      <c r="P3077" s="16"/>
      <c r="Q3077" s="16"/>
    </row>
    <row r="3078" spans="12:17" x14ac:dyDescent="0.2">
      <c r="L3078" s="8"/>
      <c r="N3078" s="12"/>
      <c r="O3078" s="12"/>
      <c r="P3078" s="16"/>
      <c r="Q3078" s="16"/>
    </row>
    <row r="3079" spans="12:17" x14ac:dyDescent="0.2">
      <c r="L3079" s="8"/>
      <c r="N3079" s="12"/>
      <c r="O3079" s="12"/>
      <c r="P3079" s="16"/>
      <c r="Q3079" s="16"/>
    </row>
    <row r="3080" spans="12:17" x14ac:dyDescent="0.2">
      <c r="L3080" s="8"/>
      <c r="N3080" s="12"/>
      <c r="O3080" s="12"/>
      <c r="P3080" s="16"/>
      <c r="Q3080" s="16"/>
    </row>
    <row r="3081" spans="12:17" x14ac:dyDescent="0.2">
      <c r="L3081" s="8"/>
      <c r="N3081" s="12"/>
      <c r="O3081" s="12"/>
      <c r="P3081" s="16"/>
      <c r="Q3081" s="16"/>
    </row>
    <row r="3082" spans="12:17" x14ac:dyDescent="0.2">
      <c r="L3082" s="8"/>
      <c r="N3082" s="12"/>
      <c r="O3082" s="12"/>
      <c r="P3082" s="16"/>
      <c r="Q3082" s="16"/>
    </row>
    <row r="3083" spans="12:17" x14ac:dyDescent="0.2">
      <c r="L3083" s="8"/>
      <c r="N3083" s="12"/>
      <c r="O3083" s="12"/>
      <c r="P3083" s="16"/>
      <c r="Q3083" s="16"/>
    </row>
    <row r="3084" spans="12:17" x14ac:dyDescent="0.2">
      <c r="L3084" s="8"/>
      <c r="N3084" s="12"/>
      <c r="O3084" s="12"/>
      <c r="P3084" s="16"/>
      <c r="Q3084" s="16"/>
    </row>
    <row r="3085" spans="12:17" x14ac:dyDescent="0.2">
      <c r="L3085" s="8"/>
      <c r="N3085" s="12"/>
      <c r="O3085" s="12"/>
      <c r="P3085" s="16"/>
      <c r="Q3085" s="16"/>
    </row>
    <row r="3086" spans="12:17" x14ac:dyDescent="0.2">
      <c r="L3086" s="8"/>
      <c r="N3086" s="12"/>
      <c r="O3086" s="12"/>
      <c r="P3086" s="16"/>
      <c r="Q3086" s="16"/>
    </row>
    <row r="3087" spans="12:17" x14ac:dyDescent="0.2">
      <c r="L3087" s="8"/>
      <c r="N3087" s="12"/>
      <c r="O3087" s="12"/>
      <c r="P3087" s="16"/>
      <c r="Q3087" s="16"/>
    </row>
    <row r="3088" spans="12:17" x14ac:dyDescent="0.2">
      <c r="L3088" s="8"/>
      <c r="N3088" s="12"/>
      <c r="O3088" s="12"/>
      <c r="P3088" s="16"/>
      <c r="Q3088" s="16"/>
    </row>
    <row r="3089" spans="12:17" x14ac:dyDescent="0.2">
      <c r="L3089" s="8"/>
      <c r="N3089" s="12"/>
      <c r="O3089" s="12"/>
      <c r="P3089" s="16"/>
      <c r="Q3089" s="16"/>
    </row>
    <row r="3090" spans="12:17" x14ac:dyDescent="0.2">
      <c r="L3090" s="8"/>
      <c r="N3090" s="12"/>
      <c r="O3090" s="12"/>
      <c r="P3090" s="16"/>
      <c r="Q3090" s="16"/>
    </row>
    <row r="3091" spans="12:17" x14ac:dyDescent="0.2">
      <c r="L3091" s="8"/>
      <c r="N3091" s="12"/>
      <c r="O3091" s="12"/>
      <c r="P3091" s="16"/>
      <c r="Q3091" s="16"/>
    </row>
    <row r="3092" spans="12:17" x14ac:dyDescent="0.2">
      <c r="L3092" s="8"/>
      <c r="N3092" s="12"/>
      <c r="O3092" s="12"/>
      <c r="P3092" s="16"/>
      <c r="Q3092" s="16"/>
    </row>
    <row r="3093" spans="12:17" x14ac:dyDescent="0.2">
      <c r="L3093" s="8"/>
      <c r="N3093" s="12"/>
      <c r="O3093" s="12"/>
      <c r="P3093" s="16"/>
      <c r="Q3093" s="16"/>
    </row>
    <row r="3094" spans="12:17" x14ac:dyDescent="0.2">
      <c r="L3094" s="8"/>
      <c r="N3094" s="12"/>
      <c r="O3094" s="12"/>
      <c r="P3094" s="16"/>
      <c r="Q3094" s="16"/>
    </row>
    <row r="3095" spans="12:17" x14ac:dyDescent="0.2">
      <c r="L3095" s="8"/>
      <c r="N3095" s="12"/>
      <c r="O3095" s="12"/>
      <c r="P3095" s="16"/>
      <c r="Q3095" s="16"/>
    </row>
    <row r="3096" spans="12:17" x14ac:dyDescent="0.2">
      <c r="L3096" s="8"/>
      <c r="N3096" s="12"/>
      <c r="O3096" s="12"/>
      <c r="P3096" s="16"/>
      <c r="Q3096" s="16"/>
    </row>
    <row r="3097" spans="12:17" x14ac:dyDescent="0.2">
      <c r="L3097" s="8"/>
      <c r="N3097" s="12"/>
      <c r="O3097" s="12"/>
      <c r="P3097" s="16"/>
      <c r="Q3097" s="16"/>
    </row>
    <row r="3098" spans="12:17" x14ac:dyDescent="0.2">
      <c r="L3098" s="8"/>
      <c r="N3098" s="12"/>
      <c r="O3098" s="12"/>
      <c r="P3098" s="16"/>
      <c r="Q3098" s="16"/>
    </row>
    <row r="3099" spans="12:17" x14ac:dyDescent="0.2">
      <c r="L3099" s="8"/>
      <c r="N3099" s="12"/>
      <c r="O3099" s="12"/>
      <c r="P3099" s="16"/>
      <c r="Q3099" s="16"/>
    </row>
    <row r="3100" spans="12:17" x14ac:dyDescent="0.2">
      <c r="L3100" s="8"/>
      <c r="N3100" s="12"/>
      <c r="O3100" s="12"/>
      <c r="P3100" s="16"/>
      <c r="Q3100" s="16"/>
    </row>
    <row r="3101" spans="12:17" x14ac:dyDescent="0.2">
      <c r="L3101" s="8"/>
      <c r="N3101" s="12"/>
      <c r="O3101" s="12"/>
      <c r="P3101" s="16"/>
      <c r="Q3101" s="16"/>
    </row>
    <row r="3102" spans="12:17" x14ac:dyDescent="0.2">
      <c r="L3102" s="8"/>
      <c r="N3102" s="12"/>
      <c r="O3102" s="12"/>
      <c r="P3102" s="16"/>
      <c r="Q3102" s="16"/>
    </row>
    <row r="3103" spans="12:17" x14ac:dyDescent="0.2">
      <c r="L3103" s="8"/>
      <c r="N3103" s="12"/>
      <c r="O3103" s="12"/>
      <c r="P3103" s="16"/>
      <c r="Q3103" s="16"/>
    </row>
    <row r="3104" spans="12:17" x14ac:dyDescent="0.2">
      <c r="L3104" s="8"/>
      <c r="N3104" s="12"/>
      <c r="O3104" s="12"/>
      <c r="P3104" s="16"/>
      <c r="Q3104" s="16"/>
    </row>
    <row r="3105" spans="12:17" x14ac:dyDescent="0.2">
      <c r="L3105" s="8"/>
      <c r="N3105" s="12"/>
      <c r="O3105" s="12"/>
      <c r="P3105" s="16"/>
      <c r="Q3105" s="16"/>
    </row>
    <row r="3106" spans="12:17" x14ac:dyDescent="0.2">
      <c r="L3106" s="8"/>
      <c r="N3106" s="12"/>
      <c r="O3106" s="12"/>
      <c r="P3106" s="16"/>
      <c r="Q3106" s="16"/>
    </row>
    <row r="3107" spans="12:17" x14ac:dyDescent="0.2">
      <c r="L3107" s="8"/>
      <c r="N3107" s="12"/>
      <c r="O3107" s="12"/>
      <c r="P3107" s="16"/>
      <c r="Q3107" s="16"/>
    </row>
    <row r="3108" spans="12:17" x14ac:dyDescent="0.2">
      <c r="L3108" s="8"/>
      <c r="N3108" s="12"/>
      <c r="O3108" s="12"/>
      <c r="P3108" s="16"/>
      <c r="Q3108" s="16"/>
    </row>
    <row r="3109" spans="12:17" x14ac:dyDescent="0.2">
      <c r="L3109" s="8"/>
      <c r="N3109" s="12"/>
      <c r="O3109" s="12"/>
      <c r="P3109" s="16"/>
      <c r="Q3109" s="16"/>
    </row>
    <row r="3110" spans="12:17" x14ac:dyDescent="0.2">
      <c r="L3110" s="8"/>
      <c r="N3110" s="12"/>
      <c r="O3110" s="12"/>
      <c r="P3110" s="16"/>
      <c r="Q3110" s="16"/>
    </row>
    <row r="3111" spans="12:17" x14ac:dyDescent="0.2">
      <c r="L3111" s="8"/>
      <c r="N3111" s="12"/>
      <c r="O3111" s="12"/>
      <c r="P3111" s="16"/>
      <c r="Q3111" s="16"/>
    </row>
    <row r="3112" spans="12:17" x14ac:dyDescent="0.2">
      <c r="L3112" s="8"/>
      <c r="N3112" s="12"/>
      <c r="O3112" s="12"/>
      <c r="P3112" s="16"/>
      <c r="Q3112" s="16"/>
    </row>
    <row r="3113" spans="12:17" x14ac:dyDescent="0.2">
      <c r="L3113" s="8"/>
      <c r="N3113" s="12"/>
      <c r="O3113" s="12"/>
      <c r="P3113" s="16"/>
      <c r="Q3113" s="16"/>
    </row>
    <row r="3114" spans="12:17" x14ac:dyDescent="0.2">
      <c r="L3114" s="8"/>
      <c r="N3114" s="12"/>
      <c r="O3114" s="12"/>
      <c r="P3114" s="16"/>
      <c r="Q3114" s="16"/>
    </row>
    <row r="3115" spans="12:17" x14ac:dyDescent="0.2">
      <c r="L3115" s="8"/>
      <c r="N3115" s="12"/>
      <c r="O3115" s="12"/>
      <c r="P3115" s="16"/>
      <c r="Q3115" s="16"/>
    </row>
    <row r="3116" spans="12:17" x14ac:dyDescent="0.2">
      <c r="L3116" s="8"/>
      <c r="N3116" s="12"/>
      <c r="O3116" s="12"/>
      <c r="P3116" s="16"/>
      <c r="Q3116" s="16"/>
    </row>
    <row r="3117" spans="12:17" x14ac:dyDescent="0.2">
      <c r="L3117" s="8"/>
      <c r="N3117" s="12"/>
      <c r="O3117" s="12"/>
      <c r="P3117" s="16"/>
      <c r="Q3117" s="16"/>
    </row>
    <row r="3118" spans="12:17" x14ac:dyDescent="0.2">
      <c r="L3118" s="8"/>
      <c r="N3118" s="12"/>
      <c r="O3118" s="12"/>
      <c r="P3118" s="16"/>
      <c r="Q3118" s="16"/>
    </row>
    <row r="3119" spans="12:17" x14ac:dyDescent="0.2">
      <c r="L3119" s="8"/>
      <c r="N3119" s="12"/>
      <c r="O3119" s="12"/>
      <c r="P3119" s="16"/>
      <c r="Q3119" s="16"/>
    </row>
    <row r="3120" spans="12:17" x14ac:dyDescent="0.2">
      <c r="L3120" s="8"/>
      <c r="N3120" s="12"/>
      <c r="O3120" s="12"/>
      <c r="P3120" s="16"/>
      <c r="Q3120" s="16"/>
    </row>
    <row r="3121" spans="12:17" x14ac:dyDescent="0.2">
      <c r="L3121" s="8"/>
      <c r="N3121" s="12"/>
      <c r="O3121" s="12"/>
      <c r="P3121" s="16"/>
      <c r="Q3121" s="16"/>
    </row>
    <row r="3122" spans="12:17" x14ac:dyDescent="0.2">
      <c r="L3122" s="8"/>
      <c r="N3122" s="12"/>
      <c r="O3122" s="12"/>
      <c r="P3122" s="16"/>
      <c r="Q3122" s="16"/>
    </row>
    <row r="3123" spans="12:17" x14ac:dyDescent="0.2">
      <c r="L3123" s="8"/>
      <c r="N3123" s="12"/>
      <c r="O3123" s="12"/>
      <c r="P3123" s="16"/>
      <c r="Q3123" s="16"/>
    </row>
    <row r="3124" spans="12:17" x14ac:dyDescent="0.2">
      <c r="L3124" s="8"/>
      <c r="N3124" s="12"/>
      <c r="O3124" s="12"/>
      <c r="P3124" s="16"/>
      <c r="Q3124" s="16"/>
    </row>
    <row r="3125" spans="12:17" x14ac:dyDescent="0.2">
      <c r="L3125" s="8"/>
      <c r="N3125" s="12"/>
      <c r="O3125" s="12"/>
      <c r="P3125" s="16"/>
      <c r="Q3125" s="16"/>
    </row>
    <row r="3126" spans="12:17" x14ac:dyDescent="0.2">
      <c r="L3126" s="8"/>
      <c r="N3126" s="12"/>
      <c r="O3126" s="12"/>
      <c r="P3126" s="16"/>
      <c r="Q3126" s="16"/>
    </row>
    <row r="3127" spans="12:17" x14ac:dyDescent="0.2">
      <c r="L3127" s="8"/>
      <c r="N3127" s="12"/>
      <c r="O3127" s="12"/>
      <c r="P3127" s="16"/>
      <c r="Q3127" s="16"/>
    </row>
    <row r="3128" spans="12:17" x14ac:dyDescent="0.2">
      <c r="L3128" s="8"/>
      <c r="N3128" s="12"/>
      <c r="O3128" s="12"/>
      <c r="P3128" s="16"/>
      <c r="Q3128" s="16"/>
    </row>
    <row r="3129" spans="12:17" x14ac:dyDescent="0.2">
      <c r="L3129" s="8"/>
      <c r="N3129" s="12"/>
      <c r="O3129" s="12"/>
      <c r="P3129" s="16"/>
      <c r="Q3129" s="16"/>
    </row>
    <row r="3130" spans="12:17" x14ac:dyDescent="0.2">
      <c r="L3130" s="8"/>
      <c r="N3130" s="12"/>
      <c r="O3130" s="12"/>
      <c r="P3130" s="16"/>
      <c r="Q3130" s="16"/>
    </row>
    <row r="3131" spans="12:17" x14ac:dyDescent="0.2">
      <c r="L3131" s="8"/>
      <c r="N3131" s="12"/>
      <c r="O3131" s="12"/>
      <c r="P3131" s="16"/>
      <c r="Q3131" s="16"/>
    </row>
    <row r="3132" spans="12:17" x14ac:dyDescent="0.2">
      <c r="L3132" s="8"/>
      <c r="N3132" s="12"/>
      <c r="O3132" s="12"/>
      <c r="P3132" s="16"/>
      <c r="Q3132" s="16"/>
    </row>
    <row r="3133" spans="12:17" x14ac:dyDescent="0.2">
      <c r="L3133" s="8"/>
      <c r="N3133" s="12"/>
      <c r="O3133" s="12"/>
      <c r="P3133" s="16"/>
      <c r="Q3133" s="16"/>
    </row>
    <row r="3134" spans="12:17" x14ac:dyDescent="0.2">
      <c r="L3134" s="8"/>
      <c r="N3134" s="12"/>
      <c r="O3134" s="12"/>
      <c r="P3134" s="16"/>
      <c r="Q3134" s="16"/>
    </row>
    <row r="3135" spans="12:17" x14ac:dyDescent="0.2">
      <c r="L3135" s="8"/>
      <c r="N3135" s="12"/>
      <c r="O3135" s="12"/>
      <c r="P3135" s="16"/>
      <c r="Q3135" s="16"/>
    </row>
    <row r="3136" spans="12:17" x14ac:dyDescent="0.2">
      <c r="L3136" s="8"/>
      <c r="N3136" s="12"/>
      <c r="O3136" s="12"/>
      <c r="P3136" s="16"/>
      <c r="Q3136" s="16"/>
    </row>
    <row r="3137" spans="12:17" x14ac:dyDescent="0.2">
      <c r="L3137" s="8"/>
      <c r="N3137" s="12"/>
      <c r="O3137" s="12"/>
      <c r="P3137" s="16"/>
      <c r="Q3137" s="16"/>
    </row>
    <row r="3138" spans="12:17" x14ac:dyDescent="0.2">
      <c r="L3138" s="8"/>
      <c r="N3138" s="12"/>
      <c r="O3138" s="12"/>
      <c r="P3138" s="16"/>
      <c r="Q3138" s="16"/>
    </row>
    <row r="3139" spans="12:17" x14ac:dyDescent="0.2">
      <c r="L3139" s="8"/>
      <c r="N3139" s="12"/>
      <c r="O3139" s="12"/>
      <c r="P3139" s="16"/>
      <c r="Q3139" s="16"/>
    </row>
    <row r="3140" spans="12:17" x14ac:dyDescent="0.2">
      <c r="L3140" s="8"/>
      <c r="N3140" s="12"/>
      <c r="O3140" s="12"/>
      <c r="P3140" s="16"/>
      <c r="Q3140" s="16"/>
    </row>
    <row r="3141" spans="12:17" x14ac:dyDescent="0.2">
      <c r="L3141" s="8"/>
      <c r="N3141" s="12"/>
      <c r="O3141" s="12"/>
      <c r="P3141" s="16"/>
      <c r="Q3141" s="16"/>
    </row>
    <row r="3142" spans="12:17" x14ac:dyDescent="0.2">
      <c r="L3142" s="8"/>
      <c r="N3142" s="12"/>
      <c r="O3142" s="12"/>
      <c r="P3142" s="16"/>
      <c r="Q3142" s="16"/>
    </row>
    <row r="3143" spans="12:17" x14ac:dyDescent="0.2">
      <c r="L3143" s="8"/>
      <c r="N3143" s="12"/>
      <c r="O3143" s="12"/>
      <c r="P3143" s="16"/>
      <c r="Q3143" s="16"/>
    </row>
    <row r="3144" spans="12:17" x14ac:dyDescent="0.2">
      <c r="L3144" s="8"/>
      <c r="N3144" s="12"/>
      <c r="O3144" s="12"/>
      <c r="P3144" s="16"/>
      <c r="Q3144" s="16"/>
    </row>
    <row r="3145" spans="12:17" x14ac:dyDescent="0.2">
      <c r="L3145" s="8"/>
      <c r="N3145" s="12"/>
      <c r="O3145" s="12"/>
      <c r="P3145" s="16"/>
      <c r="Q3145" s="16"/>
    </row>
    <row r="3146" spans="12:17" x14ac:dyDescent="0.2">
      <c r="L3146" s="8"/>
      <c r="N3146" s="12"/>
      <c r="O3146" s="12"/>
      <c r="P3146" s="16"/>
      <c r="Q3146" s="16"/>
    </row>
    <row r="3147" spans="12:17" x14ac:dyDescent="0.2">
      <c r="L3147" s="8"/>
      <c r="N3147" s="12"/>
      <c r="O3147" s="12"/>
      <c r="P3147" s="16"/>
      <c r="Q3147" s="16"/>
    </row>
    <row r="3148" spans="12:17" x14ac:dyDescent="0.2">
      <c r="L3148" s="8"/>
      <c r="N3148" s="12"/>
      <c r="O3148" s="12"/>
      <c r="P3148" s="16"/>
      <c r="Q3148" s="16"/>
    </row>
    <row r="3149" spans="12:17" x14ac:dyDescent="0.2">
      <c r="L3149" s="8"/>
      <c r="N3149" s="12"/>
      <c r="O3149" s="12"/>
      <c r="P3149" s="16"/>
      <c r="Q3149" s="16"/>
    </row>
    <row r="3150" spans="12:17" x14ac:dyDescent="0.2">
      <c r="L3150" s="8"/>
      <c r="N3150" s="12"/>
      <c r="O3150" s="12"/>
      <c r="P3150" s="16"/>
      <c r="Q3150" s="16"/>
    </row>
    <row r="3151" spans="12:17" x14ac:dyDescent="0.2">
      <c r="L3151" s="8"/>
      <c r="N3151" s="12"/>
      <c r="O3151" s="12"/>
      <c r="P3151" s="16"/>
      <c r="Q3151" s="16"/>
    </row>
    <row r="3152" spans="12:17" x14ac:dyDescent="0.2">
      <c r="L3152" s="8"/>
      <c r="N3152" s="12"/>
      <c r="O3152" s="12"/>
      <c r="P3152" s="16"/>
      <c r="Q3152" s="16"/>
    </row>
    <row r="3153" spans="12:17" x14ac:dyDescent="0.2">
      <c r="L3153" s="8"/>
      <c r="N3153" s="12"/>
      <c r="O3153" s="12"/>
      <c r="P3153" s="16"/>
      <c r="Q3153" s="16"/>
    </row>
    <row r="3154" spans="12:17" x14ac:dyDescent="0.2">
      <c r="L3154" s="8"/>
      <c r="N3154" s="12"/>
      <c r="O3154" s="12"/>
      <c r="P3154" s="16"/>
      <c r="Q3154" s="16"/>
    </row>
    <row r="3155" spans="12:17" x14ac:dyDescent="0.2">
      <c r="L3155" s="8"/>
      <c r="N3155" s="12"/>
      <c r="O3155" s="12"/>
      <c r="P3155" s="16"/>
      <c r="Q3155" s="16"/>
    </row>
    <row r="3156" spans="12:17" x14ac:dyDescent="0.2">
      <c r="L3156" s="8"/>
      <c r="N3156" s="12"/>
      <c r="O3156" s="12"/>
      <c r="P3156" s="16"/>
      <c r="Q3156" s="16"/>
    </row>
    <row r="3157" spans="12:17" x14ac:dyDescent="0.2">
      <c r="L3157" s="8"/>
      <c r="N3157" s="12"/>
      <c r="O3157" s="12"/>
      <c r="P3157" s="16"/>
      <c r="Q3157" s="16"/>
    </row>
    <row r="3158" spans="12:17" x14ac:dyDescent="0.2">
      <c r="L3158" s="8"/>
      <c r="N3158" s="12"/>
      <c r="O3158" s="12"/>
      <c r="P3158" s="16"/>
      <c r="Q3158" s="16"/>
    </row>
    <row r="3159" spans="12:17" x14ac:dyDescent="0.2">
      <c r="L3159" s="8"/>
      <c r="N3159" s="12"/>
      <c r="O3159" s="12"/>
      <c r="P3159" s="16"/>
      <c r="Q3159" s="16"/>
    </row>
    <row r="3160" spans="12:17" x14ac:dyDescent="0.2">
      <c r="L3160" s="8"/>
      <c r="N3160" s="12"/>
      <c r="O3160" s="12"/>
      <c r="P3160" s="16"/>
      <c r="Q3160" s="16"/>
    </row>
    <row r="3161" spans="12:17" x14ac:dyDescent="0.2">
      <c r="L3161" s="8"/>
      <c r="N3161" s="12"/>
      <c r="O3161" s="12"/>
      <c r="P3161" s="16"/>
      <c r="Q3161" s="16"/>
    </row>
    <row r="3162" spans="12:17" x14ac:dyDescent="0.2">
      <c r="L3162" s="8"/>
      <c r="N3162" s="12"/>
      <c r="O3162" s="12"/>
      <c r="P3162" s="16"/>
      <c r="Q3162" s="16"/>
    </row>
    <row r="3163" spans="12:17" x14ac:dyDescent="0.2">
      <c r="L3163" s="8"/>
      <c r="N3163" s="12"/>
      <c r="O3163" s="12"/>
      <c r="P3163" s="16"/>
      <c r="Q3163" s="16"/>
    </row>
    <row r="3164" spans="12:17" x14ac:dyDescent="0.2">
      <c r="L3164" s="8"/>
      <c r="N3164" s="12"/>
      <c r="O3164" s="12"/>
      <c r="P3164" s="16"/>
      <c r="Q3164" s="16"/>
    </row>
    <row r="3165" spans="12:17" x14ac:dyDescent="0.2">
      <c r="L3165" s="8"/>
      <c r="N3165" s="12"/>
      <c r="O3165" s="12"/>
      <c r="P3165" s="16"/>
      <c r="Q3165" s="16"/>
    </row>
    <row r="3166" spans="12:17" x14ac:dyDescent="0.2">
      <c r="L3166" s="8"/>
      <c r="N3166" s="12"/>
      <c r="O3166" s="12"/>
      <c r="P3166" s="16"/>
      <c r="Q3166" s="16"/>
    </row>
    <row r="3167" spans="12:17" x14ac:dyDescent="0.2">
      <c r="L3167" s="8"/>
      <c r="N3167" s="12"/>
      <c r="O3167" s="12"/>
      <c r="P3167" s="16"/>
      <c r="Q3167" s="16"/>
    </row>
    <row r="3168" spans="12:17" x14ac:dyDescent="0.2">
      <c r="L3168" s="8"/>
      <c r="N3168" s="12"/>
      <c r="O3168" s="12"/>
      <c r="P3168" s="16"/>
      <c r="Q3168" s="16"/>
    </row>
    <row r="3169" spans="12:17" x14ac:dyDescent="0.2">
      <c r="L3169" s="8"/>
      <c r="N3169" s="12"/>
      <c r="O3169" s="12"/>
      <c r="P3169" s="16"/>
      <c r="Q3169" s="16"/>
    </row>
    <row r="3170" spans="12:17" x14ac:dyDescent="0.2">
      <c r="L3170" s="8"/>
      <c r="N3170" s="12"/>
      <c r="O3170" s="12"/>
      <c r="P3170" s="16"/>
      <c r="Q3170" s="16"/>
    </row>
    <row r="3171" spans="12:17" x14ac:dyDescent="0.2">
      <c r="L3171" s="8"/>
      <c r="N3171" s="12"/>
      <c r="O3171" s="12"/>
      <c r="P3171" s="16"/>
      <c r="Q3171" s="16"/>
    </row>
    <row r="3172" spans="12:17" x14ac:dyDescent="0.2">
      <c r="L3172" s="8"/>
      <c r="N3172" s="12"/>
      <c r="O3172" s="12"/>
      <c r="P3172" s="16"/>
      <c r="Q3172" s="16"/>
    </row>
    <row r="3173" spans="12:17" x14ac:dyDescent="0.2">
      <c r="L3173" s="8"/>
      <c r="N3173" s="12"/>
      <c r="O3173" s="12"/>
      <c r="P3173" s="16"/>
      <c r="Q3173" s="16"/>
    </row>
    <row r="3174" spans="12:17" x14ac:dyDescent="0.2">
      <c r="L3174" s="8"/>
      <c r="N3174" s="12"/>
      <c r="O3174" s="12"/>
      <c r="P3174" s="16"/>
      <c r="Q3174" s="16"/>
    </row>
    <row r="3175" spans="12:17" x14ac:dyDescent="0.2">
      <c r="L3175" s="8"/>
      <c r="N3175" s="12"/>
      <c r="O3175" s="12"/>
      <c r="P3175" s="16"/>
      <c r="Q3175" s="16"/>
    </row>
    <row r="3176" spans="12:17" x14ac:dyDescent="0.2">
      <c r="L3176" s="8"/>
      <c r="N3176" s="12"/>
      <c r="O3176" s="12"/>
      <c r="P3176" s="16"/>
      <c r="Q3176" s="16"/>
    </row>
    <row r="3177" spans="12:17" x14ac:dyDescent="0.2">
      <c r="L3177" s="8"/>
      <c r="N3177" s="12"/>
      <c r="O3177" s="12"/>
      <c r="P3177" s="16"/>
      <c r="Q3177" s="16"/>
    </row>
    <row r="3178" spans="12:17" x14ac:dyDescent="0.2">
      <c r="L3178" s="8"/>
      <c r="N3178" s="12"/>
      <c r="O3178" s="12"/>
      <c r="P3178" s="16"/>
      <c r="Q3178" s="16"/>
    </row>
    <row r="3179" spans="12:17" x14ac:dyDescent="0.2">
      <c r="L3179" s="8"/>
      <c r="N3179" s="12"/>
      <c r="O3179" s="12"/>
      <c r="P3179" s="16"/>
      <c r="Q3179" s="16"/>
    </row>
    <row r="3180" spans="12:17" x14ac:dyDescent="0.2">
      <c r="L3180" s="8"/>
      <c r="N3180" s="12"/>
      <c r="O3180" s="12"/>
      <c r="P3180" s="16"/>
      <c r="Q3180" s="16"/>
    </row>
    <row r="3181" spans="12:17" x14ac:dyDescent="0.2">
      <c r="L3181" s="8"/>
      <c r="N3181" s="12"/>
      <c r="O3181" s="12"/>
      <c r="P3181" s="16"/>
      <c r="Q3181" s="16"/>
    </row>
    <row r="3182" spans="12:17" x14ac:dyDescent="0.2">
      <c r="L3182" s="8"/>
      <c r="N3182" s="12"/>
      <c r="O3182" s="12"/>
      <c r="P3182" s="16"/>
      <c r="Q3182" s="16"/>
    </row>
    <row r="3183" spans="12:17" x14ac:dyDescent="0.2">
      <c r="L3183" s="8"/>
      <c r="N3183" s="12"/>
      <c r="O3183" s="12"/>
      <c r="P3183" s="16"/>
      <c r="Q3183" s="16"/>
    </row>
    <row r="3184" spans="12:17" x14ac:dyDescent="0.2">
      <c r="L3184" s="8"/>
      <c r="N3184" s="12"/>
      <c r="O3184" s="12"/>
      <c r="P3184" s="16"/>
      <c r="Q3184" s="16"/>
    </row>
    <row r="3185" spans="12:17" x14ac:dyDescent="0.2">
      <c r="L3185" s="8"/>
      <c r="N3185" s="12"/>
      <c r="O3185" s="12"/>
      <c r="P3185" s="16"/>
      <c r="Q3185" s="16"/>
    </row>
    <row r="3186" spans="12:17" x14ac:dyDescent="0.2">
      <c r="L3186" s="8"/>
      <c r="N3186" s="12"/>
      <c r="O3186" s="12"/>
      <c r="P3186" s="16"/>
      <c r="Q3186" s="16"/>
    </row>
    <row r="3187" spans="12:17" x14ac:dyDescent="0.2">
      <c r="L3187" s="8"/>
      <c r="N3187" s="12"/>
      <c r="O3187" s="12"/>
      <c r="P3187" s="16"/>
      <c r="Q3187" s="16"/>
    </row>
    <row r="3188" spans="12:17" x14ac:dyDescent="0.2">
      <c r="L3188" s="8"/>
      <c r="N3188" s="12"/>
      <c r="O3188" s="12"/>
      <c r="P3188" s="16"/>
      <c r="Q3188" s="16"/>
    </row>
    <row r="3189" spans="12:17" x14ac:dyDescent="0.2">
      <c r="L3189" s="8"/>
      <c r="N3189" s="12"/>
      <c r="O3189" s="12"/>
      <c r="P3189" s="16"/>
      <c r="Q3189" s="16"/>
    </row>
    <row r="3190" spans="12:17" x14ac:dyDescent="0.2">
      <c r="L3190" s="8"/>
      <c r="N3190" s="12"/>
      <c r="O3190" s="12"/>
      <c r="P3190" s="16"/>
      <c r="Q3190" s="16"/>
    </row>
    <row r="3191" spans="12:17" x14ac:dyDescent="0.2">
      <c r="L3191" s="8"/>
      <c r="N3191" s="12"/>
      <c r="O3191" s="12"/>
      <c r="P3191" s="16"/>
      <c r="Q3191" s="16"/>
    </row>
    <row r="3192" spans="12:17" x14ac:dyDescent="0.2">
      <c r="L3192" s="8"/>
      <c r="N3192" s="12"/>
      <c r="O3192" s="12"/>
      <c r="P3192" s="16"/>
      <c r="Q3192" s="16"/>
    </row>
    <row r="3193" spans="12:17" x14ac:dyDescent="0.2">
      <c r="L3193" s="8"/>
      <c r="N3193" s="12"/>
      <c r="O3193" s="12"/>
      <c r="P3193" s="16"/>
      <c r="Q3193" s="16"/>
    </row>
    <row r="3194" spans="12:17" x14ac:dyDescent="0.2">
      <c r="L3194" s="8"/>
      <c r="N3194" s="12"/>
      <c r="O3194" s="12"/>
      <c r="P3194" s="16"/>
      <c r="Q3194" s="16"/>
    </row>
    <row r="3195" spans="12:17" x14ac:dyDescent="0.2">
      <c r="L3195" s="8"/>
      <c r="N3195" s="12"/>
      <c r="O3195" s="12"/>
      <c r="P3195" s="16"/>
      <c r="Q3195" s="16"/>
    </row>
    <row r="3196" spans="12:17" x14ac:dyDescent="0.2">
      <c r="L3196" s="8"/>
      <c r="N3196" s="12"/>
      <c r="O3196" s="12"/>
      <c r="P3196" s="16"/>
      <c r="Q3196" s="16"/>
    </row>
    <row r="3197" spans="12:17" x14ac:dyDescent="0.2">
      <c r="L3197" s="8"/>
      <c r="N3197" s="12"/>
      <c r="O3197" s="12"/>
      <c r="P3197" s="16"/>
      <c r="Q3197" s="16"/>
    </row>
    <row r="3198" spans="12:17" x14ac:dyDescent="0.2">
      <c r="L3198" s="8"/>
      <c r="N3198" s="12"/>
      <c r="O3198" s="12"/>
      <c r="P3198" s="16"/>
      <c r="Q3198" s="16"/>
    </row>
    <row r="3199" spans="12:17" x14ac:dyDescent="0.2">
      <c r="L3199" s="8"/>
      <c r="N3199" s="12"/>
      <c r="O3199" s="12"/>
      <c r="P3199" s="16"/>
      <c r="Q3199" s="16"/>
    </row>
    <row r="3200" spans="12:17" x14ac:dyDescent="0.2">
      <c r="L3200" s="8"/>
      <c r="N3200" s="12"/>
      <c r="O3200" s="12"/>
      <c r="P3200" s="16"/>
      <c r="Q3200" s="16"/>
    </row>
    <row r="3201" spans="12:17" x14ac:dyDescent="0.2">
      <c r="L3201" s="8"/>
      <c r="N3201" s="12"/>
      <c r="O3201" s="12"/>
      <c r="P3201" s="16"/>
      <c r="Q3201" s="16"/>
    </row>
    <row r="3202" spans="12:17" x14ac:dyDescent="0.2">
      <c r="L3202" s="8"/>
      <c r="N3202" s="12"/>
      <c r="O3202" s="12"/>
      <c r="P3202" s="16"/>
      <c r="Q3202" s="16"/>
    </row>
    <row r="3203" spans="12:17" x14ac:dyDescent="0.2">
      <c r="L3203" s="8"/>
      <c r="N3203" s="12"/>
      <c r="O3203" s="12"/>
      <c r="P3203" s="16"/>
      <c r="Q3203" s="16"/>
    </row>
    <row r="3204" spans="12:17" x14ac:dyDescent="0.2">
      <c r="L3204" s="8"/>
      <c r="N3204" s="12"/>
      <c r="O3204" s="12"/>
      <c r="P3204" s="16"/>
      <c r="Q3204" s="16"/>
    </row>
    <row r="3205" spans="12:17" x14ac:dyDescent="0.2">
      <c r="L3205" s="8"/>
      <c r="N3205" s="12"/>
      <c r="O3205" s="12"/>
      <c r="P3205" s="16"/>
      <c r="Q3205" s="16"/>
    </row>
    <row r="3206" spans="12:17" x14ac:dyDescent="0.2">
      <c r="L3206" s="8"/>
      <c r="N3206" s="12"/>
      <c r="O3206" s="12"/>
      <c r="P3206" s="16"/>
      <c r="Q3206" s="16"/>
    </row>
    <row r="3207" spans="12:17" x14ac:dyDescent="0.2">
      <c r="L3207" s="8"/>
      <c r="N3207" s="12"/>
      <c r="O3207" s="12"/>
      <c r="P3207" s="16"/>
      <c r="Q3207" s="16"/>
    </row>
    <row r="3208" spans="12:17" x14ac:dyDescent="0.2">
      <c r="L3208" s="8"/>
      <c r="N3208" s="12"/>
      <c r="O3208" s="12"/>
      <c r="P3208" s="16"/>
      <c r="Q3208" s="16"/>
    </row>
    <row r="3209" spans="12:17" x14ac:dyDescent="0.2">
      <c r="L3209" s="8"/>
      <c r="N3209" s="12"/>
      <c r="O3209" s="12"/>
      <c r="P3209" s="16"/>
      <c r="Q3209" s="16"/>
    </row>
    <row r="3210" spans="12:17" x14ac:dyDescent="0.2">
      <c r="L3210" s="8"/>
      <c r="N3210" s="12"/>
      <c r="O3210" s="12"/>
      <c r="P3210" s="16"/>
      <c r="Q3210" s="16"/>
    </row>
    <row r="3211" spans="12:17" x14ac:dyDescent="0.2">
      <c r="L3211" s="8"/>
      <c r="N3211" s="12"/>
      <c r="O3211" s="12"/>
      <c r="P3211" s="16"/>
      <c r="Q3211" s="16"/>
    </row>
    <row r="3212" spans="12:17" x14ac:dyDescent="0.2">
      <c r="L3212" s="8"/>
      <c r="N3212" s="12"/>
      <c r="O3212" s="12"/>
      <c r="P3212" s="16"/>
      <c r="Q3212" s="16"/>
    </row>
    <row r="3213" spans="12:17" x14ac:dyDescent="0.2">
      <c r="L3213" s="8"/>
      <c r="N3213" s="12"/>
      <c r="O3213" s="12"/>
      <c r="P3213" s="16"/>
      <c r="Q3213" s="16"/>
    </row>
    <row r="3214" spans="12:17" x14ac:dyDescent="0.2">
      <c r="L3214" s="8"/>
      <c r="N3214" s="12"/>
      <c r="O3214" s="12"/>
      <c r="P3214" s="16"/>
      <c r="Q3214" s="16"/>
    </row>
    <row r="3215" spans="12:17" x14ac:dyDescent="0.2">
      <c r="L3215" s="8"/>
      <c r="N3215" s="12"/>
      <c r="O3215" s="12"/>
      <c r="P3215" s="16"/>
      <c r="Q3215" s="16"/>
    </row>
    <row r="3216" spans="12:17" x14ac:dyDescent="0.2">
      <c r="L3216" s="8"/>
      <c r="N3216" s="12"/>
      <c r="O3216" s="12"/>
      <c r="P3216" s="16"/>
      <c r="Q3216" s="16"/>
    </row>
    <row r="3217" spans="12:17" x14ac:dyDescent="0.2">
      <c r="L3217" s="8"/>
      <c r="N3217" s="12"/>
      <c r="O3217" s="12"/>
      <c r="P3217" s="16"/>
      <c r="Q3217" s="16"/>
    </row>
    <row r="3218" spans="12:17" x14ac:dyDescent="0.2">
      <c r="L3218" s="8"/>
      <c r="N3218" s="12"/>
      <c r="O3218" s="12"/>
      <c r="P3218" s="16"/>
      <c r="Q3218" s="16"/>
    </row>
    <row r="3219" spans="12:17" x14ac:dyDescent="0.2">
      <c r="L3219" s="8"/>
      <c r="N3219" s="12"/>
      <c r="O3219" s="12"/>
      <c r="P3219" s="16"/>
      <c r="Q3219" s="16"/>
    </row>
    <row r="3220" spans="12:17" x14ac:dyDescent="0.2">
      <c r="L3220" s="8"/>
      <c r="N3220" s="12"/>
      <c r="O3220" s="12"/>
      <c r="P3220" s="16"/>
      <c r="Q3220" s="16"/>
    </row>
    <row r="3221" spans="12:17" x14ac:dyDescent="0.2">
      <c r="L3221" s="8"/>
      <c r="N3221" s="12"/>
      <c r="O3221" s="12"/>
      <c r="P3221" s="16"/>
      <c r="Q3221" s="16"/>
    </row>
    <row r="3222" spans="12:17" x14ac:dyDescent="0.2">
      <c r="L3222" s="8"/>
      <c r="N3222" s="12"/>
      <c r="O3222" s="12"/>
      <c r="P3222" s="16"/>
      <c r="Q3222" s="16"/>
    </row>
    <row r="3223" spans="12:17" x14ac:dyDescent="0.2">
      <c r="L3223" s="8"/>
      <c r="N3223" s="12"/>
      <c r="O3223" s="12"/>
      <c r="P3223" s="16"/>
      <c r="Q3223" s="16"/>
    </row>
    <row r="3224" spans="12:17" x14ac:dyDescent="0.2">
      <c r="L3224" s="8"/>
      <c r="N3224" s="12"/>
      <c r="O3224" s="12"/>
      <c r="P3224" s="16"/>
      <c r="Q3224" s="16"/>
    </row>
    <row r="3225" spans="12:17" x14ac:dyDescent="0.2">
      <c r="L3225" s="8"/>
      <c r="N3225" s="12"/>
      <c r="O3225" s="12"/>
      <c r="P3225" s="16"/>
      <c r="Q3225" s="16"/>
    </row>
    <row r="3226" spans="12:17" x14ac:dyDescent="0.2">
      <c r="L3226" s="8"/>
      <c r="N3226" s="12"/>
      <c r="O3226" s="12"/>
      <c r="P3226" s="16"/>
      <c r="Q3226" s="16"/>
    </row>
    <row r="3227" spans="12:17" x14ac:dyDescent="0.2">
      <c r="L3227" s="8"/>
      <c r="N3227" s="12"/>
      <c r="O3227" s="12"/>
      <c r="P3227" s="16"/>
      <c r="Q3227" s="16"/>
    </row>
    <row r="3228" spans="12:17" x14ac:dyDescent="0.2">
      <c r="L3228" s="8"/>
      <c r="N3228" s="12"/>
      <c r="O3228" s="12"/>
      <c r="P3228" s="16"/>
      <c r="Q3228" s="16"/>
    </row>
    <row r="3229" spans="12:17" x14ac:dyDescent="0.2">
      <c r="L3229" s="8"/>
      <c r="N3229" s="12"/>
      <c r="O3229" s="12"/>
      <c r="P3229" s="16"/>
      <c r="Q3229" s="16"/>
    </row>
    <row r="3230" spans="12:17" x14ac:dyDescent="0.2">
      <c r="L3230" s="8"/>
      <c r="N3230" s="12"/>
      <c r="O3230" s="12"/>
      <c r="P3230" s="16"/>
      <c r="Q3230" s="16"/>
    </row>
    <row r="3231" spans="12:17" x14ac:dyDescent="0.2">
      <c r="L3231" s="8"/>
      <c r="N3231" s="12"/>
      <c r="O3231" s="12"/>
      <c r="P3231" s="16"/>
      <c r="Q3231" s="16"/>
    </row>
    <row r="3232" spans="12:17" x14ac:dyDescent="0.2">
      <c r="L3232" s="8"/>
      <c r="N3232" s="12"/>
      <c r="O3232" s="12"/>
      <c r="P3232" s="16"/>
      <c r="Q3232" s="16"/>
    </row>
    <row r="3233" spans="12:17" x14ac:dyDescent="0.2">
      <c r="L3233" s="8"/>
      <c r="N3233" s="12"/>
      <c r="O3233" s="12"/>
      <c r="P3233" s="16"/>
      <c r="Q3233" s="16"/>
    </row>
    <row r="3234" spans="12:17" x14ac:dyDescent="0.2">
      <c r="L3234" s="8"/>
      <c r="N3234" s="12"/>
      <c r="O3234" s="12"/>
      <c r="P3234" s="16"/>
      <c r="Q3234" s="16"/>
    </row>
    <row r="3235" spans="12:17" x14ac:dyDescent="0.2">
      <c r="L3235" s="8"/>
      <c r="N3235" s="12"/>
      <c r="O3235" s="12"/>
      <c r="P3235" s="16"/>
      <c r="Q3235" s="16"/>
    </row>
    <row r="3236" spans="12:17" x14ac:dyDescent="0.2">
      <c r="L3236" s="8"/>
      <c r="N3236" s="12"/>
      <c r="O3236" s="12"/>
      <c r="P3236" s="16"/>
      <c r="Q3236" s="16"/>
    </row>
    <row r="3237" spans="12:17" x14ac:dyDescent="0.2">
      <c r="L3237" s="8"/>
      <c r="N3237" s="12"/>
      <c r="O3237" s="12"/>
      <c r="P3237" s="16"/>
      <c r="Q3237" s="16"/>
    </row>
    <row r="3238" spans="12:17" x14ac:dyDescent="0.2">
      <c r="L3238" s="8"/>
      <c r="N3238" s="12"/>
      <c r="O3238" s="12"/>
      <c r="P3238" s="16"/>
      <c r="Q3238" s="16"/>
    </row>
    <row r="3239" spans="12:17" x14ac:dyDescent="0.2">
      <c r="L3239" s="8"/>
      <c r="N3239" s="12"/>
      <c r="O3239" s="12"/>
      <c r="P3239" s="16"/>
      <c r="Q3239" s="16"/>
    </row>
    <row r="3240" spans="12:17" x14ac:dyDescent="0.2">
      <c r="L3240" s="8"/>
      <c r="N3240" s="12"/>
      <c r="O3240" s="12"/>
      <c r="P3240" s="16"/>
      <c r="Q3240" s="16"/>
    </row>
    <row r="3241" spans="12:17" x14ac:dyDescent="0.2">
      <c r="L3241" s="8"/>
      <c r="N3241" s="12"/>
      <c r="O3241" s="12"/>
      <c r="P3241" s="16"/>
      <c r="Q3241" s="16"/>
    </row>
    <row r="3242" spans="12:17" x14ac:dyDescent="0.2">
      <c r="L3242" s="8"/>
      <c r="N3242" s="12"/>
      <c r="O3242" s="12"/>
      <c r="P3242" s="16"/>
      <c r="Q3242" s="16"/>
    </row>
    <row r="3243" spans="12:17" x14ac:dyDescent="0.2">
      <c r="L3243" s="8"/>
      <c r="N3243" s="12"/>
      <c r="O3243" s="12"/>
      <c r="P3243" s="16"/>
      <c r="Q3243" s="16"/>
    </row>
    <row r="3244" spans="12:17" x14ac:dyDescent="0.2">
      <c r="L3244" s="8"/>
      <c r="N3244" s="12"/>
      <c r="O3244" s="12"/>
      <c r="P3244" s="16"/>
      <c r="Q3244" s="16"/>
    </row>
    <row r="3245" spans="12:17" x14ac:dyDescent="0.2">
      <c r="L3245" s="8"/>
      <c r="N3245" s="12"/>
      <c r="O3245" s="12"/>
      <c r="P3245" s="16"/>
      <c r="Q3245" s="16"/>
    </row>
    <row r="3246" spans="12:17" x14ac:dyDescent="0.2">
      <c r="L3246" s="8"/>
      <c r="N3246" s="12"/>
      <c r="O3246" s="12"/>
      <c r="P3246" s="16"/>
      <c r="Q3246" s="16"/>
    </row>
    <row r="3247" spans="12:17" x14ac:dyDescent="0.2">
      <c r="L3247" s="8"/>
      <c r="N3247" s="12"/>
      <c r="O3247" s="12"/>
      <c r="P3247" s="16"/>
      <c r="Q3247" s="16"/>
    </row>
    <row r="3248" spans="12:17" x14ac:dyDescent="0.2">
      <c r="L3248" s="8"/>
      <c r="N3248" s="12"/>
      <c r="O3248" s="12"/>
      <c r="P3248" s="16"/>
      <c r="Q3248" s="16"/>
    </row>
    <row r="3249" spans="12:17" x14ac:dyDescent="0.2">
      <c r="L3249" s="8"/>
      <c r="N3249" s="12"/>
      <c r="O3249" s="12"/>
      <c r="P3249" s="16"/>
      <c r="Q3249" s="16"/>
    </row>
    <row r="3250" spans="12:17" x14ac:dyDescent="0.2">
      <c r="L3250" s="8"/>
      <c r="N3250" s="12"/>
      <c r="O3250" s="12"/>
      <c r="P3250" s="16"/>
      <c r="Q3250" s="16"/>
    </row>
    <row r="3251" spans="12:17" x14ac:dyDescent="0.2">
      <c r="L3251" s="8"/>
      <c r="N3251" s="12"/>
      <c r="O3251" s="12"/>
      <c r="P3251" s="16"/>
      <c r="Q3251" s="16"/>
    </row>
    <row r="3252" spans="12:17" x14ac:dyDescent="0.2">
      <c r="L3252" s="8"/>
      <c r="N3252" s="12"/>
      <c r="O3252" s="12"/>
      <c r="P3252" s="16"/>
      <c r="Q3252" s="16"/>
    </row>
    <row r="3253" spans="12:17" x14ac:dyDescent="0.2">
      <c r="L3253" s="8"/>
      <c r="N3253" s="12"/>
      <c r="O3253" s="12"/>
      <c r="P3253" s="16"/>
      <c r="Q3253" s="16"/>
    </row>
    <row r="3254" spans="12:17" x14ac:dyDescent="0.2">
      <c r="L3254" s="8"/>
      <c r="N3254" s="12"/>
      <c r="O3254" s="12"/>
      <c r="P3254" s="16"/>
      <c r="Q3254" s="16"/>
    </row>
    <row r="3255" spans="12:17" x14ac:dyDescent="0.2">
      <c r="L3255" s="8"/>
      <c r="N3255" s="12"/>
      <c r="O3255" s="12"/>
      <c r="P3255" s="16"/>
      <c r="Q3255" s="16"/>
    </row>
    <row r="3256" spans="12:17" x14ac:dyDescent="0.2">
      <c r="L3256" s="8"/>
      <c r="N3256" s="12"/>
      <c r="O3256" s="12"/>
      <c r="P3256" s="16"/>
      <c r="Q3256" s="16"/>
    </row>
    <row r="3257" spans="12:17" x14ac:dyDescent="0.2">
      <c r="L3257" s="8"/>
      <c r="N3257" s="12"/>
      <c r="O3257" s="12"/>
      <c r="P3257" s="16"/>
      <c r="Q3257" s="16"/>
    </row>
    <row r="3258" spans="12:17" x14ac:dyDescent="0.2">
      <c r="L3258" s="8"/>
      <c r="N3258" s="12"/>
      <c r="O3258" s="12"/>
      <c r="P3258" s="16"/>
      <c r="Q3258" s="16"/>
    </row>
    <row r="3259" spans="12:17" x14ac:dyDescent="0.2">
      <c r="L3259" s="8"/>
      <c r="N3259" s="12"/>
      <c r="O3259" s="12"/>
      <c r="P3259" s="16"/>
      <c r="Q3259" s="16"/>
    </row>
    <row r="3260" spans="12:17" x14ac:dyDescent="0.2">
      <c r="L3260" s="8"/>
      <c r="N3260" s="12"/>
      <c r="O3260" s="12"/>
      <c r="P3260" s="16"/>
      <c r="Q3260" s="16"/>
    </row>
    <row r="3261" spans="12:17" x14ac:dyDescent="0.2">
      <c r="L3261" s="8"/>
      <c r="N3261" s="12"/>
      <c r="O3261" s="12"/>
      <c r="P3261" s="16"/>
      <c r="Q3261" s="16"/>
    </row>
    <row r="3262" spans="12:17" x14ac:dyDescent="0.2">
      <c r="L3262" s="8"/>
      <c r="N3262" s="12"/>
      <c r="O3262" s="12"/>
      <c r="P3262" s="16"/>
      <c r="Q3262" s="16"/>
    </row>
    <row r="3263" spans="12:17" x14ac:dyDescent="0.2">
      <c r="L3263" s="8"/>
      <c r="N3263" s="12"/>
      <c r="O3263" s="12"/>
      <c r="P3263" s="16"/>
      <c r="Q3263" s="16"/>
    </row>
    <row r="3264" spans="12:17" x14ac:dyDescent="0.2">
      <c r="L3264" s="8"/>
      <c r="N3264" s="12"/>
      <c r="O3264" s="12"/>
      <c r="P3264" s="16"/>
      <c r="Q3264" s="16"/>
    </row>
    <row r="3265" spans="12:17" x14ac:dyDescent="0.2">
      <c r="L3265" s="8"/>
      <c r="N3265" s="12"/>
      <c r="O3265" s="12"/>
      <c r="P3265" s="16"/>
      <c r="Q3265" s="16"/>
    </row>
    <row r="3266" spans="12:17" x14ac:dyDescent="0.2">
      <c r="L3266" s="8"/>
      <c r="N3266" s="12"/>
      <c r="O3266" s="12"/>
      <c r="P3266" s="16"/>
      <c r="Q3266" s="16"/>
    </row>
    <row r="3267" spans="12:17" x14ac:dyDescent="0.2">
      <c r="L3267" s="8"/>
      <c r="N3267" s="12"/>
      <c r="O3267" s="12"/>
      <c r="P3267" s="16"/>
      <c r="Q3267" s="16"/>
    </row>
    <row r="3268" spans="12:17" x14ac:dyDescent="0.2">
      <c r="L3268" s="8"/>
      <c r="N3268" s="12"/>
      <c r="O3268" s="12"/>
      <c r="P3268" s="16"/>
      <c r="Q3268" s="16"/>
    </row>
    <row r="3269" spans="12:17" x14ac:dyDescent="0.2">
      <c r="L3269" s="8"/>
      <c r="N3269" s="12"/>
      <c r="O3269" s="12"/>
      <c r="P3269" s="16"/>
      <c r="Q3269" s="16"/>
    </row>
    <row r="3270" spans="12:17" x14ac:dyDescent="0.2">
      <c r="L3270" s="8"/>
      <c r="N3270" s="12"/>
      <c r="O3270" s="12"/>
      <c r="P3270" s="16"/>
      <c r="Q3270" s="16"/>
    </row>
    <row r="3271" spans="12:17" x14ac:dyDescent="0.2">
      <c r="L3271" s="8"/>
      <c r="N3271" s="12"/>
      <c r="O3271" s="12"/>
      <c r="P3271" s="16"/>
      <c r="Q3271" s="16"/>
    </row>
    <row r="3272" spans="12:17" x14ac:dyDescent="0.2">
      <c r="L3272" s="8"/>
      <c r="N3272" s="12"/>
      <c r="O3272" s="12"/>
      <c r="P3272" s="16"/>
      <c r="Q3272" s="16"/>
    </row>
    <row r="3273" spans="12:17" x14ac:dyDescent="0.2">
      <c r="L3273" s="8"/>
      <c r="N3273" s="12"/>
      <c r="O3273" s="12"/>
      <c r="P3273" s="16"/>
      <c r="Q3273" s="16"/>
    </row>
    <row r="3274" spans="12:17" x14ac:dyDescent="0.2">
      <c r="L3274" s="8"/>
      <c r="N3274" s="12"/>
      <c r="O3274" s="12"/>
      <c r="P3274" s="16"/>
      <c r="Q3274" s="16"/>
    </row>
    <row r="3275" spans="12:17" x14ac:dyDescent="0.2">
      <c r="L3275" s="8"/>
      <c r="N3275" s="12"/>
      <c r="O3275" s="12"/>
      <c r="P3275" s="16"/>
      <c r="Q3275" s="16"/>
    </row>
    <row r="3276" spans="12:17" x14ac:dyDescent="0.2">
      <c r="L3276" s="8"/>
      <c r="N3276" s="12"/>
      <c r="O3276" s="12"/>
      <c r="P3276" s="16"/>
      <c r="Q3276" s="16"/>
    </row>
    <row r="3277" spans="12:17" x14ac:dyDescent="0.2">
      <c r="L3277" s="8"/>
      <c r="N3277" s="12"/>
      <c r="O3277" s="12"/>
      <c r="P3277" s="16"/>
      <c r="Q3277" s="16"/>
    </row>
    <row r="3278" spans="12:17" x14ac:dyDescent="0.2">
      <c r="L3278" s="8"/>
      <c r="N3278" s="12"/>
      <c r="O3278" s="12"/>
      <c r="P3278" s="16"/>
      <c r="Q3278" s="16"/>
    </row>
    <row r="3279" spans="12:17" x14ac:dyDescent="0.2">
      <c r="L3279" s="8"/>
      <c r="N3279" s="12"/>
      <c r="O3279" s="12"/>
      <c r="P3279" s="16"/>
      <c r="Q3279" s="16"/>
    </row>
    <row r="3280" spans="12:17" x14ac:dyDescent="0.2">
      <c r="L3280" s="8"/>
      <c r="N3280" s="12"/>
      <c r="O3280" s="12"/>
      <c r="P3280" s="16"/>
      <c r="Q3280" s="16"/>
    </row>
    <row r="3281" spans="12:17" x14ac:dyDescent="0.2">
      <c r="L3281" s="8"/>
      <c r="N3281" s="12"/>
      <c r="O3281" s="12"/>
      <c r="P3281" s="16"/>
      <c r="Q3281" s="16"/>
    </row>
    <row r="3282" spans="12:17" x14ac:dyDescent="0.2">
      <c r="L3282" s="8"/>
      <c r="N3282" s="12"/>
      <c r="O3282" s="12"/>
      <c r="P3282" s="16"/>
      <c r="Q3282" s="16"/>
    </row>
    <row r="3283" spans="12:17" x14ac:dyDescent="0.2">
      <c r="L3283" s="8"/>
      <c r="N3283" s="12"/>
      <c r="O3283" s="12"/>
      <c r="P3283" s="16"/>
      <c r="Q3283" s="16"/>
    </row>
    <row r="3284" spans="12:17" x14ac:dyDescent="0.2">
      <c r="L3284" s="8"/>
      <c r="N3284" s="12"/>
      <c r="O3284" s="12"/>
      <c r="P3284" s="16"/>
      <c r="Q3284" s="16"/>
    </row>
    <row r="3285" spans="12:17" x14ac:dyDescent="0.2">
      <c r="L3285" s="8"/>
      <c r="N3285" s="12"/>
      <c r="O3285" s="12"/>
      <c r="P3285" s="16"/>
      <c r="Q3285" s="16"/>
    </row>
    <row r="3286" spans="12:17" x14ac:dyDescent="0.2">
      <c r="L3286" s="8"/>
      <c r="N3286" s="12"/>
      <c r="O3286" s="12"/>
      <c r="P3286" s="16"/>
      <c r="Q3286" s="16"/>
    </row>
    <row r="3287" spans="12:17" x14ac:dyDescent="0.2">
      <c r="L3287" s="8"/>
      <c r="N3287" s="12"/>
      <c r="O3287" s="12"/>
      <c r="P3287" s="16"/>
      <c r="Q3287" s="16"/>
    </row>
    <row r="3288" spans="12:17" x14ac:dyDescent="0.2">
      <c r="L3288" s="8"/>
      <c r="N3288" s="12"/>
      <c r="O3288" s="12"/>
      <c r="P3288" s="16"/>
      <c r="Q3288" s="16"/>
    </row>
    <row r="3289" spans="12:17" x14ac:dyDescent="0.2">
      <c r="L3289" s="8"/>
      <c r="N3289" s="12"/>
      <c r="O3289" s="12"/>
      <c r="P3289" s="16"/>
      <c r="Q3289" s="16"/>
    </row>
    <row r="3290" spans="12:17" x14ac:dyDescent="0.2">
      <c r="L3290" s="8"/>
      <c r="N3290" s="12"/>
      <c r="O3290" s="12"/>
      <c r="P3290" s="16"/>
      <c r="Q3290" s="16"/>
    </row>
    <row r="3291" spans="12:17" x14ac:dyDescent="0.2">
      <c r="L3291" s="8"/>
      <c r="N3291" s="12"/>
      <c r="O3291" s="12"/>
      <c r="P3291" s="16"/>
      <c r="Q3291" s="16"/>
    </row>
    <row r="3292" spans="12:17" x14ac:dyDescent="0.2">
      <c r="L3292" s="8"/>
      <c r="N3292" s="12"/>
      <c r="O3292" s="12"/>
      <c r="P3292" s="16"/>
      <c r="Q3292" s="16"/>
    </row>
    <row r="3293" spans="12:17" x14ac:dyDescent="0.2">
      <c r="L3293" s="8"/>
      <c r="N3293" s="12"/>
      <c r="O3293" s="12"/>
      <c r="P3293" s="16"/>
      <c r="Q3293" s="16"/>
    </row>
    <row r="3294" spans="12:17" x14ac:dyDescent="0.2">
      <c r="L3294" s="8"/>
      <c r="N3294" s="12"/>
      <c r="O3294" s="12"/>
      <c r="P3294" s="16"/>
      <c r="Q3294" s="16"/>
    </row>
    <row r="3295" spans="12:17" x14ac:dyDescent="0.2">
      <c r="L3295" s="8"/>
      <c r="N3295" s="12"/>
      <c r="O3295" s="12"/>
      <c r="P3295" s="16"/>
      <c r="Q3295" s="16"/>
    </row>
    <row r="3296" spans="12:17" x14ac:dyDescent="0.2">
      <c r="L3296" s="8"/>
      <c r="N3296" s="12"/>
      <c r="O3296" s="12"/>
      <c r="P3296" s="16"/>
      <c r="Q3296" s="16"/>
    </row>
    <row r="3297" spans="12:17" x14ac:dyDescent="0.2">
      <c r="L3297" s="8"/>
      <c r="N3297" s="12"/>
      <c r="O3297" s="12"/>
      <c r="P3297" s="16"/>
      <c r="Q3297" s="16"/>
    </row>
    <row r="3298" spans="12:17" x14ac:dyDescent="0.2">
      <c r="L3298" s="8"/>
      <c r="N3298" s="12"/>
      <c r="O3298" s="12"/>
      <c r="P3298" s="16"/>
      <c r="Q3298" s="16"/>
    </row>
    <row r="3299" spans="12:17" x14ac:dyDescent="0.2">
      <c r="L3299" s="8"/>
      <c r="N3299" s="12"/>
      <c r="O3299" s="12"/>
      <c r="P3299" s="16"/>
      <c r="Q3299" s="16"/>
    </row>
    <row r="3300" spans="12:17" x14ac:dyDescent="0.2">
      <c r="L3300" s="8"/>
      <c r="N3300" s="12"/>
      <c r="O3300" s="12"/>
      <c r="P3300" s="16"/>
      <c r="Q3300" s="16"/>
    </row>
    <row r="3301" spans="12:17" x14ac:dyDescent="0.2">
      <c r="L3301" s="8"/>
      <c r="N3301" s="12"/>
      <c r="O3301" s="12"/>
      <c r="P3301" s="16"/>
      <c r="Q3301" s="16"/>
    </row>
    <row r="3302" spans="12:17" x14ac:dyDescent="0.2">
      <c r="L3302" s="8"/>
      <c r="N3302" s="12"/>
      <c r="O3302" s="12"/>
      <c r="P3302" s="16"/>
      <c r="Q3302" s="16"/>
    </row>
    <row r="3303" spans="12:17" x14ac:dyDescent="0.2">
      <c r="L3303" s="8"/>
      <c r="N3303" s="12"/>
      <c r="O3303" s="12"/>
      <c r="P3303" s="16"/>
      <c r="Q3303" s="16"/>
    </row>
    <row r="3304" spans="12:17" x14ac:dyDescent="0.2">
      <c r="L3304" s="8"/>
      <c r="N3304" s="12"/>
      <c r="O3304" s="12"/>
      <c r="P3304" s="16"/>
      <c r="Q3304" s="16"/>
    </row>
    <row r="3305" spans="12:17" x14ac:dyDescent="0.2">
      <c r="L3305" s="8"/>
      <c r="N3305" s="12"/>
      <c r="O3305" s="12"/>
      <c r="P3305" s="16"/>
      <c r="Q3305" s="16"/>
    </row>
    <row r="3306" spans="12:17" x14ac:dyDescent="0.2">
      <c r="L3306" s="8"/>
      <c r="N3306" s="12"/>
      <c r="O3306" s="12"/>
      <c r="P3306" s="16"/>
      <c r="Q3306" s="16"/>
    </row>
    <row r="3307" spans="12:17" x14ac:dyDescent="0.2">
      <c r="L3307" s="8"/>
      <c r="N3307" s="12"/>
      <c r="O3307" s="12"/>
      <c r="P3307" s="16"/>
      <c r="Q3307" s="16"/>
    </row>
    <row r="3308" spans="12:17" x14ac:dyDescent="0.2">
      <c r="L3308" s="8"/>
      <c r="N3308" s="12"/>
      <c r="O3308" s="12"/>
      <c r="P3308" s="16"/>
      <c r="Q3308" s="16"/>
    </row>
    <row r="3309" spans="12:17" x14ac:dyDescent="0.2">
      <c r="L3309" s="8"/>
      <c r="N3309" s="12"/>
      <c r="O3309" s="12"/>
      <c r="P3309" s="16"/>
      <c r="Q3309" s="16"/>
    </row>
    <row r="3310" spans="12:17" x14ac:dyDescent="0.2">
      <c r="L3310" s="8"/>
      <c r="N3310" s="12"/>
      <c r="O3310" s="12"/>
      <c r="P3310" s="16"/>
      <c r="Q3310" s="16"/>
    </row>
    <row r="3311" spans="12:17" x14ac:dyDescent="0.2">
      <c r="L3311" s="8"/>
      <c r="N3311" s="12"/>
      <c r="O3311" s="12"/>
      <c r="P3311" s="16"/>
      <c r="Q3311" s="16"/>
    </row>
    <row r="3312" spans="12:17" x14ac:dyDescent="0.2">
      <c r="L3312" s="8"/>
      <c r="N3312" s="12"/>
      <c r="O3312" s="12"/>
      <c r="P3312" s="16"/>
      <c r="Q3312" s="16"/>
    </row>
    <row r="3313" spans="12:17" x14ac:dyDescent="0.2">
      <c r="L3313" s="8"/>
      <c r="N3313" s="12"/>
      <c r="O3313" s="12"/>
      <c r="P3313" s="16"/>
      <c r="Q3313" s="16"/>
    </row>
    <row r="3314" spans="12:17" x14ac:dyDescent="0.2">
      <c r="L3314" s="8"/>
      <c r="N3314" s="12"/>
      <c r="O3314" s="12"/>
      <c r="P3314" s="16"/>
      <c r="Q3314" s="16"/>
    </row>
    <row r="3315" spans="12:17" x14ac:dyDescent="0.2">
      <c r="L3315" s="8"/>
      <c r="N3315" s="12"/>
      <c r="O3315" s="12"/>
      <c r="P3315" s="16"/>
      <c r="Q3315" s="16"/>
    </row>
    <row r="3316" spans="12:17" x14ac:dyDescent="0.2">
      <c r="L3316" s="8"/>
      <c r="N3316" s="12"/>
      <c r="O3316" s="12"/>
      <c r="P3316" s="16"/>
      <c r="Q3316" s="16"/>
    </row>
    <row r="3317" spans="12:17" x14ac:dyDescent="0.2">
      <c r="L3317" s="8"/>
      <c r="N3317" s="12"/>
      <c r="O3317" s="12"/>
      <c r="P3317" s="16"/>
      <c r="Q3317" s="16"/>
    </row>
    <row r="3318" spans="12:17" x14ac:dyDescent="0.2">
      <c r="L3318" s="8"/>
      <c r="N3318" s="12"/>
      <c r="O3318" s="12"/>
      <c r="P3318" s="16"/>
      <c r="Q3318" s="16"/>
    </row>
    <row r="3319" spans="12:17" x14ac:dyDescent="0.2">
      <c r="L3319" s="8"/>
      <c r="N3319" s="12"/>
      <c r="O3319" s="12"/>
      <c r="P3319" s="16"/>
      <c r="Q3319" s="16"/>
    </row>
    <row r="3320" spans="12:17" x14ac:dyDescent="0.2">
      <c r="L3320" s="8"/>
      <c r="N3320" s="12"/>
      <c r="O3320" s="12"/>
      <c r="P3320" s="16"/>
      <c r="Q3320" s="16"/>
    </row>
    <row r="3321" spans="12:17" x14ac:dyDescent="0.2">
      <c r="L3321" s="8"/>
      <c r="N3321" s="12"/>
      <c r="O3321" s="12"/>
      <c r="P3321" s="16"/>
      <c r="Q3321" s="16"/>
    </row>
    <row r="3322" spans="12:17" x14ac:dyDescent="0.2">
      <c r="L3322" s="8"/>
      <c r="N3322" s="12"/>
      <c r="O3322" s="12"/>
      <c r="P3322" s="16"/>
      <c r="Q3322" s="16"/>
    </row>
    <row r="3323" spans="12:17" x14ac:dyDescent="0.2">
      <c r="L3323" s="8"/>
      <c r="N3323" s="12"/>
      <c r="O3323" s="12"/>
      <c r="P3323" s="16"/>
      <c r="Q3323" s="16"/>
    </row>
    <row r="3324" spans="12:17" x14ac:dyDescent="0.2">
      <c r="L3324" s="8"/>
      <c r="N3324" s="12"/>
      <c r="O3324" s="12"/>
      <c r="P3324" s="16"/>
      <c r="Q3324" s="16"/>
    </row>
    <row r="3325" spans="12:17" x14ac:dyDescent="0.2">
      <c r="L3325" s="8"/>
      <c r="N3325" s="12"/>
      <c r="O3325" s="12"/>
      <c r="P3325" s="16"/>
      <c r="Q3325" s="16"/>
    </row>
    <row r="3326" spans="12:17" x14ac:dyDescent="0.2">
      <c r="L3326" s="8"/>
      <c r="N3326" s="12"/>
      <c r="O3326" s="12"/>
      <c r="P3326" s="16"/>
      <c r="Q3326" s="16"/>
    </row>
    <row r="3327" spans="12:17" x14ac:dyDescent="0.2">
      <c r="L3327" s="8"/>
      <c r="N3327" s="12"/>
      <c r="O3327" s="12"/>
      <c r="P3327" s="16"/>
      <c r="Q3327" s="16"/>
    </row>
    <row r="3328" spans="12:17" x14ac:dyDescent="0.2">
      <c r="L3328" s="8"/>
      <c r="N3328" s="12"/>
      <c r="O3328" s="12"/>
      <c r="P3328" s="16"/>
      <c r="Q3328" s="16"/>
    </row>
    <row r="3329" spans="12:17" x14ac:dyDescent="0.2">
      <c r="L3329" s="8"/>
      <c r="N3329" s="12"/>
      <c r="O3329" s="12"/>
      <c r="P3329" s="16"/>
      <c r="Q3329" s="16"/>
    </row>
    <row r="3330" spans="12:17" x14ac:dyDescent="0.2">
      <c r="L3330" s="8"/>
      <c r="N3330" s="12"/>
      <c r="O3330" s="12"/>
      <c r="P3330" s="16"/>
      <c r="Q3330" s="16"/>
    </row>
    <row r="3331" spans="12:17" x14ac:dyDescent="0.2">
      <c r="L3331" s="8"/>
      <c r="N3331" s="12"/>
      <c r="O3331" s="12"/>
      <c r="P3331" s="16"/>
      <c r="Q3331" s="16"/>
    </row>
    <row r="3332" spans="12:17" x14ac:dyDescent="0.2">
      <c r="L3332" s="8"/>
      <c r="N3332" s="12"/>
      <c r="O3332" s="12"/>
      <c r="P3332" s="16"/>
      <c r="Q3332" s="16"/>
    </row>
    <row r="3333" spans="12:17" x14ac:dyDescent="0.2">
      <c r="L3333" s="8"/>
      <c r="N3333" s="12"/>
      <c r="O3333" s="12"/>
      <c r="P3333" s="16"/>
      <c r="Q3333" s="16"/>
    </row>
    <row r="3334" spans="12:17" x14ac:dyDescent="0.2">
      <c r="L3334" s="8"/>
      <c r="N3334" s="12"/>
      <c r="O3334" s="12"/>
      <c r="P3334" s="16"/>
      <c r="Q3334" s="16"/>
    </row>
    <row r="3335" spans="12:17" x14ac:dyDescent="0.2">
      <c r="L3335" s="8"/>
      <c r="N3335" s="12"/>
      <c r="O3335" s="12"/>
      <c r="P3335" s="16"/>
      <c r="Q3335" s="16"/>
    </row>
    <row r="3336" spans="12:17" x14ac:dyDescent="0.2">
      <c r="L3336" s="8"/>
      <c r="N3336" s="12"/>
      <c r="O3336" s="12"/>
      <c r="P3336" s="16"/>
      <c r="Q3336" s="16"/>
    </row>
    <row r="3337" spans="12:17" x14ac:dyDescent="0.2">
      <c r="L3337" s="8"/>
      <c r="N3337" s="12"/>
      <c r="O3337" s="12"/>
      <c r="P3337" s="16"/>
      <c r="Q3337" s="16"/>
    </row>
    <row r="3338" spans="12:17" x14ac:dyDescent="0.2">
      <c r="L3338" s="8"/>
      <c r="N3338" s="12"/>
      <c r="O3338" s="12"/>
      <c r="P3338" s="16"/>
      <c r="Q3338" s="16"/>
    </row>
    <row r="3339" spans="12:17" x14ac:dyDescent="0.2">
      <c r="L3339" s="8"/>
      <c r="N3339" s="12"/>
      <c r="O3339" s="12"/>
      <c r="P3339" s="16"/>
      <c r="Q3339" s="16"/>
    </row>
    <row r="3340" spans="12:17" x14ac:dyDescent="0.2">
      <c r="L3340" s="8"/>
      <c r="N3340" s="12"/>
      <c r="O3340" s="12"/>
      <c r="P3340" s="16"/>
      <c r="Q3340" s="16"/>
    </row>
    <row r="3341" spans="12:17" x14ac:dyDescent="0.2">
      <c r="L3341" s="8"/>
      <c r="N3341" s="12"/>
      <c r="O3341" s="12"/>
      <c r="P3341" s="16"/>
      <c r="Q3341" s="16"/>
    </row>
    <row r="3342" spans="12:17" x14ac:dyDescent="0.2">
      <c r="L3342" s="8"/>
      <c r="N3342" s="12"/>
      <c r="O3342" s="12"/>
      <c r="P3342" s="16"/>
      <c r="Q3342" s="16"/>
    </row>
    <row r="3343" spans="12:17" x14ac:dyDescent="0.2">
      <c r="L3343" s="8"/>
      <c r="N3343" s="12"/>
      <c r="O3343" s="12"/>
      <c r="P3343" s="16"/>
      <c r="Q3343" s="16"/>
    </row>
    <row r="3344" spans="12:17" x14ac:dyDescent="0.2">
      <c r="L3344" s="8"/>
      <c r="N3344" s="12"/>
      <c r="O3344" s="12"/>
      <c r="P3344" s="16"/>
      <c r="Q3344" s="16"/>
    </row>
    <row r="3345" spans="12:17" x14ac:dyDescent="0.2">
      <c r="L3345" s="8"/>
      <c r="N3345" s="12"/>
      <c r="O3345" s="12"/>
      <c r="P3345" s="16"/>
      <c r="Q3345" s="16"/>
    </row>
    <row r="3346" spans="12:17" x14ac:dyDescent="0.2">
      <c r="L3346" s="8"/>
      <c r="N3346" s="12"/>
      <c r="O3346" s="12"/>
      <c r="P3346" s="16"/>
      <c r="Q3346" s="16"/>
    </row>
    <row r="3347" spans="12:17" x14ac:dyDescent="0.2">
      <c r="L3347" s="8"/>
      <c r="N3347" s="12"/>
      <c r="O3347" s="12"/>
      <c r="P3347" s="16"/>
      <c r="Q3347" s="16"/>
    </row>
    <row r="3348" spans="12:17" x14ac:dyDescent="0.2">
      <c r="L3348" s="8"/>
      <c r="N3348" s="12"/>
      <c r="O3348" s="12"/>
      <c r="P3348" s="16"/>
      <c r="Q3348" s="16"/>
    </row>
    <row r="3349" spans="12:17" x14ac:dyDescent="0.2">
      <c r="L3349" s="8"/>
      <c r="N3349" s="12"/>
      <c r="O3349" s="12"/>
      <c r="P3349" s="16"/>
      <c r="Q3349" s="16"/>
    </row>
    <row r="3350" spans="12:17" x14ac:dyDescent="0.2">
      <c r="L3350" s="8"/>
      <c r="N3350" s="12"/>
      <c r="O3350" s="12"/>
      <c r="P3350" s="16"/>
      <c r="Q3350" s="16"/>
    </row>
    <row r="3351" spans="12:17" x14ac:dyDescent="0.2">
      <c r="L3351" s="8"/>
      <c r="N3351" s="12"/>
      <c r="O3351" s="12"/>
      <c r="P3351" s="16"/>
      <c r="Q3351" s="16"/>
    </row>
    <row r="3352" spans="12:17" x14ac:dyDescent="0.2">
      <c r="L3352" s="8"/>
      <c r="N3352" s="12"/>
      <c r="O3352" s="12"/>
      <c r="P3352" s="16"/>
      <c r="Q3352" s="16"/>
    </row>
    <row r="3353" spans="12:17" x14ac:dyDescent="0.2">
      <c r="L3353" s="8"/>
      <c r="N3353" s="12"/>
      <c r="O3353" s="12"/>
      <c r="P3353" s="16"/>
      <c r="Q3353" s="16"/>
    </row>
    <row r="3354" spans="12:17" x14ac:dyDescent="0.2">
      <c r="L3354" s="8"/>
      <c r="N3354" s="12"/>
      <c r="O3354" s="12"/>
      <c r="P3354" s="16"/>
      <c r="Q3354" s="16"/>
    </row>
    <row r="3355" spans="12:17" x14ac:dyDescent="0.2">
      <c r="L3355" s="8"/>
      <c r="N3355" s="12"/>
      <c r="O3355" s="12"/>
      <c r="P3355" s="16"/>
      <c r="Q3355" s="16"/>
    </row>
    <row r="3356" spans="12:17" x14ac:dyDescent="0.2">
      <c r="L3356" s="8"/>
      <c r="N3356" s="12"/>
      <c r="O3356" s="12"/>
      <c r="P3356" s="16"/>
      <c r="Q3356" s="16"/>
    </row>
    <row r="3357" spans="12:17" x14ac:dyDescent="0.2">
      <c r="L3357" s="8"/>
      <c r="N3357" s="12"/>
      <c r="O3357" s="12"/>
      <c r="P3357" s="16"/>
      <c r="Q3357" s="16"/>
    </row>
    <row r="3358" spans="12:17" x14ac:dyDescent="0.2">
      <c r="L3358" s="8"/>
      <c r="N3358" s="12"/>
      <c r="O3358" s="12"/>
      <c r="P3358" s="16"/>
      <c r="Q3358" s="16"/>
    </row>
    <row r="3359" spans="12:17" x14ac:dyDescent="0.2">
      <c r="L3359" s="8"/>
      <c r="N3359" s="12"/>
      <c r="O3359" s="12"/>
      <c r="P3359" s="16"/>
      <c r="Q3359" s="16"/>
    </row>
    <row r="3360" spans="12:17" x14ac:dyDescent="0.2">
      <c r="L3360" s="8"/>
      <c r="N3360" s="12"/>
      <c r="O3360" s="12"/>
      <c r="P3360" s="16"/>
      <c r="Q3360" s="16"/>
    </row>
    <row r="3361" spans="12:17" x14ac:dyDescent="0.2">
      <c r="L3361" s="8"/>
      <c r="N3361" s="12"/>
      <c r="O3361" s="12"/>
      <c r="P3361" s="16"/>
      <c r="Q3361" s="16"/>
    </row>
    <row r="3362" spans="12:17" x14ac:dyDescent="0.2">
      <c r="L3362" s="8"/>
      <c r="N3362" s="12"/>
      <c r="O3362" s="12"/>
      <c r="P3362" s="16"/>
      <c r="Q3362" s="16"/>
    </row>
    <row r="3363" spans="12:17" x14ac:dyDescent="0.2">
      <c r="L3363" s="8"/>
      <c r="N3363" s="12"/>
      <c r="O3363" s="12"/>
      <c r="P3363" s="16"/>
      <c r="Q3363" s="16"/>
    </row>
    <row r="3364" spans="12:17" x14ac:dyDescent="0.2">
      <c r="L3364" s="8"/>
      <c r="N3364" s="12"/>
      <c r="O3364" s="12"/>
      <c r="P3364" s="16"/>
      <c r="Q3364" s="16"/>
    </row>
    <row r="3365" spans="12:17" x14ac:dyDescent="0.2">
      <c r="L3365" s="8"/>
      <c r="N3365" s="12"/>
      <c r="O3365" s="12"/>
      <c r="P3365" s="16"/>
      <c r="Q3365" s="16"/>
    </row>
    <row r="3366" spans="12:17" x14ac:dyDescent="0.2">
      <c r="L3366" s="8"/>
      <c r="N3366" s="12"/>
      <c r="O3366" s="12"/>
      <c r="P3366" s="16"/>
      <c r="Q3366" s="16"/>
    </row>
    <row r="3367" spans="12:17" x14ac:dyDescent="0.2">
      <c r="L3367" s="8"/>
      <c r="N3367" s="12"/>
      <c r="O3367" s="12"/>
      <c r="P3367" s="16"/>
      <c r="Q3367" s="16"/>
    </row>
    <row r="3368" spans="12:17" x14ac:dyDescent="0.2">
      <c r="L3368" s="8"/>
      <c r="N3368" s="12"/>
      <c r="O3368" s="12"/>
      <c r="P3368" s="16"/>
      <c r="Q3368" s="16"/>
    </row>
    <row r="3369" spans="12:17" x14ac:dyDescent="0.2">
      <c r="L3369" s="8"/>
      <c r="N3369" s="12"/>
      <c r="O3369" s="12"/>
      <c r="P3369" s="16"/>
      <c r="Q3369" s="16"/>
    </row>
    <row r="3370" spans="12:17" x14ac:dyDescent="0.2">
      <c r="L3370" s="8"/>
      <c r="N3370" s="12"/>
      <c r="O3370" s="12"/>
      <c r="P3370" s="16"/>
      <c r="Q3370" s="16"/>
    </row>
    <row r="3371" spans="12:17" x14ac:dyDescent="0.2">
      <c r="L3371" s="8"/>
      <c r="N3371" s="12"/>
      <c r="O3371" s="12"/>
      <c r="P3371" s="16"/>
      <c r="Q3371" s="16"/>
    </row>
    <row r="3372" spans="12:17" x14ac:dyDescent="0.2">
      <c r="L3372" s="8"/>
      <c r="N3372" s="12"/>
      <c r="O3372" s="12"/>
      <c r="P3372" s="16"/>
      <c r="Q3372" s="16"/>
    </row>
    <row r="3373" spans="12:17" x14ac:dyDescent="0.2">
      <c r="L3373" s="8"/>
      <c r="N3373" s="12"/>
      <c r="O3373" s="12"/>
      <c r="P3373" s="16"/>
      <c r="Q3373" s="16"/>
    </row>
    <row r="3374" spans="12:17" x14ac:dyDescent="0.2">
      <c r="L3374" s="8"/>
      <c r="N3374" s="12"/>
      <c r="O3374" s="12"/>
      <c r="P3374" s="16"/>
      <c r="Q3374" s="16"/>
    </row>
    <row r="3375" spans="12:17" x14ac:dyDescent="0.2">
      <c r="L3375" s="8"/>
      <c r="N3375" s="12"/>
      <c r="O3375" s="12"/>
      <c r="P3375" s="16"/>
      <c r="Q3375" s="16"/>
    </row>
    <row r="3376" spans="12:17" x14ac:dyDescent="0.2">
      <c r="L3376" s="8"/>
      <c r="N3376" s="12"/>
      <c r="O3376" s="12"/>
      <c r="P3376" s="16"/>
      <c r="Q3376" s="16"/>
    </row>
    <row r="3377" spans="12:17" x14ac:dyDescent="0.2">
      <c r="L3377" s="8"/>
      <c r="N3377" s="12"/>
      <c r="O3377" s="12"/>
      <c r="P3377" s="16"/>
      <c r="Q3377" s="16"/>
    </row>
    <row r="3378" spans="12:17" x14ac:dyDescent="0.2">
      <c r="L3378" s="8"/>
      <c r="N3378" s="12"/>
      <c r="O3378" s="12"/>
      <c r="P3378" s="16"/>
      <c r="Q3378" s="16"/>
    </row>
    <row r="3379" spans="12:17" x14ac:dyDescent="0.2">
      <c r="L3379" s="8"/>
      <c r="N3379" s="12"/>
      <c r="O3379" s="12"/>
      <c r="P3379" s="16"/>
      <c r="Q3379" s="16"/>
    </row>
    <row r="3380" spans="12:17" x14ac:dyDescent="0.2">
      <c r="L3380" s="8"/>
      <c r="N3380" s="12"/>
      <c r="O3380" s="12"/>
      <c r="P3380" s="16"/>
      <c r="Q3380" s="16"/>
    </row>
    <row r="3381" spans="12:17" x14ac:dyDescent="0.2">
      <c r="L3381" s="8"/>
      <c r="N3381" s="12"/>
      <c r="O3381" s="12"/>
      <c r="P3381" s="16"/>
      <c r="Q3381" s="16"/>
    </row>
    <row r="3382" spans="12:17" x14ac:dyDescent="0.2">
      <c r="L3382" s="8"/>
      <c r="N3382" s="12"/>
      <c r="O3382" s="12"/>
      <c r="P3382" s="16"/>
      <c r="Q3382" s="16"/>
    </row>
    <row r="3383" spans="12:17" x14ac:dyDescent="0.2">
      <c r="L3383" s="8"/>
      <c r="N3383" s="12"/>
      <c r="O3383" s="12"/>
      <c r="P3383" s="16"/>
      <c r="Q3383" s="16"/>
    </row>
    <row r="3384" spans="12:17" x14ac:dyDescent="0.2">
      <c r="L3384" s="8"/>
      <c r="N3384" s="12"/>
      <c r="O3384" s="12"/>
      <c r="P3384" s="16"/>
      <c r="Q3384" s="16"/>
    </row>
    <row r="3385" spans="12:17" x14ac:dyDescent="0.2">
      <c r="L3385" s="8"/>
      <c r="N3385" s="12"/>
      <c r="O3385" s="12"/>
      <c r="P3385" s="16"/>
      <c r="Q3385" s="16"/>
    </row>
    <row r="3386" spans="12:17" x14ac:dyDescent="0.2">
      <c r="L3386" s="8"/>
      <c r="N3386" s="12"/>
      <c r="O3386" s="12"/>
      <c r="P3386" s="16"/>
      <c r="Q3386" s="16"/>
    </row>
    <row r="3387" spans="12:17" x14ac:dyDescent="0.2">
      <c r="L3387" s="8"/>
      <c r="N3387" s="12"/>
      <c r="O3387" s="12"/>
      <c r="P3387" s="16"/>
      <c r="Q3387" s="16"/>
    </row>
    <row r="3388" spans="12:17" x14ac:dyDescent="0.2">
      <c r="L3388" s="8"/>
      <c r="N3388" s="12"/>
      <c r="O3388" s="12"/>
      <c r="P3388" s="16"/>
      <c r="Q3388" s="16"/>
    </row>
    <row r="3389" spans="12:17" x14ac:dyDescent="0.2">
      <c r="L3389" s="8"/>
      <c r="N3389" s="12"/>
      <c r="O3389" s="12"/>
      <c r="P3389" s="16"/>
      <c r="Q3389" s="16"/>
    </row>
    <row r="3390" spans="12:17" x14ac:dyDescent="0.2">
      <c r="L3390" s="8"/>
      <c r="N3390" s="12"/>
      <c r="O3390" s="12"/>
      <c r="P3390" s="16"/>
      <c r="Q3390" s="16"/>
    </row>
    <row r="3391" spans="12:17" x14ac:dyDescent="0.2">
      <c r="L3391" s="8"/>
      <c r="N3391" s="12"/>
      <c r="O3391" s="12"/>
      <c r="P3391" s="16"/>
      <c r="Q3391" s="16"/>
    </row>
    <row r="3392" spans="12:17" x14ac:dyDescent="0.2">
      <c r="L3392" s="8"/>
      <c r="N3392" s="12"/>
      <c r="O3392" s="12"/>
      <c r="P3392" s="16"/>
      <c r="Q3392" s="16"/>
    </row>
    <row r="3393" spans="12:17" x14ac:dyDescent="0.2">
      <c r="L3393" s="8"/>
      <c r="N3393" s="12"/>
      <c r="O3393" s="12"/>
      <c r="P3393" s="16"/>
      <c r="Q3393" s="16"/>
    </row>
    <row r="3394" spans="12:17" x14ac:dyDescent="0.2">
      <c r="L3394" s="8"/>
      <c r="N3394" s="12"/>
      <c r="O3394" s="12"/>
      <c r="P3394" s="16"/>
      <c r="Q3394" s="16"/>
    </row>
    <row r="3395" spans="12:17" x14ac:dyDescent="0.2">
      <c r="L3395" s="8"/>
      <c r="N3395" s="12"/>
      <c r="O3395" s="12"/>
      <c r="P3395" s="16"/>
      <c r="Q3395" s="16"/>
    </row>
    <row r="3396" spans="12:17" x14ac:dyDescent="0.2">
      <c r="L3396" s="8"/>
      <c r="N3396" s="12"/>
      <c r="O3396" s="12"/>
      <c r="P3396" s="16"/>
      <c r="Q3396" s="16"/>
    </row>
    <row r="3397" spans="12:17" x14ac:dyDescent="0.2">
      <c r="L3397" s="8"/>
      <c r="N3397" s="12"/>
      <c r="O3397" s="12"/>
      <c r="P3397" s="16"/>
      <c r="Q3397" s="16"/>
    </row>
    <row r="3398" spans="12:17" x14ac:dyDescent="0.2">
      <c r="L3398" s="8"/>
      <c r="N3398" s="12"/>
      <c r="O3398" s="12"/>
      <c r="P3398" s="16"/>
      <c r="Q3398" s="16"/>
    </row>
    <row r="3399" spans="12:17" x14ac:dyDescent="0.2">
      <c r="L3399" s="8"/>
      <c r="N3399" s="12"/>
      <c r="O3399" s="12"/>
      <c r="P3399" s="16"/>
      <c r="Q3399" s="16"/>
    </row>
    <row r="3400" spans="12:17" x14ac:dyDescent="0.2">
      <c r="L3400" s="8"/>
      <c r="N3400" s="12"/>
      <c r="O3400" s="12"/>
      <c r="P3400" s="16"/>
      <c r="Q3400" s="16"/>
    </row>
    <row r="3401" spans="12:17" x14ac:dyDescent="0.2">
      <c r="L3401" s="8"/>
      <c r="N3401" s="12"/>
      <c r="O3401" s="12"/>
      <c r="P3401" s="16"/>
      <c r="Q3401" s="16"/>
    </row>
    <row r="3402" spans="12:17" x14ac:dyDescent="0.2">
      <c r="L3402" s="8"/>
      <c r="N3402" s="12"/>
      <c r="O3402" s="12"/>
      <c r="P3402" s="16"/>
      <c r="Q3402" s="16"/>
    </row>
    <row r="3403" spans="12:17" x14ac:dyDescent="0.2">
      <c r="L3403" s="8"/>
      <c r="N3403" s="12"/>
      <c r="O3403" s="12"/>
      <c r="P3403" s="16"/>
      <c r="Q3403" s="16"/>
    </row>
    <row r="3404" spans="12:17" x14ac:dyDescent="0.2">
      <c r="L3404" s="8"/>
      <c r="N3404" s="12"/>
      <c r="O3404" s="12"/>
      <c r="P3404" s="16"/>
      <c r="Q3404" s="16"/>
    </row>
    <row r="3405" spans="12:17" x14ac:dyDescent="0.2">
      <c r="L3405" s="8"/>
      <c r="N3405" s="12"/>
      <c r="O3405" s="12"/>
      <c r="P3405" s="16"/>
      <c r="Q3405" s="16"/>
    </row>
    <row r="3406" spans="12:17" x14ac:dyDescent="0.2">
      <c r="L3406" s="8"/>
      <c r="N3406" s="12"/>
      <c r="O3406" s="12"/>
      <c r="P3406" s="16"/>
      <c r="Q3406" s="16"/>
    </row>
    <row r="3407" spans="12:17" x14ac:dyDescent="0.2">
      <c r="L3407" s="8"/>
      <c r="N3407" s="12"/>
      <c r="O3407" s="12"/>
      <c r="P3407" s="16"/>
      <c r="Q3407" s="16"/>
    </row>
    <row r="3408" spans="12:17" x14ac:dyDescent="0.2">
      <c r="L3408" s="8"/>
      <c r="N3408" s="12"/>
      <c r="O3408" s="12"/>
      <c r="P3408" s="16"/>
      <c r="Q3408" s="16"/>
    </row>
    <row r="3409" spans="12:17" x14ac:dyDescent="0.2">
      <c r="L3409" s="8"/>
      <c r="N3409" s="12"/>
      <c r="O3409" s="12"/>
      <c r="P3409" s="16"/>
      <c r="Q3409" s="16"/>
    </row>
    <row r="3410" spans="12:17" x14ac:dyDescent="0.2">
      <c r="L3410" s="8"/>
      <c r="N3410" s="12"/>
      <c r="O3410" s="12"/>
      <c r="P3410" s="16"/>
      <c r="Q3410" s="16"/>
    </row>
    <row r="3411" spans="12:17" x14ac:dyDescent="0.2">
      <c r="L3411" s="8"/>
      <c r="N3411" s="12"/>
      <c r="O3411" s="12"/>
      <c r="P3411" s="16"/>
      <c r="Q3411" s="16"/>
    </row>
    <row r="3412" spans="12:17" x14ac:dyDescent="0.2">
      <c r="L3412" s="8"/>
      <c r="N3412" s="12"/>
      <c r="O3412" s="12"/>
      <c r="P3412" s="16"/>
      <c r="Q3412" s="16"/>
    </row>
    <row r="3413" spans="12:17" x14ac:dyDescent="0.2">
      <c r="L3413" s="8"/>
      <c r="N3413" s="12"/>
      <c r="O3413" s="12"/>
      <c r="P3413" s="16"/>
      <c r="Q3413" s="16"/>
    </row>
    <row r="3414" spans="12:17" x14ac:dyDescent="0.2">
      <c r="L3414" s="8"/>
      <c r="N3414" s="12"/>
      <c r="O3414" s="12"/>
      <c r="P3414" s="16"/>
      <c r="Q3414" s="16"/>
    </row>
    <row r="3415" spans="12:17" x14ac:dyDescent="0.2">
      <c r="L3415" s="8"/>
      <c r="N3415" s="12"/>
      <c r="O3415" s="12"/>
      <c r="P3415" s="16"/>
      <c r="Q3415" s="16"/>
    </row>
    <row r="3416" spans="12:17" x14ac:dyDescent="0.2">
      <c r="L3416" s="8"/>
      <c r="N3416" s="12"/>
      <c r="O3416" s="12"/>
      <c r="P3416" s="16"/>
      <c r="Q3416" s="16"/>
    </row>
    <row r="3417" spans="12:17" x14ac:dyDescent="0.2">
      <c r="L3417" s="8"/>
      <c r="N3417" s="12"/>
      <c r="O3417" s="12"/>
      <c r="P3417" s="16"/>
      <c r="Q3417" s="16"/>
    </row>
    <row r="3418" spans="12:17" x14ac:dyDescent="0.2">
      <c r="L3418" s="8"/>
      <c r="N3418" s="12"/>
      <c r="O3418" s="12"/>
      <c r="P3418" s="16"/>
      <c r="Q3418" s="16"/>
    </row>
    <row r="3419" spans="12:17" x14ac:dyDescent="0.2">
      <c r="L3419" s="8"/>
      <c r="N3419" s="12"/>
      <c r="O3419" s="12"/>
      <c r="P3419" s="16"/>
      <c r="Q3419" s="16"/>
    </row>
    <row r="3420" spans="12:17" x14ac:dyDescent="0.2">
      <c r="L3420" s="8"/>
      <c r="N3420" s="12"/>
      <c r="O3420" s="12"/>
      <c r="P3420" s="16"/>
      <c r="Q3420" s="16"/>
    </row>
    <row r="3421" spans="12:17" x14ac:dyDescent="0.2">
      <c r="L3421" s="8"/>
      <c r="N3421" s="12"/>
      <c r="O3421" s="12"/>
      <c r="P3421" s="16"/>
      <c r="Q3421" s="16"/>
    </row>
    <row r="3422" spans="12:17" x14ac:dyDescent="0.2">
      <c r="L3422" s="8"/>
      <c r="N3422" s="12"/>
      <c r="O3422" s="12"/>
      <c r="P3422" s="16"/>
      <c r="Q3422" s="16"/>
    </row>
    <row r="3423" spans="12:17" x14ac:dyDescent="0.2">
      <c r="L3423" s="8"/>
      <c r="N3423" s="12"/>
      <c r="O3423" s="12"/>
      <c r="P3423" s="16"/>
      <c r="Q3423" s="16"/>
    </row>
    <row r="3424" spans="12:17" x14ac:dyDescent="0.2">
      <c r="L3424" s="8"/>
      <c r="N3424" s="12"/>
      <c r="O3424" s="12"/>
      <c r="P3424" s="16"/>
      <c r="Q3424" s="16"/>
    </row>
    <row r="3425" spans="12:17" x14ac:dyDescent="0.2">
      <c r="L3425" s="8"/>
      <c r="N3425" s="12"/>
      <c r="O3425" s="12"/>
      <c r="P3425" s="16"/>
      <c r="Q3425" s="16"/>
    </row>
    <row r="3426" spans="12:17" x14ac:dyDescent="0.2">
      <c r="L3426" s="8"/>
      <c r="N3426" s="12"/>
      <c r="O3426" s="12"/>
      <c r="P3426" s="16"/>
      <c r="Q3426" s="16"/>
    </row>
    <row r="3427" spans="12:17" x14ac:dyDescent="0.2">
      <c r="L3427" s="8"/>
      <c r="N3427" s="12"/>
      <c r="O3427" s="12"/>
      <c r="P3427" s="16"/>
      <c r="Q3427" s="16"/>
    </row>
    <row r="3428" spans="12:17" x14ac:dyDescent="0.2">
      <c r="L3428" s="8"/>
      <c r="N3428" s="12"/>
      <c r="O3428" s="12"/>
      <c r="P3428" s="16"/>
      <c r="Q3428" s="16"/>
    </row>
    <row r="3429" spans="12:17" x14ac:dyDescent="0.2">
      <c r="L3429" s="8"/>
      <c r="N3429" s="12"/>
      <c r="O3429" s="12"/>
      <c r="P3429" s="16"/>
      <c r="Q3429" s="16"/>
    </row>
    <row r="3430" spans="12:17" x14ac:dyDescent="0.2">
      <c r="L3430" s="8"/>
      <c r="N3430" s="12"/>
      <c r="O3430" s="12"/>
      <c r="P3430" s="16"/>
      <c r="Q3430" s="16"/>
    </row>
    <row r="3431" spans="12:17" x14ac:dyDescent="0.2">
      <c r="L3431" s="8"/>
      <c r="N3431" s="12"/>
      <c r="O3431" s="12"/>
      <c r="P3431" s="16"/>
      <c r="Q3431" s="16"/>
    </row>
    <row r="3432" spans="12:17" x14ac:dyDescent="0.2">
      <c r="L3432" s="8"/>
      <c r="N3432" s="12"/>
      <c r="O3432" s="12"/>
      <c r="P3432" s="16"/>
      <c r="Q3432" s="16"/>
    </row>
    <row r="3433" spans="12:17" x14ac:dyDescent="0.2">
      <c r="L3433" s="8"/>
      <c r="N3433" s="12"/>
      <c r="O3433" s="12"/>
      <c r="P3433" s="16"/>
      <c r="Q3433" s="16"/>
    </row>
    <row r="3434" spans="12:17" x14ac:dyDescent="0.2">
      <c r="L3434" s="8"/>
      <c r="N3434" s="12"/>
      <c r="O3434" s="12"/>
      <c r="P3434" s="16"/>
      <c r="Q3434" s="16"/>
    </row>
    <row r="3435" spans="12:17" x14ac:dyDescent="0.2">
      <c r="L3435" s="8"/>
      <c r="N3435" s="12"/>
      <c r="O3435" s="12"/>
      <c r="P3435" s="16"/>
      <c r="Q3435" s="16"/>
    </row>
    <row r="3436" spans="12:17" x14ac:dyDescent="0.2">
      <c r="L3436" s="8"/>
      <c r="N3436" s="12"/>
      <c r="O3436" s="12"/>
      <c r="P3436" s="16"/>
      <c r="Q3436" s="16"/>
    </row>
    <row r="3437" spans="12:17" x14ac:dyDescent="0.2">
      <c r="L3437" s="8"/>
      <c r="N3437" s="12"/>
      <c r="O3437" s="12"/>
      <c r="P3437" s="16"/>
      <c r="Q3437" s="16"/>
    </row>
    <row r="3438" spans="12:17" x14ac:dyDescent="0.2">
      <c r="L3438" s="8"/>
      <c r="N3438" s="12"/>
      <c r="O3438" s="12"/>
      <c r="P3438" s="16"/>
      <c r="Q3438" s="16"/>
    </row>
    <row r="3439" spans="12:17" x14ac:dyDescent="0.2">
      <c r="L3439" s="8"/>
      <c r="N3439" s="12"/>
      <c r="O3439" s="12"/>
      <c r="P3439" s="16"/>
      <c r="Q3439" s="16"/>
    </row>
    <row r="3440" spans="12:17" x14ac:dyDescent="0.2">
      <c r="L3440" s="8"/>
      <c r="N3440" s="12"/>
      <c r="O3440" s="12"/>
      <c r="P3440" s="16"/>
      <c r="Q3440" s="16"/>
    </row>
    <row r="3441" spans="12:17" x14ac:dyDescent="0.2">
      <c r="L3441" s="8"/>
      <c r="N3441" s="12"/>
      <c r="O3441" s="12"/>
      <c r="P3441" s="16"/>
      <c r="Q3441" s="16"/>
    </row>
    <row r="3442" spans="12:17" x14ac:dyDescent="0.2">
      <c r="L3442" s="8"/>
      <c r="N3442" s="12"/>
      <c r="O3442" s="12"/>
      <c r="P3442" s="16"/>
      <c r="Q3442" s="16"/>
    </row>
    <row r="3443" spans="12:17" x14ac:dyDescent="0.2">
      <c r="L3443" s="8"/>
      <c r="N3443" s="12"/>
      <c r="O3443" s="12"/>
      <c r="P3443" s="16"/>
      <c r="Q3443" s="16"/>
    </row>
    <row r="3444" spans="12:17" x14ac:dyDescent="0.2">
      <c r="L3444" s="8"/>
      <c r="N3444" s="12"/>
      <c r="O3444" s="12"/>
      <c r="P3444" s="16"/>
      <c r="Q3444" s="16"/>
    </row>
    <row r="3445" spans="12:17" x14ac:dyDescent="0.2">
      <c r="L3445" s="8"/>
      <c r="N3445" s="12"/>
      <c r="O3445" s="12"/>
      <c r="P3445" s="16"/>
      <c r="Q3445" s="16"/>
    </row>
    <row r="3446" spans="12:17" x14ac:dyDescent="0.2">
      <c r="L3446" s="8"/>
      <c r="N3446" s="12"/>
      <c r="O3446" s="12"/>
      <c r="P3446" s="16"/>
      <c r="Q3446" s="16"/>
    </row>
    <row r="3447" spans="12:17" x14ac:dyDescent="0.2">
      <c r="L3447" s="8"/>
      <c r="N3447" s="12"/>
      <c r="O3447" s="12"/>
      <c r="P3447" s="16"/>
      <c r="Q3447" s="16"/>
    </row>
    <row r="3448" spans="12:17" x14ac:dyDescent="0.2">
      <c r="L3448" s="8"/>
      <c r="N3448" s="12"/>
      <c r="O3448" s="12"/>
      <c r="P3448" s="16"/>
      <c r="Q3448" s="16"/>
    </row>
    <row r="3449" spans="12:17" x14ac:dyDescent="0.2">
      <c r="L3449" s="8"/>
      <c r="N3449" s="12"/>
      <c r="O3449" s="12"/>
      <c r="P3449" s="16"/>
      <c r="Q3449" s="16"/>
    </row>
    <row r="3450" spans="12:17" x14ac:dyDescent="0.2">
      <c r="L3450" s="8"/>
      <c r="N3450" s="12"/>
      <c r="O3450" s="12"/>
      <c r="P3450" s="16"/>
      <c r="Q3450" s="16"/>
    </row>
    <row r="3451" spans="12:17" x14ac:dyDescent="0.2">
      <c r="L3451" s="8"/>
      <c r="N3451" s="12"/>
      <c r="O3451" s="12"/>
      <c r="P3451" s="16"/>
      <c r="Q3451" s="16"/>
    </row>
    <row r="3452" spans="12:17" x14ac:dyDescent="0.2">
      <c r="L3452" s="8"/>
      <c r="N3452" s="12"/>
      <c r="O3452" s="12"/>
      <c r="P3452" s="16"/>
      <c r="Q3452" s="16"/>
    </row>
    <row r="3453" spans="12:17" x14ac:dyDescent="0.2">
      <c r="L3453" s="8"/>
      <c r="N3453" s="12"/>
      <c r="O3453" s="12"/>
      <c r="P3453" s="16"/>
      <c r="Q3453" s="16"/>
    </row>
    <row r="3454" spans="12:17" x14ac:dyDescent="0.2">
      <c r="L3454" s="8"/>
      <c r="N3454" s="12"/>
      <c r="O3454" s="12"/>
      <c r="P3454" s="16"/>
      <c r="Q3454" s="16"/>
    </row>
    <row r="3455" spans="12:17" x14ac:dyDescent="0.2">
      <c r="L3455" s="8"/>
      <c r="N3455" s="12"/>
      <c r="O3455" s="12"/>
      <c r="P3455" s="16"/>
      <c r="Q3455" s="16"/>
    </row>
    <row r="3456" spans="12:17" x14ac:dyDescent="0.2">
      <c r="L3456" s="8"/>
      <c r="N3456" s="12"/>
      <c r="O3456" s="12"/>
      <c r="P3456" s="16"/>
      <c r="Q3456" s="16"/>
    </row>
    <row r="3457" spans="12:17" x14ac:dyDescent="0.2">
      <c r="L3457" s="8"/>
      <c r="N3457" s="12"/>
      <c r="O3457" s="12"/>
      <c r="P3457" s="16"/>
      <c r="Q3457" s="16"/>
    </row>
    <row r="3458" spans="12:17" x14ac:dyDescent="0.2">
      <c r="L3458" s="8"/>
      <c r="N3458" s="12"/>
      <c r="O3458" s="12"/>
      <c r="P3458" s="16"/>
      <c r="Q3458" s="16"/>
    </row>
    <row r="3459" spans="12:17" x14ac:dyDescent="0.2">
      <c r="L3459" s="8"/>
      <c r="N3459" s="12"/>
      <c r="O3459" s="12"/>
      <c r="P3459" s="16"/>
      <c r="Q3459" s="16"/>
    </row>
    <row r="3460" spans="12:17" x14ac:dyDescent="0.2">
      <c r="L3460" s="8"/>
      <c r="N3460" s="12"/>
      <c r="O3460" s="12"/>
      <c r="P3460" s="16"/>
      <c r="Q3460" s="16"/>
    </row>
    <row r="3461" spans="12:17" x14ac:dyDescent="0.2">
      <c r="L3461" s="8"/>
      <c r="N3461" s="12"/>
      <c r="O3461" s="12"/>
      <c r="P3461" s="16"/>
      <c r="Q3461" s="16"/>
    </row>
    <row r="3462" spans="12:17" x14ac:dyDescent="0.2">
      <c r="L3462" s="8"/>
      <c r="N3462" s="12"/>
      <c r="O3462" s="12"/>
      <c r="P3462" s="16"/>
      <c r="Q3462" s="16"/>
    </row>
    <row r="3463" spans="12:17" x14ac:dyDescent="0.2">
      <c r="L3463" s="8"/>
      <c r="N3463" s="12"/>
      <c r="O3463" s="12"/>
      <c r="P3463" s="16"/>
      <c r="Q3463" s="16"/>
    </row>
    <row r="3464" spans="12:17" x14ac:dyDescent="0.2">
      <c r="L3464" s="8"/>
      <c r="N3464" s="12"/>
      <c r="O3464" s="12"/>
      <c r="P3464" s="16"/>
      <c r="Q3464" s="16"/>
    </row>
    <row r="3465" spans="12:17" x14ac:dyDescent="0.2">
      <c r="L3465" s="8"/>
      <c r="N3465" s="12"/>
      <c r="O3465" s="12"/>
      <c r="P3465" s="16"/>
      <c r="Q3465" s="16"/>
    </row>
    <row r="3466" spans="12:17" x14ac:dyDescent="0.2">
      <c r="L3466" s="8"/>
      <c r="N3466" s="12"/>
      <c r="O3466" s="12"/>
      <c r="P3466" s="16"/>
      <c r="Q3466" s="16"/>
    </row>
    <row r="3467" spans="12:17" x14ac:dyDescent="0.2">
      <c r="L3467" s="8"/>
      <c r="N3467" s="12"/>
      <c r="O3467" s="12"/>
      <c r="P3467" s="16"/>
      <c r="Q3467" s="16"/>
    </row>
    <row r="3468" spans="12:17" x14ac:dyDescent="0.2">
      <c r="L3468" s="8"/>
      <c r="N3468" s="12"/>
      <c r="O3468" s="12"/>
      <c r="P3468" s="16"/>
      <c r="Q3468" s="16"/>
    </row>
    <row r="3469" spans="12:17" x14ac:dyDescent="0.2">
      <c r="L3469" s="8"/>
      <c r="N3469" s="12"/>
      <c r="O3469" s="12"/>
      <c r="P3469" s="16"/>
      <c r="Q3469" s="16"/>
    </row>
    <row r="3470" spans="12:17" x14ac:dyDescent="0.2">
      <c r="L3470" s="8"/>
      <c r="N3470" s="12"/>
      <c r="O3470" s="12"/>
      <c r="P3470" s="16"/>
      <c r="Q3470" s="16"/>
    </row>
    <row r="3471" spans="12:17" x14ac:dyDescent="0.2">
      <c r="L3471" s="8"/>
      <c r="N3471" s="12"/>
      <c r="O3471" s="12"/>
      <c r="P3471" s="16"/>
      <c r="Q3471" s="16"/>
    </row>
    <row r="3472" spans="12:17" x14ac:dyDescent="0.2">
      <c r="L3472" s="8"/>
      <c r="N3472" s="12"/>
      <c r="O3472" s="12"/>
      <c r="P3472" s="16"/>
      <c r="Q3472" s="16"/>
    </row>
    <row r="3473" spans="12:17" x14ac:dyDescent="0.2">
      <c r="L3473" s="8"/>
      <c r="N3473" s="12"/>
      <c r="O3473" s="12"/>
      <c r="P3473" s="16"/>
      <c r="Q3473" s="16"/>
    </row>
    <row r="3474" spans="12:17" x14ac:dyDescent="0.2">
      <c r="L3474" s="8"/>
      <c r="N3474" s="12"/>
      <c r="O3474" s="12"/>
      <c r="P3474" s="16"/>
      <c r="Q3474" s="16"/>
    </row>
    <row r="3475" spans="12:17" x14ac:dyDescent="0.2">
      <c r="L3475" s="8"/>
      <c r="N3475" s="12"/>
      <c r="O3475" s="12"/>
      <c r="P3475" s="16"/>
      <c r="Q3475" s="16"/>
    </row>
    <row r="3476" spans="12:17" x14ac:dyDescent="0.2">
      <c r="L3476" s="8"/>
      <c r="N3476" s="12"/>
      <c r="O3476" s="12"/>
      <c r="P3476" s="16"/>
      <c r="Q3476" s="16"/>
    </row>
    <row r="3477" spans="12:17" x14ac:dyDescent="0.2">
      <c r="L3477" s="8"/>
      <c r="N3477" s="12"/>
      <c r="O3477" s="12"/>
      <c r="P3477" s="16"/>
      <c r="Q3477" s="16"/>
    </row>
    <row r="3478" spans="12:17" x14ac:dyDescent="0.2">
      <c r="L3478" s="8"/>
      <c r="N3478" s="12"/>
      <c r="O3478" s="12"/>
      <c r="P3478" s="16"/>
      <c r="Q3478" s="16"/>
    </row>
    <row r="3479" spans="12:17" x14ac:dyDescent="0.2">
      <c r="L3479" s="8"/>
      <c r="N3479" s="12"/>
      <c r="O3479" s="12"/>
      <c r="P3479" s="16"/>
      <c r="Q3479" s="16"/>
    </row>
    <row r="3480" spans="12:17" x14ac:dyDescent="0.2">
      <c r="L3480" s="8"/>
      <c r="N3480" s="12"/>
      <c r="O3480" s="12"/>
      <c r="P3480" s="16"/>
      <c r="Q3480" s="16"/>
    </row>
    <row r="3481" spans="12:17" x14ac:dyDescent="0.2">
      <c r="L3481" s="8"/>
      <c r="N3481" s="12"/>
      <c r="O3481" s="12"/>
      <c r="P3481" s="16"/>
      <c r="Q3481" s="16"/>
    </row>
    <row r="3482" spans="12:17" x14ac:dyDescent="0.2">
      <c r="L3482" s="8"/>
      <c r="N3482" s="12"/>
      <c r="O3482" s="12"/>
      <c r="P3482" s="16"/>
      <c r="Q3482" s="16"/>
    </row>
    <row r="3483" spans="12:17" x14ac:dyDescent="0.2">
      <c r="L3483" s="8"/>
      <c r="N3483" s="12"/>
      <c r="O3483" s="12"/>
      <c r="P3483" s="16"/>
      <c r="Q3483" s="16"/>
    </row>
    <row r="3484" spans="12:17" x14ac:dyDescent="0.2">
      <c r="L3484" s="8"/>
      <c r="N3484" s="12"/>
      <c r="O3484" s="12"/>
      <c r="P3484" s="16"/>
      <c r="Q3484" s="16"/>
    </row>
    <row r="3485" spans="12:17" x14ac:dyDescent="0.2">
      <c r="L3485" s="8"/>
      <c r="N3485" s="12"/>
      <c r="O3485" s="12"/>
      <c r="P3485" s="16"/>
      <c r="Q3485" s="16"/>
    </row>
    <row r="3486" spans="12:17" x14ac:dyDescent="0.2">
      <c r="L3486" s="8"/>
      <c r="N3486" s="12"/>
      <c r="O3486" s="12"/>
      <c r="P3486" s="16"/>
      <c r="Q3486" s="16"/>
    </row>
    <row r="3487" spans="12:17" x14ac:dyDescent="0.2">
      <c r="L3487" s="8"/>
      <c r="N3487" s="12"/>
      <c r="O3487" s="12"/>
      <c r="P3487" s="16"/>
      <c r="Q3487" s="16"/>
    </row>
    <row r="3488" spans="12:17" x14ac:dyDescent="0.2">
      <c r="L3488" s="8"/>
      <c r="N3488" s="12"/>
      <c r="O3488" s="12"/>
      <c r="P3488" s="16"/>
      <c r="Q3488" s="16"/>
    </row>
    <row r="3489" spans="12:17" x14ac:dyDescent="0.2">
      <c r="L3489" s="8"/>
      <c r="N3489" s="12"/>
      <c r="O3489" s="12"/>
      <c r="P3489" s="16"/>
      <c r="Q3489" s="16"/>
    </row>
    <row r="3490" spans="12:17" x14ac:dyDescent="0.2">
      <c r="L3490" s="8"/>
      <c r="N3490" s="12"/>
      <c r="O3490" s="12"/>
      <c r="P3490" s="16"/>
      <c r="Q3490" s="16"/>
    </row>
    <row r="3491" spans="12:17" x14ac:dyDescent="0.2">
      <c r="L3491" s="8"/>
      <c r="N3491" s="12"/>
      <c r="O3491" s="12"/>
      <c r="P3491" s="16"/>
      <c r="Q3491" s="16"/>
    </row>
    <row r="3492" spans="12:17" x14ac:dyDescent="0.2">
      <c r="L3492" s="8"/>
      <c r="N3492" s="12"/>
      <c r="O3492" s="12"/>
      <c r="P3492" s="16"/>
      <c r="Q3492" s="16"/>
    </row>
    <row r="3493" spans="12:17" x14ac:dyDescent="0.2">
      <c r="L3493" s="8"/>
      <c r="N3493" s="12"/>
      <c r="O3493" s="12"/>
      <c r="P3493" s="16"/>
      <c r="Q3493" s="16"/>
    </row>
    <row r="3494" spans="12:17" x14ac:dyDescent="0.2">
      <c r="L3494" s="8"/>
      <c r="N3494" s="12"/>
      <c r="O3494" s="12"/>
      <c r="P3494" s="16"/>
      <c r="Q3494" s="16"/>
    </row>
    <row r="3495" spans="12:17" x14ac:dyDescent="0.2">
      <c r="L3495" s="8"/>
      <c r="N3495" s="12"/>
      <c r="O3495" s="12"/>
      <c r="P3495" s="16"/>
      <c r="Q3495" s="16"/>
    </row>
    <row r="3496" spans="12:17" x14ac:dyDescent="0.2">
      <c r="L3496" s="8"/>
      <c r="N3496" s="12"/>
      <c r="O3496" s="12"/>
      <c r="P3496" s="16"/>
      <c r="Q3496" s="16"/>
    </row>
    <row r="3497" spans="12:17" x14ac:dyDescent="0.2">
      <c r="L3497" s="8"/>
      <c r="N3497" s="12"/>
      <c r="O3497" s="12"/>
      <c r="P3497" s="16"/>
      <c r="Q3497" s="16"/>
    </row>
    <row r="3498" spans="12:17" x14ac:dyDescent="0.2">
      <c r="L3498" s="8"/>
      <c r="N3498" s="12"/>
      <c r="O3498" s="12"/>
      <c r="P3498" s="16"/>
      <c r="Q3498" s="16"/>
    </row>
    <row r="3499" spans="12:17" x14ac:dyDescent="0.2">
      <c r="L3499" s="8"/>
      <c r="N3499" s="12"/>
      <c r="O3499" s="12"/>
      <c r="P3499" s="16"/>
      <c r="Q3499" s="16"/>
    </row>
    <row r="3500" spans="12:17" x14ac:dyDescent="0.2">
      <c r="L3500" s="8"/>
      <c r="N3500" s="12"/>
      <c r="O3500" s="12"/>
      <c r="P3500" s="16"/>
      <c r="Q3500" s="16"/>
    </row>
    <row r="3501" spans="12:17" x14ac:dyDescent="0.2">
      <c r="L3501" s="8"/>
      <c r="N3501" s="12"/>
      <c r="O3501" s="12"/>
      <c r="P3501" s="16"/>
      <c r="Q3501" s="16"/>
    </row>
    <row r="3502" spans="12:17" x14ac:dyDescent="0.2">
      <c r="L3502" s="8"/>
      <c r="N3502" s="12"/>
      <c r="O3502" s="12"/>
      <c r="P3502" s="16"/>
      <c r="Q3502" s="16"/>
    </row>
    <row r="3503" spans="12:17" x14ac:dyDescent="0.2">
      <c r="L3503" s="8"/>
      <c r="N3503" s="12"/>
      <c r="O3503" s="12"/>
      <c r="P3503" s="16"/>
      <c r="Q3503" s="16"/>
    </row>
    <row r="3504" spans="12:17" x14ac:dyDescent="0.2">
      <c r="L3504" s="8"/>
      <c r="N3504" s="12"/>
      <c r="O3504" s="12"/>
      <c r="P3504" s="16"/>
      <c r="Q3504" s="16"/>
    </row>
    <row r="3505" spans="12:17" x14ac:dyDescent="0.2">
      <c r="L3505" s="8"/>
      <c r="N3505" s="12"/>
      <c r="O3505" s="12"/>
      <c r="P3505" s="16"/>
      <c r="Q3505" s="16"/>
    </row>
    <row r="3506" spans="12:17" x14ac:dyDescent="0.2">
      <c r="L3506" s="8"/>
      <c r="N3506" s="12"/>
      <c r="O3506" s="12"/>
      <c r="P3506" s="16"/>
      <c r="Q3506" s="16"/>
    </row>
    <row r="3507" spans="12:17" x14ac:dyDescent="0.2">
      <c r="L3507" s="8"/>
      <c r="N3507" s="12"/>
      <c r="O3507" s="12"/>
      <c r="P3507" s="16"/>
      <c r="Q3507" s="16"/>
    </row>
    <row r="3508" spans="12:17" x14ac:dyDescent="0.2">
      <c r="L3508" s="8"/>
      <c r="N3508" s="12"/>
      <c r="O3508" s="12"/>
      <c r="P3508" s="16"/>
      <c r="Q3508" s="16"/>
    </row>
    <row r="3509" spans="12:17" x14ac:dyDescent="0.2">
      <c r="L3509" s="8"/>
      <c r="N3509" s="12"/>
      <c r="O3509" s="12"/>
      <c r="P3509" s="16"/>
      <c r="Q3509" s="16"/>
    </row>
    <row r="3510" spans="12:17" x14ac:dyDescent="0.2">
      <c r="L3510" s="8"/>
      <c r="N3510" s="12"/>
      <c r="O3510" s="12"/>
      <c r="P3510" s="16"/>
      <c r="Q3510" s="16"/>
    </row>
    <row r="3511" spans="12:17" x14ac:dyDescent="0.2">
      <c r="L3511" s="8"/>
      <c r="N3511" s="12"/>
      <c r="O3511" s="12"/>
      <c r="P3511" s="16"/>
      <c r="Q3511" s="16"/>
    </row>
    <row r="3512" spans="12:17" x14ac:dyDescent="0.2">
      <c r="L3512" s="8"/>
      <c r="N3512" s="12"/>
      <c r="O3512" s="12"/>
      <c r="P3512" s="16"/>
      <c r="Q3512" s="16"/>
    </row>
    <row r="3513" spans="12:17" x14ac:dyDescent="0.2">
      <c r="L3513" s="8"/>
      <c r="N3513" s="12"/>
      <c r="O3513" s="12"/>
      <c r="P3513" s="16"/>
      <c r="Q3513" s="16"/>
    </row>
    <row r="3514" spans="12:17" x14ac:dyDescent="0.2">
      <c r="L3514" s="8"/>
      <c r="N3514" s="12"/>
      <c r="O3514" s="12"/>
      <c r="P3514" s="16"/>
      <c r="Q3514" s="16"/>
    </row>
    <row r="3515" spans="12:17" x14ac:dyDescent="0.2">
      <c r="L3515" s="8"/>
      <c r="N3515" s="12"/>
      <c r="O3515" s="12"/>
      <c r="P3515" s="16"/>
      <c r="Q3515" s="16"/>
    </row>
    <row r="3516" spans="12:17" x14ac:dyDescent="0.2">
      <c r="L3516" s="8"/>
      <c r="N3516" s="12"/>
      <c r="O3516" s="12"/>
      <c r="P3516" s="16"/>
      <c r="Q3516" s="16"/>
    </row>
    <row r="3517" spans="12:17" x14ac:dyDescent="0.2">
      <c r="L3517" s="8"/>
      <c r="N3517" s="12"/>
      <c r="O3517" s="12"/>
      <c r="P3517" s="16"/>
      <c r="Q3517" s="16"/>
    </row>
    <row r="3518" spans="12:17" x14ac:dyDescent="0.2">
      <c r="L3518" s="8"/>
      <c r="N3518" s="12"/>
      <c r="O3518" s="12"/>
      <c r="P3518" s="16"/>
      <c r="Q3518" s="16"/>
    </row>
    <row r="3519" spans="12:17" x14ac:dyDescent="0.2">
      <c r="L3519" s="8"/>
      <c r="N3519" s="12"/>
      <c r="O3519" s="12"/>
      <c r="P3519" s="16"/>
      <c r="Q3519" s="16"/>
    </row>
    <row r="3520" spans="12:17" x14ac:dyDescent="0.2">
      <c r="L3520" s="8"/>
      <c r="N3520" s="12"/>
      <c r="O3520" s="12"/>
      <c r="P3520" s="16"/>
      <c r="Q3520" s="16"/>
    </row>
    <row r="3521" spans="12:17" x14ac:dyDescent="0.2">
      <c r="L3521" s="8"/>
      <c r="N3521" s="12"/>
      <c r="O3521" s="12"/>
      <c r="P3521" s="16"/>
      <c r="Q3521" s="16"/>
    </row>
    <row r="3522" spans="12:17" x14ac:dyDescent="0.2">
      <c r="L3522" s="8"/>
      <c r="N3522" s="12"/>
      <c r="O3522" s="12"/>
      <c r="P3522" s="16"/>
      <c r="Q3522" s="16"/>
    </row>
    <row r="3523" spans="12:17" x14ac:dyDescent="0.2">
      <c r="L3523" s="8"/>
      <c r="N3523" s="12"/>
      <c r="O3523" s="12"/>
      <c r="P3523" s="16"/>
      <c r="Q3523" s="16"/>
    </row>
    <row r="3524" spans="12:17" x14ac:dyDescent="0.2">
      <c r="L3524" s="8"/>
      <c r="N3524" s="12"/>
      <c r="O3524" s="12"/>
      <c r="P3524" s="16"/>
      <c r="Q3524" s="16"/>
    </row>
    <row r="3525" spans="12:17" x14ac:dyDescent="0.2">
      <c r="L3525" s="8"/>
      <c r="N3525" s="12"/>
      <c r="O3525" s="12"/>
      <c r="P3525" s="16"/>
      <c r="Q3525" s="16"/>
    </row>
    <row r="3526" spans="12:17" x14ac:dyDescent="0.2">
      <c r="L3526" s="8"/>
      <c r="N3526" s="12"/>
      <c r="O3526" s="12"/>
      <c r="P3526" s="16"/>
      <c r="Q3526" s="16"/>
    </row>
    <row r="3527" spans="12:17" x14ac:dyDescent="0.2">
      <c r="L3527" s="8"/>
      <c r="N3527" s="12"/>
      <c r="O3527" s="12"/>
      <c r="P3527" s="16"/>
      <c r="Q3527" s="16"/>
    </row>
    <row r="3528" spans="12:17" x14ac:dyDescent="0.2">
      <c r="L3528" s="8"/>
      <c r="N3528" s="12"/>
      <c r="O3528" s="12"/>
      <c r="P3528" s="16"/>
      <c r="Q3528" s="16"/>
    </row>
    <row r="3529" spans="12:17" x14ac:dyDescent="0.2">
      <c r="L3529" s="8"/>
      <c r="N3529" s="12"/>
      <c r="O3529" s="12"/>
      <c r="P3529" s="16"/>
      <c r="Q3529" s="16"/>
    </row>
    <row r="3530" spans="12:17" x14ac:dyDescent="0.2">
      <c r="L3530" s="8"/>
      <c r="N3530" s="12"/>
      <c r="O3530" s="12"/>
      <c r="P3530" s="16"/>
      <c r="Q3530" s="16"/>
    </row>
    <row r="3531" spans="12:17" x14ac:dyDescent="0.2">
      <c r="L3531" s="8"/>
      <c r="N3531" s="12"/>
      <c r="O3531" s="12"/>
      <c r="P3531" s="16"/>
      <c r="Q3531" s="16"/>
    </row>
    <row r="3532" spans="12:17" x14ac:dyDescent="0.2">
      <c r="L3532" s="8"/>
      <c r="N3532" s="12"/>
      <c r="O3532" s="12"/>
      <c r="P3532" s="16"/>
      <c r="Q3532" s="16"/>
    </row>
    <row r="3533" spans="12:17" x14ac:dyDescent="0.2">
      <c r="L3533" s="8"/>
      <c r="N3533" s="12"/>
      <c r="O3533" s="12"/>
      <c r="P3533" s="16"/>
      <c r="Q3533" s="16"/>
    </row>
    <row r="3534" spans="12:17" x14ac:dyDescent="0.2">
      <c r="L3534" s="8"/>
      <c r="N3534" s="12"/>
      <c r="O3534" s="12"/>
      <c r="P3534" s="16"/>
      <c r="Q3534" s="16"/>
    </row>
    <row r="3535" spans="12:17" x14ac:dyDescent="0.2">
      <c r="L3535" s="8"/>
      <c r="N3535" s="12"/>
      <c r="O3535" s="12"/>
      <c r="P3535" s="16"/>
      <c r="Q3535" s="16"/>
    </row>
    <row r="3536" spans="12:17" x14ac:dyDescent="0.2">
      <c r="L3536" s="8"/>
      <c r="N3536" s="12"/>
      <c r="O3536" s="12"/>
      <c r="P3536" s="16"/>
      <c r="Q3536" s="16"/>
    </row>
    <row r="3537" spans="12:17" x14ac:dyDescent="0.2">
      <c r="L3537" s="8"/>
      <c r="N3537" s="12"/>
      <c r="O3537" s="12"/>
      <c r="P3537" s="16"/>
      <c r="Q3537" s="16"/>
    </row>
    <row r="3538" spans="12:17" x14ac:dyDescent="0.2">
      <c r="L3538" s="8"/>
      <c r="N3538" s="12"/>
      <c r="O3538" s="12"/>
      <c r="P3538" s="16"/>
      <c r="Q3538" s="16"/>
    </row>
    <row r="3539" spans="12:17" x14ac:dyDescent="0.2">
      <c r="L3539" s="8"/>
      <c r="N3539" s="12"/>
      <c r="O3539" s="12"/>
      <c r="P3539" s="16"/>
      <c r="Q3539" s="16"/>
    </row>
    <row r="3540" spans="12:17" x14ac:dyDescent="0.2">
      <c r="L3540" s="8"/>
      <c r="N3540" s="12"/>
      <c r="O3540" s="12"/>
      <c r="P3540" s="16"/>
      <c r="Q3540" s="16"/>
    </row>
    <row r="3541" spans="12:17" x14ac:dyDescent="0.2">
      <c r="L3541" s="8"/>
      <c r="N3541" s="12"/>
      <c r="O3541" s="12"/>
      <c r="P3541" s="16"/>
      <c r="Q3541" s="16"/>
    </row>
    <row r="3542" spans="12:17" x14ac:dyDescent="0.2">
      <c r="L3542" s="8"/>
      <c r="N3542" s="12"/>
      <c r="O3542" s="12"/>
      <c r="P3542" s="16"/>
      <c r="Q3542" s="16"/>
    </row>
    <row r="3543" spans="12:17" x14ac:dyDescent="0.2">
      <c r="L3543" s="8"/>
      <c r="N3543" s="12"/>
      <c r="O3543" s="12"/>
      <c r="P3543" s="16"/>
      <c r="Q3543" s="16"/>
    </row>
    <row r="3544" spans="12:17" x14ac:dyDescent="0.2">
      <c r="L3544" s="8"/>
      <c r="N3544" s="12"/>
      <c r="O3544" s="12"/>
      <c r="P3544" s="16"/>
      <c r="Q3544" s="16"/>
    </row>
    <row r="3545" spans="12:17" x14ac:dyDescent="0.2">
      <c r="L3545" s="8"/>
      <c r="N3545" s="12"/>
      <c r="O3545" s="12"/>
      <c r="P3545" s="16"/>
      <c r="Q3545" s="16"/>
    </row>
    <row r="3546" spans="12:17" x14ac:dyDescent="0.2">
      <c r="L3546" s="8"/>
      <c r="N3546" s="12"/>
      <c r="O3546" s="12"/>
      <c r="P3546" s="16"/>
      <c r="Q3546" s="16"/>
    </row>
    <row r="3547" spans="12:17" x14ac:dyDescent="0.2">
      <c r="L3547" s="8"/>
      <c r="N3547" s="12"/>
      <c r="O3547" s="12"/>
      <c r="P3547" s="16"/>
      <c r="Q3547" s="16"/>
    </row>
    <row r="3548" spans="12:17" x14ac:dyDescent="0.2">
      <c r="L3548" s="8"/>
      <c r="N3548" s="12"/>
      <c r="O3548" s="12"/>
      <c r="P3548" s="16"/>
      <c r="Q3548" s="16"/>
    </row>
    <row r="3549" spans="12:17" x14ac:dyDescent="0.2">
      <c r="L3549" s="8"/>
      <c r="N3549" s="12"/>
      <c r="O3549" s="12"/>
      <c r="P3549" s="16"/>
      <c r="Q3549" s="16"/>
    </row>
    <row r="3550" spans="12:17" x14ac:dyDescent="0.2">
      <c r="L3550" s="8"/>
      <c r="N3550" s="12"/>
      <c r="O3550" s="12"/>
      <c r="P3550" s="16"/>
      <c r="Q3550" s="16"/>
    </row>
    <row r="3551" spans="12:17" x14ac:dyDescent="0.2">
      <c r="L3551" s="8"/>
      <c r="N3551" s="12"/>
      <c r="O3551" s="12"/>
      <c r="P3551" s="16"/>
      <c r="Q3551" s="16"/>
    </row>
    <row r="3552" spans="12:17" x14ac:dyDescent="0.2">
      <c r="L3552" s="8"/>
      <c r="N3552" s="12"/>
      <c r="O3552" s="12"/>
      <c r="P3552" s="16"/>
      <c r="Q3552" s="16"/>
    </row>
    <row r="3553" spans="12:17" x14ac:dyDescent="0.2">
      <c r="L3553" s="8"/>
      <c r="N3553" s="12"/>
      <c r="O3553" s="12"/>
      <c r="P3553" s="16"/>
      <c r="Q3553" s="16"/>
    </row>
    <row r="3554" spans="12:17" x14ac:dyDescent="0.2">
      <c r="L3554" s="8"/>
      <c r="N3554" s="12"/>
      <c r="O3554" s="12"/>
      <c r="P3554" s="16"/>
      <c r="Q3554" s="16"/>
    </row>
    <row r="3555" spans="12:17" x14ac:dyDescent="0.2">
      <c r="L3555" s="8"/>
      <c r="N3555" s="12"/>
      <c r="O3555" s="12"/>
      <c r="P3555" s="16"/>
      <c r="Q3555" s="16"/>
    </row>
    <row r="3556" spans="12:17" x14ac:dyDescent="0.2">
      <c r="L3556" s="8"/>
      <c r="N3556" s="12"/>
      <c r="O3556" s="12"/>
      <c r="P3556" s="16"/>
      <c r="Q3556" s="16"/>
    </row>
    <row r="3557" spans="12:17" x14ac:dyDescent="0.2">
      <c r="L3557" s="8"/>
      <c r="N3557" s="12"/>
      <c r="O3557" s="12"/>
      <c r="P3557" s="16"/>
      <c r="Q3557" s="16"/>
    </row>
    <row r="3558" spans="12:17" x14ac:dyDescent="0.2">
      <c r="L3558" s="8"/>
      <c r="N3558" s="12"/>
      <c r="O3558" s="12"/>
      <c r="P3558" s="16"/>
      <c r="Q3558" s="16"/>
    </row>
    <row r="3559" spans="12:17" x14ac:dyDescent="0.2">
      <c r="L3559" s="8"/>
      <c r="N3559" s="12"/>
      <c r="O3559" s="12"/>
      <c r="P3559" s="16"/>
      <c r="Q3559" s="16"/>
    </row>
    <row r="3560" spans="12:17" x14ac:dyDescent="0.2">
      <c r="L3560" s="8"/>
      <c r="N3560" s="12"/>
      <c r="O3560" s="12"/>
      <c r="P3560" s="16"/>
      <c r="Q3560" s="16"/>
    </row>
    <row r="3561" spans="12:17" x14ac:dyDescent="0.2">
      <c r="L3561" s="8"/>
      <c r="N3561" s="12"/>
      <c r="O3561" s="12"/>
      <c r="P3561" s="16"/>
      <c r="Q3561" s="16"/>
    </row>
    <row r="3562" spans="12:17" x14ac:dyDescent="0.2">
      <c r="L3562" s="8"/>
      <c r="N3562" s="12"/>
      <c r="O3562" s="12"/>
      <c r="P3562" s="16"/>
      <c r="Q3562" s="16"/>
    </row>
    <row r="3563" spans="12:17" x14ac:dyDescent="0.2">
      <c r="L3563" s="8"/>
      <c r="N3563" s="12"/>
      <c r="O3563" s="12"/>
      <c r="P3563" s="16"/>
      <c r="Q3563" s="16"/>
    </row>
    <row r="3564" spans="12:17" x14ac:dyDescent="0.2">
      <c r="L3564" s="8"/>
      <c r="N3564" s="12"/>
      <c r="O3564" s="12"/>
      <c r="P3564" s="16"/>
      <c r="Q3564" s="16"/>
    </row>
    <row r="3565" spans="12:17" x14ac:dyDescent="0.2">
      <c r="L3565" s="8"/>
      <c r="N3565" s="12"/>
      <c r="O3565" s="12"/>
      <c r="P3565" s="16"/>
      <c r="Q3565" s="16"/>
    </row>
    <row r="3566" spans="12:17" x14ac:dyDescent="0.2">
      <c r="L3566" s="8"/>
      <c r="N3566" s="12"/>
      <c r="O3566" s="12"/>
      <c r="P3566" s="16"/>
      <c r="Q3566" s="16"/>
    </row>
    <row r="3567" spans="12:17" x14ac:dyDescent="0.2">
      <c r="L3567" s="8"/>
      <c r="N3567" s="12"/>
      <c r="O3567" s="12"/>
      <c r="P3567" s="16"/>
      <c r="Q3567" s="16"/>
    </row>
    <row r="3568" spans="12:17" x14ac:dyDescent="0.2">
      <c r="L3568" s="8"/>
      <c r="N3568" s="12"/>
      <c r="O3568" s="12"/>
      <c r="P3568" s="16"/>
      <c r="Q3568" s="16"/>
    </row>
    <row r="3569" spans="12:17" x14ac:dyDescent="0.2">
      <c r="L3569" s="8"/>
      <c r="N3569" s="12"/>
      <c r="O3569" s="12"/>
      <c r="P3569" s="16"/>
      <c r="Q3569" s="16"/>
    </row>
    <row r="3570" spans="12:17" x14ac:dyDescent="0.2">
      <c r="L3570" s="8"/>
      <c r="N3570" s="12"/>
      <c r="O3570" s="12"/>
      <c r="P3570" s="16"/>
      <c r="Q3570" s="16"/>
    </row>
    <row r="3571" spans="12:17" x14ac:dyDescent="0.2">
      <c r="L3571" s="8"/>
      <c r="N3571" s="12"/>
      <c r="O3571" s="12"/>
      <c r="P3571" s="16"/>
      <c r="Q3571" s="16"/>
    </row>
    <row r="3572" spans="12:17" x14ac:dyDescent="0.2">
      <c r="L3572" s="8"/>
      <c r="N3572" s="12"/>
      <c r="O3572" s="12"/>
      <c r="P3572" s="16"/>
      <c r="Q3572" s="16"/>
    </row>
    <row r="3573" spans="12:17" x14ac:dyDescent="0.2">
      <c r="L3573" s="8"/>
      <c r="N3573" s="12"/>
      <c r="O3573" s="12"/>
      <c r="P3573" s="16"/>
      <c r="Q3573" s="16"/>
    </row>
    <row r="3574" spans="12:17" x14ac:dyDescent="0.2">
      <c r="L3574" s="8"/>
      <c r="N3574" s="12"/>
      <c r="O3574" s="12"/>
      <c r="P3574" s="16"/>
      <c r="Q3574" s="16"/>
    </row>
    <row r="3575" spans="12:17" x14ac:dyDescent="0.2">
      <c r="L3575" s="8"/>
      <c r="N3575" s="12"/>
      <c r="O3575" s="12"/>
      <c r="P3575" s="16"/>
      <c r="Q3575" s="16"/>
    </row>
    <row r="3576" spans="12:17" x14ac:dyDescent="0.2">
      <c r="L3576" s="8"/>
      <c r="N3576" s="12"/>
      <c r="O3576" s="12"/>
      <c r="P3576" s="16"/>
      <c r="Q3576" s="16"/>
    </row>
    <row r="3577" spans="12:17" x14ac:dyDescent="0.2">
      <c r="L3577" s="8"/>
      <c r="N3577" s="12"/>
      <c r="O3577" s="12"/>
      <c r="P3577" s="16"/>
      <c r="Q3577" s="16"/>
    </row>
    <row r="3578" spans="12:17" x14ac:dyDescent="0.2">
      <c r="L3578" s="8"/>
      <c r="N3578" s="12"/>
      <c r="O3578" s="12"/>
      <c r="P3578" s="16"/>
      <c r="Q3578" s="16"/>
    </row>
    <row r="3579" spans="12:17" x14ac:dyDescent="0.2">
      <c r="L3579" s="8"/>
      <c r="N3579" s="12"/>
      <c r="O3579" s="12"/>
      <c r="P3579" s="16"/>
      <c r="Q3579" s="16"/>
    </row>
    <row r="3580" spans="12:17" x14ac:dyDescent="0.2">
      <c r="L3580" s="8"/>
      <c r="N3580" s="12"/>
      <c r="O3580" s="12"/>
      <c r="P3580" s="16"/>
      <c r="Q3580" s="16"/>
    </row>
    <row r="3581" spans="12:17" x14ac:dyDescent="0.2">
      <c r="L3581" s="8"/>
      <c r="N3581" s="12"/>
      <c r="O3581" s="12"/>
      <c r="P3581" s="16"/>
      <c r="Q3581" s="16"/>
    </row>
    <row r="3582" spans="12:17" x14ac:dyDescent="0.2">
      <c r="L3582" s="8"/>
      <c r="N3582" s="12"/>
      <c r="O3582" s="12"/>
      <c r="P3582" s="16"/>
      <c r="Q3582" s="16"/>
    </row>
    <row r="3583" spans="12:17" x14ac:dyDescent="0.2">
      <c r="L3583" s="8"/>
      <c r="N3583" s="12"/>
      <c r="O3583" s="12"/>
      <c r="P3583" s="16"/>
      <c r="Q3583" s="16"/>
    </row>
    <row r="3584" spans="12:17" x14ac:dyDescent="0.2">
      <c r="L3584" s="8"/>
      <c r="N3584" s="12"/>
      <c r="O3584" s="12"/>
      <c r="P3584" s="16"/>
      <c r="Q3584" s="16"/>
    </row>
    <row r="3585" spans="12:17" x14ac:dyDescent="0.2">
      <c r="L3585" s="8"/>
      <c r="N3585" s="12"/>
      <c r="O3585" s="12"/>
      <c r="P3585" s="16"/>
      <c r="Q3585" s="16"/>
    </row>
    <row r="3586" spans="12:17" x14ac:dyDescent="0.2">
      <c r="L3586" s="8"/>
      <c r="N3586" s="12"/>
      <c r="O3586" s="12"/>
      <c r="P3586" s="16"/>
      <c r="Q3586" s="16"/>
    </row>
    <row r="3587" spans="12:17" x14ac:dyDescent="0.2">
      <c r="L3587" s="8"/>
      <c r="N3587" s="12"/>
      <c r="O3587" s="12"/>
      <c r="P3587" s="16"/>
      <c r="Q3587" s="16"/>
    </row>
    <row r="3588" spans="12:17" x14ac:dyDescent="0.2">
      <c r="L3588" s="8"/>
      <c r="N3588" s="12"/>
      <c r="O3588" s="12"/>
      <c r="P3588" s="16"/>
      <c r="Q3588" s="16"/>
    </row>
    <row r="3589" spans="12:17" x14ac:dyDescent="0.2">
      <c r="L3589" s="8"/>
      <c r="N3589" s="12"/>
      <c r="O3589" s="12"/>
      <c r="P3589" s="16"/>
      <c r="Q3589" s="16"/>
    </row>
    <row r="3590" spans="12:17" x14ac:dyDescent="0.2">
      <c r="L3590" s="8"/>
      <c r="N3590" s="12"/>
      <c r="O3590" s="12"/>
      <c r="P3590" s="16"/>
      <c r="Q3590" s="16"/>
    </row>
    <row r="3591" spans="12:17" x14ac:dyDescent="0.2">
      <c r="L3591" s="8"/>
      <c r="N3591" s="12"/>
      <c r="O3591" s="12"/>
      <c r="P3591" s="16"/>
      <c r="Q3591" s="16"/>
    </row>
    <row r="3592" spans="12:17" x14ac:dyDescent="0.2">
      <c r="L3592" s="8"/>
      <c r="N3592" s="12"/>
      <c r="O3592" s="12"/>
      <c r="P3592" s="16"/>
      <c r="Q3592" s="16"/>
    </row>
    <row r="3593" spans="12:17" x14ac:dyDescent="0.2">
      <c r="L3593" s="8"/>
      <c r="N3593" s="12"/>
      <c r="O3593" s="12"/>
      <c r="P3593" s="16"/>
      <c r="Q3593" s="16"/>
    </row>
    <row r="3594" spans="12:17" x14ac:dyDescent="0.2">
      <c r="L3594" s="8"/>
      <c r="N3594" s="12"/>
      <c r="O3594" s="12"/>
      <c r="P3594" s="16"/>
      <c r="Q3594" s="16"/>
    </row>
    <row r="3595" spans="12:17" x14ac:dyDescent="0.2">
      <c r="L3595" s="8"/>
      <c r="N3595" s="12"/>
      <c r="O3595" s="12"/>
      <c r="P3595" s="16"/>
      <c r="Q3595" s="16"/>
    </row>
    <row r="3596" spans="12:17" x14ac:dyDescent="0.2">
      <c r="L3596" s="8"/>
      <c r="N3596" s="12"/>
      <c r="O3596" s="12"/>
      <c r="P3596" s="16"/>
      <c r="Q3596" s="16"/>
    </row>
    <row r="3597" spans="12:17" x14ac:dyDescent="0.2">
      <c r="L3597" s="8"/>
      <c r="N3597" s="12"/>
      <c r="O3597" s="12"/>
      <c r="P3597" s="16"/>
      <c r="Q3597" s="16"/>
    </row>
    <row r="3598" spans="12:17" x14ac:dyDescent="0.2">
      <c r="L3598" s="8"/>
      <c r="N3598" s="12"/>
      <c r="O3598" s="12"/>
      <c r="P3598" s="16"/>
      <c r="Q3598" s="16"/>
    </row>
    <row r="3599" spans="12:17" x14ac:dyDescent="0.2">
      <c r="L3599" s="8"/>
      <c r="N3599" s="12"/>
      <c r="O3599" s="12"/>
      <c r="P3599" s="16"/>
      <c r="Q3599" s="16"/>
    </row>
    <row r="3600" spans="12:17" x14ac:dyDescent="0.2">
      <c r="L3600" s="8"/>
      <c r="N3600" s="12"/>
      <c r="O3600" s="12"/>
      <c r="P3600" s="16"/>
      <c r="Q3600" s="16"/>
    </row>
    <row r="3601" spans="12:17" x14ac:dyDescent="0.2">
      <c r="L3601" s="8"/>
      <c r="N3601" s="12"/>
      <c r="O3601" s="12"/>
      <c r="P3601" s="16"/>
      <c r="Q3601" s="16"/>
    </row>
    <row r="3602" spans="12:17" x14ac:dyDescent="0.2">
      <c r="L3602" s="8"/>
      <c r="N3602" s="12"/>
      <c r="O3602" s="12"/>
      <c r="P3602" s="16"/>
      <c r="Q3602" s="16"/>
    </row>
    <row r="3603" spans="12:17" x14ac:dyDescent="0.2">
      <c r="L3603" s="8"/>
      <c r="N3603" s="12"/>
      <c r="O3603" s="12"/>
      <c r="P3603" s="16"/>
      <c r="Q3603" s="16"/>
    </row>
    <row r="3604" spans="12:17" x14ac:dyDescent="0.2">
      <c r="L3604" s="8"/>
      <c r="N3604" s="12"/>
      <c r="O3604" s="12"/>
      <c r="P3604" s="16"/>
      <c r="Q3604" s="16"/>
    </row>
    <row r="3605" spans="12:17" x14ac:dyDescent="0.2">
      <c r="L3605" s="8"/>
      <c r="N3605" s="12"/>
      <c r="O3605" s="12"/>
      <c r="P3605" s="16"/>
      <c r="Q3605" s="16"/>
    </row>
    <row r="3606" spans="12:17" x14ac:dyDescent="0.2">
      <c r="L3606" s="8"/>
      <c r="N3606" s="12"/>
      <c r="O3606" s="12"/>
      <c r="P3606" s="16"/>
      <c r="Q3606" s="16"/>
    </row>
    <row r="3607" spans="12:17" x14ac:dyDescent="0.2">
      <c r="L3607" s="8"/>
      <c r="N3607" s="12"/>
      <c r="O3607" s="12"/>
      <c r="P3607" s="16"/>
      <c r="Q3607" s="16"/>
    </row>
    <row r="3608" spans="12:17" x14ac:dyDescent="0.2">
      <c r="L3608" s="8"/>
      <c r="N3608" s="12"/>
      <c r="O3608" s="12"/>
      <c r="P3608" s="16"/>
      <c r="Q3608" s="16"/>
    </row>
    <row r="3609" spans="12:17" x14ac:dyDescent="0.2">
      <c r="L3609" s="8"/>
      <c r="N3609" s="12"/>
      <c r="O3609" s="12"/>
      <c r="P3609" s="16"/>
      <c r="Q3609" s="16"/>
    </row>
    <row r="3610" spans="12:17" x14ac:dyDescent="0.2">
      <c r="L3610" s="8"/>
      <c r="N3610" s="12"/>
      <c r="O3610" s="12"/>
      <c r="P3610" s="16"/>
      <c r="Q3610" s="16"/>
    </row>
    <row r="3611" spans="12:17" x14ac:dyDescent="0.2">
      <c r="L3611" s="8"/>
      <c r="N3611" s="12"/>
      <c r="O3611" s="12"/>
      <c r="P3611" s="16"/>
      <c r="Q3611" s="16"/>
    </row>
    <row r="3612" spans="12:17" x14ac:dyDescent="0.2">
      <c r="L3612" s="8"/>
      <c r="N3612" s="12"/>
      <c r="O3612" s="12"/>
      <c r="P3612" s="16"/>
      <c r="Q3612" s="16"/>
    </row>
    <row r="3613" spans="12:17" x14ac:dyDescent="0.2">
      <c r="L3613" s="8"/>
      <c r="N3613" s="12"/>
      <c r="O3613" s="12"/>
      <c r="P3613" s="16"/>
      <c r="Q3613" s="16"/>
    </row>
    <row r="3614" spans="12:17" x14ac:dyDescent="0.2">
      <c r="L3614" s="8"/>
      <c r="N3614" s="12"/>
      <c r="O3614" s="12"/>
      <c r="P3614" s="16"/>
      <c r="Q3614" s="16"/>
    </row>
    <row r="3615" spans="12:17" x14ac:dyDescent="0.2">
      <c r="L3615" s="8"/>
      <c r="N3615" s="12"/>
      <c r="O3615" s="12"/>
      <c r="P3615" s="16"/>
      <c r="Q3615" s="16"/>
    </row>
    <row r="3616" spans="12:17" x14ac:dyDescent="0.2">
      <c r="L3616" s="8"/>
      <c r="N3616" s="12"/>
      <c r="O3616" s="12"/>
      <c r="P3616" s="16"/>
      <c r="Q3616" s="16"/>
    </row>
    <row r="3617" spans="12:17" x14ac:dyDescent="0.2">
      <c r="L3617" s="8"/>
      <c r="N3617" s="12"/>
      <c r="O3617" s="12"/>
      <c r="P3617" s="16"/>
      <c r="Q3617" s="16"/>
    </row>
    <row r="3618" spans="12:17" x14ac:dyDescent="0.2">
      <c r="L3618" s="8"/>
      <c r="N3618" s="12"/>
      <c r="O3618" s="12"/>
      <c r="P3618" s="16"/>
      <c r="Q3618" s="16"/>
    </row>
    <row r="3619" spans="12:17" x14ac:dyDescent="0.2">
      <c r="L3619" s="8"/>
      <c r="N3619" s="12"/>
      <c r="O3619" s="12"/>
      <c r="P3619" s="16"/>
      <c r="Q3619" s="16"/>
    </row>
    <row r="3620" spans="12:17" x14ac:dyDescent="0.2">
      <c r="L3620" s="8"/>
      <c r="N3620" s="12"/>
      <c r="O3620" s="12"/>
      <c r="P3620" s="16"/>
      <c r="Q3620" s="16"/>
    </row>
    <row r="3621" spans="12:17" x14ac:dyDescent="0.2">
      <c r="L3621" s="8"/>
      <c r="N3621" s="12"/>
      <c r="O3621" s="12"/>
      <c r="P3621" s="16"/>
      <c r="Q3621" s="16"/>
    </row>
    <row r="3622" spans="12:17" x14ac:dyDescent="0.2">
      <c r="L3622" s="8"/>
      <c r="N3622" s="12"/>
      <c r="O3622" s="12"/>
      <c r="P3622" s="16"/>
      <c r="Q3622" s="16"/>
    </row>
    <row r="3623" spans="12:17" x14ac:dyDescent="0.2">
      <c r="L3623" s="8"/>
      <c r="N3623" s="12"/>
      <c r="O3623" s="12"/>
      <c r="P3623" s="16"/>
      <c r="Q3623" s="16"/>
    </row>
    <row r="3624" spans="12:17" x14ac:dyDescent="0.2">
      <c r="L3624" s="8"/>
      <c r="N3624" s="12"/>
      <c r="O3624" s="12"/>
      <c r="P3624" s="16"/>
      <c r="Q3624" s="16"/>
    </row>
    <row r="3625" spans="12:17" x14ac:dyDescent="0.2">
      <c r="L3625" s="8"/>
      <c r="N3625" s="12"/>
      <c r="O3625" s="12"/>
      <c r="P3625" s="16"/>
      <c r="Q3625" s="16"/>
    </row>
    <row r="3626" spans="12:17" x14ac:dyDescent="0.2">
      <c r="L3626" s="8"/>
      <c r="N3626" s="12"/>
      <c r="O3626" s="12"/>
      <c r="P3626" s="16"/>
      <c r="Q3626" s="16"/>
    </row>
    <row r="3627" spans="12:17" x14ac:dyDescent="0.2">
      <c r="L3627" s="8"/>
      <c r="N3627" s="12"/>
      <c r="O3627" s="12"/>
      <c r="P3627" s="16"/>
      <c r="Q3627" s="16"/>
    </row>
    <row r="3628" spans="12:17" x14ac:dyDescent="0.2">
      <c r="L3628" s="8"/>
      <c r="N3628" s="12"/>
      <c r="O3628" s="12"/>
      <c r="P3628" s="16"/>
      <c r="Q3628" s="16"/>
    </row>
    <row r="3629" spans="12:17" x14ac:dyDescent="0.2">
      <c r="L3629" s="8"/>
      <c r="N3629" s="12"/>
      <c r="O3629" s="12"/>
      <c r="P3629" s="16"/>
      <c r="Q3629" s="16"/>
    </row>
    <row r="3630" spans="12:17" x14ac:dyDescent="0.2">
      <c r="L3630" s="8"/>
      <c r="N3630" s="12"/>
      <c r="O3630" s="12"/>
      <c r="P3630" s="16"/>
      <c r="Q3630" s="16"/>
    </row>
    <row r="3631" spans="12:17" x14ac:dyDescent="0.2">
      <c r="L3631" s="8"/>
      <c r="N3631" s="12"/>
      <c r="O3631" s="12"/>
      <c r="P3631" s="16"/>
      <c r="Q3631" s="16"/>
    </row>
    <row r="3632" spans="12:17" x14ac:dyDescent="0.2">
      <c r="L3632" s="8"/>
      <c r="N3632" s="12"/>
      <c r="O3632" s="12"/>
      <c r="P3632" s="16"/>
      <c r="Q3632" s="16"/>
    </row>
    <row r="3633" spans="12:17" x14ac:dyDescent="0.2">
      <c r="L3633" s="8"/>
      <c r="N3633" s="12"/>
      <c r="O3633" s="12"/>
      <c r="P3633" s="16"/>
      <c r="Q3633" s="16"/>
    </row>
    <row r="3634" spans="12:17" x14ac:dyDescent="0.2">
      <c r="L3634" s="8"/>
      <c r="N3634" s="12"/>
      <c r="O3634" s="12"/>
      <c r="P3634" s="16"/>
      <c r="Q3634" s="16"/>
    </row>
    <row r="3635" spans="12:17" x14ac:dyDescent="0.2">
      <c r="L3635" s="8"/>
      <c r="N3635" s="12"/>
      <c r="O3635" s="12"/>
      <c r="P3635" s="16"/>
      <c r="Q3635" s="16"/>
    </row>
    <row r="3636" spans="12:17" x14ac:dyDescent="0.2">
      <c r="L3636" s="8"/>
      <c r="N3636" s="12"/>
      <c r="O3636" s="12"/>
      <c r="P3636" s="16"/>
      <c r="Q3636" s="16"/>
    </row>
    <row r="3637" spans="12:17" x14ac:dyDescent="0.2">
      <c r="L3637" s="8"/>
      <c r="N3637" s="12"/>
      <c r="O3637" s="12"/>
      <c r="P3637" s="16"/>
      <c r="Q3637" s="16"/>
    </row>
    <row r="3638" spans="12:17" x14ac:dyDescent="0.2">
      <c r="L3638" s="8"/>
      <c r="N3638" s="12"/>
      <c r="O3638" s="12"/>
      <c r="P3638" s="16"/>
      <c r="Q3638" s="16"/>
    </row>
    <row r="3639" spans="12:17" x14ac:dyDescent="0.2">
      <c r="L3639" s="8"/>
      <c r="N3639" s="12"/>
      <c r="O3639" s="12"/>
      <c r="P3639" s="16"/>
      <c r="Q3639" s="16"/>
    </row>
    <row r="3640" spans="12:17" x14ac:dyDescent="0.2">
      <c r="L3640" s="8"/>
      <c r="N3640" s="12"/>
      <c r="O3640" s="12"/>
      <c r="P3640" s="16"/>
      <c r="Q3640" s="16"/>
    </row>
    <row r="3641" spans="12:17" x14ac:dyDescent="0.2">
      <c r="L3641" s="8"/>
      <c r="N3641" s="12"/>
      <c r="O3641" s="12"/>
      <c r="P3641" s="16"/>
      <c r="Q3641" s="16"/>
    </row>
    <row r="3642" spans="12:17" x14ac:dyDescent="0.2">
      <c r="L3642" s="8"/>
      <c r="N3642" s="12"/>
      <c r="O3642" s="12"/>
      <c r="P3642" s="16"/>
      <c r="Q3642" s="16"/>
    </row>
    <row r="3643" spans="12:17" x14ac:dyDescent="0.2">
      <c r="L3643" s="8"/>
      <c r="N3643" s="12"/>
      <c r="O3643" s="12"/>
      <c r="P3643" s="16"/>
      <c r="Q3643" s="16"/>
    </row>
    <row r="3644" spans="12:17" x14ac:dyDescent="0.2">
      <c r="L3644" s="8"/>
      <c r="N3644" s="12"/>
      <c r="O3644" s="12"/>
      <c r="P3644" s="16"/>
      <c r="Q3644" s="16"/>
    </row>
    <row r="3645" spans="12:17" x14ac:dyDescent="0.2">
      <c r="L3645" s="8"/>
      <c r="N3645" s="12"/>
      <c r="O3645" s="12"/>
      <c r="P3645" s="16"/>
      <c r="Q3645" s="16"/>
    </row>
    <row r="3646" spans="12:17" x14ac:dyDescent="0.2">
      <c r="L3646" s="8"/>
      <c r="N3646" s="12"/>
      <c r="O3646" s="12"/>
      <c r="P3646" s="16"/>
      <c r="Q3646" s="16"/>
    </row>
    <row r="3647" spans="12:17" x14ac:dyDescent="0.2">
      <c r="L3647" s="8"/>
      <c r="N3647" s="12"/>
      <c r="O3647" s="12"/>
      <c r="P3647" s="16"/>
      <c r="Q3647" s="16"/>
    </row>
    <row r="3648" spans="12:17" x14ac:dyDescent="0.2">
      <c r="L3648" s="8"/>
      <c r="N3648" s="12"/>
      <c r="O3648" s="12"/>
      <c r="P3648" s="16"/>
      <c r="Q3648" s="16"/>
    </row>
    <row r="3649" spans="12:17" x14ac:dyDescent="0.2">
      <c r="L3649" s="8"/>
      <c r="N3649" s="12"/>
      <c r="O3649" s="12"/>
      <c r="P3649" s="16"/>
      <c r="Q3649" s="16"/>
    </row>
    <row r="3650" spans="12:17" x14ac:dyDescent="0.2">
      <c r="L3650" s="8"/>
      <c r="N3650" s="12"/>
      <c r="O3650" s="12"/>
      <c r="P3650" s="16"/>
      <c r="Q3650" s="16"/>
    </row>
    <row r="3651" spans="12:17" x14ac:dyDescent="0.2">
      <c r="L3651" s="8"/>
      <c r="N3651" s="12"/>
      <c r="O3651" s="12"/>
      <c r="P3651" s="16"/>
      <c r="Q3651" s="16"/>
    </row>
    <row r="3652" spans="12:17" x14ac:dyDescent="0.2">
      <c r="L3652" s="8"/>
      <c r="N3652" s="12"/>
      <c r="O3652" s="12"/>
      <c r="P3652" s="16"/>
      <c r="Q3652" s="16"/>
    </row>
    <row r="3653" spans="12:17" x14ac:dyDescent="0.2">
      <c r="L3653" s="8"/>
      <c r="N3653" s="12"/>
      <c r="O3653" s="12"/>
      <c r="P3653" s="16"/>
      <c r="Q3653" s="16"/>
    </row>
    <row r="3654" spans="12:17" x14ac:dyDescent="0.2">
      <c r="L3654" s="8"/>
      <c r="N3654" s="12"/>
      <c r="O3654" s="12"/>
      <c r="P3654" s="16"/>
      <c r="Q3654" s="16"/>
    </row>
    <row r="3655" spans="12:17" x14ac:dyDescent="0.2">
      <c r="L3655" s="8"/>
      <c r="N3655" s="12"/>
      <c r="O3655" s="12"/>
      <c r="P3655" s="16"/>
      <c r="Q3655" s="16"/>
    </row>
    <row r="3656" spans="12:17" x14ac:dyDescent="0.2">
      <c r="L3656" s="8"/>
      <c r="N3656" s="12"/>
      <c r="O3656" s="12"/>
      <c r="P3656" s="16"/>
      <c r="Q3656" s="16"/>
    </row>
    <row r="3657" spans="12:17" x14ac:dyDescent="0.2">
      <c r="L3657" s="8"/>
      <c r="N3657" s="12"/>
      <c r="O3657" s="12"/>
      <c r="P3657" s="16"/>
      <c r="Q3657" s="16"/>
    </row>
    <row r="3658" spans="12:17" x14ac:dyDescent="0.2">
      <c r="L3658" s="8"/>
      <c r="N3658" s="12"/>
      <c r="O3658" s="12"/>
      <c r="P3658" s="16"/>
      <c r="Q3658" s="16"/>
    </row>
    <row r="3659" spans="12:17" x14ac:dyDescent="0.2">
      <c r="L3659" s="8"/>
      <c r="N3659" s="12"/>
      <c r="O3659" s="12"/>
      <c r="P3659" s="16"/>
      <c r="Q3659" s="16"/>
    </row>
    <row r="3660" spans="12:17" x14ac:dyDescent="0.2">
      <c r="L3660" s="8"/>
      <c r="N3660" s="12"/>
      <c r="O3660" s="12"/>
      <c r="P3660" s="16"/>
      <c r="Q3660" s="16"/>
    </row>
    <row r="3661" spans="12:17" x14ac:dyDescent="0.2">
      <c r="L3661" s="8"/>
      <c r="N3661" s="12"/>
      <c r="O3661" s="12"/>
      <c r="P3661" s="16"/>
      <c r="Q3661" s="16"/>
    </row>
    <row r="3662" spans="12:17" x14ac:dyDescent="0.2">
      <c r="L3662" s="8"/>
      <c r="N3662" s="12"/>
      <c r="O3662" s="12"/>
      <c r="P3662" s="16"/>
      <c r="Q3662" s="16"/>
    </row>
    <row r="3663" spans="12:17" x14ac:dyDescent="0.2">
      <c r="L3663" s="8"/>
      <c r="N3663" s="12"/>
      <c r="O3663" s="12"/>
      <c r="P3663" s="16"/>
      <c r="Q3663" s="16"/>
    </row>
    <row r="3664" spans="12:17" x14ac:dyDescent="0.2">
      <c r="L3664" s="8"/>
      <c r="N3664" s="12"/>
      <c r="O3664" s="12"/>
      <c r="P3664" s="16"/>
      <c r="Q3664" s="16"/>
    </row>
    <row r="3665" spans="12:17" x14ac:dyDescent="0.2">
      <c r="L3665" s="8"/>
      <c r="N3665" s="12"/>
      <c r="O3665" s="12"/>
      <c r="P3665" s="16"/>
      <c r="Q3665" s="16"/>
    </row>
    <row r="3666" spans="12:17" x14ac:dyDescent="0.2">
      <c r="L3666" s="8"/>
      <c r="N3666" s="12"/>
      <c r="O3666" s="12"/>
      <c r="P3666" s="16"/>
      <c r="Q3666" s="16"/>
    </row>
    <row r="3667" spans="12:17" x14ac:dyDescent="0.2">
      <c r="L3667" s="8"/>
      <c r="N3667" s="12"/>
      <c r="O3667" s="12"/>
      <c r="P3667" s="16"/>
      <c r="Q3667" s="16"/>
    </row>
    <row r="3668" spans="12:17" x14ac:dyDescent="0.2">
      <c r="L3668" s="8"/>
      <c r="N3668" s="12"/>
      <c r="O3668" s="12"/>
      <c r="P3668" s="16"/>
      <c r="Q3668" s="16"/>
    </row>
    <row r="3669" spans="12:17" x14ac:dyDescent="0.2">
      <c r="L3669" s="8"/>
      <c r="N3669" s="12"/>
      <c r="O3669" s="12"/>
      <c r="P3669" s="16"/>
      <c r="Q3669" s="16"/>
    </row>
    <row r="3670" spans="12:17" x14ac:dyDescent="0.2">
      <c r="L3670" s="8"/>
      <c r="N3670" s="12"/>
      <c r="O3670" s="12"/>
      <c r="P3670" s="16"/>
      <c r="Q3670" s="16"/>
    </row>
    <row r="3671" spans="12:17" x14ac:dyDescent="0.2">
      <c r="L3671" s="8"/>
      <c r="N3671" s="12"/>
      <c r="O3671" s="12"/>
      <c r="P3671" s="16"/>
      <c r="Q3671" s="16"/>
    </row>
    <row r="3672" spans="12:17" x14ac:dyDescent="0.2">
      <c r="L3672" s="8"/>
      <c r="N3672" s="12"/>
      <c r="O3672" s="12"/>
      <c r="P3672" s="16"/>
      <c r="Q3672" s="16"/>
    </row>
    <row r="3673" spans="12:17" x14ac:dyDescent="0.2">
      <c r="L3673" s="8"/>
      <c r="N3673" s="12"/>
      <c r="O3673" s="12"/>
      <c r="P3673" s="16"/>
      <c r="Q3673" s="16"/>
    </row>
    <row r="3674" spans="12:17" x14ac:dyDescent="0.2">
      <c r="L3674" s="8"/>
      <c r="N3674" s="12"/>
      <c r="O3674" s="12"/>
      <c r="P3674" s="16"/>
      <c r="Q3674" s="16"/>
    </row>
    <row r="3675" spans="12:17" x14ac:dyDescent="0.2">
      <c r="L3675" s="8"/>
      <c r="N3675" s="12"/>
      <c r="O3675" s="12"/>
      <c r="P3675" s="16"/>
      <c r="Q3675" s="16"/>
    </row>
    <row r="3676" spans="12:17" x14ac:dyDescent="0.2">
      <c r="L3676" s="8"/>
      <c r="N3676" s="12"/>
      <c r="O3676" s="12"/>
      <c r="P3676" s="16"/>
      <c r="Q3676" s="16"/>
    </row>
    <row r="3677" spans="12:17" x14ac:dyDescent="0.2">
      <c r="L3677" s="8"/>
      <c r="N3677" s="12"/>
      <c r="O3677" s="12"/>
      <c r="P3677" s="16"/>
      <c r="Q3677" s="16"/>
    </row>
    <row r="3678" spans="12:17" x14ac:dyDescent="0.2">
      <c r="L3678" s="8"/>
      <c r="N3678" s="12"/>
      <c r="O3678" s="12"/>
      <c r="P3678" s="16"/>
      <c r="Q3678" s="16"/>
    </row>
    <row r="3679" spans="12:17" x14ac:dyDescent="0.2">
      <c r="L3679" s="8"/>
      <c r="N3679" s="12"/>
      <c r="O3679" s="12"/>
      <c r="P3679" s="16"/>
      <c r="Q3679" s="16"/>
    </row>
    <row r="3680" spans="12:17" x14ac:dyDescent="0.2">
      <c r="L3680" s="8"/>
      <c r="N3680" s="12"/>
      <c r="O3680" s="12"/>
      <c r="P3680" s="16"/>
      <c r="Q3680" s="16"/>
    </row>
    <row r="3681" spans="12:17" x14ac:dyDescent="0.2">
      <c r="L3681" s="8"/>
      <c r="N3681" s="12"/>
      <c r="O3681" s="12"/>
      <c r="P3681" s="16"/>
      <c r="Q3681" s="16"/>
    </row>
    <row r="3682" spans="12:17" x14ac:dyDescent="0.2">
      <c r="L3682" s="8"/>
      <c r="N3682" s="12"/>
      <c r="O3682" s="12"/>
      <c r="P3682" s="16"/>
      <c r="Q3682" s="16"/>
    </row>
    <row r="3683" spans="12:17" x14ac:dyDescent="0.2">
      <c r="L3683" s="8"/>
      <c r="N3683" s="12"/>
      <c r="O3683" s="12"/>
      <c r="P3683" s="16"/>
      <c r="Q3683" s="16"/>
    </row>
    <row r="3684" spans="12:17" x14ac:dyDescent="0.2">
      <c r="L3684" s="8"/>
      <c r="N3684" s="12"/>
      <c r="O3684" s="12"/>
      <c r="P3684" s="16"/>
      <c r="Q3684" s="16"/>
    </row>
    <row r="3685" spans="12:17" x14ac:dyDescent="0.2">
      <c r="L3685" s="8"/>
      <c r="N3685" s="12"/>
      <c r="O3685" s="12"/>
      <c r="P3685" s="16"/>
      <c r="Q3685" s="16"/>
    </row>
    <row r="3686" spans="12:17" x14ac:dyDescent="0.2">
      <c r="L3686" s="8"/>
      <c r="N3686" s="12"/>
      <c r="O3686" s="12"/>
      <c r="P3686" s="16"/>
      <c r="Q3686" s="16"/>
    </row>
    <row r="3687" spans="12:17" x14ac:dyDescent="0.2">
      <c r="L3687" s="8"/>
      <c r="N3687" s="12"/>
      <c r="O3687" s="12"/>
      <c r="P3687" s="16"/>
      <c r="Q3687" s="16"/>
    </row>
    <row r="3688" spans="12:17" x14ac:dyDescent="0.2">
      <c r="L3688" s="8"/>
      <c r="N3688" s="12"/>
      <c r="O3688" s="12"/>
      <c r="P3688" s="16"/>
      <c r="Q3688" s="16"/>
    </row>
    <row r="3689" spans="12:17" x14ac:dyDescent="0.2">
      <c r="L3689" s="8"/>
      <c r="N3689" s="12"/>
      <c r="O3689" s="12"/>
      <c r="P3689" s="16"/>
      <c r="Q3689" s="16"/>
    </row>
    <row r="3690" spans="12:17" x14ac:dyDescent="0.2">
      <c r="L3690" s="8"/>
      <c r="N3690" s="12"/>
      <c r="O3690" s="12"/>
      <c r="P3690" s="16"/>
      <c r="Q3690" s="16"/>
    </row>
    <row r="3691" spans="12:17" x14ac:dyDescent="0.2">
      <c r="L3691" s="8"/>
      <c r="N3691" s="12"/>
      <c r="O3691" s="12"/>
      <c r="P3691" s="16"/>
      <c r="Q3691" s="16"/>
    </row>
    <row r="3692" spans="12:17" x14ac:dyDescent="0.2">
      <c r="L3692" s="8"/>
      <c r="N3692" s="12"/>
      <c r="O3692" s="12"/>
      <c r="P3692" s="16"/>
      <c r="Q3692" s="16"/>
    </row>
    <row r="3693" spans="12:17" x14ac:dyDescent="0.2">
      <c r="L3693" s="8"/>
      <c r="N3693" s="12"/>
      <c r="O3693" s="12"/>
      <c r="P3693" s="16"/>
      <c r="Q3693" s="16"/>
    </row>
    <row r="3694" spans="12:17" x14ac:dyDescent="0.2">
      <c r="L3694" s="8"/>
      <c r="N3694" s="12"/>
      <c r="O3694" s="12"/>
      <c r="P3694" s="16"/>
      <c r="Q3694" s="16"/>
    </row>
    <row r="3695" spans="12:17" x14ac:dyDescent="0.2">
      <c r="L3695" s="8"/>
      <c r="N3695" s="12"/>
      <c r="O3695" s="12"/>
      <c r="P3695" s="16"/>
      <c r="Q3695" s="16"/>
    </row>
    <row r="3696" spans="12:17" x14ac:dyDescent="0.2">
      <c r="L3696" s="8"/>
      <c r="N3696" s="12"/>
      <c r="O3696" s="12"/>
      <c r="P3696" s="16"/>
      <c r="Q3696" s="16"/>
    </row>
    <row r="3697" spans="12:17" x14ac:dyDescent="0.2">
      <c r="L3697" s="8"/>
      <c r="N3697" s="12"/>
      <c r="O3697" s="12"/>
      <c r="P3697" s="16"/>
      <c r="Q3697" s="16"/>
    </row>
    <row r="3698" spans="12:17" x14ac:dyDescent="0.2">
      <c r="L3698" s="8"/>
      <c r="N3698" s="12"/>
      <c r="O3698" s="12"/>
      <c r="P3698" s="16"/>
      <c r="Q3698" s="16"/>
    </row>
    <row r="3699" spans="12:17" x14ac:dyDescent="0.2">
      <c r="L3699" s="8"/>
      <c r="N3699" s="12"/>
      <c r="O3699" s="12"/>
      <c r="P3699" s="16"/>
      <c r="Q3699" s="16"/>
    </row>
    <row r="3700" spans="12:17" x14ac:dyDescent="0.2">
      <c r="L3700" s="8"/>
      <c r="N3700" s="12"/>
      <c r="O3700" s="12"/>
      <c r="P3700" s="16"/>
      <c r="Q3700" s="16"/>
    </row>
    <row r="3701" spans="12:17" x14ac:dyDescent="0.2">
      <c r="L3701" s="8"/>
      <c r="N3701" s="12"/>
      <c r="O3701" s="12"/>
      <c r="P3701" s="16"/>
      <c r="Q3701" s="16"/>
    </row>
    <row r="3702" spans="12:17" x14ac:dyDescent="0.2">
      <c r="L3702" s="8"/>
      <c r="N3702" s="12"/>
      <c r="O3702" s="12"/>
      <c r="P3702" s="16"/>
      <c r="Q3702" s="16"/>
    </row>
    <row r="3703" spans="12:17" x14ac:dyDescent="0.2">
      <c r="L3703" s="8"/>
      <c r="N3703" s="12"/>
      <c r="O3703" s="12"/>
      <c r="P3703" s="16"/>
      <c r="Q3703" s="16"/>
    </row>
    <row r="3704" spans="12:17" x14ac:dyDescent="0.2">
      <c r="L3704" s="8"/>
      <c r="N3704" s="12"/>
      <c r="O3704" s="12"/>
      <c r="P3704" s="16"/>
      <c r="Q3704" s="16"/>
    </row>
    <row r="3705" spans="12:17" x14ac:dyDescent="0.2">
      <c r="L3705" s="8"/>
      <c r="N3705" s="12"/>
      <c r="O3705" s="12"/>
      <c r="P3705" s="16"/>
      <c r="Q3705" s="16"/>
    </row>
    <row r="3706" spans="12:17" x14ac:dyDescent="0.2">
      <c r="L3706" s="8"/>
      <c r="N3706" s="12"/>
      <c r="O3706" s="12"/>
      <c r="P3706" s="16"/>
      <c r="Q3706" s="16"/>
    </row>
    <row r="3707" spans="12:17" x14ac:dyDescent="0.2">
      <c r="L3707" s="8"/>
      <c r="N3707" s="12"/>
      <c r="O3707" s="12"/>
      <c r="P3707" s="16"/>
      <c r="Q3707" s="16"/>
    </row>
    <row r="3708" spans="12:17" x14ac:dyDescent="0.2">
      <c r="L3708" s="8"/>
      <c r="N3708" s="12"/>
      <c r="O3708" s="12"/>
      <c r="P3708" s="16"/>
      <c r="Q3708" s="16"/>
    </row>
    <row r="3709" spans="12:17" x14ac:dyDescent="0.2">
      <c r="L3709" s="8"/>
      <c r="N3709" s="12"/>
      <c r="O3709" s="12"/>
      <c r="P3709" s="16"/>
      <c r="Q3709" s="16"/>
    </row>
    <row r="3710" spans="12:17" x14ac:dyDescent="0.2">
      <c r="L3710" s="8"/>
      <c r="N3710" s="12"/>
      <c r="O3710" s="12"/>
      <c r="P3710" s="16"/>
      <c r="Q3710" s="16"/>
    </row>
    <row r="3711" spans="12:17" x14ac:dyDescent="0.2">
      <c r="L3711" s="8"/>
      <c r="N3711" s="12"/>
      <c r="O3711" s="12"/>
      <c r="P3711" s="16"/>
      <c r="Q3711" s="16"/>
    </row>
    <row r="3712" spans="12:17" x14ac:dyDescent="0.2">
      <c r="L3712" s="8"/>
      <c r="N3712" s="12"/>
      <c r="O3712" s="12"/>
      <c r="P3712" s="16"/>
      <c r="Q3712" s="16"/>
    </row>
    <row r="3713" spans="12:17" x14ac:dyDescent="0.2">
      <c r="L3713" s="8"/>
      <c r="N3713" s="12"/>
      <c r="O3713" s="12"/>
      <c r="P3713" s="16"/>
      <c r="Q3713" s="16"/>
    </row>
    <row r="3714" spans="12:17" x14ac:dyDescent="0.2">
      <c r="L3714" s="8"/>
      <c r="N3714" s="12"/>
      <c r="O3714" s="12"/>
      <c r="P3714" s="16"/>
      <c r="Q3714" s="16"/>
    </row>
    <row r="3715" spans="12:17" x14ac:dyDescent="0.2">
      <c r="L3715" s="8"/>
      <c r="N3715" s="12"/>
      <c r="O3715" s="12"/>
      <c r="P3715" s="16"/>
      <c r="Q3715" s="16"/>
    </row>
    <row r="3716" spans="12:17" x14ac:dyDescent="0.2">
      <c r="L3716" s="8"/>
      <c r="N3716" s="12"/>
      <c r="O3716" s="12"/>
      <c r="P3716" s="16"/>
      <c r="Q3716" s="16"/>
    </row>
    <row r="3717" spans="12:17" x14ac:dyDescent="0.2">
      <c r="L3717" s="8"/>
      <c r="N3717" s="12"/>
      <c r="O3717" s="12"/>
      <c r="P3717" s="16"/>
      <c r="Q3717" s="16"/>
    </row>
    <row r="3718" spans="12:17" x14ac:dyDescent="0.2">
      <c r="L3718" s="8"/>
      <c r="N3718" s="12"/>
      <c r="O3718" s="12"/>
      <c r="P3718" s="16"/>
      <c r="Q3718" s="16"/>
    </row>
    <row r="3719" spans="12:17" x14ac:dyDescent="0.2">
      <c r="L3719" s="8"/>
      <c r="N3719" s="12"/>
      <c r="O3719" s="12"/>
      <c r="P3719" s="16"/>
      <c r="Q3719" s="16"/>
    </row>
    <row r="3720" spans="12:17" x14ac:dyDescent="0.2">
      <c r="L3720" s="8"/>
      <c r="N3720" s="12"/>
      <c r="O3720" s="12"/>
      <c r="P3720" s="16"/>
      <c r="Q3720" s="16"/>
    </row>
    <row r="3721" spans="12:17" x14ac:dyDescent="0.2">
      <c r="L3721" s="8"/>
      <c r="N3721" s="12"/>
      <c r="O3721" s="12"/>
      <c r="P3721" s="16"/>
      <c r="Q3721" s="16"/>
    </row>
    <row r="3722" spans="12:17" x14ac:dyDescent="0.2">
      <c r="L3722" s="8"/>
      <c r="N3722" s="12"/>
      <c r="O3722" s="12"/>
      <c r="P3722" s="16"/>
      <c r="Q3722" s="16"/>
    </row>
    <row r="3723" spans="12:17" x14ac:dyDescent="0.2">
      <c r="L3723" s="8"/>
      <c r="N3723" s="12"/>
      <c r="O3723" s="12"/>
      <c r="P3723" s="16"/>
      <c r="Q3723" s="16"/>
    </row>
    <row r="3724" spans="12:17" x14ac:dyDescent="0.2">
      <c r="L3724" s="8"/>
      <c r="N3724" s="12"/>
      <c r="O3724" s="12"/>
      <c r="P3724" s="16"/>
      <c r="Q3724" s="16"/>
    </row>
    <row r="3725" spans="12:17" x14ac:dyDescent="0.2">
      <c r="L3725" s="8"/>
      <c r="N3725" s="12"/>
      <c r="O3725" s="12"/>
      <c r="P3725" s="16"/>
      <c r="Q3725" s="16"/>
    </row>
    <row r="3726" spans="12:17" x14ac:dyDescent="0.2">
      <c r="L3726" s="8"/>
      <c r="N3726" s="12"/>
      <c r="O3726" s="12"/>
      <c r="P3726" s="16"/>
      <c r="Q3726" s="16"/>
    </row>
    <row r="3727" spans="12:17" x14ac:dyDescent="0.2">
      <c r="L3727" s="8"/>
      <c r="N3727" s="12"/>
      <c r="O3727" s="12"/>
      <c r="P3727" s="16"/>
      <c r="Q3727" s="16"/>
    </row>
    <row r="3728" spans="12:17" x14ac:dyDescent="0.2">
      <c r="L3728" s="8"/>
      <c r="N3728" s="12"/>
      <c r="O3728" s="12"/>
      <c r="P3728" s="16"/>
      <c r="Q3728" s="16"/>
    </row>
    <row r="3729" spans="12:17" x14ac:dyDescent="0.2">
      <c r="L3729" s="8"/>
      <c r="N3729" s="12"/>
      <c r="O3729" s="12"/>
      <c r="P3729" s="16"/>
      <c r="Q3729" s="16"/>
    </row>
    <row r="3730" spans="12:17" x14ac:dyDescent="0.2">
      <c r="L3730" s="8"/>
      <c r="N3730" s="12"/>
      <c r="O3730" s="12"/>
      <c r="P3730" s="16"/>
      <c r="Q3730" s="16"/>
    </row>
    <row r="3731" spans="12:17" x14ac:dyDescent="0.2">
      <c r="L3731" s="8"/>
      <c r="N3731" s="12"/>
      <c r="O3731" s="12"/>
      <c r="P3731" s="16"/>
      <c r="Q3731" s="16"/>
    </row>
    <row r="3732" spans="12:17" x14ac:dyDescent="0.2">
      <c r="L3732" s="8"/>
      <c r="N3732" s="12"/>
      <c r="O3732" s="12"/>
      <c r="P3732" s="16"/>
      <c r="Q3732" s="16"/>
    </row>
    <row r="3733" spans="12:17" x14ac:dyDescent="0.2">
      <c r="L3733" s="8"/>
      <c r="N3733" s="12"/>
      <c r="O3733" s="12"/>
      <c r="P3733" s="16"/>
      <c r="Q3733" s="16"/>
    </row>
    <row r="3734" spans="12:17" x14ac:dyDescent="0.2">
      <c r="L3734" s="8"/>
      <c r="N3734" s="12"/>
      <c r="O3734" s="12"/>
      <c r="P3734" s="16"/>
      <c r="Q3734" s="16"/>
    </row>
    <row r="3735" spans="12:17" x14ac:dyDescent="0.2">
      <c r="L3735" s="8"/>
      <c r="N3735" s="12"/>
      <c r="O3735" s="12"/>
      <c r="P3735" s="16"/>
      <c r="Q3735" s="16"/>
    </row>
    <row r="3736" spans="12:17" x14ac:dyDescent="0.2">
      <c r="L3736" s="8"/>
      <c r="N3736" s="12"/>
      <c r="O3736" s="12"/>
      <c r="P3736" s="16"/>
      <c r="Q3736" s="16"/>
    </row>
    <row r="3737" spans="12:17" x14ac:dyDescent="0.2">
      <c r="L3737" s="8"/>
      <c r="N3737" s="12"/>
      <c r="O3737" s="12"/>
      <c r="P3737" s="16"/>
      <c r="Q3737" s="16"/>
    </row>
    <row r="3738" spans="12:17" x14ac:dyDescent="0.2">
      <c r="L3738" s="8"/>
      <c r="N3738" s="12"/>
      <c r="O3738" s="12"/>
      <c r="P3738" s="16"/>
      <c r="Q3738" s="16"/>
    </row>
    <row r="3739" spans="12:17" x14ac:dyDescent="0.2">
      <c r="L3739" s="8"/>
      <c r="N3739" s="12"/>
      <c r="O3739" s="12"/>
      <c r="P3739" s="16"/>
      <c r="Q3739" s="16"/>
    </row>
    <row r="3740" spans="12:17" x14ac:dyDescent="0.2">
      <c r="L3740" s="8"/>
      <c r="N3740" s="12"/>
      <c r="O3740" s="12"/>
      <c r="P3740" s="16"/>
      <c r="Q3740" s="16"/>
    </row>
    <row r="3741" spans="12:17" x14ac:dyDescent="0.2">
      <c r="L3741" s="8"/>
      <c r="N3741" s="12"/>
      <c r="O3741" s="12"/>
      <c r="P3741" s="16"/>
      <c r="Q3741" s="16"/>
    </row>
    <row r="3742" spans="12:17" x14ac:dyDescent="0.2">
      <c r="L3742" s="8"/>
      <c r="N3742" s="12"/>
      <c r="O3742" s="12"/>
      <c r="P3742" s="16"/>
      <c r="Q3742" s="16"/>
    </row>
    <row r="3743" spans="12:17" x14ac:dyDescent="0.2">
      <c r="L3743" s="8"/>
      <c r="N3743" s="12"/>
      <c r="O3743" s="12"/>
      <c r="P3743" s="16"/>
      <c r="Q3743" s="16"/>
    </row>
    <row r="3744" spans="12:17" x14ac:dyDescent="0.2">
      <c r="L3744" s="8"/>
      <c r="N3744" s="12"/>
      <c r="O3744" s="12"/>
      <c r="P3744" s="16"/>
      <c r="Q3744" s="16"/>
    </row>
    <row r="3745" spans="12:17" x14ac:dyDescent="0.2">
      <c r="L3745" s="8"/>
      <c r="N3745" s="12"/>
      <c r="O3745" s="12"/>
      <c r="P3745" s="16"/>
      <c r="Q3745" s="16"/>
    </row>
    <row r="3746" spans="12:17" x14ac:dyDescent="0.2">
      <c r="L3746" s="8"/>
      <c r="N3746" s="12"/>
      <c r="O3746" s="12"/>
      <c r="P3746" s="16"/>
      <c r="Q3746" s="16"/>
    </row>
    <row r="3747" spans="12:17" x14ac:dyDescent="0.2">
      <c r="L3747" s="8"/>
      <c r="N3747" s="12"/>
      <c r="O3747" s="12"/>
      <c r="P3747" s="16"/>
      <c r="Q3747" s="16"/>
    </row>
    <row r="3748" spans="12:17" x14ac:dyDescent="0.2">
      <c r="L3748" s="8"/>
      <c r="N3748" s="12"/>
      <c r="O3748" s="12"/>
      <c r="P3748" s="16"/>
      <c r="Q3748" s="16"/>
    </row>
    <row r="3749" spans="12:17" x14ac:dyDescent="0.2">
      <c r="L3749" s="8"/>
      <c r="N3749" s="12"/>
      <c r="O3749" s="12"/>
      <c r="P3749" s="16"/>
      <c r="Q3749" s="16"/>
    </row>
    <row r="3750" spans="12:17" x14ac:dyDescent="0.2">
      <c r="L3750" s="8"/>
      <c r="N3750" s="12"/>
      <c r="O3750" s="12"/>
      <c r="P3750" s="16"/>
      <c r="Q3750" s="16"/>
    </row>
    <row r="3751" spans="12:17" x14ac:dyDescent="0.2">
      <c r="L3751" s="8"/>
      <c r="N3751" s="12"/>
      <c r="O3751" s="12"/>
      <c r="P3751" s="16"/>
      <c r="Q3751" s="16"/>
    </row>
    <row r="3752" spans="12:17" x14ac:dyDescent="0.2">
      <c r="L3752" s="8"/>
      <c r="N3752" s="12"/>
      <c r="O3752" s="12"/>
      <c r="P3752" s="16"/>
      <c r="Q3752" s="16"/>
    </row>
    <row r="3753" spans="12:17" x14ac:dyDescent="0.2">
      <c r="L3753" s="8"/>
      <c r="N3753" s="12"/>
      <c r="O3753" s="12"/>
      <c r="P3753" s="16"/>
      <c r="Q3753" s="16"/>
    </row>
    <row r="3754" spans="12:17" x14ac:dyDescent="0.2">
      <c r="L3754" s="8"/>
      <c r="N3754" s="12"/>
      <c r="O3754" s="12"/>
      <c r="P3754" s="16"/>
      <c r="Q3754" s="16"/>
    </row>
    <row r="3755" spans="12:17" x14ac:dyDescent="0.2">
      <c r="L3755" s="8"/>
      <c r="N3755" s="12"/>
      <c r="O3755" s="12"/>
      <c r="P3755" s="16"/>
      <c r="Q3755" s="16"/>
    </row>
    <row r="3756" spans="12:17" x14ac:dyDescent="0.2">
      <c r="L3756" s="8"/>
      <c r="N3756" s="12"/>
      <c r="O3756" s="12"/>
      <c r="P3756" s="16"/>
      <c r="Q3756" s="16"/>
    </row>
    <row r="3757" spans="12:17" x14ac:dyDescent="0.2">
      <c r="L3757" s="8"/>
      <c r="N3757" s="12"/>
      <c r="O3757" s="12"/>
      <c r="P3757" s="16"/>
      <c r="Q3757" s="16"/>
    </row>
    <row r="3758" spans="12:17" x14ac:dyDescent="0.2">
      <c r="L3758" s="8"/>
      <c r="N3758" s="12"/>
      <c r="O3758" s="12"/>
      <c r="P3758" s="16"/>
      <c r="Q3758" s="16"/>
    </row>
    <row r="3759" spans="12:17" x14ac:dyDescent="0.2">
      <c r="L3759" s="8"/>
      <c r="N3759" s="12"/>
      <c r="O3759" s="12"/>
      <c r="P3759" s="16"/>
      <c r="Q3759" s="16"/>
    </row>
    <row r="3760" spans="12:17" x14ac:dyDescent="0.2">
      <c r="L3760" s="8"/>
      <c r="N3760" s="12"/>
      <c r="O3760" s="12"/>
      <c r="P3760" s="16"/>
      <c r="Q3760" s="16"/>
    </row>
    <row r="3761" spans="12:17" x14ac:dyDescent="0.2">
      <c r="L3761" s="8"/>
      <c r="N3761" s="12"/>
      <c r="O3761" s="12"/>
      <c r="P3761" s="16"/>
      <c r="Q3761" s="16"/>
    </row>
    <row r="3762" spans="12:17" x14ac:dyDescent="0.2">
      <c r="L3762" s="8"/>
      <c r="N3762" s="12"/>
      <c r="O3762" s="12"/>
      <c r="P3762" s="16"/>
      <c r="Q3762" s="16"/>
    </row>
    <row r="3763" spans="12:17" x14ac:dyDescent="0.2">
      <c r="L3763" s="8"/>
      <c r="N3763" s="12"/>
      <c r="O3763" s="12"/>
      <c r="P3763" s="16"/>
      <c r="Q3763" s="16"/>
    </row>
    <row r="3764" spans="12:17" x14ac:dyDescent="0.2">
      <c r="L3764" s="8"/>
      <c r="N3764" s="12"/>
      <c r="O3764" s="12"/>
      <c r="P3764" s="16"/>
      <c r="Q3764" s="16"/>
    </row>
    <row r="3765" spans="12:17" x14ac:dyDescent="0.2">
      <c r="L3765" s="8"/>
      <c r="N3765" s="12"/>
      <c r="O3765" s="12"/>
      <c r="P3765" s="16"/>
      <c r="Q3765" s="16"/>
    </row>
    <row r="3766" spans="12:17" x14ac:dyDescent="0.2">
      <c r="L3766" s="8"/>
      <c r="N3766" s="12"/>
      <c r="O3766" s="12"/>
      <c r="P3766" s="16"/>
      <c r="Q3766" s="16"/>
    </row>
    <row r="3767" spans="12:17" x14ac:dyDescent="0.2">
      <c r="L3767" s="8"/>
      <c r="N3767" s="12"/>
      <c r="O3767" s="12"/>
      <c r="P3767" s="16"/>
      <c r="Q3767" s="16"/>
    </row>
    <row r="3768" spans="12:17" x14ac:dyDescent="0.2">
      <c r="L3768" s="8"/>
      <c r="N3768" s="12"/>
      <c r="O3768" s="12"/>
      <c r="P3768" s="16"/>
      <c r="Q3768" s="16"/>
    </row>
    <row r="3769" spans="12:17" x14ac:dyDescent="0.2">
      <c r="L3769" s="8"/>
      <c r="N3769" s="12"/>
      <c r="O3769" s="12"/>
      <c r="P3769" s="16"/>
      <c r="Q3769" s="16"/>
    </row>
    <row r="3770" spans="12:17" x14ac:dyDescent="0.2">
      <c r="L3770" s="8"/>
      <c r="N3770" s="12"/>
      <c r="O3770" s="12"/>
      <c r="P3770" s="16"/>
      <c r="Q3770" s="16"/>
    </row>
    <row r="3771" spans="12:17" x14ac:dyDescent="0.2">
      <c r="L3771" s="8"/>
      <c r="N3771" s="12"/>
      <c r="O3771" s="12"/>
      <c r="P3771" s="16"/>
      <c r="Q3771" s="16"/>
    </row>
    <row r="3772" spans="12:17" x14ac:dyDescent="0.2">
      <c r="L3772" s="8"/>
      <c r="N3772" s="12"/>
      <c r="O3772" s="12"/>
      <c r="P3772" s="16"/>
      <c r="Q3772" s="16"/>
    </row>
    <row r="3773" spans="12:17" x14ac:dyDescent="0.2">
      <c r="L3773" s="8"/>
      <c r="N3773" s="12"/>
      <c r="O3773" s="12"/>
      <c r="P3773" s="16"/>
      <c r="Q3773" s="16"/>
    </row>
    <row r="3774" spans="12:17" x14ac:dyDescent="0.2">
      <c r="L3774" s="8"/>
      <c r="N3774" s="12"/>
      <c r="O3774" s="12"/>
      <c r="P3774" s="16"/>
      <c r="Q3774" s="16"/>
    </row>
    <row r="3775" spans="12:17" x14ac:dyDescent="0.2">
      <c r="L3775" s="8"/>
      <c r="N3775" s="12"/>
      <c r="O3775" s="12"/>
      <c r="P3775" s="16"/>
      <c r="Q3775" s="16"/>
    </row>
    <row r="3776" spans="12:17" x14ac:dyDescent="0.2">
      <c r="L3776" s="8"/>
      <c r="N3776" s="12"/>
      <c r="O3776" s="12"/>
      <c r="P3776" s="16"/>
      <c r="Q3776" s="16"/>
    </row>
    <row r="3777" spans="12:17" x14ac:dyDescent="0.2">
      <c r="L3777" s="8"/>
      <c r="N3777" s="12"/>
      <c r="O3777" s="12"/>
      <c r="P3777" s="16"/>
      <c r="Q3777" s="16"/>
    </row>
    <row r="3778" spans="12:17" x14ac:dyDescent="0.2">
      <c r="L3778" s="8"/>
      <c r="N3778" s="12"/>
      <c r="O3778" s="12"/>
      <c r="P3778" s="16"/>
      <c r="Q3778" s="16"/>
    </row>
    <row r="3779" spans="12:17" x14ac:dyDescent="0.2">
      <c r="L3779" s="8"/>
      <c r="N3779" s="12"/>
      <c r="O3779" s="12"/>
      <c r="P3779" s="16"/>
      <c r="Q3779" s="16"/>
    </row>
    <row r="3780" spans="12:17" x14ac:dyDescent="0.2">
      <c r="L3780" s="8"/>
      <c r="N3780" s="12"/>
      <c r="O3780" s="12"/>
      <c r="P3780" s="16"/>
      <c r="Q3780" s="16"/>
    </row>
    <row r="3781" spans="12:17" x14ac:dyDescent="0.2">
      <c r="L3781" s="8"/>
      <c r="N3781" s="12"/>
      <c r="O3781" s="12"/>
      <c r="P3781" s="16"/>
      <c r="Q3781" s="16"/>
    </row>
    <row r="3782" spans="12:17" x14ac:dyDescent="0.2">
      <c r="L3782" s="8"/>
      <c r="N3782" s="12"/>
      <c r="O3782" s="12"/>
      <c r="P3782" s="16"/>
      <c r="Q3782" s="16"/>
    </row>
    <row r="3783" spans="12:17" x14ac:dyDescent="0.2">
      <c r="L3783" s="8"/>
      <c r="N3783" s="12"/>
      <c r="O3783" s="12"/>
      <c r="P3783" s="16"/>
      <c r="Q3783" s="16"/>
    </row>
    <row r="3784" spans="12:17" x14ac:dyDescent="0.2">
      <c r="L3784" s="8"/>
      <c r="N3784" s="12"/>
      <c r="O3784" s="12"/>
      <c r="P3784" s="16"/>
      <c r="Q3784" s="16"/>
    </row>
    <row r="3785" spans="12:17" x14ac:dyDescent="0.2">
      <c r="L3785" s="8"/>
      <c r="N3785" s="12"/>
      <c r="O3785" s="12"/>
      <c r="P3785" s="16"/>
      <c r="Q3785" s="16"/>
    </row>
    <row r="3786" spans="12:17" x14ac:dyDescent="0.2">
      <c r="L3786" s="8"/>
      <c r="N3786" s="12"/>
      <c r="O3786" s="12"/>
      <c r="P3786" s="16"/>
      <c r="Q3786" s="16"/>
    </row>
    <row r="3787" spans="12:17" x14ac:dyDescent="0.2">
      <c r="L3787" s="8"/>
      <c r="N3787" s="12"/>
      <c r="O3787" s="12"/>
      <c r="P3787" s="16"/>
      <c r="Q3787" s="16"/>
    </row>
    <row r="3788" spans="12:17" x14ac:dyDescent="0.2">
      <c r="L3788" s="8"/>
      <c r="N3788" s="12"/>
      <c r="O3788" s="12"/>
      <c r="P3788" s="16"/>
      <c r="Q3788" s="16"/>
    </row>
    <row r="3789" spans="12:17" x14ac:dyDescent="0.2">
      <c r="L3789" s="8"/>
      <c r="N3789" s="12"/>
      <c r="O3789" s="12"/>
      <c r="P3789" s="16"/>
      <c r="Q3789" s="16"/>
    </row>
    <row r="3790" spans="12:17" x14ac:dyDescent="0.2">
      <c r="L3790" s="8"/>
      <c r="N3790" s="12"/>
      <c r="O3790" s="12"/>
      <c r="P3790" s="16"/>
      <c r="Q3790" s="16"/>
    </row>
    <row r="3791" spans="12:17" x14ac:dyDescent="0.2">
      <c r="L3791" s="8"/>
      <c r="N3791" s="12"/>
      <c r="O3791" s="12"/>
      <c r="P3791" s="16"/>
      <c r="Q3791" s="16"/>
    </row>
    <row r="3792" spans="12:17" x14ac:dyDescent="0.2">
      <c r="L3792" s="8"/>
      <c r="N3792" s="12"/>
      <c r="O3792" s="12"/>
      <c r="P3792" s="16"/>
      <c r="Q3792" s="16"/>
    </row>
    <row r="3793" spans="12:17" x14ac:dyDescent="0.2">
      <c r="L3793" s="8"/>
      <c r="N3793" s="12"/>
      <c r="O3793" s="12"/>
      <c r="P3793" s="16"/>
      <c r="Q3793" s="16"/>
    </row>
    <row r="3794" spans="12:17" x14ac:dyDescent="0.2">
      <c r="L3794" s="8"/>
      <c r="N3794" s="12"/>
      <c r="O3794" s="12"/>
      <c r="P3794" s="16"/>
      <c r="Q3794" s="16"/>
    </row>
    <row r="3795" spans="12:17" x14ac:dyDescent="0.2">
      <c r="L3795" s="8"/>
      <c r="N3795" s="12"/>
      <c r="O3795" s="12"/>
      <c r="P3795" s="16"/>
      <c r="Q3795" s="16"/>
    </row>
    <row r="3796" spans="12:17" x14ac:dyDescent="0.2">
      <c r="L3796" s="8"/>
      <c r="N3796" s="12"/>
      <c r="O3796" s="12"/>
      <c r="P3796" s="16"/>
      <c r="Q3796" s="16"/>
    </row>
    <row r="3797" spans="12:17" x14ac:dyDescent="0.2">
      <c r="L3797" s="8"/>
      <c r="N3797" s="12"/>
      <c r="O3797" s="12"/>
      <c r="P3797" s="16"/>
      <c r="Q3797" s="16"/>
    </row>
    <row r="3798" spans="12:17" x14ac:dyDescent="0.2">
      <c r="L3798" s="8"/>
      <c r="N3798" s="12"/>
      <c r="O3798" s="12"/>
      <c r="P3798" s="16"/>
      <c r="Q3798" s="16"/>
    </row>
    <row r="3799" spans="12:17" x14ac:dyDescent="0.2">
      <c r="L3799" s="8"/>
      <c r="N3799" s="12"/>
      <c r="O3799" s="12"/>
      <c r="P3799" s="16"/>
      <c r="Q3799" s="16"/>
    </row>
    <row r="3800" spans="12:17" x14ac:dyDescent="0.2">
      <c r="L3800" s="8"/>
      <c r="N3800" s="12"/>
      <c r="O3800" s="12"/>
      <c r="P3800" s="16"/>
      <c r="Q3800" s="16"/>
    </row>
    <row r="3801" spans="12:17" x14ac:dyDescent="0.2">
      <c r="L3801" s="8"/>
      <c r="N3801" s="12"/>
      <c r="O3801" s="12"/>
      <c r="P3801" s="16"/>
      <c r="Q3801" s="16"/>
    </row>
    <row r="3802" spans="12:17" x14ac:dyDescent="0.2">
      <c r="L3802" s="8"/>
      <c r="N3802" s="12"/>
      <c r="O3802" s="12"/>
      <c r="P3802" s="16"/>
      <c r="Q3802" s="16"/>
    </row>
    <row r="3803" spans="12:17" x14ac:dyDescent="0.2">
      <c r="L3803" s="8"/>
      <c r="N3803" s="12"/>
      <c r="O3803" s="12"/>
      <c r="P3803" s="16"/>
      <c r="Q3803" s="16"/>
    </row>
    <row r="3804" spans="12:17" x14ac:dyDescent="0.2">
      <c r="L3804" s="8"/>
      <c r="N3804" s="12"/>
      <c r="O3804" s="12"/>
      <c r="P3804" s="16"/>
      <c r="Q3804" s="16"/>
    </row>
    <row r="3805" spans="12:17" x14ac:dyDescent="0.2">
      <c r="L3805" s="8"/>
      <c r="N3805" s="12"/>
      <c r="O3805" s="12"/>
      <c r="P3805" s="16"/>
      <c r="Q3805" s="16"/>
    </row>
    <row r="3806" spans="12:17" x14ac:dyDescent="0.2">
      <c r="L3806" s="8"/>
      <c r="N3806" s="12"/>
      <c r="O3806" s="12"/>
      <c r="P3806" s="16"/>
      <c r="Q3806" s="16"/>
    </row>
    <row r="3807" spans="12:17" x14ac:dyDescent="0.2">
      <c r="L3807" s="8"/>
      <c r="N3807" s="12"/>
      <c r="O3807" s="12"/>
      <c r="P3807" s="16"/>
      <c r="Q3807" s="16"/>
    </row>
    <row r="3808" spans="12:17" x14ac:dyDescent="0.2">
      <c r="L3808" s="8"/>
      <c r="N3808" s="12"/>
      <c r="O3808" s="12"/>
      <c r="P3808" s="16"/>
      <c r="Q3808" s="16"/>
    </row>
    <row r="3809" spans="12:17" x14ac:dyDescent="0.2">
      <c r="L3809" s="8"/>
      <c r="N3809" s="12"/>
      <c r="O3809" s="12"/>
      <c r="P3809" s="16"/>
      <c r="Q3809" s="16"/>
    </row>
    <row r="3810" spans="12:17" x14ac:dyDescent="0.2">
      <c r="L3810" s="8"/>
      <c r="N3810" s="12"/>
      <c r="O3810" s="12"/>
      <c r="P3810" s="16"/>
      <c r="Q3810" s="16"/>
    </row>
    <row r="3811" spans="12:17" x14ac:dyDescent="0.2">
      <c r="L3811" s="8"/>
      <c r="N3811" s="12"/>
      <c r="O3811" s="12"/>
      <c r="P3811" s="16"/>
      <c r="Q3811" s="16"/>
    </row>
    <row r="3812" spans="12:17" x14ac:dyDescent="0.2">
      <c r="L3812" s="8"/>
      <c r="N3812" s="12"/>
      <c r="O3812" s="12"/>
      <c r="P3812" s="16"/>
      <c r="Q3812" s="16"/>
    </row>
    <row r="3813" spans="12:17" x14ac:dyDescent="0.2">
      <c r="L3813" s="8"/>
      <c r="N3813" s="12"/>
      <c r="O3813" s="12"/>
      <c r="P3813" s="16"/>
      <c r="Q3813" s="16"/>
    </row>
    <row r="3814" spans="12:17" x14ac:dyDescent="0.2">
      <c r="L3814" s="8"/>
      <c r="N3814" s="12"/>
      <c r="O3814" s="12"/>
      <c r="P3814" s="16"/>
      <c r="Q3814" s="16"/>
    </row>
    <row r="3815" spans="12:17" x14ac:dyDescent="0.2">
      <c r="L3815" s="8"/>
      <c r="N3815" s="12"/>
      <c r="O3815" s="12"/>
      <c r="P3815" s="16"/>
      <c r="Q3815" s="16"/>
    </row>
    <row r="3816" spans="12:17" x14ac:dyDescent="0.2">
      <c r="L3816" s="8"/>
      <c r="N3816" s="12"/>
      <c r="O3816" s="12"/>
      <c r="P3816" s="16"/>
      <c r="Q3816" s="16"/>
    </row>
    <row r="3817" spans="12:17" x14ac:dyDescent="0.2">
      <c r="L3817" s="8"/>
      <c r="N3817" s="12"/>
      <c r="O3817" s="12"/>
      <c r="P3817" s="16"/>
      <c r="Q3817" s="16"/>
    </row>
    <row r="3818" spans="12:17" x14ac:dyDescent="0.2">
      <c r="L3818" s="8"/>
      <c r="N3818" s="12"/>
      <c r="O3818" s="12"/>
      <c r="P3818" s="16"/>
      <c r="Q3818" s="16"/>
    </row>
    <row r="3819" spans="12:17" x14ac:dyDescent="0.2">
      <c r="L3819" s="8"/>
      <c r="N3819" s="12"/>
      <c r="O3819" s="12"/>
      <c r="P3819" s="16"/>
      <c r="Q3819" s="16"/>
    </row>
    <row r="3820" spans="12:17" x14ac:dyDescent="0.2">
      <c r="L3820" s="8"/>
      <c r="N3820" s="12"/>
      <c r="O3820" s="12"/>
      <c r="P3820" s="16"/>
      <c r="Q3820" s="16"/>
    </row>
    <row r="3821" spans="12:17" x14ac:dyDescent="0.2">
      <c r="L3821" s="8"/>
      <c r="N3821" s="12"/>
      <c r="O3821" s="12"/>
      <c r="P3821" s="16"/>
      <c r="Q3821" s="16"/>
    </row>
    <row r="3822" spans="12:17" x14ac:dyDescent="0.2">
      <c r="L3822" s="8"/>
      <c r="N3822" s="12"/>
      <c r="O3822" s="12"/>
      <c r="P3822" s="16"/>
      <c r="Q3822" s="16"/>
    </row>
    <row r="3823" spans="12:17" x14ac:dyDescent="0.2">
      <c r="L3823" s="8"/>
      <c r="N3823" s="12"/>
      <c r="O3823" s="12"/>
      <c r="P3823" s="16"/>
      <c r="Q3823" s="16"/>
    </row>
    <row r="3824" spans="12:17" x14ac:dyDescent="0.2">
      <c r="L3824" s="8"/>
      <c r="N3824" s="12"/>
      <c r="O3824" s="12"/>
      <c r="P3824" s="16"/>
      <c r="Q3824" s="16"/>
    </row>
    <row r="3825" spans="12:17" x14ac:dyDescent="0.2">
      <c r="L3825" s="8"/>
      <c r="N3825" s="12"/>
      <c r="O3825" s="12"/>
      <c r="P3825" s="16"/>
      <c r="Q3825" s="16"/>
    </row>
    <row r="3826" spans="12:17" x14ac:dyDescent="0.2">
      <c r="L3826" s="8"/>
      <c r="N3826" s="12"/>
      <c r="O3826" s="12"/>
      <c r="P3826" s="16"/>
      <c r="Q3826" s="16"/>
    </row>
    <row r="3827" spans="12:17" x14ac:dyDescent="0.2">
      <c r="L3827" s="8"/>
      <c r="N3827" s="12"/>
      <c r="O3827" s="12"/>
      <c r="P3827" s="16"/>
      <c r="Q3827" s="16"/>
    </row>
    <row r="3828" spans="12:17" x14ac:dyDescent="0.2">
      <c r="L3828" s="8"/>
      <c r="N3828" s="12"/>
      <c r="O3828" s="12"/>
      <c r="P3828" s="16"/>
      <c r="Q3828" s="16"/>
    </row>
    <row r="3829" spans="12:17" x14ac:dyDescent="0.2">
      <c r="L3829" s="8"/>
      <c r="N3829" s="12"/>
      <c r="O3829" s="12"/>
      <c r="P3829" s="16"/>
      <c r="Q3829" s="16"/>
    </row>
    <row r="3830" spans="12:17" x14ac:dyDescent="0.2">
      <c r="L3830" s="8"/>
      <c r="N3830" s="12"/>
      <c r="O3830" s="12"/>
      <c r="P3830" s="16"/>
      <c r="Q3830" s="16"/>
    </row>
    <row r="3831" spans="12:17" x14ac:dyDescent="0.2">
      <c r="L3831" s="8"/>
      <c r="N3831" s="12"/>
      <c r="O3831" s="12"/>
      <c r="P3831" s="16"/>
      <c r="Q3831" s="16"/>
    </row>
    <row r="3832" spans="12:17" x14ac:dyDescent="0.2">
      <c r="L3832" s="8"/>
      <c r="N3832" s="12"/>
      <c r="O3832" s="12"/>
      <c r="P3832" s="16"/>
      <c r="Q3832" s="16"/>
    </row>
    <row r="3833" spans="12:17" x14ac:dyDescent="0.2">
      <c r="L3833" s="8"/>
      <c r="N3833" s="12"/>
      <c r="O3833" s="12"/>
      <c r="P3833" s="16"/>
      <c r="Q3833" s="16"/>
    </row>
    <row r="3834" spans="12:17" x14ac:dyDescent="0.2">
      <c r="L3834" s="8"/>
      <c r="N3834" s="12"/>
      <c r="O3834" s="12"/>
      <c r="P3834" s="16"/>
      <c r="Q3834" s="16"/>
    </row>
    <row r="3835" spans="12:17" x14ac:dyDescent="0.2">
      <c r="L3835" s="8"/>
      <c r="N3835" s="12"/>
      <c r="O3835" s="12"/>
      <c r="P3835" s="16"/>
      <c r="Q3835" s="16"/>
    </row>
    <row r="3836" spans="12:17" x14ac:dyDescent="0.2">
      <c r="L3836" s="8"/>
      <c r="N3836" s="12"/>
      <c r="O3836" s="12"/>
      <c r="P3836" s="16"/>
      <c r="Q3836" s="16"/>
    </row>
    <row r="3837" spans="12:17" x14ac:dyDescent="0.2">
      <c r="L3837" s="8"/>
      <c r="N3837" s="12"/>
      <c r="O3837" s="12"/>
      <c r="P3837" s="16"/>
      <c r="Q3837" s="16"/>
    </row>
    <row r="3838" spans="12:17" x14ac:dyDescent="0.2">
      <c r="L3838" s="8"/>
      <c r="N3838" s="12"/>
      <c r="O3838" s="12"/>
      <c r="P3838" s="16"/>
      <c r="Q3838" s="16"/>
    </row>
    <row r="3839" spans="12:17" x14ac:dyDescent="0.2">
      <c r="L3839" s="8"/>
      <c r="N3839" s="12"/>
      <c r="O3839" s="12"/>
      <c r="P3839" s="16"/>
      <c r="Q3839" s="16"/>
    </row>
    <row r="3840" spans="12:17" x14ac:dyDescent="0.2">
      <c r="L3840" s="8"/>
      <c r="N3840" s="12"/>
      <c r="O3840" s="12"/>
      <c r="P3840" s="16"/>
      <c r="Q3840" s="16"/>
    </row>
    <row r="3841" spans="12:17" x14ac:dyDescent="0.2">
      <c r="L3841" s="8"/>
      <c r="N3841" s="12"/>
      <c r="O3841" s="12"/>
      <c r="P3841" s="16"/>
      <c r="Q3841" s="16"/>
    </row>
    <row r="3842" spans="12:17" x14ac:dyDescent="0.2">
      <c r="L3842" s="8"/>
      <c r="N3842" s="12"/>
      <c r="O3842" s="12"/>
      <c r="P3842" s="16"/>
      <c r="Q3842" s="16"/>
    </row>
    <row r="3843" spans="12:17" x14ac:dyDescent="0.2">
      <c r="L3843" s="8"/>
      <c r="N3843" s="12"/>
      <c r="O3843" s="12"/>
      <c r="P3843" s="16"/>
      <c r="Q3843" s="16"/>
    </row>
    <row r="3844" spans="12:17" x14ac:dyDescent="0.2">
      <c r="L3844" s="8"/>
      <c r="N3844" s="12"/>
      <c r="O3844" s="12"/>
      <c r="P3844" s="16"/>
      <c r="Q3844" s="16"/>
    </row>
    <row r="3845" spans="12:17" x14ac:dyDescent="0.2">
      <c r="L3845" s="8"/>
      <c r="N3845" s="12"/>
      <c r="O3845" s="12"/>
      <c r="P3845" s="16"/>
      <c r="Q3845" s="16"/>
    </row>
    <row r="3846" spans="12:17" x14ac:dyDescent="0.2">
      <c r="L3846" s="8"/>
      <c r="N3846" s="12"/>
      <c r="O3846" s="12"/>
      <c r="P3846" s="16"/>
      <c r="Q3846" s="16"/>
    </row>
    <row r="3847" spans="12:17" x14ac:dyDescent="0.2">
      <c r="L3847" s="8"/>
      <c r="N3847" s="12"/>
      <c r="O3847" s="12"/>
      <c r="P3847" s="16"/>
      <c r="Q3847" s="16"/>
    </row>
    <row r="3848" spans="12:17" x14ac:dyDescent="0.2">
      <c r="L3848" s="8"/>
      <c r="N3848" s="12"/>
      <c r="O3848" s="12"/>
      <c r="P3848" s="16"/>
      <c r="Q3848" s="16"/>
    </row>
    <row r="3849" spans="12:17" x14ac:dyDescent="0.2">
      <c r="L3849" s="8"/>
      <c r="N3849" s="12"/>
      <c r="O3849" s="12"/>
      <c r="P3849" s="16"/>
      <c r="Q3849" s="16"/>
    </row>
    <row r="3850" spans="12:17" x14ac:dyDescent="0.2">
      <c r="L3850" s="8"/>
      <c r="N3850" s="12"/>
      <c r="O3850" s="12"/>
      <c r="P3850" s="16"/>
      <c r="Q3850" s="16"/>
    </row>
    <row r="3851" spans="12:17" x14ac:dyDescent="0.2">
      <c r="L3851" s="8"/>
      <c r="N3851" s="12"/>
      <c r="O3851" s="12"/>
      <c r="P3851" s="16"/>
      <c r="Q3851" s="16"/>
    </row>
    <row r="3852" spans="12:17" x14ac:dyDescent="0.2">
      <c r="L3852" s="8"/>
      <c r="N3852" s="12"/>
      <c r="O3852" s="12"/>
      <c r="P3852" s="16"/>
      <c r="Q3852" s="16"/>
    </row>
    <row r="3853" spans="12:17" x14ac:dyDescent="0.2">
      <c r="L3853" s="8"/>
      <c r="N3853" s="12"/>
      <c r="O3853" s="12"/>
      <c r="P3853" s="16"/>
      <c r="Q3853" s="16"/>
    </row>
    <row r="3854" spans="12:17" x14ac:dyDescent="0.2">
      <c r="L3854" s="8"/>
      <c r="N3854" s="12"/>
      <c r="O3854" s="12"/>
      <c r="P3854" s="16"/>
      <c r="Q3854" s="16"/>
    </row>
    <row r="3855" spans="12:17" x14ac:dyDescent="0.2">
      <c r="L3855" s="8"/>
      <c r="N3855" s="12"/>
      <c r="O3855" s="12"/>
      <c r="P3855" s="16"/>
      <c r="Q3855" s="16"/>
    </row>
    <row r="3856" spans="12:17" x14ac:dyDescent="0.2">
      <c r="L3856" s="8"/>
      <c r="N3856" s="12"/>
      <c r="O3856" s="12"/>
      <c r="P3856" s="16"/>
      <c r="Q3856" s="16"/>
    </row>
    <row r="3857" spans="12:17" x14ac:dyDescent="0.2">
      <c r="L3857" s="8"/>
      <c r="N3857" s="12"/>
      <c r="O3857" s="12"/>
      <c r="P3857" s="16"/>
      <c r="Q3857" s="16"/>
    </row>
    <row r="3858" spans="12:17" x14ac:dyDescent="0.2">
      <c r="L3858" s="8"/>
      <c r="N3858" s="12"/>
      <c r="O3858" s="12"/>
      <c r="P3858" s="16"/>
      <c r="Q3858" s="16"/>
    </row>
    <row r="3859" spans="12:17" x14ac:dyDescent="0.2">
      <c r="L3859" s="8"/>
      <c r="N3859" s="12"/>
      <c r="O3859" s="12"/>
      <c r="P3859" s="16"/>
      <c r="Q3859" s="16"/>
    </row>
    <row r="3860" spans="12:17" x14ac:dyDescent="0.2">
      <c r="L3860" s="8"/>
      <c r="N3860" s="12"/>
      <c r="O3860" s="12"/>
      <c r="P3860" s="16"/>
      <c r="Q3860" s="16"/>
    </row>
    <row r="3861" spans="12:17" x14ac:dyDescent="0.2">
      <c r="L3861" s="8"/>
      <c r="N3861" s="12"/>
      <c r="O3861" s="12"/>
      <c r="P3861" s="16"/>
      <c r="Q3861" s="16"/>
    </row>
    <row r="3862" spans="12:17" x14ac:dyDescent="0.2">
      <c r="L3862" s="8"/>
      <c r="N3862" s="12"/>
      <c r="O3862" s="12"/>
      <c r="P3862" s="16"/>
      <c r="Q3862" s="16"/>
    </row>
    <row r="3863" spans="12:17" x14ac:dyDescent="0.2">
      <c r="L3863" s="8"/>
      <c r="N3863" s="12"/>
      <c r="O3863" s="12"/>
      <c r="P3863" s="16"/>
      <c r="Q3863" s="16"/>
    </row>
    <row r="3864" spans="12:17" x14ac:dyDescent="0.2">
      <c r="L3864" s="8"/>
      <c r="N3864" s="12"/>
      <c r="O3864" s="12"/>
      <c r="P3864" s="16"/>
      <c r="Q3864" s="16"/>
    </row>
    <row r="3865" spans="12:17" x14ac:dyDescent="0.2">
      <c r="L3865" s="8"/>
      <c r="N3865" s="12"/>
      <c r="O3865" s="12"/>
      <c r="P3865" s="16"/>
      <c r="Q3865" s="16"/>
    </row>
    <row r="3866" spans="12:17" x14ac:dyDescent="0.2">
      <c r="L3866" s="8"/>
      <c r="N3866" s="12"/>
      <c r="O3866" s="12"/>
      <c r="P3866" s="16"/>
      <c r="Q3866" s="16"/>
    </row>
    <row r="3867" spans="12:17" x14ac:dyDescent="0.2">
      <c r="L3867" s="8"/>
      <c r="N3867" s="12"/>
      <c r="O3867" s="12"/>
      <c r="P3867" s="16"/>
      <c r="Q3867" s="16"/>
    </row>
    <row r="3868" spans="12:17" x14ac:dyDescent="0.2">
      <c r="L3868" s="8"/>
      <c r="N3868" s="12"/>
      <c r="O3868" s="12"/>
      <c r="P3868" s="16"/>
      <c r="Q3868" s="16"/>
    </row>
    <row r="3869" spans="12:17" x14ac:dyDescent="0.2">
      <c r="L3869" s="8"/>
      <c r="N3869" s="12"/>
      <c r="O3869" s="12"/>
      <c r="P3869" s="16"/>
      <c r="Q3869" s="16"/>
    </row>
    <row r="3870" spans="12:17" x14ac:dyDescent="0.2">
      <c r="L3870" s="8"/>
      <c r="N3870" s="12"/>
      <c r="O3870" s="12"/>
      <c r="P3870" s="16"/>
      <c r="Q3870" s="16"/>
    </row>
    <row r="3871" spans="12:17" x14ac:dyDescent="0.2">
      <c r="L3871" s="8"/>
      <c r="N3871" s="12"/>
      <c r="O3871" s="12"/>
      <c r="P3871" s="16"/>
      <c r="Q3871" s="16"/>
    </row>
    <row r="3872" spans="12:17" x14ac:dyDescent="0.2">
      <c r="L3872" s="8"/>
      <c r="N3872" s="12"/>
      <c r="O3872" s="12"/>
      <c r="P3872" s="16"/>
      <c r="Q3872" s="16"/>
    </row>
    <row r="3873" spans="12:17" x14ac:dyDescent="0.2">
      <c r="L3873" s="8"/>
      <c r="N3873" s="12"/>
      <c r="O3873" s="12"/>
      <c r="P3873" s="16"/>
      <c r="Q3873" s="16"/>
    </row>
    <row r="3874" spans="12:17" x14ac:dyDescent="0.2">
      <c r="L3874" s="8"/>
      <c r="N3874" s="12"/>
      <c r="O3874" s="12"/>
      <c r="P3874" s="16"/>
      <c r="Q3874" s="16"/>
    </row>
    <row r="3875" spans="12:17" x14ac:dyDescent="0.2">
      <c r="L3875" s="8"/>
      <c r="N3875" s="12"/>
      <c r="O3875" s="12"/>
      <c r="P3875" s="16"/>
      <c r="Q3875" s="16"/>
    </row>
    <row r="3876" spans="12:17" x14ac:dyDescent="0.2">
      <c r="L3876" s="8"/>
      <c r="N3876" s="12"/>
      <c r="O3876" s="12"/>
      <c r="P3876" s="16"/>
      <c r="Q3876" s="16"/>
    </row>
    <row r="3877" spans="12:17" x14ac:dyDescent="0.2">
      <c r="L3877" s="8"/>
      <c r="N3877" s="12"/>
      <c r="O3877" s="12"/>
      <c r="P3877" s="16"/>
      <c r="Q3877" s="16"/>
    </row>
    <row r="3878" spans="12:17" x14ac:dyDescent="0.2">
      <c r="L3878" s="8"/>
      <c r="N3878" s="12"/>
      <c r="O3878" s="12"/>
      <c r="P3878" s="16"/>
      <c r="Q3878" s="16"/>
    </row>
    <row r="3879" spans="12:17" x14ac:dyDescent="0.2">
      <c r="L3879" s="8"/>
      <c r="N3879" s="12"/>
      <c r="O3879" s="12"/>
      <c r="P3879" s="16"/>
      <c r="Q3879" s="16"/>
    </row>
    <row r="3880" spans="12:17" x14ac:dyDescent="0.2">
      <c r="L3880" s="8"/>
      <c r="N3880" s="12"/>
      <c r="O3880" s="12"/>
      <c r="P3880" s="16"/>
      <c r="Q3880" s="16"/>
    </row>
    <row r="3881" spans="12:17" x14ac:dyDescent="0.2">
      <c r="L3881" s="8"/>
      <c r="N3881" s="12"/>
      <c r="O3881" s="12"/>
      <c r="P3881" s="16"/>
      <c r="Q3881" s="16"/>
    </row>
    <row r="3882" spans="12:17" x14ac:dyDescent="0.2">
      <c r="L3882" s="8"/>
      <c r="N3882" s="12"/>
      <c r="O3882" s="12"/>
      <c r="P3882" s="16"/>
      <c r="Q3882" s="16"/>
    </row>
    <row r="3883" spans="12:17" x14ac:dyDescent="0.2">
      <c r="L3883" s="8"/>
      <c r="N3883" s="12"/>
      <c r="O3883" s="12"/>
      <c r="P3883" s="16"/>
      <c r="Q3883" s="16"/>
    </row>
    <row r="3884" spans="12:17" x14ac:dyDescent="0.2">
      <c r="L3884" s="8"/>
      <c r="N3884" s="12"/>
      <c r="O3884" s="12"/>
      <c r="P3884" s="16"/>
      <c r="Q3884" s="16"/>
    </row>
    <row r="3885" spans="12:17" x14ac:dyDescent="0.2">
      <c r="L3885" s="8"/>
      <c r="N3885" s="12"/>
      <c r="O3885" s="12"/>
      <c r="P3885" s="16"/>
      <c r="Q3885" s="16"/>
    </row>
    <row r="3886" spans="12:17" x14ac:dyDescent="0.2">
      <c r="L3886" s="8"/>
      <c r="N3886" s="12"/>
      <c r="O3886" s="12"/>
      <c r="P3886" s="16"/>
      <c r="Q3886" s="16"/>
    </row>
    <row r="3887" spans="12:17" x14ac:dyDescent="0.2">
      <c r="L3887" s="8"/>
      <c r="N3887" s="12"/>
      <c r="O3887" s="12"/>
      <c r="P3887" s="16"/>
      <c r="Q3887" s="16"/>
    </row>
    <row r="3888" spans="12:17" x14ac:dyDescent="0.2">
      <c r="L3888" s="8"/>
      <c r="N3888" s="12"/>
      <c r="O3888" s="12"/>
      <c r="P3888" s="16"/>
      <c r="Q3888" s="16"/>
    </row>
    <row r="3889" spans="12:17" x14ac:dyDescent="0.2">
      <c r="L3889" s="8"/>
      <c r="N3889" s="12"/>
      <c r="O3889" s="12"/>
      <c r="P3889" s="16"/>
      <c r="Q3889" s="16"/>
    </row>
    <row r="3890" spans="12:17" x14ac:dyDescent="0.2">
      <c r="L3890" s="8"/>
      <c r="N3890" s="12"/>
      <c r="O3890" s="12"/>
      <c r="P3890" s="16"/>
      <c r="Q3890" s="16"/>
    </row>
    <row r="3891" spans="12:17" x14ac:dyDescent="0.2">
      <c r="L3891" s="8"/>
      <c r="N3891" s="12"/>
      <c r="O3891" s="12"/>
      <c r="P3891" s="16"/>
      <c r="Q3891" s="16"/>
    </row>
    <row r="3892" spans="12:17" x14ac:dyDescent="0.2">
      <c r="L3892" s="8"/>
      <c r="N3892" s="12"/>
      <c r="O3892" s="12"/>
      <c r="P3892" s="16"/>
      <c r="Q3892" s="16"/>
    </row>
    <row r="3893" spans="12:17" x14ac:dyDescent="0.2">
      <c r="L3893" s="8"/>
      <c r="N3893" s="12"/>
      <c r="O3893" s="12"/>
      <c r="P3893" s="16"/>
      <c r="Q3893" s="16"/>
    </row>
    <row r="3894" spans="12:17" x14ac:dyDescent="0.2">
      <c r="L3894" s="8"/>
      <c r="N3894" s="12"/>
      <c r="O3894" s="12"/>
      <c r="P3894" s="16"/>
      <c r="Q3894" s="16"/>
    </row>
    <row r="3895" spans="12:17" x14ac:dyDescent="0.2">
      <c r="L3895" s="8"/>
      <c r="N3895" s="12"/>
      <c r="O3895" s="12"/>
      <c r="P3895" s="16"/>
      <c r="Q3895" s="16"/>
    </row>
    <row r="3896" spans="12:17" x14ac:dyDescent="0.2">
      <c r="L3896" s="8"/>
      <c r="N3896" s="12"/>
      <c r="O3896" s="12"/>
      <c r="P3896" s="16"/>
      <c r="Q3896" s="16"/>
    </row>
    <row r="3897" spans="12:17" x14ac:dyDescent="0.2">
      <c r="L3897" s="8"/>
      <c r="N3897" s="12"/>
      <c r="O3897" s="12"/>
      <c r="P3897" s="16"/>
      <c r="Q3897" s="16"/>
    </row>
    <row r="3898" spans="12:17" x14ac:dyDescent="0.2">
      <c r="L3898" s="8"/>
      <c r="N3898" s="12"/>
      <c r="O3898" s="12"/>
      <c r="P3898" s="16"/>
      <c r="Q3898" s="16"/>
    </row>
    <row r="3899" spans="12:17" x14ac:dyDescent="0.2">
      <c r="L3899" s="8"/>
      <c r="N3899" s="12"/>
      <c r="O3899" s="12"/>
      <c r="P3899" s="16"/>
      <c r="Q3899" s="16"/>
    </row>
    <row r="3900" spans="12:17" x14ac:dyDescent="0.2">
      <c r="L3900" s="8"/>
      <c r="N3900" s="12"/>
      <c r="O3900" s="12"/>
      <c r="P3900" s="16"/>
      <c r="Q3900" s="16"/>
    </row>
    <row r="3901" spans="12:17" x14ac:dyDescent="0.2">
      <c r="L3901" s="8"/>
      <c r="N3901" s="12"/>
      <c r="O3901" s="12"/>
      <c r="P3901" s="16"/>
      <c r="Q3901" s="16"/>
    </row>
    <row r="3902" spans="12:17" x14ac:dyDescent="0.2">
      <c r="L3902" s="8"/>
      <c r="N3902" s="12"/>
      <c r="O3902" s="12"/>
      <c r="P3902" s="16"/>
      <c r="Q3902" s="16"/>
    </row>
    <row r="3903" spans="12:17" x14ac:dyDescent="0.2">
      <c r="L3903" s="8"/>
      <c r="N3903" s="12"/>
      <c r="O3903" s="12"/>
      <c r="P3903" s="16"/>
      <c r="Q3903" s="16"/>
    </row>
    <row r="3904" spans="12:17" x14ac:dyDescent="0.2">
      <c r="L3904" s="8"/>
      <c r="N3904" s="12"/>
      <c r="O3904" s="12"/>
      <c r="P3904" s="16"/>
      <c r="Q3904" s="16"/>
    </row>
    <row r="3905" spans="12:17" x14ac:dyDescent="0.2">
      <c r="L3905" s="8"/>
      <c r="N3905" s="12"/>
      <c r="O3905" s="12"/>
      <c r="P3905" s="16"/>
      <c r="Q3905" s="16"/>
    </row>
    <row r="3906" spans="12:17" x14ac:dyDescent="0.2">
      <c r="L3906" s="8"/>
      <c r="N3906" s="12"/>
      <c r="O3906" s="12"/>
      <c r="P3906" s="16"/>
      <c r="Q3906" s="16"/>
    </row>
    <row r="3907" spans="12:17" x14ac:dyDescent="0.2">
      <c r="L3907" s="8"/>
      <c r="N3907" s="12"/>
      <c r="O3907" s="12"/>
      <c r="P3907" s="16"/>
      <c r="Q3907" s="16"/>
    </row>
    <row r="3908" spans="12:17" x14ac:dyDescent="0.2">
      <c r="L3908" s="8"/>
      <c r="N3908" s="12"/>
      <c r="O3908" s="12"/>
      <c r="P3908" s="16"/>
      <c r="Q3908" s="16"/>
    </row>
    <row r="3909" spans="12:17" x14ac:dyDescent="0.2">
      <c r="L3909" s="8"/>
      <c r="N3909" s="12"/>
      <c r="O3909" s="12"/>
      <c r="P3909" s="16"/>
      <c r="Q3909" s="16"/>
    </row>
    <row r="3910" spans="12:17" x14ac:dyDescent="0.2">
      <c r="L3910" s="8"/>
      <c r="N3910" s="12"/>
      <c r="O3910" s="12"/>
      <c r="P3910" s="16"/>
      <c r="Q3910" s="16"/>
    </row>
    <row r="3911" spans="12:17" x14ac:dyDescent="0.2">
      <c r="L3911" s="8"/>
      <c r="N3911" s="12"/>
      <c r="O3911" s="12"/>
      <c r="P3911" s="16"/>
      <c r="Q3911" s="16"/>
    </row>
    <row r="3912" spans="12:17" x14ac:dyDescent="0.2">
      <c r="L3912" s="8"/>
      <c r="N3912" s="12"/>
      <c r="O3912" s="12"/>
      <c r="P3912" s="16"/>
      <c r="Q3912" s="16"/>
    </row>
    <row r="3913" spans="12:17" x14ac:dyDescent="0.2">
      <c r="L3913" s="8"/>
      <c r="N3913" s="12"/>
      <c r="O3913" s="12"/>
      <c r="P3913" s="16"/>
      <c r="Q3913" s="16"/>
    </row>
    <row r="3914" spans="12:17" x14ac:dyDescent="0.2">
      <c r="L3914" s="8"/>
      <c r="N3914" s="12"/>
      <c r="O3914" s="12"/>
      <c r="P3914" s="16"/>
      <c r="Q3914" s="16"/>
    </row>
    <row r="3915" spans="12:17" x14ac:dyDescent="0.2">
      <c r="L3915" s="8"/>
      <c r="N3915" s="12"/>
      <c r="O3915" s="12"/>
      <c r="P3915" s="16"/>
      <c r="Q3915" s="16"/>
    </row>
    <row r="3916" spans="12:17" x14ac:dyDescent="0.2">
      <c r="L3916" s="8"/>
      <c r="N3916" s="12"/>
      <c r="O3916" s="12"/>
      <c r="P3916" s="16"/>
      <c r="Q3916" s="16"/>
    </row>
    <row r="3917" spans="12:17" x14ac:dyDescent="0.2">
      <c r="L3917" s="8"/>
      <c r="N3917" s="12"/>
      <c r="O3917" s="12"/>
      <c r="P3917" s="16"/>
      <c r="Q3917" s="16"/>
    </row>
    <row r="3918" spans="12:17" x14ac:dyDescent="0.2">
      <c r="L3918" s="8"/>
      <c r="N3918" s="12"/>
      <c r="O3918" s="12"/>
      <c r="P3918" s="16"/>
      <c r="Q3918" s="16"/>
    </row>
    <row r="3919" spans="12:17" x14ac:dyDescent="0.2">
      <c r="L3919" s="8"/>
      <c r="N3919" s="12"/>
      <c r="O3919" s="12"/>
      <c r="P3919" s="16"/>
      <c r="Q3919" s="16"/>
    </row>
    <row r="3920" spans="12:17" x14ac:dyDescent="0.2">
      <c r="L3920" s="8"/>
      <c r="N3920" s="12"/>
      <c r="O3920" s="12"/>
      <c r="P3920" s="16"/>
      <c r="Q3920" s="16"/>
    </row>
    <row r="3921" spans="12:17" x14ac:dyDescent="0.2">
      <c r="L3921" s="8"/>
      <c r="N3921" s="12"/>
      <c r="O3921" s="12"/>
      <c r="P3921" s="16"/>
      <c r="Q3921" s="16"/>
    </row>
    <row r="3922" spans="12:17" x14ac:dyDescent="0.2">
      <c r="L3922" s="8"/>
      <c r="N3922" s="12"/>
      <c r="O3922" s="12"/>
      <c r="P3922" s="16"/>
      <c r="Q3922" s="16"/>
    </row>
    <row r="3923" spans="12:17" x14ac:dyDescent="0.2">
      <c r="L3923" s="8"/>
      <c r="N3923" s="12"/>
      <c r="O3923" s="12"/>
      <c r="P3923" s="16"/>
      <c r="Q3923" s="16"/>
    </row>
    <row r="3924" spans="12:17" x14ac:dyDescent="0.2">
      <c r="L3924" s="8"/>
      <c r="N3924" s="12"/>
      <c r="O3924" s="12"/>
      <c r="P3924" s="16"/>
      <c r="Q3924" s="16"/>
    </row>
    <row r="3925" spans="12:17" x14ac:dyDescent="0.2">
      <c r="L3925" s="8"/>
      <c r="N3925" s="12"/>
      <c r="O3925" s="12"/>
      <c r="P3925" s="16"/>
      <c r="Q3925" s="16"/>
    </row>
    <row r="3926" spans="12:17" x14ac:dyDescent="0.2">
      <c r="L3926" s="8"/>
      <c r="N3926" s="12"/>
      <c r="O3926" s="12"/>
      <c r="P3926" s="16"/>
      <c r="Q3926" s="16"/>
    </row>
    <row r="3927" spans="12:17" x14ac:dyDescent="0.2">
      <c r="L3927" s="8"/>
      <c r="N3927" s="12"/>
      <c r="O3927" s="12"/>
      <c r="P3927" s="16"/>
      <c r="Q3927" s="16"/>
    </row>
    <row r="3928" spans="12:17" x14ac:dyDescent="0.2">
      <c r="L3928" s="8"/>
      <c r="N3928" s="12"/>
      <c r="O3928" s="12"/>
      <c r="P3928" s="16"/>
      <c r="Q3928" s="16"/>
    </row>
    <row r="3929" spans="12:17" x14ac:dyDescent="0.2">
      <c r="L3929" s="8"/>
      <c r="N3929" s="12"/>
      <c r="O3929" s="12"/>
      <c r="P3929" s="16"/>
      <c r="Q3929" s="16"/>
    </row>
    <row r="3930" spans="12:17" x14ac:dyDescent="0.2">
      <c r="L3930" s="8"/>
      <c r="N3930" s="12"/>
      <c r="O3930" s="12"/>
      <c r="P3930" s="16"/>
      <c r="Q3930" s="16"/>
    </row>
    <row r="3931" spans="12:17" x14ac:dyDescent="0.2">
      <c r="L3931" s="8"/>
      <c r="N3931" s="12"/>
      <c r="O3931" s="12"/>
      <c r="P3931" s="16"/>
      <c r="Q3931" s="16"/>
    </row>
    <row r="3932" spans="12:17" x14ac:dyDescent="0.2">
      <c r="L3932" s="8"/>
      <c r="N3932" s="12"/>
      <c r="O3932" s="12"/>
      <c r="P3932" s="16"/>
      <c r="Q3932" s="16"/>
    </row>
    <row r="3933" spans="12:17" x14ac:dyDescent="0.2">
      <c r="L3933" s="8"/>
      <c r="N3933" s="12"/>
      <c r="O3933" s="12"/>
      <c r="P3933" s="16"/>
      <c r="Q3933" s="16"/>
    </row>
    <row r="3934" spans="12:17" x14ac:dyDescent="0.2">
      <c r="L3934" s="8"/>
      <c r="N3934" s="12"/>
      <c r="O3934" s="12"/>
      <c r="P3934" s="16"/>
      <c r="Q3934" s="16"/>
    </row>
    <row r="3935" spans="12:17" x14ac:dyDescent="0.2">
      <c r="L3935" s="8"/>
      <c r="N3935" s="12"/>
      <c r="O3935" s="12"/>
      <c r="P3935" s="16"/>
      <c r="Q3935" s="16"/>
    </row>
    <row r="3936" spans="12:17" x14ac:dyDescent="0.2">
      <c r="L3936" s="8"/>
      <c r="N3936" s="12"/>
      <c r="O3936" s="12"/>
      <c r="P3936" s="16"/>
      <c r="Q3936" s="16"/>
    </row>
    <row r="3937" spans="12:17" x14ac:dyDescent="0.2">
      <c r="L3937" s="8"/>
      <c r="N3937" s="12"/>
      <c r="O3937" s="12"/>
      <c r="P3937" s="16"/>
      <c r="Q3937" s="16"/>
    </row>
    <row r="3938" spans="12:17" x14ac:dyDescent="0.2">
      <c r="L3938" s="8"/>
      <c r="N3938" s="12"/>
      <c r="O3938" s="12"/>
      <c r="P3938" s="16"/>
      <c r="Q3938" s="16"/>
    </row>
    <row r="3939" spans="12:17" x14ac:dyDescent="0.2">
      <c r="L3939" s="8"/>
      <c r="N3939" s="12"/>
      <c r="O3939" s="12"/>
      <c r="P3939" s="16"/>
      <c r="Q3939" s="16"/>
    </row>
    <row r="3940" spans="12:17" x14ac:dyDescent="0.2">
      <c r="L3940" s="8"/>
      <c r="N3940" s="12"/>
      <c r="O3940" s="12"/>
      <c r="P3940" s="16"/>
      <c r="Q3940" s="16"/>
    </row>
    <row r="3941" spans="12:17" x14ac:dyDescent="0.2">
      <c r="L3941" s="8"/>
      <c r="N3941" s="12"/>
      <c r="O3941" s="12"/>
      <c r="P3941" s="16"/>
      <c r="Q3941" s="16"/>
    </row>
    <row r="3942" spans="12:17" x14ac:dyDescent="0.2">
      <c r="L3942" s="8"/>
      <c r="N3942" s="12"/>
      <c r="O3942" s="12"/>
      <c r="P3942" s="16"/>
      <c r="Q3942" s="16"/>
    </row>
    <row r="3943" spans="12:17" x14ac:dyDescent="0.2">
      <c r="L3943" s="8"/>
      <c r="N3943" s="12"/>
      <c r="O3943" s="12"/>
      <c r="P3943" s="16"/>
      <c r="Q3943" s="16"/>
    </row>
    <row r="3944" spans="12:17" x14ac:dyDescent="0.2">
      <c r="L3944" s="8"/>
      <c r="N3944" s="12"/>
      <c r="O3944" s="12"/>
      <c r="P3944" s="16"/>
      <c r="Q3944" s="16"/>
    </row>
    <row r="3945" spans="12:17" x14ac:dyDescent="0.2">
      <c r="L3945" s="8"/>
      <c r="N3945" s="12"/>
      <c r="O3945" s="12"/>
      <c r="P3945" s="16"/>
      <c r="Q3945" s="16"/>
    </row>
    <row r="3946" spans="12:17" x14ac:dyDescent="0.2">
      <c r="L3946" s="8"/>
      <c r="N3946" s="12"/>
      <c r="O3946" s="12"/>
      <c r="P3946" s="16"/>
      <c r="Q3946" s="16"/>
    </row>
    <row r="3947" spans="12:17" x14ac:dyDescent="0.2">
      <c r="L3947" s="8"/>
      <c r="N3947" s="12"/>
      <c r="O3947" s="12"/>
      <c r="P3947" s="16"/>
      <c r="Q3947" s="16"/>
    </row>
    <row r="3948" spans="12:17" x14ac:dyDescent="0.2">
      <c r="L3948" s="8"/>
      <c r="N3948" s="12"/>
      <c r="O3948" s="12"/>
      <c r="P3948" s="16"/>
      <c r="Q3948" s="16"/>
    </row>
    <row r="3949" spans="12:17" x14ac:dyDescent="0.2">
      <c r="L3949" s="8"/>
      <c r="N3949" s="12"/>
      <c r="O3949" s="12"/>
      <c r="P3949" s="16"/>
      <c r="Q3949" s="16"/>
    </row>
    <row r="3950" spans="12:17" x14ac:dyDescent="0.2">
      <c r="L3950" s="8"/>
      <c r="N3950" s="12"/>
      <c r="O3950" s="12"/>
      <c r="P3950" s="16"/>
      <c r="Q3950" s="16"/>
    </row>
    <row r="3951" spans="12:17" x14ac:dyDescent="0.2">
      <c r="L3951" s="8"/>
      <c r="N3951" s="12"/>
      <c r="O3951" s="12"/>
      <c r="P3951" s="16"/>
      <c r="Q3951" s="16"/>
    </row>
    <row r="3952" spans="12:17" x14ac:dyDescent="0.2">
      <c r="L3952" s="8"/>
      <c r="N3952" s="12"/>
      <c r="O3952" s="12"/>
      <c r="P3952" s="16"/>
      <c r="Q3952" s="16"/>
    </row>
    <row r="3953" spans="12:17" x14ac:dyDescent="0.2">
      <c r="L3953" s="8"/>
      <c r="N3953" s="12"/>
      <c r="O3953" s="12"/>
      <c r="P3953" s="16"/>
      <c r="Q3953" s="16"/>
    </row>
    <row r="3954" spans="12:17" x14ac:dyDescent="0.2">
      <c r="L3954" s="8"/>
      <c r="N3954" s="12"/>
      <c r="O3954" s="12"/>
      <c r="P3954" s="16"/>
      <c r="Q3954" s="16"/>
    </row>
    <row r="3955" spans="12:17" x14ac:dyDescent="0.2">
      <c r="L3955" s="8"/>
      <c r="N3955" s="12"/>
      <c r="O3955" s="12"/>
      <c r="P3955" s="16"/>
      <c r="Q3955" s="16"/>
    </row>
    <row r="3956" spans="12:17" x14ac:dyDescent="0.2">
      <c r="L3956" s="8"/>
      <c r="N3956" s="12"/>
      <c r="O3956" s="12"/>
      <c r="P3956" s="16"/>
      <c r="Q3956" s="16"/>
    </row>
    <row r="3957" spans="12:17" x14ac:dyDescent="0.2">
      <c r="L3957" s="8"/>
      <c r="N3957" s="12"/>
      <c r="O3957" s="12"/>
      <c r="P3957" s="16"/>
      <c r="Q3957" s="16"/>
    </row>
    <row r="3958" spans="12:17" x14ac:dyDescent="0.2">
      <c r="L3958" s="8"/>
      <c r="N3958" s="12"/>
      <c r="O3958" s="12"/>
      <c r="P3958" s="16"/>
      <c r="Q3958" s="16"/>
    </row>
    <row r="3959" spans="12:17" x14ac:dyDescent="0.2">
      <c r="L3959" s="8"/>
      <c r="N3959" s="12"/>
      <c r="O3959" s="12"/>
      <c r="P3959" s="16"/>
      <c r="Q3959" s="16"/>
    </row>
    <row r="3960" spans="12:17" x14ac:dyDescent="0.2">
      <c r="L3960" s="8"/>
      <c r="N3960" s="12"/>
      <c r="O3960" s="12"/>
      <c r="P3960" s="16"/>
      <c r="Q3960" s="16"/>
    </row>
    <row r="3961" spans="12:17" x14ac:dyDescent="0.2">
      <c r="L3961" s="8"/>
      <c r="N3961" s="12"/>
      <c r="O3961" s="12"/>
      <c r="P3961" s="16"/>
      <c r="Q3961" s="16"/>
    </row>
    <row r="3962" spans="12:17" x14ac:dyDescent="0.2">
      <c r="L3962" s="8"/>
      <c r="N3962" s="12"/>
      <c r="O3962" s="12"/>
      <c r="P3962" s="16"/>
      <c r="Q3962" s="16"/>
    </row>
    <row r="3963" spans="12:17" x14ac:dyDescent="0.2">
      <c r="L3963" s="8"/>
      <c r="N3963" s="12"/>
      <c r="O3963" s="12"/>
      <c r="P3963" s="16"/>
      <c r="Q3963" s="16"/>
    </row>
    <row r="3964" spans="12:17" x14ac:dyDescent="0.2">
      <c r="L3964" s="8"/>
      <c r="N3964" s="12"/>
      <c r="O3964" s="12"/>
      <c r="P3964" s="16"/>
      <c r="Q3964" s="16"/>
    </row>
    <row r="3965" spans="12:17" x14ac:dyDescent="0.2">
      <c r="L3965" s="8"/>
      <c r="N3965" s="12"/>
      <c r="O3965" s="12"/>
      <c r="P3965" s="16"/>
      <c r="Q3965" s="16"/>
    </row>
    <row r="3966" spans="12:17" x14ac:dyDescent="0.2">
      <c r="L3966" s="8"/>
      <c r="N3966" s="12"/>
      <c r="O3966" s="12"/>
      <c r="P3966" s="16"/>
      <c r="Q3966" s="16"/>
    </row>
    <row r="3967" spans="12:17" x14ac:dyDescent="0.2">
      <c r="L3967" s="8"/>
      <c r="N3967" s="12"/>
      <c r="O3967" s="12"/>
      <c r="P3967" s="16"/>
      <c r="Q3967" s="16"/>
    </row>
    <row r="3968" spans="12:17" x14ac:dyDescent="0.2">
      <c r="L3968" s="8"/>
      <c r="N3968" s="12"/>
      <c r="O3968" s="12"/>
      <c r="P3968" s="16"/>
      <c r="Q3968" s="16"/>
    </row>
    <row r="3969" spans="12:17" x14ac:dyDescent="0.2">
      <c r="L3969" s="8"/>
      <c r="N3969" s="12"/>
      <c r="O3969" s="12"/>
      <c r="P3969" s="16"/>
      <c r="Q3969" s="16"/>
    </row>
    <row r="3970" spans="12:17" x14ac:dyDescent="0.2">
      <c r="L3970" s="8"/>
      <c r="N3970" s="12"/>
      <c r="O3970" s="12"/>
      <c r="P3970" s="16"/>
      <c r="Q3970" s="16"/>
    </row>
    <row r="3971" spans="12:17" x14ac:dyDescent="0.2">
      <c r="L3971" s="8"/>
      <c r="N3971" s="12"/>
      <c r="O3971" s="12"/>
      <c r="P3971" s="16"/>
      <c r="Q3971" s="16"/>
    </row>
    <row r="3972" spans="12:17" x14ac:dyDescent="0.2">
      <c r="L3972" s="8"/>
      <c r="N3972" s="12"/>
      <c r="O3972" s="12"/>
      <c r="P3972" s="16"/>
      <c r="Q3972" s="16"/>
    </row>
    <row r="3973" spans="12:17" x14ac:dyDescent="0.2">
      <c r="L3973" s="8"/>
      <c r="N3973" s="12"/>
      <c r="O3973" s="12"/>
      <c r="P3973" s="16"/>
      <c r="Q3973" s="16"/>
    </row>
    <row r="3974" spans="12:17" x14ac:dyDescent="0.2">
      <c r="L3974" s="8"/>
      <c r="N3974" s="12"/>
      <c r="O3974" s="12"/>
      <c r="P3974" s="16"/>
      <c r="Q3974" s="16"/>
    </row>
    <row r="3975" spans="12:17" x14ac:dyDescent="0.2">
      <c r="L3975" s="8"/>
      <c r="N3975" s="12"/>
      <c r="O3975" s="12"/>
      <c r="P3975" s="16"/>
      <c r="Q3975" s="16"/>
    </row>
    <row r="3976" spans="12:17" x14ac:dyDescent="0.2">
      <c r="L3976" s="8"/>
      <c r="N3976" s="12"/>
      <c r="O3976" s="12"/>
      <c r="P3976" s="16"/>
      <c r="Q3976" s="16"/>
    </row>
    <row r="3977" spans="12:17" x14ac:dyDescent="0.2">
      <c r="L3977" s="8"/>
      <c r="N3977" s="12"/>
      <c r="O3977" s="12"/>
      <c r="P3977" s="16"/>
      <c r="Q3977" s="16"/>
    </row>
    <row r="3978" spans="12:17" x14ac:dyDescent="0.2">
      <c r="L3978" s="8"/>
      <c r="N3978" s="12"/>
      <c r="O3978" s="12"/>
      <c r="P3978" s="16"/>
      <c r="Q3978" s="16"/>
    </row>
    <row r="3979" spans="12:17" x14ac:dyDescent="0.2">
      <c r="L3979" s="8"/>
      <c r="N3979" s="12"/>
      <c r="O3979" s="12"/>
      <c r="P3979" s="16"/>
      <c r="Q3979" s="16"/>
    </row>
    <row r="3980" spans="12:17" x14ac:dyDescent="0.2">
      <c r="L3980" s="8"/>
      <c r="N3980" s="12"/>
      <c r="O3980" s="12"/>
      <c r="P3980" s="16"/>
      <c r="Q3980" s="16"/>
    </row>
    <row r="3981" spans="12:17" x14ac:dyDescent="0.2">
      <c r="L3981" s="8"/>
      <c r="N3981" s="12"/>
      <c r="O3981" s="12"/>
      <c r="P3981" s="16"/>
      <c r="Q3981" s="16"/>
    </row>
    <row r="3982" spans="12:17" x14ac:dyDescent="0.2">
      <c r="L3982" s="8"/>
      <c r="N3982" s="12"/>
      <c r="O3982" s="12"/>
      <c r="P3982" s="16"/>
      <c r="Q3982" s="16"/>
    </row>
    <row r="3983" spans="12:17" x14ac:dyDescent="0.2">
      <c r="L3983" s="8"/>
      <c r="N3983" s="12"/>
      <c r="O3983" s="12"/>
      <c r="P3983" s="16"/>
      <c r="Q3983" s="16"/>
    </row>
    <row r="3984" spans="12:17" x14ac:dyDescent="0.2">
      <c r="L3984" s="8"/>
      <c r="N3984" s="12"/>
      <c r="O3984" s="12"/>
      <c r="P3984" s="16"/>
      <c r="Q3984" s="16"/>
    </row>
    <row r="3985" spans="12:17" x14ac:dyDescent="0.2">
      <c r="L3985" s="8"/>
      <c r="N3985" s="12"/>
      <c r="O3985" s="12"/>
      <c r="P3985" s="16"/>
      <c r="Q3985" s="16"/>
    </row>
    <row r="3986" spans="12:17" x14ac:dyDescent="0.2">
      <c r="L3986" s="8"/>
      <c r="N3986" s="12"/>
      <c r="O3986" s="12"/>
      <c r="P3986" s="16"/>
      <c r="Q3986" s="16"/>
    </row>
    <row r="3987" spans="12:17" x14ac:dyDescent="0.2">
      <c r="L3987" s="8"/>
      <c r="N3987" s="12"/>
      <c r="O3987" s="12"/>
      <c r="P3987" s="16"/>
      <c r="Q3987" s="16"/>
    </row>
    <row r="3988" spans="12:17" x14ac:dyDescent="0.2">
      <c r="L3988" s="8"/>
      <c r="N3988" s="12"/>
      <c r="O3988" s="12"/>
      <c r="P3988" s="16"/>
      <c r="Q3988" s="16"/>
    </row>
    <row r="3989" spans="12:17" x14ac:dyDescent="0.2">
      <c r="L3989" s="8"/>
      <c r="N3989" s="12"/>
      <c r="O3989" s="12"/>
      <c r="P3989" s="16"/>
      <c r="Q3989" s="16"/>
    </row>
    <row r="3990" spans="12:17" x14ac:dyDescent="0.2">
      <c r="L3990" s="8"/>
      <c r="N3990" s="12"/>
      <c r="O3990" s="12"/>
      <c r="P3990" s="16"/>
      <c r="Q3990" s="16"/>
    </row>
    <row r="3991" spans="12:17" x14ac:dyDescent="0.2">
      <c r="L3991" s="8"/>
      <c r="N3991" s="12"/>
      <c r="O3991" s="12"/>
      <c r="P3991" s="16"/>
      <c r="Q3991" s="16"/>
    </row>
    <row r="3992" spans="12:17" x14ac:dyDescent="0.2">
      <c r="L3992" s="8"/>
      <c r="N3992" s="12"/>
      <c r="O3992" s="12"/>
      <c r="P3992" s="16"/>
      <c r="Q3992" s="16"/>
    </row>
    <row r="3993" spans="12:17" x14ac:dyDescent="0.2">
      <c r="L3993" s="8"/>
      <c r="N3993" s="12"/>
      <c r="O3993" s="12"/>
      <c r="P3993" s="16"/>
      <c r="Q3993" s="16"/>
    </row>
    <row r="3994" spans="12:17" x14ac:dyDescent="0.2">
      <c r="L3994" s="8"/>
      <c r="N3994" s="12"/>
      <c r="O3994" s="12"/>
      <c r="P3994" s="16"/>
      <c r="Q3994" s="16"/>
    </row>
    <row r="3995" spans="12:17" x14ac:dyDescent="0.2">
      <c r="L3995" s="8"/>
      <c r="N3995" s="12"/>
      <c r="O3995" s="12"/>
      <c r="P3995" s="16"/>
      <c r="Q3995" s="16"/>
    </row>
    <row r="3996" spans="12:17" x14ac:dyDescent="0.2">
      <c r="L3996" s="8"/>
      <c r="N3996" s="12"/>
      <c r="O3996" s="12"/>
      <c r="P3996" s="16"/>
      <c r="Q3996" s="16"/>
    </row>
    <row r="3997" spans="12:17" x14ac:dyDescent="0.2">
      <c r="L3997" s="8"/>
      <c r="N3997" s="12"/>
      <c r="O3997" s="12"/>
      <c r="P3997" s="16"/>
      <c r="Q3997" s="16"/>
    </row>
    <row r="3998" spans="12:17" x14ac:dyDescent="0.2">
      <c r="L3998" s="8"/>
      <c r="N3998" s="12"/>
      <c r="O3998" s="12"/>
      <c r="P3998" s="16"/>
      <c r="Q3998" s="16"/>
    </row>
    <row r="3999" spans="12:17" x14ac:dyDescent="0.2">
      <c r="L3999" s="8"/>
      <c r="N3999" s="12"/>
      <c r="O3999" s="12"/>
      <c r="P3999" s="16"/>
      <c r="Q3999" s="16"/>
    </row>
    <row r="4000" spans="12:17" x14ac:dyDescent="0.2">
      <c r="L4000" s="8"/>
      <c r="N4000" s="12"/>
      <c r="O4000" s="12"/>
      <c r="P4000" s="16"/>
      <c r="Q4000" s="16"/>
    </row>
    <row r="4001" spans="12:17" x14ac:dyDescent="0.2">
      <c r="L4001" s="8"/>
      <c r="N4001" s="12"/>
      <c r="O4001" s="12"/>
      <c r="P4001" s="16"/>
      <c r="Q4001" s="16"/>
    </row>
    <row r="4002" spans="12:17" x14ac:dyDescent="0.2">
      <c r="L4002" s="8"/>
      <c r="N4002" s="12"/>
      <c r="O4002" s="12"/>
      <c r="P4002" s="16"/>
      <c r="Q4002" s="16"/>
    </row>
    <row r="4003" spans="12:17" x14ac:dyDescent="0.2">
      <c r="L4003" s="8"/>
      <c r="N4003" s="12"/>
      <c r="O4003" s="12"/>
      <c r="P4003" s="16"/>
      <c r="Q4003" s="16"/>
    </row>
    <row r="4004" spans="12:17" x14ac:dyDescent="0.2">
      <c r="L4004" s="8"/>
      <c r="N4004" s="12"/>
      <c r="O4004" s="12"/>
      <c r="P4004" s="16"/>
      <c r="Q4004" s="16"/>
    </row>
    <row r="4005" spans="12:17" x14ac:dyDescent="0.2">
      <c r="L4005" s="8"/>
      <c r="N4005" s="12"/>
      <c r="O4005" s="12"/>
      <c r="P4005" s="16"/>
      <c r="Q4005" s="16"/>
    </row>
    <row r="4006" spans="12:17" x14ac:dyDescent="0.2">
      <c r="L4006" s="8"/>
      <c r="N4006" s="12"/>
      <c r="O4006" s="12"/>
      <c r="P4006" s="16"/>
      <c r="Q4006" s="16"/>
    </row>
    <row r="4007" spans="12:17" x14ac:dyDescent="0.2">
      <c r="L4007" s="8"/>
      <c r="N4007" s="12"/>
      <c r="O4007" s="12"/>
      <c r="P4007" s="16"/>
      <c r="Q4007" s="16"/>
    </row>
    <row r="4008" spans="12:17" x14ac:dyDescent="0.2">
      <c r="L4008" s="8"/>
      <c r="N4008" s="12"/>
      <c r="O4008" s="12"/>
      <c r="P4008" s="16"/>
      <c r="Q4008" s="16"/>
    </row>
    <row r="4009" spans="12:17" x14ac:dyDescent="0.2">
      <c r="L4009" s="8"/>
      <c r="N4009" s="12"/>
      <c r="O4009" s="12"/>
      <c r="P4009" s="16"/>
      <c r="Q4009" s="16"/>
    </row>
    <row r="4010" spans="12:17" x14ac:dyDescent="0.2">
      <c r="L4010" s="8"/>
      <c r="N4010" s="12"/>
      <c r="O4010" s="12"/>
      <c r="P4010" s="16"/>
      <c r="Q4010" s="16"/>
    </row>
    <row r="4011" spans="12:17" x14ac:dyDescent="0.2">
      <c r="L4011" s="8"/>
      <c r="N4011" s="12"/>
      <c r="O4011" s="12"/>
      <c r="P4011" s="16"/>
      <c r="Q4011" s="16"/>
    </row>
    <row r="4012" spans="12:17" x14ac:dyDescent="0.2">
      <c r="L4012" s="8"/>
      <c r="N4012" s="12"/>
      <c r="O4012" s="12"/>
      <c r="P4012" s="16"/>
      <c r="Q4012" s="16"/>
    </row>
    <row r="4013" spans="12:17" x14ac:dyDescent="0.2">
      <c r="L4013" s="8"/>
      <c r="N4013" s="12"/>
      <c r="O4013" s="12"/>
      <c r="P4013" s="16"/>
      <c r="Q4013" s="16"/>
    </row>
    <row r="4014" spans="12:17" x14ac:dyDescent="0.2">
      <c r="L4014" s="8"/>
      <c r="N4014" s="12"/>
      <c r="O4014" s="12"/>
      <c r="P4014" s="16"/>
      <c r="Q4014" s="16"/>
    </row>
    <row r="4015" spans="12:17" x14ac:dyDescent="0.2">
      <c r="L4015" s="8"/>
      <c r="N4015" s="12"/>
      <c r="O4015" s="12"/>
      <c r="P4015" s="16"/>
      <c r="Q4015" s="16"/>
    </row>
    <row r="4016" spans="12:17" x14ac:dyDescent="0.2">
      <c r="L4016" s="8"/>
      <c r="N4016" s="12"/>
      <c r="O4016" s="12"/>
      <c r="P4016" s="16"/>
      <c r="Q4016" s="16"/>
    </row>
    <row r="4017" spans="12:17" x14ac:dyDescent="0.2">
      <c r="L4017" s="8"/>
      <c r="N4017" s="12"/>
      <c r="O4017" s="12"/>
      <c r="P4017" s="16"/>
      <c r="Q4017" s="16"/>
    </row>
    <row r="4018" spans="12:17" x14ac:dyDescent="0.2">
      <c r="L4018" s="8"/>
      <c r="N4018" s="12"/>
      <c r="O4018" s="12"/>
      <c r="P4018" s="16"/>
      <c r="Q4018" s="16"/>
    </row>
    <row r="4019" spans="12:17" x14ac:dyDescent="0.2">
      <c r="L4019" s="8"/>
      <c r="N4019" s="12"/>
      <c r="O4019" s="12"/>
      <c r="P4019" s="16"/>
      <c r="Q4019" s="16"/>
    </row>
    <row r="4020" spans="12:17" x14ac:dyDescent="0.2">
      <c r="L4020" s="8"/>
      <c r="N4020" s="12"/>
      <c r="O4020" s="12"/>
      <c r="P4020" s="16"/>
      <c r="Q4020" s="16"/>
    </row>
    <row r="4021" spans="12:17" x14ac:dyDescent="0.2">
      <c r="L4021" s="8"/>
      <c r="N4021" s="12"/>
      <c r="O4021" s="12"/>
      <c r="P4021" s="16"/>
      <c r="Q4021" s="16"/>
    </row>
    <row r="4022" spans="12:17" x14ac:dyDescent="0.2">
      <c r="L4022" s="8"/>
      <c r="N4022" s="12"/>
      <c r="O4022" s="12"/>
      <c r="P4022" s="16"/>
      <c r="Q4022" s="16"/>
    </row>
    <row r="4023" spans="12:17" x14ac:dyDescent="0.2">
      <c r="L4023" s="8"/>
      <c r="N4023" s="12"/>
      <c r="O4023" s="12"/>
      <c r="P4023" s="16"/>
      <c r="Q4023" s="16"/>
    </row>
    <row r="4024" spans="12:17" x14ac:dyDescent="0.2">
      <c r="L4024" s="8"/>
      <c r="N4024" s="12"/>
      <c r="O4024" s="12"/>
      <c r="P4024" s="16"/>
      <c r="Q4024" s="16"/>
    </row>
    <row r="4025" spans="12:17" x14ac:dyDescent="0.2">
      <c r="L4025" s="8"/>
      <c r="N4025" s="12"/>
      <c r="O4025" s="12"/>
      <c r="P4025" s="16"/>
      <c r="Q4025" s="16"/>
    </row>
    <row r="4026" spans="12:17" x14ac:dyDescent="0.2">
      <c r="L4026" s="8"/>
      <c r="N4026" s="12"/>
      <c r="O4026" s="12"/>
      <c r="P4026" s="16"/>
      <c r="Q4026" s="16"/>
    </row>
    <row r="4027" spans="12:17" x14ac:dyDescent="0.2">
      <c r="L4027" s="8"/>
      <c r="N4027" s="12"/>
      <c r="O4027" s="12"/>
      <c r="P4027" s="16"/>
      <c r="Q4027" s="16"/>
    </row>
    <row r="4028" spans="12:17" x14ac:dyDescent="0.2">
      <c r="L4028" s="8"/>
      <c r="N4028" s="12"/>
      <c r="O4028" s="12"/>
      <c r="P4028" s="16"/>
      <c r="Q4028" s="16"/>
    </row>
    <row r="4029" spans="12:17" x14ac:dyDescent="0.2">
      <c r="L4029" s="8"/>
      <c r="N4029" s="12"/>
      <c r="O4029" s="12"/>
      <c r="P4029" s="16"/>
      <c r="Q4029" s="16"/>
    </row>
    <row r="4030" spans="12:17" x14ac:dyDescent="0.2">
      <c r="L4030" s="8"/>
      <c r="N4030" s="12"/>
      <c r="O4030" s="12"/>
      <c r="P4030" s="16"/>
      <c r="Q4030" s="16"/>
    </row>
    <row r="4031" spans="12:17" x14ac:dyDescent="0.2">
      <c r="L4031" s="8"/>
      <c r="N4031" s="12"/>
      <c r="O4031" s="12"/>
      <c r="P4031" s="16"/>
      <c r="Q4031" s="16"/>
    </row>
    <row r="4032" spans="12:17" x14ac:dyDescent="0.2">
      <c r="L4032" s="8"/>
      <c r="N4032" s="12"/>
      <c r="O4032" s="12"/>
      <c r="P4032" s="16"/>
      <c r="Q4032" s="16"/>
    </row>
    <row r="4033" spans="12:17" x14ac:dyDescent="0.2">
      <c r="L4033" s="8"/>
      <c r="N4033" s="12"/>
      <c r="O4033" s="12"/>
      <c r="P4033" s="16"/>
      <c r="Q4033" s="16"/>
    </row>
    <row r="4034" spans="12:17" x14ac:dyDescent="0.2">
      <c r="L4034" s="8"/>
      <c r="N4034" s="12"/>
      <c r="O4034" s="12"/>
      <c r="P4034" s="16"/>
      <c r="Q4034" s="16"/>
    </row>
    <row r="4035" spans="12:17" x14ac:dyDescent="0.2">
      <c r="L4035" s="8"/>
      <c r="N4035" s="12"/>
      <c r="O4035" s="12"/>
      <c r="P4035" s="16"/>
      <c r="Q4035" s="16"/>
    </row>
    <row r="4036" spans="12:17" x14ac:dyDescent="0.2">
      <c r="L4036" s="8"/>
      <c r="N4036" s="12"/>
      <c r="O4036" s="12"/>
      <c r="P4036" s="16"/>
      <c r="Q4036" s="16"/>
    </row>
    <row r="4037" spans="12:17" x14ac:dyDescent="0.2">
      <c r="L4037" s="8"/>
      <c r="N4037" s="12"/>
      <c r="O4037" s="12"/>
      <c r="P4037" s="16"/>
      <c r="Q4037" s="16"/>
    </row>
    <row r="4038" spans="12:17" x14ac:dyDescent="0.2">
      <c r="L4038" s="8"/>
      <c r="N4038" s="12"/>
      <c r="O4038" s="12"/>
      <c r="P4038" s="16"/>
      <c r="Q4038" s="16"/>
    </row>
    <row r="4039" spans="12:17" x14ac:dyDescent="0.2">
      <c r="L4039" s="8"/>
      <c r="N4039" s="12"/>
      <c r="O4039" s="12"/>
      <c r="P4039" s="16"/>
      <c r="Q4039" s="16"/>
    </row>
    <row r="4040" spans="12:17" x14ac:dyDescent="0.2">
      <c r="L4040" s="8"/>
      <c r="N4040" s="12"/>
      <c r="O4040" s="12"/>
      <c r="P4040" s="16"/>
      <c r="Q4040" s="16"/>
    </row>
    <row r="4041" spans="12:17" x14ac:dyDescent="0.2">
      <c r="L4041" s="8"/>
      <c r="N4041" s="12"/>
      <c r="O4041" s="12"/>
      <c r="P4041" s="16"/>
      <c r="Q4041" s="16"/>
    </row>
    <row r="4042" spans="12:17" x14ac:dyDescent="0.2">
      <c r="L4042" s="8"/>
      <c r="N4042" s="12"/>
      <c r="O4042" s="12"/>
      <c r="P4042" s="16"/>
      <c r="Q4042" s="16"/>
    </row>
    <row r="4043" spans="12:17" x14ac:dyDescent="0.2">
      <c r="L4043" s="8"/>
      <c r="N4043" s="12"/>
      <c r="O4043" s="12"/>
      <c r="P4043" s="16"/>
      <c r="Q4043" s="16"/>
    </row>
    <row r="4044" spans="12:17" x14ac:dyDescent="0.2">
      <c r="L4044" s="8"/>
      <c r="N4044" s="12"/>
      <c r="O4044" s="12"/>
      <c r="P4044" s="16"/>
      <c r="Q4044" s="16"/>
    </row>
    <row r="4045" spans="12:17" x14ac:dyDescent="0.2">
      <c r="L4045" s="8"/>
      <c r="N4045" s="12"/>
      <c r="O4045" s="12"/>
      <c r="P4045" s="16"/>
      <c r="Q4045" s="16"/>
    </row>
    <row r="4046" spans="12:17" x14ac:dyDescent="0.2">
      <c r="L4046" s="8"/>
      <c r="N4046" s="12"/>
      <c r="O4046" s="12"/>
      <c r="P4046" s="16"/>
      <c r="Q4046" s="16"/>
    </row>
    <row r="4047" spans="12:17" x14ac:dyDescent="0.2">
      <c r="L4047" s="8"/>
      <c r="N4047" s="12"/>
      <c r="O4047" s="12"/>
      <c r="P4047" s="16"/>
      <c r="Q4047" s="16"/>
    </row>
    <row r="4048" spans="12:17" x14ac:dyDescent="0.2">
      <c r="L4048" s="8"/>
      <c r="N4048" s="12"/>
      <c r="O4048" s="12"/>
      <c r="P4048" s="16"/>
      <c r="Q4048" s="16"/>
    </row>
    <row r="4049" spans="12:17" x14ac:dyDescent="0.2">
      <c r="L4049" s="8"/>
      <c r="N4049" s="12"/>
      <c r="O4049" s="12"/>
      <c r="P4049" s="16"/>
      <c r="Q4049" s="16"/>
    </row>
    <row r="4050" spans="12:17" x14ac:dyDescent="0.2">
      <c r="L4050" s="8"/>
      <c r="N4050" s="12"/>
      <c r="O4050" s="12"/>
      <c r="P4050" s="16"/>
      <c r="Q4050" s="16"/>
    </row>
    <row r="4051" spans="12:17" x14ac:dyDescent="0.2">
      <c r="L4051" s="8"/>
      <c r="N4051" s="12"/>
      <c r="O4051" s="12"/>
      <c r="P4051" s="16"/>
      <c r="Q4051" s="16"/>
    </row>
    <row r="4052" spans="12:17" x14ac:dyDescent="0.2">
      <c r="L4052" s="8"/>
      <c r="N4052" s="12"/>
      <c r="O4052" s="12"/>
      <c r="P4052" s="16"/>
      <c r="Q4052" s="16"/>
    </row>
    <row r="4053" spans="12:17" x14ac:dyDescent="0.2">
      <c r="L4053" s="8"/>
      <c r="N4053" s="12"/>
      <c r="O4053" s="12"/>
      <c r="P4053" s="16"/>
      <c r="Q4053" s="16"/>
    </row>
    <row r="4054" spans="12:17" x14ac:dyDescent="0.2">
      <c r="L4054" s="8"/>
      <c r="N4054" s="12"/>
      <c r="O4054" s="12"/>
      <c r="P4054" s="16"/>
      <c r="Q4054" s="16"/>
    </row>
    <row r="4055" spans="12:17" x14ac:dyDescent="0.2">
      <c r="L4055" s="8"/>
      <c r="N4055" s="12"/>
      <c r="O4055" s="12"/>
      <c r="P4055" s="16"/>
      <c r="Q4055" s="16"/>
    </row>
    <row r="4056" spans="12:17" x14ac:dyDescent="0.2">
      <c r="L4056" s="8"/>
      <c r="N4056" s="12"/>
      <c r="O4056" s="12"/>
      <c r="P4056" s="16"/>
      <c r="Q4056" s="16"/>
    </row>
    <row r="4057" spans="12:17" x14ac:dyDescent="0.2">
      <c r="L4057" s="8"/>
      <c r="N4057" s="12"/>
      <c r="O4057" s="12"/>
      <c r="P4057" s="16"/>
      <c r="Q4057" s="16"/>
    </row>
    <row r="4058" spans="12:17" x14ac:dyDescent="0.2">
      <c r="L4058" s="8"/>
      <c r="N4058" s="12"/>
      <c r="O4058" s="12"/>
      <c r="P4058" s="16"/>
      <c r="Q4058" s="16"/>
    </row>
    <row r="4059" spans="12:17" x14ac:dyDescent="0.2">
      <c r="L4059" s="8"/>
      <c r="N4059" s="12"/>
      <c r="O4059" s="12"/>
      <c r="P4059" s="16"/>
      <c r="Q4059" s="16"/>
    </row>
    <row r="4060" spans="12:17" x14ac:dyDescent="0.2">
      <c r="L4060" s="8"/>
      <c r="N4060" s="12"/>
      <c r="O4060" s="12"/>
      <c r="P4060" s="16"/>
      <c r="Q4060" s="16"/>
    </row>
    <row r="4061" spans="12:17" x14ac:dyDescent="0.2">
      <c r="L4061" s="8"/>
      <c r="N4061" s="12"/>
      <c r="O4061" s="12"/>
      <c r="P4061" s="16"/>
      <c r="Q4061" s="16"/>
    </row>
    <row r="4062" spans="12:17" x14ac:dyDescent="0.2">
      <c r="L4062" s="8"/>
      <c r="N4062" s="12"/>
      <c r="O4062" s="12"/>
      <c r="P4062" s="16"/>
      <c r="Q4062" s="16"/>
    </row>
    <row r="4063" spans="12:17" x14ac:dyDescent="0.2">
      <c r="L4063" s="8"/>
      <c r="N4063" s="12"/>
      <c r="O4063" s="12"/>
      <c r="P4063" s="16"/>
      <c r="Q4063" s="16"/>
    </row>
    <row r="4064" spans="12:17" x14ac:dyDescent="0.2">
      <c r="L4064" s="8"/>
      <c r="N4064" s="12"/>
      <c r="O4064" s="12"/>
      <c r="P4064" s="16"/>
      <c r="Q4064" s="16"/>
    </row>
    <row r="4065" spans="12:17" x14ac:dyDescent="0.2">
      <c r="L4065" s="8"/>
      <c r="N4065" s="12"/>
      <c r="O4065" s="12"/>
      <c r="P4065" s="16"/>
      <c r="Q4065" s="16"/>
    </row>
    <row r="4066" spans="12:17" x14ac:dyDescent="0.2">
      <c r="L4066" s="8"/>
      <c r="N4066" s="12"/>
      <c r="O4066" s="12"/>
      <c r="P4066" s="16"/>
      <c r="Q4066" s="16"/>
    </row>
    <row r="4067" spans="12:17" x14ac:dyDescent="0.2">
      <c r="L4067" s="8"/>
      <c r="N4067" s="12"/>
      <c r="O4067" s="12"/>
      <c r="P4067" s="16"/>
      <c r="Q4067" s="16"/>
    </row>
    <row r="4068" spans="12:17" x14ac:dyDescent="0.2">
      <c r="L4068" s="8"/>
      <c r="N4068" s="12"/>
      <c r="O4068" s="12"/>
      <c r="P4068" s="16"/>
      <c r="Q4068" s="16"/>
    </row>
    <row r="4069" spans="12:17" x14ac:dyDescent="0.2">
      <c r="L4069" s="8"/>
      <c r="N4069" s="12"/>
      <c r="O4069" s="12"/>
      <c r="P4069" s="16"/>
      <c r="Q4069" s="16"/>
    </row>
    <row r="4070" spans="12:17" x14ac:dyDescent="0.2">
      <c r="L4070" s="8"/>
      <c r="N4070" s="12"/>
      <c r="O4070" s="12"/>
      <c r="P4070" s="16"/>
      <c r="Q4070" s="16"/>
    </row>
    <row r="4071" spans="12:17" x14ac:dyDescent="0.2">
      <c r="L4071" s="8"/>
      <c r="N4071" s="12"/>
      <c r="O4071" s="12"/>
      <c r="P4071" s="16"/>
      <c r="Q4071" s="16"/>
    </row>
    <row r="4072" spans="12:17" x14ac:dyDescent="0.2">
      <c r="L4072" s="8"/>
      <c r="N4072" s="12"/>
      <c r="O4072" s="12"/>
      <c r="P4072" s="16"/>
      <c r="Q4072" s="16"/>
    </row>
    <row r="4073" spans="12:17" x14ac:dyDescent="0.2">
      <c r="L4073" s="8"/>
      <c r="N4073" s="12"/>
      <c r="O4073" s="12"/>
      <c r="P4073" s="16"/>
      <c r="Q4073" s="16"/>
    </row>
    <row r="4074" spans="12:17" x14ac:dyDescent="0.2">
      <c r="L4074" s="8"/>
      <c r="N4074" s="12"/>
      <c r="O4074" s="12"/>
      <c r="P4074" s="16"/>
      <c r="Q4074" s="16"/>
    </row>
    <row r="4075" spans="12:17" x14ac:dyDescent="0.2">
      <c r="L4075" s="8"/>
      <c r="N4075" s="12"/>
      <c r="O4075" s="12"/>
      <c r="P4075" s="16"/>
      <c r="Q4075" s="16"/>
    </row>
    <row r="4076" spans="12:17" x14ac:dyDescent="0.2">
      <c r="L4076" s="8"/>
      <c r="N4076" s="12"/>
      <c r="O4076" s="12"/>
      <c r="P4076" s="16"/>
      <c r="Q4076" s="16"/>
    </row>
    <row r="4077" spans="12:17" x14ac:dyDescent="0.2">
      <c r="L4077" s="8"/>
      <c r="N4077" s="12"/>
      <c r="O4077" s="12"/>
      <c r="P4077" s="16"/>
      <c r="Q4077" s="16"/>
    </row>
    <row r="4078" spans="12:17" x14ac:dyDescent="0.2">
      <c r="L4078" s="8"/>
      <c r="N4078" s="12"/>
      <c r="O4078" s="12"/>
      <c r="P4078" s="16"/>
      <c r="Q4078" s="16"/>
    </row>
    <row r="4079" spans="12:17" x14ac:dyDescent="0.2">
      <c r="L4079" s="8"/>
      <c r="N4079" s="12"/>
      <c r="O4079" s="12"/>
      <c r="P4079" s="16"/>
      <c r="Q4079" s="16"/>
    </row>
    <row r="4080" spans="12:17" x14ac:dyDescent="0.2">
      <c r="L4080" s="8"/>
      <c r="N4080" s="12"/>
      <c r="O4080" s="12"/>
      <c r="P4080" s="16"/>
      <c r="Q4080" s="16"/>
    </row>
    <row r="4081" spans="12:17" x14ac:dyDescent="0.2">
      <c r="L4081" s="8"/>
      <c r="N4081" s="12"/>
      <c r="O4081" s="12"/>
      <c r="P4081" s="16"/>
      <c r="Q4081" s="16"/>
    </row>
    <row r="4082" spans="12:17" x14ac:dyDescent="0.2">
      <c r="L4082" s="8"/>
      <c r="N4082" s="12"/>
      <c r="O4082" s="12"/>
      <c r="P4082" s="16"/>
      <c r="Q4082" s="16"/>
    </row>
    <row r="4083" spans="12:17" x14ac:dyDescent="0.2">
      <c r="L4083" s="8"/>
      <c r="N4083" s="12"/>
      <c r="O4083" s="12"/>
      <c r="P4083" s="16"/>
      <c r="Q4083" s="16"/>
    </row>
    <row r="4084" spans="12:17" x14ac:dyDescent="0.2">
      <c r="L4084" s="8"/>
      <c r="N4084" s="12"/>
      <c r="O4084" s="12"/>
      <c r="P4084" s="16"/>
      <c r="Q4084" s="16"/>
    </row>
    <row r="4085" spans="12:17" x14ac:dyDescent="0.2">
      <c r="L4085" s="8"/>
      <c r="N4085" s="12"/>
      <c r="O4085" s="12"/>
      <c r="P4085" s="16"/>
      <c r="Q4085" s="16"/>
    </row>
    <row r="4086" spans="12:17" x14ac:dyDescent="0.2">
      <c r="L4086" s="8"/>
      <c r="N4086" s="12"/>
      <c r="O4086" s="12"/>
      <c r="P4086" s="16"/>
      <c r="Q4086" s="16"/>
    </row>
    <row r="4087" spans="12:17" x14ac:dyDescent="0.2">
      <c r="L4087" s="8"/>
      <c r="N4087" s="12"/>
      <c r="O4087" s="12"/>
      <c r="P4087" s="16"/>
      <c r="Q4087" s="16"/>
    </row>
    <row r="4088" spans="12:17" x14ac:dyDescent="0.2">
      <c r="L4088" s="8"/>
      <c r="N4088" s="12"/>
      <c r="O4088" s="12"/>
      <c r="P4088" s="16"/>
      <c r="Q4088" s="16"/>
    </row>
    <row r="4089" spans="12:17" x14ac:dyDescent="0.2">
      <c r="L4089" s="8"/>
      <c r="N4089" s="12"/>
      <c r="O4089" s="12"/>
      <c r="P4089" s="16"/>
      <c r="Q4089" s="16"/>
    </row>
    <row r="4090" spans="12:17" x14ac:dyDescent="0.2">
      <c r="L4090" s="8"/>
      <c r="N4090" s="12"/>
      <c r="O4090" s="12"/>
      <c r="P4090" s="16"/>
      <c r="Q4090" s="16"/>
    </row>
    <row r="4091" spans="12:17" x14ac:dyDescent="0.2">
      <c r="L4091" s="8"/>
      <c r="N4091" s="12"/>
      <c r="O4091" s="12"/>
      <c r="P4091" s="16"/>
      <c r="Q4091" s="16"/>
    </row>
    <row r="4092" spans="12:17" x14ac:dyDescent="0.2">
      <c r="L4092" s="8"/>
      <c r="N4092" s="12"/>
      <c r="O4092" s="12"/>
      <c r="P4092" s="16"/>
      <c r="Q4092" s="16"/>
    </row>
    <row r="4093" spans="12:17" x14ac:dyDescent="0.2">
      <c r="L4093" s="8"/>
      <c r="N4093" s="12"/>
      <c r="O4093" s="12"/>
      <c r="P4093" s="16"/>
      <c r="Q4093" s="16"/>
    </row>
    <row r="4094" spans="12:17" x14ac:dyDescent="0.2">
      <c r="L4094" s="8"/>
      <c r="N4094" s="12"/>
      <c r="O4094" s="12"/>
      <c r="P4094" s="16"/>
      <c r="Q4094" s="16"/>
    </row>
    <row r="4095" spans="12:17" x14ac:dyDescent="0.2">
      <c r="L4095" s="8"/>
      <c r="N4095" s="12"/>
      <c r="O4095" s="12"/>
      <c r="P4095" s="16"/>
      <c r="Q4095" s="16"/>
    </row>
    <row r="4096" spans="12:17" x14ac:dyDescent="0.2">
      <c r="L4096" s="8"/>
      <c r="N4096" s="12"/>
      <c r="O4096" s="12"/>
      <c r="P4096" s="16"/>
      <c r="Q4096" s="16"/>
    </row>
    <row r="4097" spans="12:17" x14ac:dyDescent="0.2">
      <c r="L4097" s="8"/>
      <c r="N4097" s="12"/>
      <c r="O4097" s="12"/>
      <c r="P4097" s="16"/>
      <c r="Q4097" s="16"/>
    </row>
    <row r="4098" spans="12:17" x14ac:dyDescent="0.2">
      <c r="L4098" s="8"/>
      <c r="N4098" s="12"/>
      <c r="O4098" s="12"/>
      <c r="P4098" s="16"/>
      <c r="Q4098" s="16"/>
    </row>
    <row r="4099" spans="12:17" x14ac:dyDescent="0.2">
      <c r="L4099" s="8"/>
      <c r="N4099" s="12"/>
      <c r="O4099" s="12"/>
      <c r="P4099" s="16"/>
      <c r="Q4099" s="16"/>
    </row>
    <row r="4100" spans="12:17" x14ac:dyDescent="0.2">
      <c r="L4100" s="8"/>
      <c r="N4100" s="12"/>
      <c r="O4100" s="12"/>
      <c r="P4100" s="16"/>
      <c r="Q4100" s="16"/>
    </row>
    <row r="4101" spans="12:17" x14ac:dyDescent="0.2">
      <c r="L4101" s="8"/>
      <c r="N4101" s="12"/>
      <c r="O4101" s="12"/>
      <c r="P4101" s="16"/>
      <c r="Q4101" s="16"/>
    </row>
    <row r="4102" spans="12:17" x14ac:dyDescent="0.2">
      <c r="L4102" s="8"/>
      <c r="N4102" s="12"/>
      <c r="O4102" s="12"/>
      <c r="P4102" s="16"/>
      <c r="Q4102" s="16"/>
    </row>
    <row r="4103" spans="12:17" x14ac:dyDescent="0.2">
      <c r="L4103" s="8"/>
      <c r="N4103" s="12"/>
      <c r="O4103" s="12"/>
      <c r="P4103" s="16"/>
      <c r="Q4103" s="16"/>
    </row>
    <row r="4104" spans="12:17" x14ac:dyDescent="0.2">
      <c r="L4104" s="8"/>
      <c r="N4104" s="12"/>
      <c r="O4104" s="12"/>
      <c r="P4104" s="16"/>
      <c r="Q4104" s="16"/>
    </row>
    <row r="4105" spans="12:17" x14ac:dyDescent="0.2">
      <c r="L4105" s="8"/>
      <c r="N4105" s="12"/>
      <c r="O4105" s="12"/>
      <c r="P4105" s="16"/>
      <c r="Q4105" s="16"/>
    </row>
    <row r="4106" spans="12:17" x14ac:dyDescent="0.2">
      <c r="L4106" s="8"/>
      <c r="N4106" s="12"/>
      <c r="O4106" s="12"/>
      <c r="P4106" s="16"/>
      <c r="Q4106" s="16"/>
    </row>
    <row r="4107" spans="12:17" x14ac:dyDescent="0.2">
      <c r="L4107" s="8"/>
      <c r="N4107" s="12"/>
      <c r="O4107" s="12"/>
      <c r="P4107" s="16"/>
      <c r="Q4107" s="16"/>
    </row>
    <row r="4108" spans="12:17" x14ac:dyDescent="0.2">
      <c r="L4108" s="8"/>
      <c r="N4108" s="12"/>
      <c r="O4108" s="12"/>
      <c r="P4108" s="16"/>
      <c r="Q4108" s="16"/>
    </row>
    <row r="4109" spans="12:17" x14ac:dyDescent="0.2">
      <c r="L4109" s="8"/>
      <c r="N4109" s="12"/>
      <c r="O4109" s="12"/>
      <c r="P4109" s="16"/>
      <c r="Q4109" s="16"/>
    </row>
    <row r="4110" spans="12:17" x14ac:dyDescent="0.2">
      <c r="L4110" s="8"/>
      <c r="N4110" s="12"/>
      <c r="O4110" s="12"/>
      <c r="P4110" s="16"/>
      <c r="Q4110" s="16"/>
    </row>
    <row r="4111" spans="12:17" x14ac:dyDescent="0.2">
      <c r="L4111" s="8"/>
      <c r="N4111" s="12"/>
      <c r="O4111" s="12"/>
      <c r="P4111" s="16"/>
      <c r="Q4111" s="16"/>
    </row>
    <row r="4112" spans="12:17" x14ac:dyDescent="0.2">
      <c r="L4112" s="8"/>
      <c r="N4112" s="12"/>
      <c r="O4112" s="12"/>
      <c r="P4112" s="16"/>
      <c r="Q4112" s="16"/>
    </row>
    <row r="4113" spans="12:17" x14ac:dyDescent="0.2">
      <c r="L4113" s="8"/>
      <c r="N4113" s="12"/>
      <c r="O4113" s="12"/>
      <c r="P4113" s="16"/>
      <c r="Q4113" s="16"/>
    </row>
    <row r="4114" spans="12:17" x14ac:dyDescent="0.2">
      <c r="L4114" s="8"/>
      <c r="N4114" s="12"/>
      <c r="O4114" s="12"/>
      <c r="P4114" s="16"/>
      <c r="Q4114" s="16"/>
    </row>
    <row r="4115" spans="12:17" x14ac:dyDescent="0.2">
      <c r="L4115" s="8"/>
      <c r="N4115" s="12"/>
      <c r="O4115" s="12"/>
      <c r="P4115" s="16"/>
      <c r="Q4115" s="16"/>
    </row>
  </sheetData>
  <conditionalFormatting sqref="C14:C1048576">
    <cfRule type="containsText" dxfId="4" priority="2" operator="containsText" text="live">
      <formula>NOT(ISERROR(SEARCH("live",C14)))</formula>
    </cfRule>
    <cfRule type="containsText" dxfId="3" priority="3" operator="containsText" text="canceled">
      <formula>NOT(ISERROR(SEARCH("canceled",C14)))</formula>
    </cfRule>
    <cfRule type="containsText" dxfId="2" priority="4" operator="containsText" text="cancelled">
      <formula>NOT(ISERROR(SEARCH("cancelled",C14)))</formula>
    </cfRule>
    <cfRule type="containsText" dxfId="1" priority="5" operator="containsText" text="failed">
      <formula>NOT(ISERROR(SEARCH("failed",C14)))</formula>
    </cfRule>
    <cfRule type="containsText" dxfId="0" priority="6" operator="containsText" text="successful">
      <formula>NOT(ISERROR(SEARCH("successful",C14)))</formula>
    </cfRule>
  </conditionalFormatting>
  <conditionalFormatting sqref="L1:L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ignoredErrors>
    <ignoredError sqref="G2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By sub-category</vt:lpstr>
      <vt:lpstr>By category</vt:lpstr>
      <vt:lpstr>Outcomes by datecreated 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2019-02-25T05:30:03Z</dcterms:modified>
</cp:coreProperties>
</file>