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8496"/>
  </bookViews>
  <sheets>
    <sheet name="ВРУ-1" sheetId="2" r:id="rId1"/>
    <sheet name="ВРУ-2" sheetId="3" r:id="rId2"/>
    <sheet name="ВРУ-3" sheetId="4" r:id="rId3"/>
    <sheet name="ВРУ-4" sheetId="1" r:id="rId4"/>
    <sheet name="ВРУ-5" sheetId="5" r:id="rId5"/>
    <sheet name="Сводная" sheetId="6" r:id="rId6"/>
  </sheets>
  <calcPr calcId="145621"/>
</workbook>
</file>

<file path=xl/calcChain.xml><?xml version="1.0" encoding="utf-8"?>
<calcChain xmlns="http://schemas.openxmlformats.org/spreadsheetml/2006/main">
  <c r="L10" i="6" l="1"/>
  <c r="K10" i="6"/>
  <c r="J10" i="6"/>
  <c r="I10" i="6"/>
  <c r="G3" i="5"/>
  <c r="G2" i="5"/>
  <c r="J2" i="1"/>
  <c r="C10" i="6"/>
  <c r="H6" i="5"/>
  <c r="G13" i="1"/>
  <c r="B6" i="6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4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9" i="2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6" i="4"/>
  <c r="G3" i="4"/>
  <c r="B5" i="6" s="1"/>
  <c r="G4" i="4"/>
  <c r="G5" i="4"/>
  <c r="G2" i="4"/>
  <c r="G6" i="5"/>
  <c r="G7" i="5"/>
  <c r="I2" i="1"/>
  <c r="H3" i="3"/>
  <c r="J2" i="3" s="1"/>
  <c r="H4" i="3"/>
  <c r="H5" i="3"/>
  <c r="H2" i="3"/>
  <c r="H3" i="2"/>
  <c r="J2" i="2" s="1"/>
  <c r="K2" i="2" s="1"/>
  <c r="H4" i="2"/>
  <c r="H5" i="2"/>
  <c r="H2" i="2"/>
  <c r="G3" i="1"/>
  <c r="G4" i="1"/>
  <c r="G5" i="1"/>
  <c r="G6" i="1"/>
  <c r="G7" i="1"/>
  <c r="G8" i="1"/>
  <c r="G9" i="1"/>
  <c r="G10" i="1"/>
  <c r="G2" i="1"/>
  <c r="I2" i="4" l="1"/>
  <c r="J2" i="4" s="1"/>
  <c r="I2" i="5"/>
  <c r="J2" i="5" s="1"/>
  <c r="B10" i="6"/>
  <c r="D10" i="6" s="1"/>
  <c r="E10" i="6" s="1"/>
  <c r="K2" i="3"/>
</calcChain>
</file>

<file path=xl/sharedStrings.xml><?xml version="1.0" encoding="utf-8"?>
<sst xmlns="http://schemas.openxmlformats.org/spreadsheetml/2006/main" count="1584" uniqueCount="930">
  <si>
    <t>ВРУ-4 Нежильё Ввод 1</t>
  </si>
  <si>
    <t>ВРУ-4 Нежильё Ввод 2</t>
  </si>
  <si>
    <t>ВРУ-4 ЩМ-1</t>
  </si>
  <si>
    <t>ВРУ-4 ЩМ-2</t>
  </si>
  <si>
    <t>ВРУ-4 ЩМ-3</t>
  </si>
  <si>
    <t>ВРУ-4 ЩМ-4</t>
  </si>
  <si>
    <t>ВРУ-4 ЩМ-5</t>
  </si>
  <si>
    <t>ВРУ-4 ЩМ-6</t>
  </si>
  <si>
    <t>ВРУ-4 ЩМ-7</t>
  </si>
  <si>
    <t>Энергия A+ на 01,08,2016</t>
  </si>
  <si>
    <t>Энергия A+ на 01,07,2016</t>
  </si>
  <si>
    <t>Наименование канала</t>
  </si>
  <si>
    <t>%</t>
  </si>
  <si>
    <t>Расход за месяц с 01.07.2016 по 01.08.2016</t>
  </si>
  <si>
    <t>Отклонение (Ввод1+Ввод2-Потребители)</t>
  </si>
  <si>
    <t>ВРУ-1 АВР</t>
  </si>
  <si>
    <t>ВРУ-1 ВП-1 Ввод 1</t>
  </si>
  <si>
    <t>ВРУ-1 ВП-1 Ввод 2</t>
  </si>
  <si>
    <t>ВРУ-1 ОДН</t>
  </si>
  <si>
    <t>ВРУ-2 АВР</t>
  </si>
  <si>
    <t>ВРУ-2 ВП-1 Ввод 1</t>
  </si>
  <si>
    <t>ВРУ-2 ВП-1 Ввод 2</t>
  </si>
  <si>
    <t>ВРУ-2 ОДН</t>
  </si>
  <si>
    <t>ВРУ-5 ИТП Ввод 1</t>
  </si>
  <si>
    <t>ВРУ-5 ИТП Ввод 2</t>
  </si>
  <si>
    <t>Гараж Счётчик 1</t>
  </si>
  <si>
    <t>Гараж Счётчик 2</t>
  </si>
  <si>
    <t>20301149</t>
  </si>
  <si>
    <t>20298576</t>
  </si>
  <si>
    <t>22663350</t>
  </si>
  <si>
    <t>22663464</t>
  </si>
  <si>
    <t>ВРУ-3 АВР</t>
  </si>
  <si>
    <t>20301145</t>
  </si>
  <si>
    <t>ВРУ-3 Ввод 1</t>
  </si>
  <si>
    <t>20298211</t>
  </si>
  <si>
    <t>ВРУ-3 Ввод 2</t>
  </si>
  <si>
    <t>20298218</t>
  </si>
  <si>
    <t>ВРУ-3 ОДН</t>
  </si>
  <si>
    <t>21658601</t>
  </si>
  <si>
    <t>20298670</t>
  </si>
  <si>
    <t>20298611</t>
  </si>
  <si>
    <t>21704152</t>
  </si>
  <si>
    <t>21704145</t>
  </si>
  <si>
    <t>21235487</t>
  </si>
  <si>
    <t>21235402</t>
  </si>
  <si>
    <t>21704150</t>
  </si>
  <si>
    <t>21666760</t>
  </si>
  <si>
    <t>21665259</t>
  </si>
  <si>
    <t>20301158</t>
  </si>
  <si>
    <t>20298220</t>
  </si>
  <si>
    <t>20301157</t>
  </si>
  <si>
    <t>25485508</t>
  </si>
  <si>
    <t>20298371</t>
  </si>
  <si>
    <t>20301154</t>
  </si>
  <si>
    <t>20301156</t>
  </si>
  <si>
    <t>21220211</t>
  </si>
  <si>
    <t>Уточнить коэф.трансформации: 20 или 30</t>
  </si>
  <si>
    <t>Квартира 001</t>
  </si>
  <si>
    <t>21704291</t>
  </si>
  <si>
    <t>Квартира 002</t>
  </si>
  <si>
    <t>21704255</t>
  </si>
  <si>
    <t>Квартира 003</t>
  </si>
  <si>
    <t>21694034</t>
  </si>
  <si>
    <t>Квартира 004</t>
  </si>
  <si>
    <t>Квартира 005</t>
  </si>
  <si>
    <t>21666830</t>
  </si>
  <si>
    <t>Квартира 006</t>
  </si>
  <si>
    <t>21666823</t>
  </si>
  <si>
    <t>Квартира 007</t>
  </si>
  <si>
    <t>21666818</t>
  </si>
  <si>
    <t>Квартира 008</t>
  </si>
  <si>
    <t>21666821</t>
  </si>
  <si>
    <t>Квартира 009</t>
  </si>
  <si>
    <t>21666479</t>
  </si>
  <si>
    <t>Квартира 010</t>
  </si>
  <si>
    <t>21666834</t>
  </si>
  <si>
    <t>Квартира 011</t>
  </si>
  <si>
    <t>Квартира 012</t>
  </si>
  <si>
    <t>21694027</t>
  </si>
  <si>
    <t>Квартира 013</t>
  </si>
  <si>
    <t>21221344</t>
  </si>
  <si>
    <t>Квартира 014</t>
  </si>
  <si>
    <t>21219654</t>
  </si>
  <si>
    <t>Квартира 015</t>
  </si>
  <si>
    <t>21679089</t>
  </si>
  <si>
    <t>Квартира 016</t>
  </si>
  <si>
    <t>21679154</t>
  </si>
  <si>
    <t>Квартира 017</t>
  </si>
  <si>
    <t>21704529</t>
  </si>
  <si>
    <t>Квартира 018</t>
  </si>
  <si>
    <t>21704343</t>
  </si>
  <si>
    <t>Квартира 019</t>
  </si>
  <si>
    <t>21704484</t>
  </si>
  <si>
    <t>Квартира 020</t>
  </si>
  <si>
    <t>21676972</t>
  </si>
  <si>
    <t>Квартира 021</t>
  </si>
  <si>
    <t>21704417</t>
  </si>
  <si>
    <t>Квартира 022</t>
  </si>
  <si>
    <t>21704832</t>
  </si>
  <si>
    <t>Квартира 023</t>
  </si>
  <si>
    <t>21704486</t>
  </si>
  <si>
    <t>Квартира 024</t>
  </si>
  <si>
    <t>21704457</t>
  </si>
  <si>
    <t>Квартира 025</t>
  </si>
  <si>
    <t>21220663</t>
  </si>
  <si>
    <t>Квартира 026</t>
  </si>
  <si>
    <t>21220685</t>
  </si>
  <si>
    <t>Квартира 027</t>
  </si>
  <si>
    <t>21220737</t>
  </si>
  <si>
    <t>Квартира 028</t>
  </si>
  <si>
    <t>21220709</t>
  </si>
  <si>
    <t>Квартира 029</t>
  </si>
  <si>
    <t>21658723</t>
  </si>
  <si>
    <t>Квартира 030</t>
  </si>
  <si>
    <t>21649421</t>
  </si>
  <si>
    <t>Квартира 031</t>
  </si>
  <si>
    <t>21643071</t>
  </si>
  <si>
    <t>Квартира 032</t>
  </si>
  <si>
    <t>21645518</t>
  </si>
  <si>
    <t>Квартира 033</t>
  </si>
  <si>
    <t>21676986</t>
  </si>
  <si>
    <t>Квартира 034</t>
  </si>
  <si>
    <t>21645421</t>
  </si>
  <si>
    <t>Квартира 035</t>
  </si>
  <si>
    <t>21676978</t>
  </si>
  <si>
    <t>Квартира 036</t>
  </si>
  <si>
    <t>21676989</t>
  </si>
  <si>
    <t>Квартира 037</t>
  </si>
  <si>
    <t>21645433</t>
  </si>
  <si>
    <t>Квартира 038</t>
  </si>
  <si>
    <t>21220517</t>
  </si>
  <si>
    <t>Квартира 039</t>
  </si>
  <si>
    <t>21645520</t>
  </si>
  <si>
    <t>Квартира 040</t>
  </si>
  <si>
    <t>21666470</t>
  </si>
  <si>
    <t>Квартира 041</t>
  </si>
  <si>
    <t>21658611</t>
  </si>
  <si>
    <t>Квартира 042</t>
  </si>
  <si>
    <t>21658977</t>
  </si>
  <si>
    <t>Квартира 043</t>
  </si>
  <si>
    <t>21220755</t>
  </si>
  <si>
    <t>Квартира 044</t>
  </si>
  <si>
    <t>21219256</t>
  </si>
  <si>
    <t>Квартира 045</t>
  </si>
  <si>
    <t>21658771</t>
  </si>
  <si>
    <t>Квартира 046</t>
  </si>
  <si>
    <t>21658451</t>
  </si>
  <si>
    <t>Квартира 047</t>
  </si>
  <si>
    <t>21219283</t>
  </si>
  <si>
    <t>Квартира 048</t>
  </si>
  <si>
    <t>21220518</t>
  </si>
  <si>
    <t>Квартира 049</t>
  </si>
  <si>
    <t>21219315</t>
  </si>
  <si>
    <t>Квартира 050</t>
  </si>
  <si>
    <t>21219322</t>
  </si>
  <si>
    <t>Квартира 051</t>
  </si>
  <si>
    <t>21219448</t>
  </si>
  <si>
    <t>Квартира 052</t>
  </si>
  <si>
    <t>21220725</t>
  </si>
  <si>
    <t>Квартира 053</t>
  </si>
  <si>
    <t>21220178</t>
  </si>
  <si>
    <t>Квартира 054</t>
  </si>
  <si>
    <t>21222129</t>
  </si>
  <si>
    <t>Квартира 055</t>
  </si>
  <si>
    <t>21220584</t>
  </si>
  <si>
    <t>Квартира 056</t>
  </si>
  <si>
    <t>21220224</t>
  </si>
  <si>
    <t>Квартира 057</t>
  </si>
  <si>
    <t>21679289</t>
  </si>
  <si>
    <t>Квартира 058</t>
  </si>
  <si>
    <t>21679313</t>
  </si>
  <si>
    <t>Квартира 059</t>
  </si>
  <si>
    <t>21679176</t>
  </si>
  <si>
    <t>Квартира 060</t>
  </si>
  <si>
    <t>21679283</t>
  </si>
  <si>
    <t>Квартира 061</t>
  </si>
  <si>
    <t>21659061</t>
  </si>
  <si>
    <t>Квартира 062</t>
  </si>
  <si>
    <t>21645463</t>
  </si>
  <si>
    <t>Квартира 063</t>
  </si>
  <si>
    <t>21200450</t>
  </si>
  <si>
    <t>Квартира 064</t>
  </si>
  <si>
    <t>21658783</t>
  </si>
  <si>
    <t>Квартира 065</t>
  </si>
  <si>
    <t>21704300</t>
  </si>
  <si>
    <t>Квартира 066</t>
  </si>
  <si>
    <t>21704467</t>
  </si>
  <si>
    <t>Квартира 067</t>
  </si>
  <si>
    <t>21704452</t>
  </si>
  <si>
    <t>Квартира 068</t>
  </si>
  <si>
    <t>21644138</t>
  </si>
  <si>
    <t>Квартира 069</t>
  </si>
  <si>
    <t>21677010</t>
  </si>
  <si>
    <t>Квартира 070</t>
  </si>
  <si>
    <t>21676988</t>
  </si>
  <si>
    <t>Квартира 071</t>
  </si>
  <si>
    <t>21676994</t>
  </si>
  <si>
    <t>Квартира 072</t>
  </si>
  <si>
    <t>21676965</t>
  </si>
  <si>
    <t>Квартира 073</t>
  </si>
  <si>
    <t>21222123</t>
  </si>
  <si>
    <t>Квартира 074</t>
  </si>
  <si>
    <t>21220223</t>
  </si>
  <si>
    <t>Квартира 075</t>
  </si>
  <si>
    <t>21644126</t>
  </si>
  <si>
    <t>Квартира 076</t>
  </si>
  <si>
    <t>21220212</t>
  </si>
  <si>
    <t>Квартира 077</t>
  </si>
  <si>
    <t>21704911</t>
  </si>
  <si>
    <t>Квартира 078</t>
  </si>
  <si>
    <t>21704226</t>
  </si>
  <si>
    <t>Квартира 079</t>
  </si>
  <si>
    <t>21704215</t>
  </si>
  <si>
    <t>Квартира 080</t>
  </si>
  <si>
    <t>21694349</t>
  </si>
  <si>
    <t>Квартира 081</t>
  </si>
  <si>
    <t>21694448</t>
  </si>
  <si>
    <t>Квартира 082</t>
  </si>
  <si>
    <t>21704953</t>
  </si>
  <si>
    <t>Квартира 083</t>
  </si>
  <si>
    <t>20326671</t>
  </si>
  <si>
    <t>Квартира 084</t>
  </si>
  <si>
    <t>21694317</t>
  </si>
  <si>
    <t>Квартира 085</t>
  </si>
  <si>
    <t>21694359</t>
  </si>
  <si>
    <t>Квартира 086</t>
  </si>
  <si>
    <t>21693989</t>
  </si>
  <si>
    <t>Квартира 087</t>
  </si>
  <si>
    <t>17629545</t>
  </si>
  <si>
    <t>Квартира 088</t>
  </si>
  <si>
    <t>20327346</t>
  </si>
  <si>
    <t>Квартира 089</t>
  </si>
  <si>
    <t>21693978</t>
  </si>
  <si>
    <t>Квартира 090</t>
  </si>
  <si>
    <t>20327341</t>
  </si>
  <si>
    <t>Квартира 091</t>
  </si>
  <si>
    <t>21694422</t>
  </si>
  <si>
    <t>Квартира 092</t>
  </si>
  <si>
    <t>21220165</t>
  </si>
  <si>
    <t>Квартира 093</t>
  </si>
  <si>
    <t>21704448</t>
  </si>
  <si>
    <t>Квартира 094</t>
  </si>
  <si>
    <t>21704454</t>
  </si>
  <si>
    <t>Квартира 095</t>
  </si>
  <si>
    <t>21704512</t>
  </si>
  <si>
    <t>Квартира 096</t>
  </si>
  <si>
    <t>21704462</t>
  </si>
  <si>
    <t>Квартира 097</t>
  </si>
  <si>
    <t>21219300</t>
  </si>
  <si>
    <t>Квартира 098</t>
  </si>
  <si>
    <t>21219330</t>
  </si>
  <si>
    <t>Квартира 099</t>
  </si>
  <si>
    <t>21219520</t>
  </si>
  <si>
    <t>Квартира 100</t>
  </si>
  <si>
    <t>21219512</t>
  </si>
  <si>
    <t>Квартира 101</t>
  </si>
  <si>
    <t>21219282</t>
  </si>
  <si>
    <t>Квартира 102</t>
  </si>
  <si>
    <t>21219471</t>
  </si>
  <si>
    <t>Квартира 103</t>
  </si>
  <si>
    <t>21220820</t>
  </si>
  <si>
    <t>Квартира 104</t>
  </si>
  <si>
    <t>21219380</t>
  </si>
  <si>
    <t>Квартира 105</t>
  </si>
  <si>
    <t>21219681</t>
  </si>
  <si>
    <t>Квартира 106</t>
  </si>
  <si>
    <t>21219493</t>
  </si>
  <si>
    <t>Квартира 107</t>
  </si>
  <si>
    <t>21221701</t>
  </si>
  <si>
    <t>Квартира 108</t>
  </si>
  <si>
    <t>21219680</t>
  </si>
  <si>
    <t>Квартира 109</t>
  </si>
  <si>
    <t>21665182</t>
  </si>
  <si>
    <t>Квартира 110</t>
  </si>
  <si>
    <t>21221712</t>
  </si>
  <si>
    <t>Квартира 111</t>
  </si>
  <si>
    <t>21665180</t>
  </si>
  <si>
    <t>Квартира 112</t>
  </si>
  <si>
    <t>21665166</t>
  </si>
  <si>
    <t>Квартира 113</t>
  </si>
  <si>
    <t>21219348</t>
  </si>
  <si>
    <t>Квартира 114</t>
  </si>
  <si>
    <t>21220769</t>
  </si>
  <si>
    <t>Квартира 115</t>
  </si>
  <si>
    <t>21665266</t>
  </si>
  <si>
    <t>Квартира 116</t>
  </si>
  <si>
    <t>21665284</t>
  </si>
  <si>
    <t>Квартира 117</t>
  </si>
  <si>
    <t>21219667</t>
  </si>
  <si>
    <t>Квартира 118</t>
  </si>
  <si>
    <t>21219683</t>
  </si>
  <si>
    <t>Квартира 119</t>
  </si>
  <si>
    <t>21219631</t>
  </si>
  <si>
    <t>Квартира 120</t>
  </si>
  <si>
    <t>21219646</t>
  </si>
  <si>
    <t>Квартира 121</t>
  </si>
  <si>
    <t>21679305</t>
  </si>
  <si>
    <t>Квартира 122</t>
  </si>
  <si>
    <t>21679296</t>
  </si>
  <si>
    <t>Квартира 123</t>
  </si>
  <si>
    <t>21665177</t>
  </si>
  <si>
    <t>Квартира 124</t>
  </si>
  <si>
    <t>21665262</t>
  </si>
  <si>
    <t>Квартира 125</t>
  </si>
  <si>
    <t>21200739</t>
  </si>
  <si>
    <t>Квартира 126</t>
  </si>
  <si>
    <t>21221137</t>
  </si>
  <si>
    <t>Квартира 127</t>
  </si>
  <si>
    <t>21219574</t>
  </si>
  <si>
    <t>Квартира 128</t>
  </si>
  <si>
    <t>21219558</t>
  </si>
  <si>
    <t>Квартира 129</t>
  </si>
  <si>
    <t>21219580</t>
  </si>
  <si>
    <t>Квартира 130</t>
  </si>
  <si>
    <t>21219616</t>
  </si>
  <si>
    <t>Квартира 131</t>
  </si>
  <si>
    <t>21200772</t>
  </si>
  <si>
    <t>Квартира 132</t>
  </si>
  <si>
    <t>21200740</t>
  </si>
  <si>
    <t>Квартира 133</t>
  </si>
  <si>
    <t>21200766</t>
  </si>
  <si>
    <t>Квартира 134</t>
  </si>
  <si>
    <t>21666739</t>
  </si>
  <si>
    <t>Квартира 135</t>
  </si>
  <si>
    <t>21221143</t>
  </si>
  <si>
    <t>Квартира 136</t>
  </si>
  <si>
    <t>21169693</t>
  </si>
  <si>
    <t>Квартира 137</t>
  </si>
  <si>
    <t>21693970</t>
  </si>
  <si>
    <t>Квартира 138</t>
  </si>
  <si>
    <t>21694329</t>
  </si>
  <si>
    <t>Квартира 139</t>
  </si>
  <si>
    <t>21665280</t>
  </si>
  <si>
    <t>Квартира 140</t>
  </si>
  <si>
    <t>21665279</t>
  </si>
  <si>
    <t>Квартира 141</t>
  </si>
  <si>
    <t>21694219</t>
  </si>
  <si>
    <t>Квартира 142</t>
  </si>
  <si>
    <t>21693976</t>
  </si>
  <si>
    <t>Квартира 143</t>
  </si>
  <si>
    <t>21694213</t>
  </si>
  <si>
    <t>Квартира 144</t>
  </si>
  <si>
    <t>21694244</t>
  </si>
  <si>
    <t>Квартира 145</t>
  </si>
  <si>
    <t>21694392</t>
  </si>
  <si>
    <t>Квартира 146</t>
  </si>
  <si>
    <t>21694374</t>
  </si>
  <si>
    <t>Квартира 147</t>
  </si>
  <si>
    <t>21694250</t>
  </si>
  <si>
    <t>Квартира 148</t>
  </si>
  <si>
    <t>21693981</t>
  </si>
  <si>
    <t>Квартира 149</t>
  </si>
  <si>
    <t>21679300</t>
  </si>
  <si>
    <t>Квартира 150</t>
  </si>
  <si>
    <t>21679241</t>
  </si>
  <si>
    <t>Квартира 151</t>
  </si>
  <si>
    <t>21679226</t>
  </si>
  <si>
    <t>Квартира 152</t>
  </si>
  <si>
    <t>21679221</t>
  </si>
  <si>
    <t>Квартира 153</t>
  </si>
  <si>
    <t>21679317</t>
  </si>
  <si>
    <t>Квартира 154</t>
  </si>
  <si>
    <t>21679286</t>
  </si>
  <si>
    <t>Квартира 155</t>
  </si>
  <si>
    <t>21679303</t>
  </si>
  <si>
    <t>Квартира 156</t>
  </si>
  <si>
    <t>21679293</t>
  </si>
  <si>
    <t>Квартира 157</t>
  </si>
  <si>
    <t>21694419</t>
  </si>
  <si>
    <t>Квартира 158</t>
  </si>
  <si>
    <t>21693973</t>
  </si>
  <si>
    <t>Квартира 159</t>
  </si>
  <si>
    <t>21693996</t>
  </si>
  <si>
    <t>Квартира 160</t>
  </si>
  <si>
    <t>21693983</t>
  </si>
  <si>
    <t>Квартира 161</t>
  </si>
  <si>
    <t>Квартира 162</t>
  </si>
  <si>
    <t>21666869</t>
  </si>
  <si>
    <t>Квартира 163</t>
  </si>
  <si>
    <t>21667204</t>
  </si>
  <si>
    <t>Квартира 164</t>
  </si>
  <si>
    <t>21666887</t>
  </si>
  <si>
    <t>Квартира 165</t>
  </si>
  <si>
    <t>21704688</t>
  </si>
  <si>
    <t>Квартира 166</t>
  </si>
  <si>
    <t>21704546</t>
  </si>
  <si>
    <t>Квартира 167</t>
  </si>
  <si>
    <t>21704303</t>
  </si>
  <si>
    <t>Квартира 168</t>
  </si>
  <si>
    <t>21679248</t>
  </si>
  <si>
    <t>Квартира 169</t>
  </si>
  <si>
    <t>21666856</t>
  </si>
  <si>
    <t>Квартира 170</t>
  </si>
  <si>
    <t>21679189</t>
  </si>
  <si>
    <t>Квартира 171</t>
  </si>
  <si>
    <t>21665293</t>
  </si>
  <si>
    <t>Квартира 172</t>
  </si>
  <si>
    <t>21665304</t>
  </si>
  <si>
    <t>Квартира 173</t>
  </si>
  <si>
    <t>21665297</t>
  </si>
  <si>
    <t>Квартира 174</t>
  </si>
  <si>
    <t>21665378</t>
  </si>
  <si>
    <t>Квартира 175</t>
  </si>
  <si>
    <t>21665290</t>
  </si>
  <si>
    <t>Квартира 176</t>
  </si>
  <si>
    <t>21665977</t>
  </si>
  <si>
    <t>Квартира 177</t>
  </si>
  <si>
    <t>21666853</t>
  </si>
  <si>
    <t>Квартира 178</t>
  </si>
  <si>
    <t>21666889</t>
  </si>
  <si>
    <t>Квартира 179</t>
  </si>
  <si>
    <t>21666863</t>
  </si>
  <si>
    <t>Квартира 180</t>
  </si>
  <si>
    <t>21666873</t>
  </si>
  <si>
    <t>Квартира 181</t>
  </si>
  <si>
    <t>21666872</t>
  </si>
  <si>
    <t>Квартира 182</t>
  </si>
  <si>
    <t>21666890</t>
  </si>
  <si>
    <t>Квартира 183</t>
  </si>
  <si>
    <t>21666857</t>
  </si>
  <si>
    <t>Квартира 184</t>
  </si>
  <si>
    <t>21666851</t>
  </si>
  <si>
    <t>Квартира 185</t>
  </si>
  <si>
    <t>21704697</t>
  </si>
  <si>
    <t>Квартира 186</t>
  </si>
  <si>
    <t>21704294</t>
  </si>
  <si>
    <t>Квартира 187</t>
  </si>
  <si>
    <t>21704541</t>
  </si>
  <si>
    <t>Квартира 188</t>
  </si>
  <si>
    <t>21665287</t>
  </si>
  <si>
    <t>Квартира 189</t>
  </si>
  <si>
    <t>21704699</t>
  </si>
  <si>
    <t>Квартира 190</t>
  </si>
  <si>
    <t>21665288</t>
  </si>
  <si>
    <t>Квартира 191</t>
  </si>
  <si>
    <t>21704306</t>
  </si>
  <si>
    <t>Квартира 192</t>
  </si>
  <si>
    <t>21665305</t>
  </si>
  <si>
    <t>Квартира 193</t>
  </si>
  <si>
    <t>21666858</t>
  </si>
  <si>
    <t>Квартира 194</t>
  </si>
  <si>
    <t>21665298</t>
  </si>
  <si>
    <t>Квартира 195</t>
  </si>
  <si>
    <t>21704519</t>
  </si>
  <si>
    <t>Квартира 196</t>
  </si>
  <si>
    <t>21704301</t>
  </si>
  <si>
    <t>Квартира 197</t>
  </si>
  <si>
    <t>21694324</t>
  </si>
  <si>
    <t>Квартира 198</t>
  </si>
  <si>
    <t>21694445</t>
  </si>
  <si>
    <t>Квартира 199</t>
  </si>
  <si>
    <t>21694358</t>
  </si>
  <si>
    <t>Квартира 200</t>
  </si>
  <si>
    <t>21679284</t>
  </si>
  <si>
    <t>Квартира 201</t>
  </si>
  <si>
    <t>21647359</t>
  </si>
  <si>
    <t>Квартира 202</t>
  </si>
  <si>
    <t>21649378</t>
  </si>
  <si>
    <t>Квартира 203</t>
  </si>
  <si>
    <t>21679302</t>
  </si>
  <si>
    <t>Квартира 204</t>
  </si>
  <si>
    <t>21679297</t>
  </si>
  <si>
    <t>Квартира 205</t>
  </si>
  <si>
    <t>21694400</t>
  </si>
  <si>
    <t>Квартира 206</t>
  </si>
  <si>
    <t>21665387</t>
  </si>
  <si>
    <t>Квартира 207</t>
  </si>
  <si>
    <t>21694424</t>
  </si>
  <si>
    <t>Квартира 208</t>
  </si>
  <si>
    <t>21694417</t>
  </si>
  <si>
    <t>Квартира 209</t>
  </si>
  <si>
    <t>21666508</t>
  </si>
  <si>
    <t>Квартира 210</t>
  </si>
  <si>
    <t>21666875</t>
  </si>
  <si>
    <t>Квартира 211</t>
  </si>
  <si>
    <t>21666506</t>
  </si>
  <si>
    <t>Квартира 212</t>
  </si>
  <si>
    <t>21666882</t>
  </si>
  <si>
    <t>Квартира 213</t>
  </si>
  <si>
    <t>21666868</t>
  </si>
  <si>
    <t>Квартира 214</t>
  </si>
  <si>
    <t>21666861</t>
  </si>
  <si>
    <t>Квартира 215</t>
  </si>
  <si>
    <t>21666879</t>
  </si>
  <si>
    <t>Квартира 216</t>
  </si>
  <si>
    <t>21666866</t>
  </si>
  <si>
    <t>Квартира 217</t>
  </si>
  <si>
    <t>21666885</t>
  </si>
  <si>
    <t>Квартира 218</t>
  </si>
  <si>
    <t>21666852</t>
  </si>
  <si>
    <t>Квартира 219</t>
  </si>
  <si>
    <t>21666871</t>
  </si>
  <si>
    <t>Квартира 220</t>
  </si>
  <si>
    <t>21666874</t>
  </si>
  <si>
    <t>Квартира 221</t>
  </si>
  <si>
    <t>21666886</t>
  </si>
  <si>
    <t>Квартира 222</t>
  </si>
  <si>
    <t>21666876</t>
  </si>
  <si>
    <t>Квартира 223</t>
  </si>
  <si>
    <t>21666870</t>
  </si>
  <si>
    <t>Квартира 224</t>
  </si>
  <si>
    <t>21666855</t>
  </si>
  <si>
    <t>Квартира 225</t>
  </si>
  <si>
    <t>21704691</t>
  </si>
  <si>
    <t>Квартира 226</t>
  </si>
  <si>
    <t>21704342</t>
  </si>
  <si>
    <t>Квартира 227</t>
  </si>
  <si>
    <t>21704693</t>
  </si>
  <si>
    <t>Квартира 228</t>
  </si>
  <si>
    <t>21704292</t>
  </si>
  <si>
    <t>Квартира 229</t>
  </si>
  <si>
    <t>Квартира 230</t>
  </si>
  <si>
    <t>21704838</t>
  </si>
  <si>
    <t>Квартира 231</t>
  </si>
  <si>
    <t>21220632</t>
  </si>
  <si>
    <t>Квартира 232</t>
  </si>
  <si>
    <t>Квартира 233</t>
  </si>
  <si>
    <t>21704847</t>
  </si>
  <si>
    <t>Квартира 234</t>
  </si>
  <si>
    <t>21704854</t>
  </si>
  <si>
    <t>Квартира 235</t>
  </si>
  <si>
    <t>21658131</t>
  </si>
  <si>
    <t>Квартира 236</t>
  </si>
  <si>
    <t>21658119</t>
  </si>
  <si>
    <t>Квартира 237</t>
  </si>
  <si>
    <t>21704853</t>
  </si>
  <si>
    <t>Квартира 238</t>
  </si>
  <si>
    <t>21704178</t>
  </si>
  <si>
    <t>Квартира 239</t>
  </si>
  <si>
    <t>21704865</t>
  </si>
  <si>
    <t>Квартира 240</t>
  </si>
  <si>
    <t>21704790</t>
  </si>
  <si>
    <t>Квартира 241</t>
  </si>
  <si>
    <t>21219165</t>
  </si>
  <si>
    <t>Квартира 242</t>
  </si>
  <si>
    <t>21220197</t>
  </si>
  <si>
    <t>Квартира 243</t>
  </si>
  <si>
    <t>21220229</t>
  </si>
  <si>
    <t>Квартира 244</t>
  </si>
  <si>
    <t>21220308</t>
  </si>
  <si>
    <t>Квартира 245</t>
  </si>
  <si>
    <t>21219164</t>
  </si>
  <si>
    <t>Квартира 246</t>
  </si>
  <si>
    <t>21220302</t>
  </si>
  <si>
    <t>Квартира 247</t>
  </si>
  <si>
    <t>21219179</t>
  </si>
  <si>
    <t>Квартира 248</t>
  </si>
  <si>
    <t>21220342</t>
  </si>
  <si>
    <t>Квартира 249</t>
  </si>
  <si>
    <t>21220330</t>
  </si>
  <si>
    <t>Квартира 250</t>
  </si>
  <si>
    <t>21220251</t>
  </si>
  <si>
    <t>Квартира 251</t>
  </si>
  <si>
    <t>21646095</t>
  </si>
  <si>
    <t>Квартира 252</t>
  </si>
  <si>
    <t>21704660</t>
  </si>
  <si>
    <t>Квартира 253</t>
  </si>
  <si>
    <t>21705842</t>
  </si>
  <si>
    <t>Квартира 254</t>
  </si>
  <si>
    <t>21705811</t>
  </si>
  <si>
    <t>Квартира 255</t>
  </si>
  <si>
    <t>21704514</t>
  </si>
  <si>
    <t>Квартира 256</t>
  </si>
  <si>
    <t>21704289</t>
  </si>
  <si>
    <t>Квартира 257</t>
  </si>
  <si>
    <t>21704345</t>
  </si>
  <si>
    <t>Квартира 258</t>
  </si>
  <si>
    <t>21704339</t>
  </si>
  <si>
    <t>Квартира 259</t>
  </si>
  <si>
    <t>21704337</t>
  </si>
  <si>
    <t>Квартира 260</t>
  </si>
  <si>
    <t>21704424</t>
  </si>
  <si>
    <t>Квартира 261</t>
  </si>
  <si>
    <t>21184902</t>
  </si>
  <si>
    <t>Квартира 262</t>
  </si>
  <si>
    <t>21705828</t>
  </si>
  <si>
    <t>Квартира 263</t>
  </si>
  <si>
    <t>21705819</t>
  </si>
  <si>
    <t>Квартира 264</t>
  </si>
  <si>
    <t>21704281</t>
  </si>
  <si>
    <t>Квартира 265</t>
  </si>
  <si>
    <t>21704322</t>
  </si>
  <si>
    <t>Квартира 266</t>
  </si>
  <si>
    <t>21705824</t>
  </si>
  <si>
    <t>Квартира 267</t>
  </si>
  <si>
    <t>21705841</t>
  </si>
  <si>
    <t>Квартира 268</t>
  </si>
  <si>
    <t>21704323</t>
  </si>
  <si>
    <t>Квартира 269</t>
  </si>
  <si>
    <t>21694369</t>
  </si>
  <si>
    <t>Квартира 270</t>
  </si>
  <si>
    <t>21694360</t>
  </si>
  <si>
    <t>Квартира 271</t>
  </si>
  <si>
    <t>21693987</t>
  </si>
  <si>
    <t>Квартира 272</t>
  </si>
  <si>
    <t>21694242</t>
  </si>
  <si>
    <t>Квартира 273</t>
  </si>
  <si>
    <t>21694401</t>
  </si>
  <si>
    <t>Квартира 274</t>
  </si>
  <si>
    <t>19467823</t>
  </si>
  <si>
    <t>Квартира 275</t>
  </si>
  <si>
    <t>21666544</t>
  </si>
  <si>
    <t>Квартира 276</t>
  </si>
  <si>
    <t>21665983</t>
  </si>
  <si>
    <t>Квартира 277</t>
  </si>
  <si>
    <t>21694376</t>
  </si>
  <si>
    <t>Квартира 278</t>
  </si>
  <si>
    <t>21694403</t>
  </si>
  <si>
    <t>Квартира 279</t>
  </si>
  <si>
    <t>21694407</t>
  </si>
  <si>
    <t>Квартира 280</t>
  </si>
  <si>
    <t>21694322</t>
  </si>
  <si>
    <t>Квартира 281</t>
  </si>
  <si>
    <t>21665384</t>
  </si>
  <si>
    <t>Квартира 282</t>
  </si>
  <si>
    <t>21665301</t>
  </si>
  <si>
    <t>Квартира 283</t>
  </si>
  <si>
    <t>21665294</t>
  </si>
  <si>
    <t>Квартира 284</t>
  </si>
  <si>
    <t>21665291</t>
  </si>
  <si>
    <t>Квартира 285</t>
  </si>
  <si>
    <t>21665995</t>
  </si>
  <si>
    <t>Квартира 286</t>
  </si>
  <si>
    <t>21665989</t>
  </si>
  <si>
    <t>Квартира 287</t>
  </si>
  <si>
    <t>21665289</t>
  </si>
  <si>
    <t>Квартира 288</t>
  </si>
  <si>
    <t>21666007</t>
  </si>
  <si>
    <t>Квартира 289</t>
  </si>
  <si>
    <t>21221141</t>
  </si>
  <si>
    <t>Квартира 290</t>
  </si>
  <si>
    <t>21221065</t>
  </si>
  <si>
    <t>Квартира 291</t>
  </si>
  <si>
    <t>21666299</t>
  </si>
  <si>
    <t>Квартира 292</t>
  </si>
  <si>
    <t>21666288</t>
  </si>
  <si>
    <t>Квартира 293</t>
  </si>
  <si>
    <t>21666683</t>
  </si>
  <si>
    <t>Квартира 294</t>
  </si>
  <si>
    <t>21221088</t>
  </si>
  <si>
    <t>Квартира 295</t>
  </si>
  <si>
    <t>21200744</t>
  </si>
  <si>
    <t>Квартира 296</t>
  </si>
  <si>
    <t>21666675</t>
  </si>
  <si>
    <t>Квартира 297</t>
  </si>
  <si>
    <t>21694366</t>
  </si>
  <si>
    <t>Квартира 298</t>
  </si>
  <si>
    <t>21694394</t>
  </si>
  <si>
    <t>Квартира 299</t>
  </si>
  <si>
    <t>21221145</t>
  </si>
  <si>
    <t>Квартира 300</t>
  </si>
  <si>
    <t>21200737</t>
  </si>
  <si>
    <t>Квартира 301</t>
  </si>
  <si>
    <t>21221131</t>
  </si>
  <si>
    <t>Квартира 302</t>
  </si>
  <si>
    <t>21221092</t>
  </si>
  <si>
    <t>Квартира 303</t>
  </si>
  <si>
    <t>21200749</t>
  </si>
  <si>
    <t>Квартира 304</t>
  </si>
  <si>
    <t>21221081</t>
  </si>
  <si>
    <t>Квартира 305</t>
  </si>
  <si>
    <t>21693979</t>
  </si>
  <si>
    <t>Квартира 306</t>
  </si>
  <si>
    <t>21644107</t>
  </si>
  <si>
    <t>Квартира 307</t>
  </si>
  <si>
    <t>21694395</t>
  </si>
  <si>
    <t>Квартира 308</t>
  </si>
  <si>
    <t>21694323</t>
  </si>
  <si>
    <t>Квартира 309</t>
  </si>
  <si>
    <t>21704483</t>
  </si>
  <si>
    <t>Квартира 310</t>
  </si>
  <si>
    <t>21666680</t>
  </si>
  <si>
    <t>Квартира 311</t>
  </si>
  <si>
    <t>21666325</t>
  </si>
  <si>
    <t>Квартира 312</t>
  </si>
  <si>
    <t>21184911</t>
  </si>
  <si>
    <t>Квартира 313</t>
  </si>
  <si>
    <t>21694326</t>
  </si>
  <si>
    <t>Квартира 314</t>
  </si>
  <si>
    <t>21694382</t>
  </si>
  <si>
    <t>Квартира 315</t>
  </si>
  <si>
    <t>21667112</t>
  </si>
  <si>
    <t>Квартира 316</t>
  </si>
  <si>
    <t>21665222</t>
  </si>
  <si>
    <t>Квартира 317</t>
  </si>
  <si>
    <t>21694373</t>
  </si>
  <si>
    <t>Квартира 318</t>
  </si>
  <si>
    <t>21222166</t>
  </si>
  <si>
    <t>Квартира 319</t>
  </si>
  <si>
    <t>21666672</t>
  </si>
  <si>
    <t>Квартира 320</t>
  </si>
  <si>
    <t>21666307</t>
  </si>
  <si>
    <t>Квартира 321</t>
  </si>
  <si>
    <t>21221175</t>
  </si>
  <si>
    <t>Квартира 322</t>
  </si>
  <si>
    <t>21219622</t>
  </si>
  <si>
    <t>Квартира 323</t>
  </si>
  <si>
    <t>21220533</t>
  </si>
  <si>
    <t>Квартира 324</t>
  </si>
  <si>
    <t>21220541</t>
  </si>
  <si>
    <t>Квартира 325</t>
  </si>
  <si>
    <t>21694367</t>
  </si>
  <si>
    <t>Квартира 326</t>
  </si>
  <si>
    <t>21666297</t>
  </si>
  <si>
    <t>Квартира 327</t>
  </si>
  <si>
    <t>21666359</t>
  </si>
  <si>
    <t>Квартира 328</t>
  </si>
  <si>
    <t>21694248</t>
  </si>
  <si>
    <t>Квартира 329</t>
  </si>
  <si>
    <t>21222487</t>
  </si>
  <si>
    <t>Квартира 330</t>
  </si>
  <si>
    <t>21222160</t>
  </si>
  <si>
    <t>Квартира 331</t>
  </si>
  <si>
    <t>21219546</t>
  </si>
  <si>
    <t>Квартира 332</t>
  </si>
  <si>
    <t>21219596</t>
  </si>
  <si>
    <t>Квартира 333</t>
  </si>
  <si>
    <t>21685465</t>
  </si>
  <si>
    <t>Квартира 334</t>
  </si>
  <si>
    <t>21704116</t>
  </si>
  <si>
    <t>Квартира 335</t>
  </si>
  <si>
    <t>21704127</t>
  </si>
  <si>
    <t>Квартира 336</t>
  </si>
  <si>
    <t>21704111</t>
  </si>
  <si>
    <t>Квартира 337</t>
  </si>
  <si>
    <t>21200760</t>
  </si>
  <si>
    <t>Квартира 338</t>
  </si>
  <si>
    <t>21200728</t>
  </si>
  <si>
    <t>Квартира 339</t>
  </si>
  <si>
    <t>21200763</t>
  </si>
  <si>
    <t>Квартира 340</t>
  </si>
  <si>
    <t>21219610</t>
  </si>
  <si>
    <t>Квартира 341</t>
  </si>
  <si>
    <t>21220547</t>
  </si>
  <si>
    <t>Квартира 342</t>
  </si>
  <si>
    <t>21644144</t>
  </si>
  <si>
    <t>Квартира 343</t>
  </si>
  <si>
    <t>21220565</t>
  </si>
  <si>
    <t>Квартира 344</t>
  </si>
  <si>
    <t>21220540</t>
  </si>
  <si>
    <t>Квартира 345</t>
  </si>
  <si>
    <t>21220555</t>
  </si>
  <si>
    <t>Квартира 346</t>
  </si>
  <si>
    <t>21219568</t>
  </si>
  <si>
    <t>Квартира 347</t>
  </si>
  <si>
    <t>21220567</t>
  </si>
  <si>
    <t>Квартира 348</t>
  </si>
  <si>
    <t>21644113</t>
  </si>
  <si>
    <t>Квартира 349</t>
  </si>
  <si>
    <t>21704251</t>
  </si>
  <si>
    <t>Квартира 350</t>
  </si>
  <si>
    <t>21704422</t>
  </si>
  <si>
    <t>Квартира 351</t>
  </si>
  <si>
    <t>21704187</t>
  </si>
  <si>
    <t>Квартира 352</t>
  </si>
  <si>
    <t>21704172</t>
  </si>
  <si>
    <t>Квартира 353</t>
  </si>
  <si>
    <t>21221093</t>
  </si>
  <si>
    <t>Квартира 354</t>
  </si>
  <si>
    <t>21704763</t>
  </si>
  <si>
    <t>Квартира 355</t>
  </si>
  <si>
    <t>21221075</t>
  </si>
  <si>
    <t>Квартира 356</t>
  </si>
  <si>
    <t>21221086</t>
  </si>
  <si>
    <t>Квартира 357</t>
  </si>
  <si>
    <t>21666302</t>
  </si>
  <si>
    <t>Квартира 358</t>
  </si>
  <si>
    <t>21677037</t>
  </si>
  <si>
    <t>Квартира 359</t>
  </si>
  <si>
    <t>21200767</t>
  </si>
  <si>
    <t>Квартира 360</t>
  </si>
  <si>
    <t>21200769</t>
  </si>
  <si>
    <t>Квартира 361</t>
  </si>
  <si>
    <t>21704631</t>
  </si>
  <si>
    <t>Квартира 362</t>
  </si>
  <si>
    <t>21704683</t>
  </si>
  <si>
    <t>Квартира 363</t>
  </si>
  <si>
    <t>21704677</t>
  </si>
  <si>
    <t>Квартира 364</t>
  </si>
  <si>
    <t>21704645</t>
  </si>
  <si>
    <t>Квартира 365</t>
  </si>
  <si>
    <t>21221072</t>
  </si>
  <si>
    <t>Квартира 366</t>
  </si>
  <si>
    <t>21221142</t>
  </si>
  <si>
    <t>Квартира 367</t>
  </si>
  <si>
    <t>21200751</t>
  </si>
  <si>
    <t>Квартира 368</t>
  </si>
  <si>
    <t>21666605</t>
  </si>
  <si>
    <t>Квартира 369</t>
  </si>
  <si>
    <t>21666674</t>
  </si>
  <si>
    <t>Квартира 370</t>
  </si>
  <si>
    <t>21704196</t>
  </si>
  <si>
    <t>Квартира 371</t>
  </si>
  <si>
    <t>21666676</t>
  </si>
  <si>
    <t>Квартира 372</t>
  </si>
  <si>
    <t>21666681</t>
  </si>
  <si>
    <t>Квартира 373</t>
  </si>
  <si>
    <t>21666315</t>
  </si>
  <si>
    <t>Квартира 374</t>
  </si>
  <si>
    <t>21704461</t>
  </si>
  <si>
    <t>Квартира 375</t>
  </si>
  <si>
    <t>21704785</t>
  </si>
  <si>
    <t>Квартира 376</t>
  </si>
  <si>
    <t>Квартира 377</t>
  </si>
  <si>
    <t>21677047</t>
  </si>
  <si>
    <t>Квартира 378</t>
  </si>
  <si>
    <t>21677035</t>
  </si>
  <si>
    <t>Квартира 379</t>
  </si>
  <si>
    <t>21677049</t>
  </si>
  <si>
    <t>Квартира 380</t>
  </si>
  <si>
    <t>21666306</t>
  </si>
  <si>
    <t>Квартира 381</t>
  </si>
  <si>
    <t>21666490</t>
  </si>
  <si>
    <t>Квартира 382</t>
  </si>
  <si>
    <t>21666841</t>
  </si>
  <si>
    <t>Квартира 383</t>
  </si>
  <si>
    <t>21666826</t>
  </si>
  <si>
    <t>Квартира 384</t>
  </si>
  <si>
    <t>21666846</t>
  </si>
  <si>
    <t>Квартира 385</t>
  </si>
  <si>
    <t>21704311</t>
  </si>
  <si>
    <t>Квартира 386</t>
  </si>
  <si>
    <t>21704285</t>
  </si>
  <si>
    <t>Квартира 387</t>
  </si>
  <si>
    <t>21705834</t>
  </si>
  <si>
    <t>Квартира 388</t>
  </si>
  <si>
    <t>21704284</t>
  </si>
  <si>
    <t>Квартира 389</t>
  </si>
  <si>
    <t>21704279</t>
  </si>
  <si>
    <t>Квартира 390</t>
  </si>
  <si>
    <t>21666766</t>
  </si>
  <si>
    <t>Квартира 391</t>
  </si>
  <si>
    <t>21704325</t>
  </si>
  <si>
    <t>Квартира 392</t>
  </si>
  <si>
    <t>21705832</t>
  </si>
  <si>
    <t>Квартира 393</t>
  </si>
  <si>
    <t>21704700</t>
  </si>
  <si>
    <t>Квартира 394</t>
  </si>
  <si>
    <t>21704425</t>
  </si>
  <si>
    <t>Квартира 395</t>
  </si>
  <si>
    <t>21704344</t>
  </si>
  <si>
    <t>Квартира 396</t>
  </si>
  <si>
    <t>21704861</t>
  </si>
  <si>
    <t>Квартира 397</t>
  </si>
  <si>
    <t>21705823</t>
  </si>
  <si>
    <t>Квартира 398</t>
  </si>
  <si>
    <t>21705826</t>
  </si>
  <si>
    <t>Квартира 399</t>
  </si>
  <si>
    <t>21704298</t>
  </si>
  <si>
    <t>Квартира 400</t>
  </si>
  <si>
    <t>21643119</t>
  </si>
  <si>
    <t>Квартира 401</t>
  </si>
  <si>
    <t>21704532</t>
  </si>
  <si>
    <t>Квартира 402</t>
  </si>
  <si>
    <t>21704195</t>
  </si>
  <si>
    <t>Квартира 403</t>
  </si>
  <si>
    <t>21704476</t>
  </si>
  <si>
    <t>Квартира 404</t>
  </si>
  <si>
    <t>21704341</t>
  </si>
  <si>
    <t>Квартира 405</t>
  </si>
  <si>
    <t>21643772</t>
  </si>
  <si>
    <t>Квартира 406</t>
  </si>
  <si>
    <t>21704297</t>
  </si>
  <si>
    <t>Квартира 407</t>
  </si>
  <si>
    <t>21665674</t>
  </si>
  <si>
    <t>Квартира 408</t>
  </si>
  <si>
    <t>21666806</t>
  </si>
  <si>
    <t>Квартира 409</t>
  </si>
  <si>
    <t>21163228</t>
  </si>
  <si>
    <t>Квартира 410</t>
  </si>
  <si>
    <t>21220410</t>
  </si>
  <si>
    <t>Квартира 411</t>
  </si>
  <si>
    <t>21222179</t>
  </si>
  <si>
    <t>Квартира 412</t>
  </si>
  <si>
    <t>21666804</t>
  </si>
  <si>
    <t>Квартира 413</t>
  </si>
  <si>
    <t>21665679</t>
  </si>
  <si>
    <t>Квартира 414</t>
  </si>
  <si>
    <t>21666805</t>
  </si>
  <si>
    <t>Квартира 415</t>
  </si>
  <si>
    <t>21220418</t>
  </si>
  <si>
    <t>Квартира 416</t>
  </si>
  <si>
    <t>21219022</t>
  </si>
  <si>
    <t>Квартира 417</t>
  </si>
  <si>
    <t>21220307</t>
  </si>
  <si>
    <t>Квартира 418</t>
  </si>
  <si>
    <t>21643493</t>
  </si>
  <si>
    <t>Квартира 419</t>
  </si>
  <si>
    <t>21666803</t>
  </si>
  <si>
    <t>Квартира 420</t>
  </si>
  <si>
    <t>21666808</t>
  </si>
  <si>
    <t>Квартира 421</t>
  </si>
  <si>
    <t>21220421</t>
  </si>
  <si>
    <t>Квартира 422</t>
  </si>
  <si>
    <t>21220416</t>
  </si>
  <si>
    <t>Квартира 423</t>
  </si>
  <si>
    <t>21694442</t>
  </si>
  <si>
    <t>Квартира 424</t>
  </si>
  <si>
    <t>21694420</t>
  </si>
  <si>
    <t>Квартира 425</t>
  </si>
  <si>
    <t>21694421</t>
  </si>
  <si>
    <t>Квартира 426</t>
  </si>
  <si>
    <t>21694438</t>
  </si>
  <si>
    <t>Квартира 427</t>
  </si>
  <si>
    <t>17630328</t>
  </si>
  <si>
    <t>Квартира 428</t>
  </si>
  <si>
    <t>17630064</t>
  </si>
  <si>
    <t>Квартира 429</t>
  </si>
  <si>
    <t>21694439</t>
  </si>
  <si>
    <t>Квартира 430</t>
  </si>
  <si>
    <t>Квартира 431</t>
  </si>
  <si>
    <t>Квартира 432</t>
  </si>
  <si>
    <t>21694313</t>
  </si>
  <si>
    <t>ВРУ-1</t>
  </si>
  <si>
    <t>ВРУ-2</t>
  </si>
  <si>
    <t>ВРУ-3</t>
  </si>
  <si>
    <t>ВРУ-4</t>
  </si>
  <si>
    <t>ВРУ-5</t>
  </si>
  <si>
    <t>Приход</t>
  </si>
  <si>
    <t>Расход</t>
  </si>
  <si>
    <t>Небаланс</t>
  </si>
  <si>
    <t>Гараж</t>
  </si>
  <si>
    <t>Корпус Б</t>
  </si>
  <si>
    <t>ИТОГО</t>
  </si>
  <si>
    <t>№ счётчика</t>
  </si>
  <si>
    <t>Корпус</t>
  </si>
  <si>
    <t>Корпус 2</t>
  </si>
  <si>
    <t>Знак</t>
  </si>
  <si>
    <t xml:space="preserve">Балансная группа </t>
  </si>
  <si>
    <t>Корпус 2 ВРУ-1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</si>
</sst>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0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 shrinkToFit="1"/>
    </xf>
    <xf numFmtId="0" fontId="2" fillId="2" borderId="1" xfId="0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 shrinkToFit="1"/>
    </xf>
    <xf numFmtId="0" fontId="2" fillId="2" borderId="3" xfId="0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4" fillId="3" borderId="0" xfId="0" applyFont="1" applyFill="1"/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topLeftCell="A133" workbookViewId="0">
      <selection activeCell="E140" sqref="E140"/>
    </sheetView>
  </sheetViews>
  <sheetFormatPr defaultRowHeight="14.4" x14ac:dyDescent="0.3"/>
  <cols>
    <col min="1" max="1" width="17.109375" customWidth="1"/>
    <col min="2" max="2" width="14.21875" customWidth="1"/>
    <col min="3" max="3" width="25.77734375" customWidth="1"/>
    <col min="4" max="4" width="14.21875" customWidth="1"/>
    <col min="5" max="5" width="25.77734375" customWidth="1"/>
    <col min="6" max="6" width="14.21875" customWidth="1"/>
    <col min="7" max="7" width="13.5546875" customWidth="1"/>
    <col min="8" max="8" width="18.21875" customWidth="1"/>
    <col min="10" max="10" width="20" customWidth="1"/>
  </cols>
  <sheetData>
    <row r="1" spans="1:11" ht="50.4" customHeight="1" thickTop="1" thickBot="1" x14ac:dyDescent="0.35">
      <c r="A1" s="7" t="s">
        <v>928</v>
      </c>
      <c r="B1" s="5" t="s">
        <v>925</v>
      </c>
      <c r="C1" s="5" t="s">
        <v>11</v>
      </c>
      <c r="D1" s="5" t="s">
        <v>927</v>
      </c>
      <c r="E1" s="5" t="s">
        <v>924</v>
      </c>
      <c r="F1" s="6" t="s">
        <v>10</v>
      </c>
      <c r="G1" s="6" t="s">
        <v>9</v>
      </c>
      <c r="H1" s="7" t="s">
        <v>13</v>
      </c>
      <c r="I1" s="7"/>
      <c r="J1" s="7" t="s">
        <v>14</v>
      </c>
      <c r="K1" s="5" t="s">
        <v>12</v>
      </c>
    </row>
    <row r="2" spans="1:11" ht="15" thickTop="1" x14ac:dyDescent="0.3">
      <c r="A2" t="s">
        <v>929</v>
      </c>
      <c r="B2" t="s">
        <v>926</v>
      </c>
      <c r="C2" s="1" t="s">
        <v>15</v>
      </c>
      <c r="D2">
        <v>1</v>
      </c>
      <c r="E2" s="1" t="s">
        <v>52</v>
      </c>
      <c r="F2" s="2">
        <v>156557.48000000001</v>
      </c>
      <c r="G2" s="2">
        <v>167568.07999999999</v>
      </c>
      <c r="H2">
        <f>G2-F2</f>
        <v>11010.599999999977</v>
      </c>
      <c r="J2">
        <f>H3+H4-H2-H5-SUM(H6:H149)</f>
        <v>478.19700000001467</v>
      </c>
      <c r="K2">
        <f>J2/(H3+H4)*100</f>
        <v>1.5310672200998654</v>
      </c>
    </row>
    <row r="3" spans="1:11" x14ac:dyDescent="0.3">
      <c r="A3" t="s">
        <v>929</v>
      </c>
      <c r="B3" t="s">
        <v>926</v>
      </c>
      <c r="C3" s="1" t="s">
        <v>16</v>
      </c>
      <c r="D3">
        <v>1</v>
      </c>
      <c r="E3" s="1" t="s">
        <v>53</v>
      </c>
      <c r="F3" s="2">
        <v>225855.92</v>
      </c>
      <c r="G3" s="2">
        <v>245055.84</v>
      </c>
      <c r="H3">
        <f t="shared" ref="H3:H65" si="0">G3-F3</f>
        <v>19199.919999999984</v>
      </c>
    </row>
    <row r="4" spans="1:11" x14ac:dyDescent="0.3">
      <c r="A4" t="s">
        <v>929</v>
      </c>
      <c r="B4" t="s">
        <v>926</v>
      </c>
      <c r="C4" s="1" t="s">
        <v>17</v>
      </c>
      <c r="D4">
        <v>1</v>
      </c>
      <c r="E4" s="1" t="s">
        <v>54</v>
      </c>
      <c r="F4" s="2">
        <v>186114.3</v>
      </c>
      <c r="G4" s="2">
        <v>198147.3</v>
      </c>
      <c r="H4">
        <f t="shared" si="0"/>
        <v>12033</v>
      </c>
    </row>
    <row r="5" spans="1:11" x14ac:dyDescent="0.3">
      <c r="A5" t="s">
        <v>929</v>
      </c>
      <c r="B5" t="s">
        <v>926</v>
      </c>
      <c r="C5" s="1" t="s">
        <v>18</v>
      </c>
      <c r="D5">
        <v>1</v>
      </c>
      <c r="E5" s="1" t="s">
        <v>55</v>
      </c>
      <c r="F5" s="2">
        <v>75130.27</v>
      </c>
      <c r="G5" s="2">
        <v>79482.92</v>
      </c>
      <c r="H5">
        <f t="shared" si="0"/>
        <v>4352.6499999999942</v>
      </c>
    </row>
    <row r="6" spans="1:11" x14ac:dyDescent="0.3">
      <c r="A6" t="s">
        <v>929</v>
      </c>
      <c r="B6" t="s">
        <v>926</v>
      </c>
      <c r="C6" s="1" t="s">
        <v>628</v>
      </c>
      <c r="D6">
        <v>0</v>
      </c>
      <c r="E6" s="1" t="s">
        <v>629</v>
      </c>
      <c r="F6" s="2">
        <v>2515.433</v>
      </c>
      <c r="G6" s="2">
        <v>2660.6579999999999</v>
      </c>
      <c r="H6">
        <f t="shared" si="0"/>
        <v>145.22499999999991</v>
      </c>
    </row>
    <row r="7" spans="1:11" x14ac:dyDescent="0.3">
      <c r="A7" t="s">
        <v>929</v>
      </c>
      <c r="B7" t="s">
        <v>926</v>
      </c>
      <c r="C7" s="1" t="s">
        <v>630</v>
      </c>
      <c r="D7">
        <v>0</v>
      </c>
      <c r="E7" s="1" t="s">
        <v>631</v>
      </c>
      <c r="F7" s="2">
        <v>1869.3320000000001</v>
      </c>
      <c r="G7" s="2">
        <v>1923.415</v>
      </c>
      <c r="H7">
        <f t="shared" si="0"/>
        <v>54.082999999999856</v>
      </c>
    </row>
    <row r="8" spans="1:11" x14ac:dyDescent="0.3">
      <c r="A8" t="s">
        <v>929</v>
      </c>
      <c r="B8" t="s">
        <v>926</v>
      </c>
      <c r="C8" s="1" t="s">
        <v>632</v>
      </c>
      <c r="D8">
        <v>0</v>
      </c>
      <c r="E8" s="1" t="s">
        <v>633</v>
      </c>
      <c r="F8" s="2">
        <v>1951.3130000000001</v>
      </c>
      <c r="G8" s="2">
        <v>2060.6559999999999</v>
      </c>
      <c r="H8">
        <f t="shared" si="0"/>
        <v>109.34299999999985</v>
      </c>
    </row>
    <row r="9" spans="1:11" x14ac:dyDescent="0.3">
      <c r="A9" t="s">
        <v>929</v>
      </c>
      <c r="B9" t="s">
        <v>926</v>
      </c>
      <c r="C9" s="1" t="s">
        <v>634</v>
      </c>
      <c r="D9">
        <v>0</v>
      </c>
      <c r="E9" s="1" t="s">
        <v>635</v>
      </c>
      <c r="F9" s="2">
        <v>980.44100000000003</v>
      </c>
      <c r="G9" s="2">
        <v>981.02549999999997</v>
      </c>
      <c r="H9">
        <f t="shared" si="0"/>
        <v>0.58449999999993452</v>
      </c>
    </row>
    <row r="10" spans="1:11" x14ac:dyDescent="0.3">
      <c r="A10" t="s">
        <v>929</v>
      </c>
      <c r="B10" t="s">
        <v>926</v>
      </c>
      <c r="C10" s="1" t="s">
        <v>636</v>
      </c>
      <c r="D10">
        <v>0</v>
      </c>
      <c r="E10" s="1" t="s">
        <v>637</v>
      </c>
      <c r="F10" s="2">
        <v>2087.9270000000001</v>
      </c>
      <c r="G10" s="2">
        <v>2225.127</v>
      </c>
      <c r="H10">
        <f t="shared" si="0"/>
        <v>137.19999999999982</v>
      </c>
    </row>
    <row r="11" spans="1:11" x14ac:dyDescent="0.3">
      <c r="A11" t="s">
        <v>929</v>
      </c>
      <c r="B11" t="s">
        <v>926</v>
      </c>
      <c r="C11" s="1" t="s">
        <v>638</v>
      </c>
      <c r="D11">
        <v>0</v>
      </c>
      <c r="E11" s="1" t="s">
        <v>639</v>
      </c>
      <c r="F11" s="2">
        <v>3313.8029999999999</v>
      </c>
      <c r="G11" s="2">
        <v>3539.0329999999999</v>
      </c>
      <c r="H11">
        <f t="shared" si="0"/>
        <v>225.23000000000002</v>
      </c>
    </row>
    <row r="12" spans="1:11" x14ac:dyDescent="0.3">
      <c r="A12" t="s">
        <v>929</v>
      </c>
      <c r="B12" t="s">
        <v>926</v>
      </c>
      <c r="C12" s="1" t="s">
        <v>640</v>
      </c>
      <c r="D12">
        <v>0</v>
      </c>
      <c r="E12" s="1" t="s">
        <v>641</v>
      </c>
      <c r="F12" s="2">
        <v>8183.3810000000003</v>
      </c>
      <c r="G12" s="2">
        <v>8282.3739999999998</v>
      </c>
      <c r="H12">
        <f t="shared" si="0"/>
        <v>98.992999999999483</v>
      </c>
    </row>
    <row r="13" spans="1:11" x14ac:dyDescent="0.3">
      <c r="A13" t="s">
        <v>929</v>
      </c>
      <c r="B13" t="s">
        <v>926</v>
      </c>
      <c r="C13" s="1" t="s">
        <v>642</v>
      </c>
      <c r="D13">
        <v>0</v>
      </c>
      <c r="E13" s="1" t="s">
        <v>643</v>
      </c>
      <c r="F13" s="2">
        <v>473.06599999999997</v>
      </c>
      <c r="G13" s="2">
        <v>473.15550000000002</v>
      </c>
      <c r="H13">
        <f t="shared" si="0"/>
        <v>8.9500000000043656E-2</v>
      </c>
    </row>
    <row r="14" spans="1:11" x14ac:dyDescent="0.3">
      <c r="A14" t="s">
        <v>929</v>
      </c>
      <c r="B14" t="s">
        <v>926</v>
      </c>
      <c r="C14" s="1" t="s">
        <v>644</v>
      </c>
      <c r="D14">
        <v>0</v>
      </c>
      <c r="E14" s="1" t="s">
        <v>645</v>
      </c>
      <c r="F14" s="2">
        <v>3540.7350000000001</v>
      </c>
      <c r="G14" s="2">
        <v>3792.768</v>
      </c>
      <c r="H14">
        <f t="shared" si="0"/>
        <v>252.0329999999999</v>
      </c>
    </row>
    <row r="15" spans="1:11" x14ac:dyDescent="0.3">
      <c r="A15" t="s">
        <v>929</v>
      </c>
      <c r="B15" t="s">
        <v>926</v>
      </c>
      <c r="C15" s="1" t="s">
        <v>646</v>
      </c>
      <c r="D15">
        <v>0</v>
      </c>
      <c r="E15" s="1" t="s">
        <v>647</v>
      </c>
      <c r="F15" s="2">
        <v>5263.5079999999998</v>
      </c>
      <c r="G15" s="2">
        <v>5391.6750000000002</v>
      </c>
      <c r="H15">
        <f t="shared" si="0"/>
        <v>128.16700000000037</v>
      </c>
    </row>
    <row r="16" spans="1:11" x14ac:dyDescent="0.3">
      <c r="A16" t="s">
        <v>929</v>
      </c>
      <c r="B16" t="s">
        <v>926</v>
      </c>
      <c r="C16" s="1" t="s">
        <v>648</v>
      </c>
      <c r="D16">
        <v>0</v>
      </c>
      <c r="E16" s="1" t="s">
        <v>649</v>
      </c>
      <c r="F16" s="2">
        <v>996.10599999999999</v>
      </c>
      <c r="G16" s="2">
        <v>1018.383</v>
      </c>
      <c r="H16">
        <f t="shared" si="0"/>
        <v>22.277000000000044</v>
      </c>
    </row>
    <row r="17" spans="1:8" x14ac:dyDescent="0.3">
      <c r="A17" t="s">
        <v>929</v>
      </c>
      <c r="B17" t="s">
        <v>926</v>
      </c>
      <c r="C17" s="1" t="s">
        <v>650</v>
      </c>
      <c r="D17">
        <v>0</v>
      </c>
      <c r="E17" s="1" t="s">
        <v>651</v>
      </c>
      <c r="F17" s="2">
        <v>1218.3219999999999</v>
      </c>
      <c r="G17" s="2">
        <v>1317.4829999999999</v>
      </c>
      <c r="H17">
        <f t="shared" si="0"/>
        <v>99.161000000000058</v>
      </c>
    </row>
    <row r="18" spans="1:8" x14ac:dyDescent="0.3">
      <c r="A18" t="s">
        <v>929</v>
      </c>
      <c r="B18" t="s">
        <v>926</v>
      </c>
      <c r="C18" s="1" t="s">
        <v>652</v>
      </c>
      <c r="D18">
        <v>0</v>
      </c>
      <c r="E18" s="1" t="s">
        <v>653</v>
      </c>
      <c r="F18" s="2">
        <v>3076.7910000000002</v>
      </c>
      <c r="G18" s="2">
        <v>3235.6570000000002</v>
      </c>
      <c r="H18">
        <f t="shared" si="0"/>
        <v>158.86599999999999</v>
      </c>
    </row>
    <row r="19" spans="1:8" x14ac:dyDescent="0.3">
      <c r="A19" t="s">
        <v>929</v>
      </c>
      <c r="B19" t="s">
        <v>926</v>
      </c>
      <c r="C19" s="1" t="s">
        <v>654</v>
      </c>
      <c r="D19">
        <v>0</v>
      </c>
      <c r="E19" s="1" t="s">
        <v>655</v>
      </c>
      <c r="F19" s="2">
        <v>2239.7460000000001</v>
      </c>
      <c r="G19" s="2">
        <v>2383.922</v>
      </c>
      <c r="H19">
        <f t="shared" si="0"/>
        <v>144.17599999999993</v>
      </c>
    </row>
    <row r="20" spans="1:8" x14ac:dyDescent="0.3">
      <c r="A20" t="s">
        <v>929</v>
      </c>
      <c r="B20" t="s">
        <v>926</v>
      </c>
      <c r="C20" s="1" t="s">
        <v>656</v>
      </c>
      <c r="D20">
        <v>0</v>
      </c>
      <c r="E20" s="1" t="s">
        <v>657</v>
      </c>
      <c r="F20" s="2">
        <v>317.077</v>
      </c>
      <c r="G20" s="2">
        <v>317.077</v>
      </c>
      <c r="H20">
        <f t="shared" si="0"/>
        <v>0</v>
      </c>
    </row>
    <row r="21" spans="1:8" x14ac:dyDescent="0.3">
      <c r="A21" t="s">
        <v>929</v>
      </c>
      <c r="B21" t="s">
        <v>926</v>
      </c>
      <c r="C21" s="1" t="s">
        <v>658</v>
      </c>
      <c r="D21">
        <v>0</v>
      </c>
      <c r="E21" s="1" t="s">
        <v>659</v>
      </c>
      <c r="F21" s="2">
        <v>651.90700000000004</v>
      </c>
      <c r="G21" s="2">
        <v>691.06799999999998</v>
      </c>
      <c r="H21">
        <f t="shared" si="0"/>
        <v>39.160999999999945</v>
      </c>
    </row>
    <row r="22" spans="1:8" x14ac:dyDescent="0.3">
      <c r="A22" t="s">
        <v>929</v>
      </c>
      <c r="B22" t="s">
        <v>926</v>
      </c>
      <c r="C22" s="1" t="s">
        <v>660</v>
      </c>
      <c r="D22">
        <v>0</v>
      </c>
      <c r="E22" s="1" t="s">
        <v>661</v>
      </c>
      <c r="F22" s="2">
        <v>3661.52</v>
      </c>
      <c r="G22" s="2">
        <v>3893.3589999999999</v>
      </c>
      <c r="H22">
        <f t="shared" si="0"/>
        <v>231.83899999999994</v>
      </c>
    </row>
    <row r="23" spans="1:8" x14ac:dyDescent="0.3">
      <c r="A23" t="s">
        <v>929</v>
      </c>
      <c r="B23" t="s">
        <v>926</v>
      </c>
      <c r="C23" s="1" t="s">
        <v>662</v>
      </c>
      <c r="D23">
        <v>0</v>
      </c>
      <c r="E23" s="1" t="s">
        <v>663</v>
      </c>
      <c r="F23" s="2">
        <v>1620.8820000000001</v>
      </c>
      <c r="G23" s="2">
        <v>1727.6379999999999</v>
      </c>
      <c r="H23">
        <f t="shared" si="0"/>
        <v>106.75599999999986</v>
      </c>
    </row>
    <row r="24" spans="1:8" x14ac:dyDescent="0.3">
      <c r="A24" t="s">
        <v>929</v>
      </c>
      <c r="B24" t="s">
        <v>926</v>
      </c>
      <c r="C24" s="1" t="s">
        <v>664</v>
      </c>
      <c r="D24">
        <v>0</v>
      </c>
      <c r="E24" s="1" t="s">
        <v>665</v>
      </c>
      <c r="F24" s="2">
        <v>482.99299999999999</v>
      </c>
      <c r="G24" s="2">
        <v>530.64149999999995</v>
      </c>
      <c r="H24">
        <f t="shared" si="0"/>
        <v>47.648499999999956</v>
      </c>
    </row>
    <row r="25" spans="1:8" x14ac:dyDescent="0.3">
      <c r="A25" t="s">
        <v>929</v>
      </c>
      <c r="B25" t="s">
        <v>926</v>
      </c>
      <c r="C25" s="1" t="s">
        <v>666</v>
      </c>
      <c r="D25">
        <v>0</v>
      </c>
      <c r="E25" s="1" t="s">
        <v>667</v>
      </c>
      <c r="F25" s="2">
        <v>3740.4189999999999</v>
      </c>
      <c r="G25" s="2">
        <v>3879.7289999999998</v>
      </c>
      <c r="H25">
        <f t="shared" si="0"/>
        <v>139.30999999999995</v>
      </c>
    </row>
    <row r="26" spans="1:8" x14ac:dyDescent="0.3">
      <c r="A26" t="s">
        <v>929</v>
      </c>
      <c r="B26" t="s">
        <v>926</v>
      </c>
      <c r="C26" s="1" t="s">
        <v>668</v>
      </c>
      <c r="D26">
        <v>0</v>
      </c>
      <c r="E26" s="1" t="s">
        <v>669</v>
      </c>
      <c r="F26" s="2">
        <v>2683.9609999999998</v>
      </c>
      <c r="G26" s="2">
        <v>2687.0859999999998</v>
      </c>
      <c r="H26">
        <f t="shared" si="0"/>
        <v>3.125</v>
      </c>
    </row>
    <row r="27" spans="1:8" x14ac:dyDescent="0.3">
      <c r="A27" t="s">
        <v>929</v>
      </c>
      <c r="B27" t="s">
        <v>926</v>
      </c>
      <c r="C27" s="1" t="s">
        <v>670</v>
      </c>
      <c r="D27">
        <v>0</v>
      </c>
      <c r="E27" s="1" t="s">
        <v>671</v>
      </c>
      <c r="F27" s="2">
        <v>1445.9459999999999</v>
      </c>
      <c r="G27" s="2">
        <v>1551.2190000000001</v>
      </c>
      <c r="H27">
        <f t="shared" si="0"/>
        <v>105.27300000000014</v>
      </c>
    </row>
    <row r="28" spans="1:8" x14ac:dyDescent="0.3">
      <c r="A28" t="s">
        <v>929</v>
      </c>
      <c r="B28" t="s">
        <v>926</v>
      </c>
      <c r="C28" s="1" t="s">
        <v>672</v>
      </c>
      <c r="D28">
        <v>0</v>
      </c>
      <c r="E28" s="1" t="s">
        <v>673</v>
      </c>
      <c r="F28" s="2">
        <v>3347.7249999999999</v>
      </c>
      <c r="G28" s="2">
        <v>3478.848</v>
      </c>
      <c r="H28">
        <f t="shared" si="0"/>
        <v>131.12300000000005</v>
      </c>
    </row>
    <row r="29" spans="1:8" x14ac:dyDescent="0.3">
      <c r="A29" t="s">
        <v>929</v>
      </c>
      <c r="B29" t="s">
        <v>926</v>
      </c>
      <c r="C29" s="1" t="s">
        <v>674</v>
      </c>
      <c r="D29">
        <v>0</v>
      </c>
      <c r="E29" s="1" t="s">
        <v>675</v>
      </c>
      <c r="F29" s="2">
        <v>1141.6030000000001</v>
      </c>
      <c r="G29" s="2">
        <v>1281.07</v>
      </c>
      <c r="H29">
        <f t="shared" si="0"/>
        <v>139.46699999999987</v>
      </c>
    </row>
    <row r="30" spans="1:8" x14ac:dyDescent="0.3">
      <c r="A30" t="s">
        <v>929</v>
      </c>
      <c r="B30" t="s">
        <v>926</v>
      </c>
      <c r="C30" s="1" t="s">
        <v>676</v>
      </c>
      <c r="D30">
        <v>0</v>
      </c>
      <c r="E30" s="1" t="s">
        <v>677</v>
      </c>
      <c r="F30" s="2">
        <v>3936.3249999999998</v>
      </c>
      <c r="G30" s="2">
        <v>4387.2790000000005</v>
      </c>
      <c r="H30">
        <f t="shared" si="0"/>
        <v>450.95400000000063</v>
      </c>
    </row>
    <row r="31" spans="1:8" x14ac:dyDescent="0.3">
      <c r="A31" t="s">
        <v>929</v>
      </c>
      <c r="B31" t="s">
        <v>926</v>
      </c>
      <c r="C31" s="1" t="s">
        <v>678</v>
      </c>
      <c r="D31">
        <v>0</v>
      </c>
      <c r="E31" s="1" t="s">
        <v>679</v>
      </c>
      <c r="F31" s="2">
        <v>224.27</v>
      </c>
      <c r="G31" s="2">
        <v>224.27</v>
      </c>
      <c r="H31">
        <f t="shared" si="0"/>
        <v>0</v>
      </c>
    </row>
    <row r="32" spans="1:8" x14ac:dyDescent="0.3">
      <c r="A32" t="s">
        <v>929</v>
      </c>
      <c r="B32" t="s">
        <v>926</v>
      </c>
      <c r="C32" s="1" t="s">
        <v>680</v>
      </c>
      <c r="D32">
        <v>0</v>
      </c>
      <c r="E32" s="1" t="s">
        <v>681</v>
      </c>
      <c r="F32" s="2">
        <v>289.1225</v>
      </c>
      <c r="G32" s="2">
        <v>289.1225</v>
      </c>
      <c r="H32">
        <f t="shared" si="0"/>
        <v>0</v>
      </c>
    </row>
    <row r="33" spans="1:8" x14ac:dyDescent="0.3">
      <c r="A33" t="s">
        <v>929</v>
      </c>
      <c r="B33" t="s">
        <v>926</v>
      </c>
      <c r="C33" s="1" t="s">
        <v>682</v>
      </c>
      <c r="D33">
        <v>0</v>
      </c>
      <c r="E33" s="1" t="s">
        <v>683</v>
      </c>
      <c r="F33" s="2">
        <v>1827.365</v>
      </c>
      <c r="G33" s="2">
        <v>1991.972</v>
      </c>
      <c r="H33">
        <f t="shared" si="0"/>
        <v>164.60699999999997</v>
      </c>
    </row>
    <row r="34" spans="1:8" x14ac:dyDescent="0.3">
      <c r="A34" t="s">
        <v>929</v>
      </c>
      <c r="B34" t="s">
        <v>926</v>
      </c>
      <c r="C34" s="1" t="s">
        <v>684</v>
      </c>
      <c r="D34">
        <v>0</v>
      </c>
      <c r="E34" s="1" t="s">
        <v>685</v>
      </c>
      <c r="F34" s="2">
        <v>3742.672</v>
      </c>
      <c r="G34" s="2">
        <v>3867.1280000000002</v>
      </c>
      <c r="H34">
        <f t="shared" si="0"/>
        <v>124.45600000000013</v>
      </c>
    </row>
    <row r="35" spans="1:8" x14ac:dyDescent="0.3">
      <c r="A35" t="s">
        <v>929</v>
      </c>
      <c r="B35" t="s">
        <v>926</v>
      </c>
      <c r="C35" s="1" t="s">
        <v>686</v>
      </c>
      <c r="D35">
        <v>0</v>
      </c>
      <c r="E35" s="1" t="s">
        <v>687</v>
      </c>
      <c r="F35" s="2">
        <v>1474.374</v>
      </c>
      <c r="G35" s="2">
        <v>1598.09</v>
      </c>
      <c r="H35">
        <f t="shared" si="0"/>
        <v>123.71599999999989</v>
      </c>
    </row>
    <row r="36" spans="1:8" x14ac:dyDescent="0.3">
      <c r="A36" t="s">
        <v>929</v>
      </c>
      <c r="B36" t="s">
        <v>926</v>
      </c>
      <c r="C36" s="1" t="s">
        <v>688</v>
      </c>
      <c r="D36">
        <v>0</v>
      </c>
      <c r="E36" s="1" t="s">
        <v>689</v>
      </c>
      <c r="F36" s="2">
        <v>783.84950000000003</v>
      </c>
      <c r="G36" s="2">
        <v>824.43899999999996</v>
      </c>
      <c r="H36">
        <f t="shared" si="0"/>
        <v>40.58949999999993</v>
      </c>
    </row>
    <row r="37" spans="1:8" x14ac:dyDescent="0.3">
      <c r="A37" t="s">
        <v>929</v>
      </c>
      <c r="B37" t="s">
        <v>926</v>
      </c>
      <c r="C37" s="1" t="s">
        <v>690</v>
      </c>
      <c r="D37">
        <v>0</v>
      </c>
      <c r="E37" s="1" t="s">
        <v>691</v>
      </c>
      <c r="F37" s="2">
        <v>2167.5</v>
      </c>
      <c r="G37" s="2">
        <v>2246.8939999999998</v>
      </c>
      <c r="H37">
        <f t="shared" si="0"/>
        <v>79.393999999999778</v>
      </c>
    </row>
    <row r="38" spans="1:8" x14ac:dyDescent="0.3">
      <c r="A38" t="s">
        <v>929</v>
      </c>
      <c r="B38" t="s">
        <v>926</v>
      </c>
      <c r="C38" s="1" t="s">
        <v>692</v>
      </c>
      <c r="D38">
        <v>0</v>
      </c>
      <c r="E38" s="1" t="s">
        <v>693</v>
      </c>
      <c r="F38" s="2">
        <v>686.62049999999999</v>
      </c>
      <c r="G38" s="2">
        <v>728.41300000000001</v>
      </c>
      <c r="H38">
        <f t="shared" si="0"/>
        <v>41.792500000000018</v>
      </c>
    </row>
    <row r="39" spans="1:8" x14ac:dyDescent="0.3">
      <c r="A39" t="s">
        <v>929</v>
      </c>
      <c r="B39" t="s">
        <v>926</v>
      </c>
      <c r="C39" s="1" t="s">
        <v>694</v>
      </c>
      <c r="D39">
        <v>0</v>
      </c>
      <c r="E39" s="1" t="s">
        <v>695</v>
      </c>
      <c r="F39" s="2">
        <v>362.11149999999998</v>
      </c>
      <c r="G39" s="2">
        <v>365.31400000000002</v>
      </c>
      <c r="H39">
        <f t="shared" si="0"/>
        <v>3.2025000000000432</v>
      </c>
    </row>
    <row r="40" spans="1:8" x14ac:dyDescent="0.3">
      <c r="A40" t="s">
        <v>929</v>
      </c>
      <c r="B40" t="s">
        <v>926</v>
      </c>
      <c r="C40" s="1" t="s">
        <v>696</v>
      </c>
      <c r="D40">
        <v>0</v>
      </c>
      <c r="E40" s="1" t="s">
        <v>697</v>
      </c>
      <c r="F40" s="2">
        <v>299.91149999999999</v>
      </c>
      <c r="G40" s="2">
        <v>461.25099999999998</v>
      </c>
      <c r="H40">
        <f t="shared" si="0"/>
        <v>161.33949999999999</v>
      </c>
    </row>
    <row r="41" spans="1:8" x14ac:dyDescent="0.3">
      <c r="A41" t="s">
        <v>929</v>
      </c>
      <c r="B41" t="s">
        <v>926</v>
      </c>
      <c r="C41" s="1" t="s">
        <v>698</v>
      </c>
      <c r="D41">
        <v>0</v>
      </c>
      <c r="E41" s="1" t="s">
        <v>699</v>
      </c>
      <c r="F41" s="2">
        <v>1216.44</v>
      </c>
      <c r="G41" s="2">
        <v>1216.7850000000001</v>
      </c>
      <c r="H41">
        <f t="shared" si="0"/>
        <v>0.34500000000002728</v>
      </c>
    </row>
    <row r="42" spans="1:8" x14ac:dyDescent="0.3">
      <c r="A42" t="s">
        <v>929</v>
      </c>
      <c r="B42" t="s">
        <v>926</v>
      </c>
      <c r="C42" s="1" t="s">
        <v>700</v>
      </c>
      <c r="D42">
        <v>0</v>
      </c>
      <c r="E42" s="1" t="s">
        <v>701</v>
      </c>
      <c r="F42" s="2">
        <v>3126.643</v>
      </c>
      <c r="G42" s="2">
        <v>3312.8339999999998</v>
      </c>
      <c r="H42">
        <f t="shared" si="0"/>
        <v>186.1909999999998</v>
      </c>
    </row>
    <row r="43" spans="1:8" x14ac:dyDescent="0.3">
      <c r="A43" t="s">
        <v>929</v>
      </c>
      <c r="B43" t="s">
        <v>926</v>
      </c>
      <c r="C43" s="1" t="s">
        <v>702</v>
      </c>
      <c r="D43">
        <v>0</v>
      </c>
      <c r="E43" s="1" t="s">
        <v>703</v>
      </c>
      <c r="F43" s="2">
        <v>1177.0329999999999</v>
      </c>
      <c r="G43" s="2">
        <v>1326.4390000000001</v>
      </c>
      <c r="H43">
        <f t="shared" si="0"/>
        <v>149.40600000000018</v>
      </c>
    </row>
    <row r="44" spans="1:8" x14ac:dyDescent="0.3">
      <c r="A44" t="s">
        <v>929</v>
      </c>
      <c r="B44" t="s">
        <v>926</v>
      </c>
      <c r="C44" s="1" t="s">
        <v>704</v>
      </c>
      <c r="D44">
        <v>0</v>
      </c>
      <c r="E44" s="1" t="s">
        <v>705</v>
      </c>
      <c r="F44" s="2">
        <v>253.93049999999999</v>
      </c>
      <c r="G44" s="2">
        <v>257.18099999999998</v>
      </c>
      <c r="H44">
        <f t="shared" si="0"/>
        <v>3.2504999999999882</v>
      </c>
    </row>
    <row r="45" spans="1:8" x14ac:dyDescent="0.3">
      <c r="A45" t="s">
        <v>929</v>
      </c>
      <c r="B45" t="s">
        <v>926</v>
      </c>
      <c r="C45" s="1" t="s">
        <v>706</v>
      </c>
      <c r="D45">
        <v>0</v>
      </c>
      <c r="E45" s="1" t="s">
        <v>707</v>
      </c>
      <c r="F45" s="2">
        <v>2446.9920000000002</v>
      </c>
      <c r="G45" s="2">
        <v>2551.7440000000001</v>
      </c>
      <c r="H45">
        <f t="shared" si="0"/>
        <v>104.75199999999995</v>
      </c>
    </row>
    <row r="46" spans="1:8" x14ac:dyDescent="0.3">
      <c r="A46" t="s">
        <v>929</v>
      </c>
      <c r="B46" t="s">
        <v>926</v>
      </c>
      <c r="C46" s="1" t="s">
        <v>708</v>
      </c>
      <c r="D46">
        <v>0</v>
      </c>
      <c r="E46" s="1" t="s">
        <v>709</v>
      </c>
      <c r="F46" s="2">
        <v>1498.127</v>
      </c>
      <c r="G46" s="2">
        <v>1593.0940000000001</v>
      </c>
      <c r="H46">
        <f t="shared" si="0"/>
        <v>94.967000000000098</v>
      </c>
    </row>
    <row r="47" spans="1:8" x14ac:dyDescent="0.3">
      <c r="A47" t="s">
        <v>929</v>
      </c>
      <c r="B47" t="s">
        <v>926</v>
      </c>
      <c r="C47" s="1" t="s">
        <v>710</v>
      </c>
      <c r="D47">
        <v>0</v>
      </c>
      <c r="E47" s="1" t="s">
        <v>711</v>
      </c>
      <c r="F47" s="2">
        <v>1991.434</v>
      </c>
      <c r="G47" s="2">
        <v>2178.288</v>
      </c>
      <c r="H47">
        <f t="shared" si="0"/>
        <v>186.85400000000004</v>
      </c>
    </row>
    <row r="48" spans="1:8" x14ac:dyDescent="0.3">
      <c r="A48" t="s">
        <v>929</v>
      </c>
      <c r="B48" t="s">
        <v>926</v>
      </c>
      <c r="C48" s="1" t="s">
        <v>712</v>
      </c>
      <c r="D48">
        <v>0</v>
      </c>
      <c r="E48" s="1" t="s">
        <v>713</v>
      </c>
      <c r="F48" s="2">
        <v>257.721</v>
      </c>
      <c r="G48" s="2">
        <v>257.721</v>
      </c>
      <c r="H48">
        <f t="shared" si="0"/>
        <v>0</v>
      </c>
    </row>
    <row r="49" spans="1:8" x14ac:dyDescent="0.3">
      <c r="A49" t="s">
        <v>929</v>
      </c>
      <c r="B49" t="s">
        <v>926</v>
      </c>
      <c r="C49" s="1" t="s">
        <v>714</v>
      </c>
      <c r="D49">
        <v>0</v>
      </c>
      <c r="E49" s="1" t="s">
        <v>715</v>
      </c>
      <c r="F49" s="2">
        <v>1192.432</v>
      </c>
      <c r="G49" s="2">
        <v>1339.779</v>
      </c>
      <c r="H49">
        <f t="shared" si="0"/>
        <v>147.34699999999998</v>
      </c>
    </row>
    <row r="50" spans="1:8" x14ac:dyDescent="0.3">
      <c r="A50" t="s">
        <v>929</v>
      </c>
      <c r="B50" t="s">
        <v>926</v>
      </c>
      <c r="C50" s="1" t="s">
        <v>716</v>
      </c>
      <c r="D50">
        <v>0</v>
      </c>
      <c r="E50" s="1" t="s">
        <v>717</v>
      </c>
      <c r="F50" s="2">
        <v>753.32349999999997</v>
      </c>
      <c r="G50" s="2">
        <v>762.40200000000004</v>
      </c>
      <c r="H50">
        <f t="shared" si="0"/>
        <v>9.0785000000000764</v>
      </c>
    </row>
    <row r="51" spans="1:8" x14ac:dyDescent="0.3">
      <c r="A51" t="s">
        <v>929</v>
      </c>
      <c r="B51" t="s">
        <v>926</v>
      </c>
      <c r="C51" s="1" t="s">
        <v>718</v>
      </c>
      <c r="D51">
        <v>0</v>
      </c>
      <c r="E51" s="1" t="s">
        <v>719</v>
      </c>
      <c r="F51" s="2">
        <v>634.22299999999996</v>
      </c>
      <c r="G51" s="2">
        <v>634.22299999999996</v>
      </c>
      <c r="H51">
        <f t="shared" si="0"/>
        <v>0</v>
      </c>
    </row>
    <row r="52" spans="1:8" x14ac:dyDescent="0.3">
      <c r="A52" t="s">
        <v>929</v>
      </c>
      <c r="B52" t="s">
        <v>926</v>
      </c>
      <c r="C52" s="1" t="s">
        <v>720</v>
      </c>
      <c r="D52">
        <v>0</v>
      </c>
      <c r="E52" s="1" t="s">
        <v>721</v>
      </c>
      <c r="F52" s="2">
        <v>458.05799999999999</v>
      </c>
      <c r="G52" s="2">
        <v>465.08150000000001</v>
      </c>
      <c r="H52">
        <f t="shared" si="0"/>
        <v>7.0235000000000127</v>
      </c>
    </row>
    <row r="53" spans="1:8" x14ac:dyDescent="0.3">
      <c r="A53" t="s">
        <v>929</v>
      </c>
      <c r="B53" t="s">
        <v>926</v>
      </c>
      <c r="C53" s="1" t="s">
        <v>722</v>
      </c>
      <c r="D53">
        <v>0</v>
      </c>
      <c r="E53" s="1" t="s">
        <v>723</v>
      </c>
      <c r="F53" s="2">
        <v>2742.277</v>
      </c>
      <c r="G53" s="2">
        <v>2847.2289999999998</v>
      </c>
      <c r="H53">
        <f t="shared" si="0"/>
        <v>104.95199999999977</v>
      </c>
    </row>
    <row r="54" spans="1:8" x14ac:dyDescent="0.3">
      <c r="A54" t="s">
        <v>929</v>
      </c>
      <c r="B54" t="s">
        <v>926</v>
      </c>
      <c r="C54" s="1" t="s">
        <v>724</v>
      </c>
      <c r="D54">
        <v>0</v>
      </c>
      <c r="E54" s="1" t="s">
        <v>725</v>
      </c>
      <c r="F54" s="2">
        <v>2716.5349999999999</v>
      </c>
      <c r="G54" s="2">
        <v>3011.335</v>
      </c>
      <c r="H54">
        <f t="shared" si="0"/>
        <v>294.80000000000018</v>
      </c>
    </row>
    <row r="55" spans="1:8" x14ac:dyDescent="0.3">
      <c r="A55" t="s">
        <v>929</v>
      </c>
      <c r="B55" t="s">
        <v>926</v>
      </c>
      <c r="C55" s="1" t="s">
        <v>726</v>
      </c>
      <c r="D55">
        <v>0</v>
      </c>
      <c r="E55" s="1" t="s">
        <v>727</v>
      </c>
      <c r="F55" s="2">
        <v>882.89049999999997</v>
      </c>
      <c r="G55" s="2">
        <v>1072.3900000000001</v>
      </c>
      <c r="H55">
        <f t="shared" si="0"/>
        <v>189.49950000000013</v>
      </c>
    </row>
    <row r="56" spans="1:8" x14ac:dyDescent="0.3">
      <c r="A56" t="s">
        <v>929</v>
      </c>
      <c r="B56" t="s">
        <v>926</v>
      </c>
      <c r="C56" s="1" t="s">
        <v>728</v>
      </c>
      <c r="D56">
        <v>0</v>
      </c>
      <c r="E56" s="1" t="s">
        <v>729</v>
      </c>
      <c r="F56" s="2">
        <v>940.97550000000001</v>
      </c>
      <c r="G56" s="2">
        <v>1059.528</v>
      </c>
      <c r="H56">
        <f t="shared" si="0"/>
        <v>118.55250000000001</v>
      </c>
    </row>
    <row r="57" spans="1:8" x14ac:dyDescent="0.3">
      <c r="A57" t="s">
        <v>929</v>
      </c>
      <c r="B57" t="s">
        <v>926</v>
      </c>
      <c r="C57" s="1" t="s">
        <v>730</v>
      </c>
      <c r="D57">
        <v>0</v>
      </c>
      <c r="E57" s="1" t="s">
        <v>731</v>
      </c>
      <c r="F57" s="2">
        <v>343.56799999999998</v>
      </c>
      <c r="G57" s="2">
        <v>343.56799999999998</v>
      </c>
      <c r="H57">
        <f t="shared" si="0"/>
        <v>0</v>
      </c>
    </row>
    <row r="58" spans="1:8" x14ac:dyDescent="0.3">
      <c r="A58" t="s">
        <v>929</v>
      </c>
      <c r="B58" t="s">
        <v>926</v>
      </c>
      <c r="C58" s="1" t="s">
        <v>732</v>
      </c>
      <c r="D58">
        <v>0</v>
      </c>
      <c r="E58" s="1" t="s">
        <v>733</v>
      </c>
      <c r="F58" s="2">
        <v>1047.0309999999999</v>
      </c>
      <c r="G58" s="2">
        <v>1082.231</v>
      </c>
      <c r="H58">
        <f t="shared" si="0"/>
        <v>35.200000000000045</v>
      </c>
    </row>
    <row r="59" spans="1:8" x14ac:dyDescent="0.3">
      <c r="A59" t="s">
        <v>929</v>
      </c>
      <c r="B59" t="s">
        <v>926</v>
      </c>
      <c r="C59" s="1" t="s">
        <v>734</v>
      </c>
      <c r="D59">
        <v>0</v>
      </c>
      <c r="E59" s="1" t="s">
        <v>735</v>
      </c>
      <c r="F59" s="2">
        <v>564.80250000000001</v>
      </c>
      <c r="G59" s="2">
        <v>564.80250000000001</v>
      </c>
      <c r="H59">
        <f t="shared" si="0"/>
        <v>0</v>
      </c>
    </row>
    <row r="60" spans="1:8" x14ac:dyDescent="0.3">
      <c r="A60" t="s">
        <v>929</v>
      </c>
      <c r="B60" t="s">
        <v>926</v>
      </c>
      <c r="C60" s="1" t="s">
        <v>736</v>
      </c>
      <c r="D60">
        <v>0</v>
      </c>
      <c r="E60" s="1" t="s">
        <v>737</v>
      </c>
      <c r="F60" s="2">
        <v>427.27300000000002</v>
      </c>
      <c r="G60" s="2">
        <v>487.82549999999998</v>
      </c>
      <c r="H60">
        <f t="shared" si="0"/>
        <v>60.552499999999952</v>
      </c>
    </row>
    <row r="61" spans="1:8" x14ac:dyDescent="0.3">
      <c r="A61" t="s">
        <v>929</v>
      </c>
      <c r="B61" t="s">
        <v>926</v>
      </c>
      <c r="C61" s="1" t="s">
        <v>738</v>
      </c>
      <c r="D61">
        <v>0</v>
      </c>
      <c r="E61" s="1" t="s">
        <v>739</v>
      </c>
      <c r="F61" s="2">
        <v>882.40250000000003</v>
      </c>
      <c r="G61" s="2">
        <v>1034.857</v>
      </c>
      <c r="H61">
        <f t="shared" si="0"/>
        <v>152.45449999999994</v>
      </c>
    </row>
    <row r="62" spans="1:8" x14ac:dyDescent="0.3">
      <c r="A62" t="s">
        <v>929</v>
      </c>
      <c r="B62" t="s">
        <v>926</v>
      </c>
      <c r="C62" s="1" t="s">
        <v>740</v>
      </c>
      <c r="D62">
        <v>0</v>
      </c>
      <c r="E62" s="1" t="s">
        <v>741</v>
      </c>
      <c r="F62" s="2">
        <v>867.60050000000001</v>
      </c>
      <c r="G62" s="2">
        <v>897.60699999999997</v>
      </c>
      <c r="H62">
        <f t="shared" si="0"/>
        <v>30.00649999999996</v>
      </c>
    </row>
    <row r="63" spans="1:8" x14ac:dyDescent="0.3">
      <c r="A63" t="s">
        <v>929</v>
      </c>
      <c r="B63" t="s">
        <v>926</v>
      </c>
      <c r="C63" s="1" t="s">
        <v>742</v>
      </c>
      <c r="D63">
        <v>0</v>
      </c>
      <c r="E63" s="1" t="s">
        <v>743</v>
      </c>
      <c r="F63" s="2">
        <v>354.44200000000001</v>
      </c>
      <c r="G63" s="2">
        <v>359.3295</v>
      </c>
      <c r="H63">
        <f t="shared" si="0"/>
        <v>4.8874999999999886</v>
      </c>
    </row>
    <row r="64" spans="1:8" x14ac:dyDescent="0.3">
      <c r="A64" t="s">
        <v>929</v>
      </c>
      <c r="B64" t="s">
        <v>926</v>
      </c>
      <c r="C64" s="1" t="s">
        <v>744</v>
      </c>
      <c r="D64">
        <v>0</v>
      </c>
      <c r="E64" s="1" t="s">
        <v>745</v>
      </c>
      <c r="F64" s="2">
        <v>245.77699999999999</v>
      </c>
      <c r="G64" s="2">
        <v>245.77699999999999</v>
      </c>
      <c r="H64">
        <f t="shared" si="0"/>
        <v>0</v>
      </c>
    </row>
    <row r="65" spans="1:8" x14ac:dyDescent="0.3">
      <c r="A65" t="s">
        <v>929</v>
      </c>
      <c r="B65" t="s">
        <v>926</v>
      </c>
      <c r="C65" s="1" t="s">
        <v>746</v>
      </c>
      <c r="D65">
        <v>0</v>
      </c>
      <c r="E65" s="1" t="s">
        <v>747</v>
      </c>
      <c r="F65" s="2">
        <v>1346.4380000000001</v>
      </c>
      <c r="G65" s="2">
        <v>1513.5519999999999</v>
      </c>
      <c r="H65">
        <f t="shared" si="0"/>
        <v>167.11399999999981</v>
      </c>
    </row>
    <row r="66" spans="1:8" x14ac:dyDescent="0.3">
      <c r="A66" t="s">
        <v>929</v>
      </c>
      <c r="B66" t="s">
        <v>926</v>
      </c>
      <c r="C66" s="1" t="s">
        <v>748</v>
      </c>
      <c r="D66">
        <v>0</v>
      </c>
      <c r="E66" s="1" t="s">
        <v>749</v>
      </c>
      <c r="F66" s="2">
        <v>3001.4929999999999</v>
      </c>
      <c r="G66" s="2">
        <v>3368.1010000000001</v>
      </c>
      <c r="H66">
        <f t="shared" ref="H66:H129" si="1">G66-F66</f>
        <v>366.60800000000017</v>
      </c>
    </row>
    <row r="67" spans="1:8" x14ac:dyDescent="0.3">
      <c r="A67" t="s">
        <v>929</v>
      </c>
      <c r="B67" t="s">
        <v>926</v>
      </c>
      <c r="C67" s="1" t="s">
        <v>750</v>
      </c>
      <c r="D67">
        <v>0</v>
      </c>
      <c r="E67" s="1" t="s">
        <v>751</v>
      </c>
      <c r="F67" s="2">
        <v>515.97149999999999</v>
      </c>
      <c r="G67" s="2">
        <v>616.23050000000001</v>
      </c>
      <c r="H67">
        <f t="shared" si="1"/>
        <v>100.25900000000001</v>
      </c>
    </row>
    <row r="68" spans="1:8" x14ac:dyDescent="0.3">
      <c r="A68" t="s">
        <v>929</v>
      </c>
      <c r="B68" t="s">
        <v>926</v>
      </c>
      <c r="C68" s="1" t="s">
        <v>752</v>
      </c>
      <c r="D68">
        <v>0</v>
      </c>
      <c r="E68" s="1" t="s">
        <v>753</v>
      </c>
      <c r="F68" s="2">
        <v>201.04499999999999</v>
      </c>
      <c r="G68" s="2">
        <v>201.04499999999999</v>
      </c>
      <c r="H68">
        <f t="shared" si="1"/>
        <v>0</v>
      </c>
    </row>
    <row r="69" spans="1:8" x14ac:dyDescent="0.3">
      <c r="A69" t="s">
        <v>929</v>
      </c>
      <c r="B69" t="s">
        <v>926</v>
      </c>
      <c r="C69" s="1" t="s">
        <v>754</v>
      </c>
      <c r="D69">
        <v>0</v>
      </c>
      <c r="E69" s="1" t="s">
        <v>755</v>
      </c>
      <c r="F69" s="2">
        <v>510.19650000000001</v>
      </c>
      <c r="G69" s="2">
        <v>613.94799999999998</v>
      </c>
      <c r="H69">
        <f t="shared" si="1"/>
        <v>103.75149999999996</v>
      </c>
    </row>
    <row r="70" spans="1:8" x14ac:dyDescent="0.3">
      <c r="A70" t="s">
        <v>929</v>
      </c>
      <c r="B70" t="s">
        <v>926</v>
      </c>
      <c r="C70" s="1" t="s">
        <v>756</v>
      </c>
      <c r="D70">
        <v>0</v>
      </c>
      <c r="E70" s="1" t="s">
        <v>757</v>
      </c>
      <c r="F70" s="2">
        <v>1085.9770000000001</v>
      </c>
      <c r="G70" s="2">
        <v>1097.8109999999999</v>
      </c>
      <c r="H70">
        <f t="shared" si="1"/>
        <v>11.833999999999833</v>
      </c>
    </row>
    <row r="71" spans="1:8" x14ac:dyDescent="0.3">
      <c r="A71" t="s">
        <v>929</v>
      </c>
      <c r="B71" t="s">
        <v>926</v>
      </c>
      <c r="C71" s="1" t="s">
        <v>758</v>
      </c>
      <c r="D71">
        <v>0</v>
      </c>
      <c r="E71" s="1" t="s">
        <v>759</v>
      </c>
      <c r="F71" s="2">
        <v>982.57349999999997</v>
      </c>
      <c r="G71" s="2">
        <v>1044.5989999999999</v>
      </c>
      <c r="H71">
        <f t="shared" si="1"/>
        <v>62.025499999999965</v>
      </c>
    </row>
    <row r="72" spans="1:8" x14ac:dyDescent="0.3">
      <c r="A72" t="s">
        <v>929</v>
      </c>
      <c r="B72" t="s">
        <v>926</v>
      </c>
      <c r="C72" s="1" t="s">
        <v>760</v>
      </c>
      <c r="D72">
        <v>0</v>
      </c>
      <c r="E72" s="1" t="s">
        <v>761</v>
      </c>
      <c r="F72" s="2">
        <v>207.96700000000001</v>
      </c>
      <c r="G72" s="2">
        <v>207.9675</v>
      </c>
      <c r="H72">
        <f t="shared" si="1"/>
        <v>4.9999999998817657E-4</v>
      </c>
    </row>
    <row r="73" spans="1:8" x14ac:dyDescent="0.3">
      <c r="A73" t="s">
        <v>929</v>
      </c>
      <c r="B73" t="s">
        <v>926</v>
      </c>
      <c r="C73" s="1" t="s">
        <v>762</v>
      </c>
      <c r="D73">
        <v>0</v>
      </c>
      <c r="E73" s="1" t="s">
        <v>763</v>
      </c>
      <c r="F73" s="2">
        <v>1979.095</v>
      </c>
      <c r="G73" s="2">
        <v>2174.7170000000001</v>
      </c>
      <c r="H73">
        <f t="shared" si="1"/>
        <v>195.62200000000007</v>
      </c>
    </row>
    <row r="74" spans="1:8" x14ac:dyDescent="0.3">
      <c r="A74" t="s">
        <v>929</v>
      </c>
      <c r="B74" t="s">
        <v>926</v>
      </c>
      <c r="C74" s="1" t="s">
        <v>764</v>
      </c>
      <c r="D74">
        <v>0</v>
      </c>
      <c r="E74" s="1" t="s">
        <v>765</v>
      </c>
      <c r="F74" s="2">
        <v>719.99400000000003</v>
      </c>
      <c r="G74" s="2">
        <v>770.52949999999998</v>
      </c>
      <c r="H74">
        <f t="shared" si="1"/>
        <v>50.535499999999956</v>
      </c>
    </row>
    <row r="75" spans="1:8" x14ac:dyDescent="0.3">
      <c r="A75" t="s">
        <v>929</v>
      </c>
      <c r="B75" t="s">
        <v>926</v>
      </c>
      <c r="C75" s="1" t="s">
        <v>766</v>
      </c>
      <c r="D75">
        <v>0</v>
      </c>
      <c r="E75" s="1" t="s">
        <v>767</v>
      </c>
      <c r="F75" s="2">
        <v>4715.1279999999997</v>
      </c>
      <c r="G75" s="2">
        <v>5112.4009999999998</v>
      </c>
      <c r="H75">
        <f t="shared" si="1"/>
        <v>397.27300000000014</v>
      </c>
    </row>
    <row r="76" spans="1:8" x14ac:dyDescent="0.3">
      <c r="A76" t="s">
        <v>929</v>
      </c>
      <c r="B76" t="s">
        <v>926</v>
      </c>
      <c r="C76" s="1" t="s">
        <v>768</v>
      </c>
      <c r="D76">
        <v>0</v>
      </c>
      <c r="E76" s="1" t="s">
        <v>769</v>
      </c>
      <c r="F76" s="2">
        <v>1660.011</v>
      </c>
      <c r="G76" s="2">
        <v>1831.6110000000001</v>
      </c>
      <c r="H76">
        <f t="shared" si="1"/>
        <v>171.60000000000014</v>
      </c>
    </row>
    <row r="77" spans="1:8" x14ac:dyDescent="0.3">
      <c r="A77" t="s">
        <v>929</v>
      </c>
      <c r="B77" t="s">
        <v>926</v>
      </c>
      <c r="C77" s="1" t="s">
        <v>770</v>
      </c>
      <c r="D77">
        <v>0</v>
      </c>
      <c r="E77" s="1" t="s">
        <v>771</v>
      </c>
      <c r="F77" s="2">
        <v>1585.213</v>
      </c>
      <c r="G77" s="2">
        <v>1830.913</v>
      </c>
      <c r="H77">
        <f t="shared" si="1"/>
        <v>245.70000000000005</v>
      </c>
    </row>
    <row r="78" spans="1:8" x14ac:dyDescent="0.3">
      <c r="A78" t="s">
        <v>929</v>
      </c>
      <c r="B78" t="s">
        <v>926</v>
      </c>
      <c r="C78" s="1" t="s">
        <v>772</v>
      </c>
      <c r="D78">
        <v>0</v>
      </c>
      <c r="E78" s="1" t="s">
        <v>773</v>
      </c>
      <c r="F78" s="2">
        <v>284.74950000000001</v>
      </c>
      <c r="G78" s="2">
        <v>285.87150000000003</v>
      </c>
      <c r="H78">
        <f t="shared" si="1"/>
        <v>1.1220000000000141</v>
      </c>
    </row>
    <row r="79" spans="1:8" x14ac:dyDescent="0.3">
      <c r="A79" t="s">
        <v>929</v>
      </c>
      <c r="B79" t="s">
        <v>926</v>
      </c>
      <c r="C79" s="1" t="s">
        <v>774</v>
      </c>
      <c r="D79">
        <v>0</v>
      </c>
      <c r="E79" s="1" t="s">
        <v>775</v>
      </c>
      <c r="F79" s="2">
        <v>1329.318</v>
      </c>
      <c r="G79" s="2">
        <v>1532.9749999999999</v>
      </c>
      <c r="H79">
        <f t="shared" si="1"/>
        <v>203.65699999999993</v>
      </c>
    </row>
    <row r="80" spans="1:8" x14ac:dyDescent="0.3">
      <c r="A80" t="s">
        <v>929</v>
      </c>
      <c r="B80" t="s">
        <v>926</v>
      </c>
      <c r="C80" s="1" t="s">
        <v>776</v>
      </c>
      <c r="D80">
        <v>0</v>
      </c>
      <c r="E80" s="1" t="s">
        <v>777</v>
      </c>
      <c r="F80" s="2">
        <v>1231.173</v>
      </c>
      <c r="G80" s="2">
        <v>1480.1780000000001</v>
      </c>
      <c r="H80">
        <f t="shared" si="1"/>
        <v>249.00500000000011</v>
      </c>
    </row>
    <row r="81" spans="1:8" x14ac:dyDescent="0.3">
      <c r="A81" t="s">
        <v>929</v>
      </c>
      <c r="B81" t="s">
        <v>926</v>
      </c>
      <c r="C81" s="1" t="s">
        <v>778</v>
      </c>
      <c r="D81">
        <v>0</v>
      </c>
      <c r="E81" s="1" t="s">
        <v>779</v>
      </c>
      <c r="F81" s="2">
        <v>1297.7059999999999</v>
      </c>
      <c r="G81" s="2">
        <v>1372.7070000000001</v>
      </c>
      <c r="H81">
        <f t="shared" si="1"/>
        <v>75.001000000000204</v>
      </c>
    </row>
    <row r="82" spans="1:8" x14ac:dyDescent="0.3">
      <c r="A82" t="s">
        <v>929</v>
      </c>
      <c r="B82" t="s">
        <v>926</v>
      </c>
      <c r="C82" s="1" t="s">
        <v>780</v>
      </c>
      <c r="D82">
        <v>0</v>
      </c>
      <c r="E82" s="1" t="s">
        <v>781</v>
      </c>
      <c r="F82" s="2">
        <v>263.26600000000002</v>
      </c>
      <c r="G82" s="2">
        <v>263.37200000000001</v>
      </c>
      <c r="H82">
        <f t="shared" si="1"/>
        <v>0.10599999999999454</v>
      </c>
    </row>
    <row r="83" spans="1:8" x14ac:dyDescent="0.3">
      <c r="A83" t="s">
        <v>929</v>
      </c>
      <c r="B83" t="s">
        <v>926</v>
      </c>
      <c r="C83" s="1" t="s">
        <v>782</v>
      </c>
      <c r="D83">
        <v>0</v>
      </c>
      <c r="E83" s="1" t="s">
        <v>783</v>
      </c>
      <c r="F83" s="2">
        <v>174.13749999999999</v>
      </c>
      <c r="G83" s="2">
        <v>174.13749999999999</v>
      </c>
      <c r="H83">
        <f t="shared" si="1"/>
        <v>0</v>
      </c>
    </row>
    <row r="84" spans="1:8" x14ac:dyDescent="0.3">
      <c r="A84" t="s">
        <v>929</v>
      </c>
      <c r="B84" t="s">
        <v>926</v>
      </c>
      <c r="C84" s="1" t="s">
        <v>784</v>
      </c>
      <c r="D84">
        <v>0</v>
      </c>
      <c r="E84" s="1" t="s">
        <v>785</v>
      </c>
      <c r="F84" s="2">
        <v>1277.318</v>
      </c>
      <c r="G84" s="2">
        <v>1383.9369999999999</v>
      </c>
      <c r="H84">
        <f t="shared" si="1"/>
        <v>106.61899999999991</v>
      </c>
    </row>
    <row r="85" spans="1:8" x14ac:dyDescent="0.3">
      <c r="A85" t="s">
        <v>929</v>
      </c>
      <c r="B85" t="s">
        <v>926</v>
      </c>
      <c r="C85" s="1" t="s">
        <v>786</v>
      </c>
      <c r="D85">
        <v>0</v>
      </c>
      <c r="E85" s="1" t="s">
        <v>787</v>
      </c>
      <c r="F85" s="2">
        <v>1297.8599999999999</v>
      </c>
      <c r="G85" s="2">
        <v>1351.2570000000001</v>
      </c>
      <c r="H85">
        <f t="shared" si="1"/>
        <v>53.397000000000162</v>
      </c>
    </row>
    <row r="86" spans="1:8" x14ac:dyDescent="0.3">
      <c r="A86" t="s">
        <v>929</v>
      </c>
      <c r="B86" t="s">
        <v>926</v>
      </c>
      <c r="C86" s="1" t="s">
        <v>788</v>
      </c>
      <c r="D86">
        <v>0</v>
      </c>
      <c r="E86" s="1" t="s">
        <v>789</v>
      </c>
      <c r="F86" s="2">
        <v>2159.8850000000002</v>
      </c>
      <c r="G86" s="2">
        <v>2295.866</v>
      </c>
      <c r="H86">
        <f t="shared" si="1"/>
        <v>135.98099999999977</v>
      </c>
    </row>
    <row r="87" spans="1:8" x14ac:dyDescent="0.3">
      <c r="A87" t="s">
        <v>929</v>
      </c>
      <c r="B87" t="s">
        <v>926</v>
      </c>
      <c r="C87" s="1" t="s">
        <v>790</v>
      </c>
      <c r="D87">
        <v>0</v>
      </c>
      <c r="E87" s="1" t="s">
        <v>791</v>
      </c>
      <c r="F87" s="2">
        <v>353.745</v>
      </c>
      <c r="G87" s="2">
        <v>353.745</v>
      </c>
      <c r="H87">
        <f t="shared" si="1"/>
        <v>0</v>
      </c>
    </row>
    <row r="88" spans="1:8" x14ac:dyDescent="0.3">
      <c r="A88" t="s">
        <v>929</v>
      </c>
      <c r="B88" t="s">
        <v>926</v>
      </c>
      <c r="C88" s="1" t="s">
        <v>792</v>
      </c>
      <c r="D88">
        <v>0</v>
      </c>
      <c r="E88" s="1" t="s">
        <v>793</v>
      </c>
      <c r="F88" s="2">
        <v>296.74099999999999</v>
      </c>
      <c r="G88" s="2">
        <v>296.74099999999999</v>
      </c>
      <c r="H88">
        <f t="shared" si="1"/>
        <v>0</v>
      </c>
    </row>
    <row r="89" spans="1:8" x14ac:dyDescent="0.3">
      <c r="A89" t="s">
        <v>929</v>
      </c>
      <c r="B89" t="s">
        <v>926</v>
      </c>
      <c r="C89" s="1" t="s">
        <v>794</v>
      </c>
      <c r="D89">
        <v>0</v>
      </c>
      <c r="E89" s="1" t="s">
        <v>795</v>
      </c>
      <c r="F89" s="2">
        <v>1583.7860000000001</v>
      </c>
      <c r="G89" s="2">
        <v>1711.1510000000001</v>
      </c>
      <c r="H89">
        <f t="shared" si="1"/>
        <v>127.36500000000001</v>
      </c>
    </row>
    <row r="90" spans="1:8" x14ac:dyDescent="0.3">
      <c r="A90" t="s">
        <v>929</v>
      </c>
      <c r="B90" t="s">
        <v>926</v>
      </c>
      <c r="C90" s="1" t="s">
        <v>796</v>
      </c>
      <c r="D90">
        <v>0</v>
      </c>
      <c r="E90" s="1" t="s">
        <v>797</v>
      </c>
      <c r="F90" s="2">
        <v>4858.4750000000004</v>
      </c>
      <c r="G90" s="2">
        <v>5066.8670000000002</v>
      </c>
      <c r="H90">
        <f t="shared" si="1"/>
        <v>208.39199999999983</v>
      </c>
    </row>
    <row r="91" spans="1:8" x14ac:dyDescent="0.3">
      <c r="A91" t="s">
        <v>929</v>
      </c>
      <c r="B91" t="s">
        <v>926</v>
      </c>
      <c r="C91" s="1" t="s">
        <v>798</v>
      </c>
      <c r="D91">
        <v>0</v>
      </c>
      <c r="E91" s="1" t="s">
        <v>799</v>
      </c>
      <c r="F91" s="2">
        <v>234.571</v>
      </c>
      <c r="G91" s="2">
        <v>274.51949999999999</v>
      </c>
      <c r="H91">
        <f t="shared" si="1"/>
        <v>39.948499999999996</v>
      </c>
    </row>
    <row r="92" spans="1:8" x14ac:dyDescent="0.3">
      <c r="A92" t="s">
        <v>929</v>
      </c>
      <c r="B92" t="s">
        <v>926</v>
      </c>
      <c r="C92" s="1" t="s">
        <v>800</v>
      </c>
      <c r="D92">
        <v>0</v>
      </c>
      <c r="E92" s="1" t="s">
        <v>801</v>
      </c>
      <c r="F92" s="2">
        <v>1444.905</v>
      </c>
      <c r="G92" s="2">
        <v>1604.2339999999999</v>
      </c>
      <c r="H92">
        <f t="shared" si="1"/>
        <v>159.32899999999995</v>
      </c>
    </row>
    <row r="93" spans="1:8" x14ac:dyDescent="0.3">
      <c r="A93" t="s">
        <v>929</v>
      </c>
      <c r="B93" t="s">
        <v>926</v>
      </c>
      <c r="C93" s="1" t="s">
        <v>802</v>
      </c>
      <c r="D93">
        <v>0</v>
      </c>
      <c r="E93" s="1">
        <v>26966584</v>
      </c>
      <c r="F93" s="2">
        <v>236.649</v>
      </c>
      <c r="G93" s="2"/>
      <c r="H93">
        <v>0</v>
      </c>
    </row>
    <row r="94" spans="1:8" x14ac:dyDescent="0.3">
      <c r="A94" t="s">
        <v>929</v>
      </c>
      <c r="B94" t="s">
        <v>926</v>
      </c>
      <c r="C94" s="1" t="s">
        <v>803</v>
      </c>
      <c r="D94">
        <v>0</v>
      </c>
      <c r="E94" s="1" t="s">
        <v>804</v>
      </c>
      <c r="F94" s="2">
        <v>811.19399999999996</v>
      </c>
      <c r="G94" s="2">
        <v>1246.0630000000001</v>
      </c>
      <c r="H94">
        <f t="shared" si="1"/>
        <v>434.86900000000014</v>
      </c>
    </row>
    <row r="95" spans="1:8" x14ac:dyDescent="0.3">
      <c r="A95" t="s">
        <v>929</v>
      </c>
      <c r="B95" t="s">
        <v>926</v>
      </c>
      <c r="C95" s="1" t="s">
        <v>805</v>
      </c>
      <c r="D95">
        <v>0</v>
      </c>
      <c r="E95" s="1" t="s">
        <v>806</v>
      </c>
      <c r="F95" s="2">
        <v>1127.9480000000001</v>
      </c>
      <c r="G95" s="2">
        <v>878.03049999999996</v>
      </c>
      <c r="H95">
        <v>0</v>
      </c>
    </row>
    <row r="96" spans="1:8" x14ac:dyDescent="0.3">
      <c r="A96" t="s">
        <v>929</v>
      </c>
      <c r="B96" t="s">
        <v>926</v>
      </c>
      <c r="C96" s="1" t="s">
        <v>807</v>
      </c>
      <c r="D96">
        <v>0</v>
      </c>
      <c r="E96" s="1" t="s">
        <v>808</v>
      </c>
      <c r="F96" s="2">
        <v>352.327</v>
      </c>
      <c r="G96" s="2">
        <v>361.62450000000001</v>
      </c>
      <c r="H96">
        <f t="shared" si="1"/>
        <v>9.2975000000000136</v>
      </c>
    </row>
    <row r="97" spans="1:8" x14ac:dyDescent="0.3">
      <c r="A97" t="s">
        <v>929</v>
      </c>
      <c r="B97" t="s">
        <v>926</v>
      </c>
      <c r="C97" s="1" t="s">
        <v>809</v>
      </c>
      <c r="D97">
        <v>0</v>
      </c>
      <c r="E97" s="1" t="s">
        <v>810</v>
      </c>
      <c r="F97" s="2">
        <v>4503.5690000000004</v>
      </c>
      <c r="G97" s="2">
        <v>4647.1840000000002</v>
      </c>
      <c r="H97">
        <f t="shared" si="1"/>
        <v>143.61499999999978</v>
      </c>
    </row>
    <row r="98" spans="1:8" x14ac:dyDescent="0.3">
      <c r="A98" t="s">
        <v>929</v>
      </c>
      <c r="B98" t="s">
        <v>926</v>
      </c>
      <c r="C98" s="1" t="s">
        <v>811</v>
      </c>
      <c r="D98">
        <v>0</v>
      </c>
      <c r="E98" s="1" t="s">
        <v>812</v>
      </c>
      <c r="F98" s="2">
        <v>1576.0730000000001</v>
      </c>
      <c r="G98" s="2">
        <v>1748.9739999999999</v>
      </c>
      <c r="H98">
        <f t="shared" si="1"/>
        <v>172.90099999999984</v>
      </c>
    </row>
    <row r="99" spans="1:8" x14ac:dyDescent="0.3">
      <c r="A99" t="s">
        <v>929</v>
      </c>
      <c r="B99" t="s">
        <v>926</v>
      </c>
      <c r="C99" s="1" t="s">
        <v>813</v>
      </c>
      <c r="D99">
        <v>0</v>
      </c>
      <c r="E99" s="1" t="s">
        <v>814</v>
      </c>
      <c r="F99" s="2">
        <v>2030.3679999999999</v>
      </c>
      <c r="G99" s="2">
        <v>2196.241</v>
      </c>
      <c r="H99">
        <f t="shared" si="1"/>
        <v>165.87300000000005</v>
      </c>
    </row>
    <row r="100" spans="1:8" x14ac:dyDescent="0.3">
      <c r="A100" t="s">
        <v>929</v>
      </c>
      <c r="B100" t="s">
        <v>926</v>
      </c>
      <c r="C100" s="1" t="s">
        <v>815</v>
      </c>
      <c r="D100">
        <v>0</v>
      </c>
      <c r="E100" s="1" t="s">
        <v>816</v>
      </c>
      <c r="F100" s="2">
        <v>2034.204</v>
      </c>
      <c r="G100" s="2">
        <v>2503.2629999999999</v>
      </c>
      <c r="H100">
        <f t="shared" si="1"/>
        <v>469.05899999999997</v>
      </c>
    </row>
    <row r="101" spans="1:8" x14ac:dyDescent="0.3">
      <c r="A101" t="s">
        <v>929</v>
      </c>
      <c r="B101" t="s">
        <v>926</v>
      </c>
      <c r="C101" s="1" t="s">
        <v>817</v>
      </c>
      <c r="D101">
        <v>0</v>
      </c>
      <c r="E101" s="1" t="s">
        <v>818</v>
      </c>
      <c r="F101" s="2">
        <v>2567.5819999999999</v>
      </c>
      <c r="G101" s="2">
        <v>2717.288</v>
      </c>
      <c r="H101">
        <f t="shared" si="1"/>
        <v>149.70600000000013</v>
      </c>
    </row>
    <row r="102" spans="1:8" x14ac:dyDescent="0.3">
      <c r="A102" t="s">
        <v>929</v>
      </c>
      <c r="B102" t="s">
        <v>926</v>
      </c>
      <c r="C102" s="1" t="s">
        <v>819</v>
      </c>
      <c r="D102">
        <v>0</v>
      </c>
      <c r="E102" s="1" t="s">
        <v>820</v>
      </c>
      <c r="F102" s="2">
        <v>1901.0260000000001</v>
      </c>
      <c r="G102" s="2">
        <v>2075.5320000000002</v>
      </c>
      <c r="H102">
        <f t="shared" si="1"/>
        <v>174.50600000000009</v>
      </c>
    </row>
    <row r="103" spans="1:8" x14ac:dyDescent="0.3">
      <c r="A103" t="s">
        <v>929</v>
      </c>
      <c r="B103" t="s">
        <v>926</v>
      </c>
      <c r="C103" s="1" t="s">
        <v>821</v>
      </c>
      <c r="D103">
        <v>0</v>
      </c>
      <c r="E103" s="1" t="s">
        <v>822</v>
      </c>
      <c r="F103" s="2">
        <v>921.62599999999998</v>
      </c>
      <c r="G103" s="2">
        <v>1133.0640000000001</v>
      </c>
      <c r="H103">
        <f t="shared" si="1"/>
        <v>211.4380000000001</v>
      </c>
    </row>
    <row r="104" spans="1:8" x14ac:dyDescent="0.3">
      <c r="A104" t="s">
        <v>929</v>
      </c>
      <c r="B104" t="s">
        <v>926</v>
      </c>
      <c r="C104" s="1" t="s">
        <v>823</v>
      </c>
      <c r="D104">
        <v>0</v>
      </c>
      <c r="E104" s="1" t="s">
        <v>824</v>
      </c>
      <c r="F104" s="2">
        <v>1612.4549999999999</v>
      </c>
      <c r="G104" s="2">
        <v>1623.873</v>
      </c>
      <c r="H104">
        <f t="shared" si="1"/>
        <v>11.41800000000012</v>
      </c>
    </row>
    <row r="105" spans="1:8" x14ac:dyDescent="0.3">
      <c r="A105" t="s">
        <v>929</v>
      </c>
      <c r="B105" t="s">
        <v>926</v>
      </c>
      <c r="C105" s="1" t="s">
        <v>825</v>
      </c>
      <c r="D105">
        <v>0</v>
      </c>
      <c r="E105" s="1" t="s">
        <v>826</v>
      </c>
      <c r="F105" s="2">
        <v>5436.7439999999997</v>
      </c>
      <c r="G105" s="2">
        <v>5750.08</v>
      </c>
      <c r="H105">
        <f t="shared" si="1"/>
        <v>313.33600000000024</v>
      </c>
    </row>
    <row r="106" spans="1:8" x14ac:dyDescent="0.3">
      <c r="A106" t="s">
        <v>929</v>
      </c>
      <c r="B106" t="s">
        <v>926</v>
      </c>
      <c r="C106" s="1" t="s">
        <v>827</v>
      </c>
      <c r="D106">
        <v>0</v>
      </c>
      <c r="E106" s="1" t="s">
        <v>828</v>
      </c>
      <c r="F106" s="2">
        <v>1735.1949999999999</v>
      </c>
      <c r="G106" s="2">
        <v>1896.37</v>
      </c>
      <c r="H106">
        <f t="shared" si="1"/>
        <v>161.17499999999995</v>
      </c>
    </row>
    <row r="107" spans="1:8" x14ac:dyDescent="0.3">
      <c r="A107" t="s">
        <v>929</v>
      </c>
      <c r="B107" t="s">
        <v>926</v>
      </c>
      <c r="C107" s="1" t="s">
        <v>829</v>
      </c>
      <c r="D107">
        <v>0</v>
      </c>
      <c r="E107" s="1" t="s">
        <v>830</v>
      </c>
      <c r="F107" s="2">
        <v>411.61399999999998</v>
      </c>
      <c r="G107" s="2">
        <v>537.60799999999995</v>
      </c>
      <c r="H107">
        <f t="shared" si="1"/>
        <v>125.99399999999997</v>
      </c>
    </row>
    <row r="108" spans="1:8" x14ac:dyDescent="0.3">
      <c r="A108" t="s">
        <v>929</v>
      </c>
      <c r="B108" t="s">
        <v>926</v>
      </c>
      <c r="C108" s="1" t="s">
        <v>831</v>
      </c>
      <c r="D108">
        <v>0</v>
      </c>
      <c r="E108" s="1" t="s">
        <v>832</v>
      </c>
      <c r="F108" s="2">
        <v>2566.1210000000001</v>
      </c>
      <c r="G108" s="2">
        <v>2861.8090000000002</v>
      </c>
      <c r="H108">
        <f t="shared" si="1"/>
        <v>295.6880000000001</v>
      </c>
    </row>
    <row r="109" spans="1:8" x14ac:dyDescent="0.3">
      <c r="A109" t="s">
        <v>929</v>
      </c>
      <c r="B109" t="s">
        <v>926</v>
      </c>
      <c r="C109" s="1" t="s">
        <v>833</v>
      </c>
      <c r="D109">
        <v>0</v>
      </c>
      <c r="E109" s="1" t="s">
        <v>834</v>
      </c>
      <c r="F109" s="2">
        <v>1807.5519999999999</v>
      </c>
      <c r="G109" s="2">
        <v>1936.086</v>
      </c>
      <c r="H109">
        <f t="shared" si="1"/>
        <v>128.53400000000011</v>
      </c>
    </row>
    <row r="110" spans="1:8" x14ac:dyDescent="0.3">
      <c r="A110" t="s">
        <v>929</v>
      </c>
      <c r="B110" t="s">
        <v>926</v>
      </c>
      <c r="C110" s="1" t="s">
        <v>835</v>
      </c>
      <c r="D110">
        <v>0</v>
      </c>
      <c r="E110" s="1" t="s">
        <v>836</v>
      </c>
      <c r="F110" s="2">
        <v>1198.18</v>
      </c>
      <c r="G110" s="2">
        <v>1199.489</v>
      </c>
      <c r="H110">
        <f t="shared" si="1"/>
        <v>1.3089999999999691</v>
      </c>
    </row>
    <row r="111" spans="1:8" x14ac:dyDescent="0.3">
      <c r="A111" t="s">
        <v>929</v>
      </c>
      <c r="B111" t="s">
        <v>926</v>
      </c>
      <c r="C111" s="1" t="s">
        <v>837</v>
      </c>
      <c r="D111">
        <v>0</v>
      </c>
      <c r="E111" s="1" t="s">
        <v>838</v>
      </c>
      <c r="F111" s="2">
        <v>2833.8209999999999</v>
      </c>
      <c r="G111" s="2">
        <v>3133.78</v>
      </c>
      <c r="H111">
        <f t="shared" si="1"/>
        <v>299.95900000000029</v>
      </c>
    </row>
    <row r="112" spans="1:8" x14ac:dyDescent="0.3">
      <c r="A112" t="s">
        <v>929</v>
      </c>
      <c r="B112" t="s">
        <v>926</v>
      </c>
      <c r="C112" s="1" t="s">
        <v>839</v>
      </c>
      <c r="D112">
        <v>0</v>
      </c>
      <c r="E112" s="1" t="s">
        <v>840</v>
      </c>
      <c r="F112" s="2">
        <v>4807.2079999999996</v>
      </c>
      <c r="G112" s="2">
        <v>5048.848</v>
      </c>
      <c r="H112">
        <f t="shared" si="1"/>
        <v>241.64000000000033</v>
      </c>
    </row>
    <row r="113" spans="1:8" x14ac:dyDescent="0.3">
      <c r="A113" t="s">
        <v>929</v>
      </c>
      <c r="B113" t="s">
        <v>926</v>
      </c>
      <c r="C113" s="1" t="s">
        <v>841</v>
      </c>
      <c r="D113">
        <v>0</v>
      </c>
      <c r="E113" s="1" t="s">
        <v>842</v>
      </c>
      <c r="F113" s="2">
        <v>3556.8229999999999</v>
      </c>
      <c r="G113" s="2">
        <v>3622.5169999999998</v>
      </c>
      <c r="H113">
        <f t="shared" si="1"/>
        <v>65.69399999999996</v>
      </c>
    </row>
    <row r="114" spans="1:8" x14ac:dyDescent="0.3">
      <c r="A114" t="s">
        <v>929</v>
      </c>
      <c r="B114" t="s">
        <v>926</v>
      </c>
      <c r="C114" s="1" t="s">
        <v>843</v>
      </c>
      <c r="D114">
        <v>0</v>
      </c>
      <c r="E114" s="1" t="s">
        <v>844</v>
      </c>
      <c r="F114" s="2">
        <v>492.51400000000001</v>
      </c>
      <c r="G114" s="2">
        <v>499.21550000000002</v>
      </c>
      <c r="H114">
        <f t="shared" si="1"/>
        <v>6.70150000000001</v>
      </c>
    </row>
    <row r="115" spans="1:8" x14ac:dyDescent="0.3">
      <c r="A115" t="s">
        <v>929</v>
      </c>
      <c r="B115" t="s">
        <v>926</v>
      </c>
      <c r="C115" s="1" t="s">
        <v>845</v>
      </c>
      <c r="D115">
        <v>0</v>
      </c>
      <c r="E115" s="1" t="s">
        <v>846</v>
      </c>
      <c r="F115" s="2">
        <v>517.58600000000001</v>
      </c>
      <c r="G115" s="2">
        <v>529.51599999999996</v>
      </c>
      <c r="H115">
        <f t="shared" si="1"/>
        <v>11.92999999999995</v>
      </c>
    </row>
    <row r="116" spans="1:8" x14ac:dyDescent="0.3">
      <c r="A116" t="s">
        <v>929</v>
      </c>
      <c r="B116" t="s">
        <v>926</v>
      </c>
      <c r="C116" s="1" t="s">
        <v>847</v>
      </c>
      <c r="D116">
        <v>0</v>
      </c>
      <c r="E116" s="1" t="s">
        <v>848</v>
      </c>
      <c r="F116" s="2">
        <v>1110.0060000000001</v>
      </c>
      <c r="G116" s="2">
        <v>1114.702</v>
      </c>
      <c r="H116">
        <f t="shared" si="1"/>
        <v>4.6959999999999127</v>
      </c>
    </row>
    <row r="117" spans="1:8" x14ac:dyDescent="0.3">
      <c r="A117" t="s">
        <v>929</v>
      </c>
      <c r="B117" t="s">
        <v>926</v>
      </c>
      <c r="C117" s="1" t="s">
        <v>849</v>
      </c>
      <c r="D117">
        <v>0</v>
      </c>
      <c r="E117" s="1" t="s">
        <v>850</v>
      </c>
      <c r="F117" s="2">
        <v>2301.5639999999999</v>
      </c>
      <c r="G117" s="2">
        <v>2468.4749999999999</v>
      </c>
      <c r="H117">
        <f t="shared" si="1"/>
        <v>166.91100000000006</v>
      </c>
    </row>
    <row r="118" spans="1:8" x14ac:dyDescent="0.3">
      <c r="A118" t="s">
        <v>929</v>
      </c>
      <c r="B118" t="s">
        <v>926</v>
      </c>
      <c r="C118" s="1" t="s">
        <v>851</v>
      </c>
      <c r="D118">
        <v>0</v>
      </c>
      <c r="E118" s="1" t="s">
        <v>852</v>
      </c>
      <c r="F118" s="2">
        <v>390.94799999999998</v>
      </c>
      <c r="G118" s="2">
        <v>393.80349999999999</v>
      </c>
      <c r="H118">
        <f t="shared" si="1"/>
        <v>2.8555000000000064</v>
      </c>
    </row>
    <row r="119" spans="1:8" x14ac:dyDescent="0.3">
      <c r="A119" t="s">
        <v>929</v>
      </c>
      <c r="B119" t="s">
        <v>926</v>
      </c>
      <c r="C119" s="1" t="s">
        <v>853</v>
      </c>
      <c r="D119">
        <v>0</v>
      </c>
      <c r="E119" s="1" t="s">
        <v>854</v>
      </c>
      <c r="F119" s="2">
        <v>577.36900000000003</v>
      </c>
      <c r="G119" s="2">
        <v>636.54499999999996</v>
      </c>
      <c r="H119">
        <f t="shared" si="1"/>
        <v>59.175999999999931</v>
      </c>
    </row>
    <row r="120" spans="1:8" x14ac:dyDescent="0.3">
      <c r="A120" t="s">
        <v>929</v>
      </c>
      <c r="B120" t="s">
        <v>926</v>
      </c>
      <c r="C120" s="1" t="s">
        <v>855</v>
      </c>
      <c r="D120">
        <v>0</v>
      </c>
      <c r="E120" s="1" t="s">
        <v>856</v>
      </c>
      <c r="F120" s="2">
        <v>1084.511</v>
      </c>
      <c r="G120" s="2">
        <v>1110.1659999999999</v>
      </c>
      <c r="H120">
        <f t="shared" si="1"/>
        <v>25.654999999999973</v>
      </c>
    </row>
    <row r="121" spans="1:8" x14ac:dyDescent="0.3">
      <c r="A121" t="s">
        <v>929</v>
      </c>
      <c r="B121" t="s">
        <v>926</v>
      </c>
      <c r="C121" s="1" t="s">
        <v>857</v>
      </c>
      <c r="D121">
        <v>0</v>
      </c>
      <c r="E121" s="1" t="s">
        <v>858</v>
      </c>
      <c r="F121" s="2">
        <v>1329.338</v>
      </c>
      <c r="G121" s="2">
        <v>1456.624</v>
      </c>
      <c r="H121">
        <f t="shared" si="1"/>
        <v>127.28600000000006</v>
      </c>
    </row>
    <row r="122" spans="1:8" x14ac:dyDescent="0.3">
      <c r="A122" t="s">
        <v>929</v>
      </c>
      <c r="B122" t="s">
        <v>926</v>
      </c>
      <c r="C122" s="1" t="s">
        <v>859</v>
      </c>
      <c r="D122">
        <v>0</v>
      </c>
      <c r="E122" s="1" t="s">
        <v>860</v>
      </c>
      <c r="F122" s="2">
        <v>368.41199999999998</v>
      </c>
      <c r="G122" s="2">
        <v>382.4975</v>
      </c>
      <c r="H122">
        <f t="shared" si="1"/>
        <v>14.085500000000025</v>
      </c>
    </row>
    <row r="123" spans="1:8" x14ac:dyDescent="0.3">
      <c r="A123" t="s">
        <v>929</v>
      </c>
      <c r="B123" t="s">
        <v>926</v>
      </c>
      <c r="C123" s="1" t="s">
        <v>861</v>
      </c>
      <c r="D123">
        <v>0</v>
      </c>
      <c r="E123" s="1" t="s">
        <v>862</v>
      </c>
      <c r="F123" s="2">
        <v>1785.6869999999999</v>
      </c>
      <c r="G123" s="2">
        <v>1976.4570000000001</v>
      </c>
      <c r="H123">
        <f t="shared" si="1"/>
        <v>190.77000000000021</v>
      </c>
    </row>
    <row r="124" spans="1:8" x14ac:dyDescent="0.3">
      <c r="A124" t="s">
        <v>929</v>
      </c>
      <c r="B124" t="s">
        <v>926</v>
      </c>
      <c r="C124" s="1" t="s">
        <v>863</v>
      </c>
      <c r="D124">
        <v>0</v>
      </c>
      <c r="E124" s="1" t="s">
        <v>864</v>
      </c>
      <c r="F124" s="2">
        <v>2140.6729999999998</v>
      </c>
      <c r="G124" s="2">
        <v>2224.4720000000002</v>
      </c>
      <c r="H124">
        <f t="shared" si="1"/>
        <v>83.799000000000433</v>
      </c>
    </row>
    <row r="125" spans="1:8" x14ac:dyDescent="0.3">
      <c r="A125" t="s">
        <v>929</v>
      </c>
      <c r="B125" t="s">
        <v>926</v>
      </c>
      <c r="C125" s="1" t="s">
        <v>865</v>
      </c>
      <c r="D125">
        <v>0</v>
      </c>
      <c r="E125" s="1" t="s">
        <v>866</v>
      </c>
      <c r="F125" s="2">
        <v>379.11399999999998</v>
      </c>
      <c r="G125" s="2">
        <v>380.33199999999999</v>
      </c>
      <c r="H125">
        <f t="shared" si="1"/>
        <v>1.2180000000000177</v>
      </c>
    </row>
    <row r="126" spans="1:8" x14ac:dyDescent="0.3">
      <c r="A126" t="s">
        <v>929</v>
      </c>
      <c r="B126" t="s">
        <v>926</v>
      </c>
      <c r="C126" s="1" t="s">
        <v>867</v>
      </c>
      <c r="D126">
        <v>0</v>
      </c>
      <c r="E126" s="1" t="s">
        <v>868</v>
      </c>
      <c r="F126" s="2">
        <v>535.60450000000003</v>
      </c>
      <c r="G126" s="2">
        <v>691.30349999999999</v>
      </c>
      <c r="H126">
        <f t="shared" si="1"/>
        <v>155.69899999999996</v>
      </c>
    </row>
    <row r="127" spans="1:8" x14ac:dyDescent="0.3">
      <c r="A127" t="s">
        <v>929</v>
      </c>
      <c r="B127" t="s">
        <v>926</v>
      </c>
      <c r="C127" s="1" t="s">
        <v>869</v>
      </c>
      <c r="D127">
        <v>0</v>
      </c>
      <c r="E127" s="1" t="s">
        <v>870</v>
      </c>
      <c r="F127" s="2">
        <v>1001.807</v>
      </c>
      <c r="G127" s="2">
        <v>1073.9829999999999</v>
      </c>
      <c r="H127">
        <f t="shared" si="1"/>
        <v>72.175999999999931</v>
      </c>
    </row>
    <row r="128" spans="1:8" x14ac:dyDescent="0.3">
      <c r="A128" t="s">
        <v>929</v>
      </c>
      <c r="B128" t="s">
        <v>926</v>
      </c>
      <c r="C128" s="1" t="s">
        <v>871</v>
      </c>
      <c r="D128">
        <v>0</v>
      </c>
      <c r="E128" s="1" t="s">
        <v>872</v>
      </c>
      <c r="F128" s="2">
        <v>7298.6989999999996</v>
      </c>
      <c r="G128" s="2">
        <v>7474.0010000000002</v>
      </c>
      <c r="H128">
        <f t="shared" si="1"/>
        <v>175.30200000000059</v>
      </c>
    </row>
    <row r="129" spans="1:8" x14ac:dyDescent="0.3">
      <c r="A129" t="s">
        <v>929</v>
      </c>
      <c r="B129" t="s">
        <v>926</v>
      </c>
      <c r="C129" s="1" t="s">
        <v>873</v>
      </c>
      <c r="D129">
        <v>0</v>
      </c>
      <c r="E129" s="1" t="s">
        <v>874</v>
      </c>
      <c r="F129" s="2">
        <v>405.68549999999999</v>
      </c>
      <c r="G129" s="2">
        <v>405.68650000000002</v>
      </c>
      <c r="H129">
        <f t="shared" si="1"/>
        <v>1.0000000000331966E-3</v>
      </c>
    </row>
    <row r="130" spans="1:8" x14ac:dyDescent="0.3">
      <c r="A130" t="s">
        <v>929</v>
      </c>
      <c r="B130" t="s">
        <v>926</v>
      </c>
      <c r="C130" s="1" t="s">
        <v>875</v>
      </c>
      <c r="D130">
        <v>0</v>
      </c>
      <c r="E130" s="1" t="s">
        <v>876</v>
      </c>
      <c r="F130" s="2">
        <v>585.30399999999997</v>
      </c>
      <c r="G130" s="2">
        <v>794.62450000000001</v>
      </c>
      <c r="H130">
        <f t="shared" ref="H130:H149" si="2">G130-F130</f>
        <v>209.32050000000004</v>
      </c>
    </row>
    <row r="131" spans="1:8" x14ac:dyDescent="0.3">
      <c r="A131" t="s">
        <v>929</v>
      </c>
      <c r="B131" t="s">
        <v>926</v>
      </c>
      <c r="C131" s="1" t="s">
        <v>877</v>
      </c>
      <c r="D131">
        <v>0</v>
      </c>
      <c r="E131" s="1" t="s">
        <v>878</v>
      </c>
      <c r="F131" s="2">
        <v>1147.991</v>
      </c>
      <c r="G131" s="2">
        <v>1167.1510000000001</v>
      </c>
      <c r="H131">
        <f t="shared" si="2"/>
        <v>19.160000000000082</v>
      </c>
    </row>
    <row r="132" spans="1:8" x14ac:dyDescent="0.3">
      <c r="A132" t="s">
        <v>929</v>
      </c>
      <c r="B132" t="s">
        <v>926</v>
      </c>
      <c r="C132" s="1" t="s">
        <v>879</v>
      </c>
      <c r="D132">
        <v>0</v>
      </c>
      <c r="E132" s="1" t="s">
        <v>880</v>
      </c>
      <c r="F132" s="2">
        <v>1292.508</v>
      </c>
      <c r="G132" s="2">
        <v>1329.9380000000001</v>
      </c>
      <c r="H132">
        <f t="shared" si="2"/>
        <v>37.430000000000064</v>
      </c>
    </row>
    <row r="133" spans="1:8" x14ac:dyDescent="0.3">
      <c r="A133" t="s">
        <v>929</v>
      </c>
      <c r="B133" t="s">
        <v>926</v>
      </c>
      <c r="C133" s="1" t="s">
        <v>881</v>
      </c>
      <c r="D133">
        <v>0</v>
      </c>
      <c r="E133" s="1" t="s">
        <v>882</v>
      </c>
      <c r="F133" s="2">
        <v>7578.9750000000004</v>
      </c>
      <c r="G133" s="2">
        <v>7884.8410000000003</v>
      </c>
      <c r="H133">
        <f t="shared" si="2"/>
        <v>305.86599999999999</v>
      </c>
    </row>
    <row r="134" spans="1:8" x14ac:dyDescent="0.3">
      <c r="A134" t="s">
        <v>929</v>
      </c>
      <c r="B134" t="s">
        <v>926</v>
      </c>
      <c r="C134" s="1" t="s">
        <v>883</v>
      </c>
      <c r="D134">
        <v>0</v>
      </c>
      <c r="E134" s="1" t="s">
        <v>884</v>
      </c>
      <c r="F134" s="2">
        <v>1394.8869999999999</v>
      </c>
      <c r="G134" s="2">
        <v>1413.135</v>
      </c>
      <c r="H134">
        <f t="shared" si="2"/>
        <v>18.248000000000047</v>
      </c>
    </row>
    <row r="135" spans="1:8" x14ac:dyDescent="0.3">
      <c r="A135" t="s">
        <v>929</v>
      </c>
      <c r="B135" t="s">
        <v>926</v>
      </c>
      <c r="C135" s="1" t="s">
        <v>885</v>
      </c>
      <c r="D135">
        <v>0</v>
      </c>
      <c r="E135" s="1" t="s">
        <v>886</v>
      </c>
      <c r="F135" s="2">
        <v>2485.2809999999999</v>
      </c>
      <c r="G135" s="2">
        <v>2535.16</v>
      </c>
      <c r="H135">
        <f t="shared" si="2"/>
        <v>49.878999999999905</v>
      </c>
    </row>
    <row r="136" spans="1:8" x14ac:dyDescent="0.3">
      <c r="A136" t="s">
        <v>929</v>
      </c>
      <c r="B136" t="s">
        <v>926</v>
      </c>
      <c r="C136" s="1" t="s">
        <v>887</v>
      </c>
      <c r="D136">
        <v>0</v>
      </c>
      <c r="E136" s="1" t="s">
        <v>888</v>
      </c>
      <c r="F136" s="2">
        <v>813.22500000000002</v>
      </c>
      <c r="G136" s="2">
        <v>834.05349999999999</v>
      </c>
      <c r="H136">
        <f t="shared" si="2"/>
        <v>20.828499999999963</v>
      </c>
    </row>
    <row r="137" spans="1:8" x14ac:dyDescent="0.3">
      <c r="A137" t="s">
        <v>929</v>
      </c>
      <c r="B137" t="s">
        <v>926</v>
      </c>
      <c r="C137" s="1" t="s">
        <v>889</v>
      </c>
      <c r="D137">
        <v>0</v>
      </c>
      <c r="E137" s="1" t="s">
        <v>890</v>
      </c>
      <c r="F137" s="2">
        <v>270.58150000000001</v>
      </c>
      <c r="G137" s="2">
        <v>394.64499999999998</v>
      </c>
      <c r="H137">
        <f t="shared" si="2"/>
        <v>124.06349999999998</v>
      </c>
    </row>
    <row r="138" spans="1:8" x14ac:dyDescent="0.3">
      <c r="A138" t="s">
        <v>929</v>
      </c>
      <c r="B138" t="s">
        <v>926</v>
      </c>
      <c r="C138" s="1" t="s">
        <v>891</v>
      </c>
      <c r="D138">
        <v>0</v>
      </c>
      <c r="E138" s="1" t="s">
        <v>892</v>
      </c>
      <c r="F138" s="2">
        <v>264.93650000000002</v>
      </c>
      <c r="G138" s="2">
        <v>265.01799999999997</v>
      </c>
      <c r="H138">
        <f t="shared" si="2"/>
        <v>8.1499999999948614E-2</v>
      </c>
    </row>
    <row r="139" spans="1:8" x14ac:dyDescent="0.3">
      <c r="A139" t="s">
        <v>929</v>
      </c>
      <c r="B139" t="s">
        <v>926</v>
      </c>
      <c r="C139" s="1" t="s">
        <v>893</v>
      </c>
      <c r="D139">
        <v>0</v>
      </c>
      <c r="E139" s="1" t="s">
        <v>894</v>
      </c>
      <c r="F139" s="2">
        <v>1152.8140000000001</v>
      </c>
      <c r="G139" s="2">
        <v>1247.1210000000001</v>
      </c>
      <c r="H139">
        <f t="shared" si="2"/>
        <v>94.307000000000016</v>
      </c>
    </row>
    <row r="140" spans="1:8" x14ac:dyDescent="0.3">
      <c r="A140" t="s">
        <v>929</v>
      </c>
      <c r="B140" t="s">
        <v>926</v>
      </c>
      <c r="C140" s="1" t="s">
        <v>895</v>
      </c>
      <c r="D140">
        <v>0</v>
      </c>
      <c r="E140" s="1" t="s">
        <v>896</v>
      </c>
      <c r="F140" s="2">
        <v>194.673</v>
      </c>
      <c r="G140" s="2">
        <v>260.01749999999998</v>
      </c>
      <c r="H140">
        <f t="shared" si="2"/>
        <v>65.344499999999982</v>
      </c>
    </row>
    <row r="141" spans="1:8" x14ac:dyDescent="0.3">
      <c r="A141" t="s">
        <v>929</v>
      </c>
      <c r="B141" t="s">
        <v>926</v>
      </c>
      <c r="C141" s="1" t="s">
        <v>897</v>
      </c>
      <c r="D141">
        <v>0</v>
      </c>
      <c r="E141" s="1" t="s">
        <v>898</v>
      </c>
      <c r="F141" s="2">
        <v>741.65250000000003</v>
      </c>
      <c r="G141" s="2">
        <v>762.41949999999997</v>
      </c>
      <c r="H141">
        <f t="shared" si="2"/>
        <v>20.766999999999939</v>
      </c>
    </row>
    <row r="142" spans="1:8" x14ac:dyDescent="0.3">
      <c r="A142" t="s">
        <v>929</v>
      </c>
      <c r="B142" t="s">
        <v>926</v>
      </c>
      <c r="C142" s="1" t="s">
        <v>899</v>
      </c>
      <c r="D142">
        <v>0</v>
      </c>
      <c r="E142" s="1" t="s">
        <v>900</v>
      </c>
      <c r="F142" s="2">
        <v>1798.43</v>
      </c>
      <c r="G142" s="2">
        <v>1926.663</v>
      </c>
      <c r="H142">
        <f t="shared" si="2"/>
        <v>128.23299999999995</v>
      </c>
    </row>
    <row r="143" spans="1:8" x14ac:dyDescent="0.3">
      <c r="A143" t="s">
        <v>929</v>
      </c>
      <c r="B143" t="s">
        <v>926</v>
      </c>
      <c r="C143" s="1" t="s">
        <v>901</v>
      </c>
      <c r="D143">
        <v>0</v>
      </c>
      <c r="E143" s="1" t="s">
        <v>902</v>
      </c>
      <c r="F143" s="2">
        <v>330.34550000000002</v>
      </c>
      <c r="G143" s="2">
        <v>397.13650000000001</v>
      </c>
      <c r="H143">
        <f t="shared" si="2"/>
        <v>66.790999999999997</v>
      </c>
    </row>
    <row r="144" spans="1:8" x14ac:dyDescent="0.3">
      <c r="A144" t="s">
        <v>929</v>
      </c>
      <c r="B144" t="s">
        <v>926</v>
      </c>
      <c r="C144" s="1" t="s">
        <v>903</v>
      </c>
      <c r="D144">
        <v>0</v>
      </c>
      <c r="E144" s="1" t="s">
        <v>904</v>
      </c>
      <c r="F144" s="2">
        <v>1821.364</v>
      </c>
      <c r="G144" s="2">
        <v>1878.4839999999999</v>
      </c>
      <c r="H144">
        <f t="shared" si="2"/>
        <v>57.119999999999891</v>
      </c>
    </row>
    <row r="145" spans="1:8" x14ac:dyDescent="0.3">
      <c r="A145" t="s">
        <v>929</v>
      </c>
      <c r="B145" t="s">
        <v>926</v>
      </c>
      <c r="C145" s="1" t="s">
        <v>905</v>
      </c>
      <c r="D145">
        <v>0</v>
      </c>
      <c r="E145" s="1" t="s">
        <v>906</v>
      </c>
      <c r="F145" s="2">
        <v>2050.7310000000002</v>
      </c>
      <c r="G145" s="2">
        <v>2117.1950000000002</v>
      </c>
      <c r="H145">
        <f t="shared" si="2"/>
        <v>66.463999999999942</v>
      </c>
    </row>
    <row r="146" spans="1:8" x14ac:dyDescent="0.3">
      <c r="A146" t="s">
        <v>929</v>
      </c>
      <c r="B146" t="s">
        <v>926</v>
      </c>
      <c r="C146" s="1" t="s">
        <v>907</v>
      </c>
      <c r="D146">
        <v>0</v>
      </c>
      <c r="E146" s="1" t="s">
        <v>908</v>
      </c>
      <c r="F146" s="2">
        <v>1645.1959999999999</v>
      </c>
      <c r="G146" s="2">
        <v>2140.587</v>
      </c>
      <c r="H146">
        <f t="shared" si="2"/>
        <v>495.39100000000008</v>
      </c>
    </row>
    <row r="147" spans="1:8" x14ac:dyDescent="0.3">
      <c r="A147" t="s">
        <v>929</v>
      </c>
      <c r="B147" t="s">
        <v>926</v>
      </c>
      <c r="C147" s="1" t="s">
        <v>909</v>
      </c>
      <c r="D147">
        <v>0</v>
      </c>
      <c r="E147" s="1">
        <v>26967242</v>
      </c>
      <c r="F147" s="2">
        <v>1876.3430000000001</v>
      </c>
      <c r="G147" s="2"/>
      <c r="H147">
        <v>0</v>
      </c>
    </row>
    <row r="148" spans="1:8" x14ac:dyDescent="0.3">
      <c r="A148" t="s">
        <v>929</v>
      </c>
      <c r="B148" t="s">
        <v>926</v>
      </c>
      <c r="C148" s="1" t="s">
        <v>910</v>
      </c>
      <c r="D148">
        <v>0</v>
      </c>
      <c r="E148" s="1">
        <v>26966580</v>
      </c>
      <c r="F148" s="2">
        <v>2394.7890000000002</v>
      </c>
      <c r="G148" s="2"/>
      <c r="H148">
        <v>0</v>
      </c>
    </row>
    <row r="149" spans="1:8" x14ac:dyDescent="0.3">
      <c r="A149" t="s">
        <v>929</v>
      </c>
      <c r="B149" t="s">
        <v>926</v>
      </c>
      <c r="C149" s="1" t="s">
        <v>911</v>
      </c>
      <c r="D149">
        <v>0</v>
      </c>
      <c r="E149" s="1" t="s">
        <v>912</v>
      </c>
      <c r="F149" s="2">
        <v>1988.6959999999999</v>
      </c>
      <c r="G149" s="2">
        <v>2105.0549999999998</v>
      </c>
      <c r="H149">
        <f t="shared" si="2"/>
        <v>116.35899999999992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opLeftCell="A74" workbookViewId="0">
      <selection activeCell="E41" sqref="E41"/>
    </sheetView>
  </sheetViews>
  <sheetFormatPr defaultRowHeight="14.4" x14ac:dyDescent="0.3"/>
  <cols>
    <col min="3" max="5" width="22.6640625" customWidth="1"/>
    <col min="6" max="7" width="16.21875" customWidth="1"/>
    <col min="8" max="8" width="19.33203125" customWidth="1"/>
    <col min="10" max="10" width="19.77734375" customWidth="1"/>
  </cols>
  <sheetData>
    <row r="1" spans="2:11" ht="61.2" customHeight="1" thickTop="1" thickBot="1" x14ac:dyDescent="0.35">
      <c r="B1" s="5" t="s">
        <v>925</v>
      </c>
      <c r="C1" s="5" t="s">
        <v>11</v>
      </c>
      <c r="D1" s="5" t="s">
        <v>927</v>
      </c>
      <c r="E1" s="5" t="s">
        <v>924</v>
      </c>
      <c r="F1" s="6" t="s">
        <v>10</v>
      </c>
      <c r="G1" s="6" t="s">
        <v>9</v>
      </c>
      <c r="H1" s="7" t="s">
        <v>13</v>
      </c>
      <c r="I1" s="7"/>
      <c r="J1" s="7" t="s">
        <v>14</v>
      </c>
      <c r="K1" s="7" t="s">
        <v>12</v>
      </c>
    </row>
    <row r="2" spans="2:11" ht="15" thickTop="1" x14ac:dyDescent="0.3">
      <c r="B2" t="s">
        <v>926</v>
      </c>
      <c r="C2" s="1" t="s">
        <v>19</v>
      </c>
      <c r="D2" s="1">
        <v>1</v>
      </c>
      <c r="E2" s="1" t="s">
        <v>48</v>
      </c>
      <c r="F2" s="2">
        <v>79941.149999999994</v>
      </c>
      <c r="G2" s="2">
        <v>84432.54</v>
      </c>
      <c r="H2">
        <f>G2-F2</f>
        <v>4491.3899999999994</v>
      </c>
      <c r="J2">
        <f>H3+H4-H2-H5-SUM(H6:H101)</f>
        <v>-83.500500000016473</v>
      </c>
      <c r="K2">
        <f>J2/(H4+H3)*100</f>
        <v>-0.50801812062417451</v>
      </c>
    </row>
    <row r="3" spans="2:11" x14ac:dyDescent="0.3">
      <c r="B3" t="s">
        <v>926</v>
      </c>
      <c r="C3" s="1" t="s">
        <v>20</v>
      </c>
      <c r="D3" s="1">
        <v>1</v>
      </c>
      <c r="E3" s="1" t="s">
        <v>49</v>
      </c>
      <c r="F3" s="2">
        <v>43105.65</v>
      </c>
      <c r="G3" s="2">
        <v>48036.03</v>
      </c>
      <c r="H3">
        <f t="shared" ref="H3:H65" si="0">G3-F3</f>
        <v>4930.3799999999974</v>
      </c>
    </row>
    <row r="4" spans="2:11" x14ac:dyDescent="0.3">
      <c r="B4" t="s">
        <v>926</v>
      </c>
      <c r="C4" s="1" t="s">
        <v>21</v>
      </c>
      <c r="D4" s="1">
        <v>1</v>
      </c>
      <c r="E4" s="1" t="s">
        <v>50</v>
      </c>
      <c r="F4" s="2">
        <v>170116.14</v>
      </c>
      <c r="G4" s="2">
        <v>181622.28</v>
      </c>
      <c r="H4">
        <f t="shared" si="0"/>
        <v>11506.139999999985</v>
      </c>
    </row>
    <row r="5" spans="2:11" x14ac:dyDescent="0.3">
      <c r="B5" t="s">
        <v>926</v>
      </c>
      <c r="C5" s="1" t="s">
        <v>22</v>
      </c>
      <c r="D5" s="1">
        <v>1</v>
      </c>
      <c r="E5" s="1" t="s">
        <v>51</v>
      </c>
      <c r="F5" s="2">
        <v>8869.8880000000008</v>
      </c>
      <c r="G5" s="2">
        <v>11194</v>
      </c>
      <c r="H5">
        <f t="shared" si="0"/>
        <v>2324.1119999999992</v>
      </c>
    </row>
    <row r="6" spans="2:11" x14ac:dyDescent="0.3">
      <c r="B6" t="s">
        <v>926</v>
      </c>
      <c r="C6" s="1" t="s">
        <v>438</v>
      </c>
      <c r="D6" s="1">
        <v>0</v>
      </c>
      <c r="E6" s="1" t="s">
        <v>439</v>
      </c>
      <c r="F6" s="2">
        <v>662.23599999999999</v>
      </c>
      <c r="G6" s="2">
        <v>832.55449999999996</v>
      </c>
      <c r="H6">
        <f t="shared" si="0"/>
        <v>170.31849999999997</v>
      </c>
    </row>
    <row r="7" spans="2:11" x14ac:dyDescent="0.3">
      <c r="B7" t="s">
        <v>926</v>
      </c>
      <c r="C7" s="1" t="s">
        <v>440</v>
      </c>
      <c r="D7" s="1">
        <v>0</v>
      </c>
      <c r="E7" s="1" t="s">
        <v>441</v>
      </c>
      <c r="F7" s="2">
        <v>240.40100000000001</v>
      </c>
      <c r="G7" s="2">
        <v>242.018</v>
      </c>
      <c r="H7">
        <f t="shared" si="0"/>
        <v>1.6169999999999902</v>
      </c>
    </row>
    <row r="8" spans="2:11" x14ac:dyDescent="0.3">
      <c r="B8" t="s">
        <v>926</v>
      </c>
      <c r="C8" s="1" t="s">
        <v>442</v>
      </c>
      <c r="D8" s="1">
        <v>0</v>
      </c>
      <c r="E8" s="1" t="s">
        <v>443</v>
      </c>
      <c r="F8" s="2">
        <v>2249.8110000000001</v>
      </c>
      <c r="G8" s="2">
        <v>2484.6999999999998</v>
      </c>
      <c r="H8">
        <f t="shared" si="0"/>
        <v>234.88899999999967</v>
      </c>
    </row>
    <row r="9" spans="2:11" x14ac:dyDescent="0.3">
      <c r="B9" t="s">
        <v>926</v>
      </c>
      <c r="C9" s="1" t="s">
        <v>444</v>
      </c>
      <c r="D9" s="1">
        <v>0</v>
      </c>
      <c r="E9" s="1" t="s">
        <v>445</v>
      </c>
      <c r="F9" s="2">
        <v>469.80950000000001</v>
      </c>
      <c r="G9" s="2">
        <v>480.92399999999998</v>
      </c>
      <c r="H9">
        <f t="shared" si="0"/>
        <v>11.114499999999964</v>
      </c>
    </row>
    <row r="10" spans="2:11" x14ac:dyDescent="0.3">
      <c r="B10" t="s">
        <v>926</v>
      </c>
      <c r="C10" s="1" t="s">
        <v>446</v>
      </c>
      <c r="D10" s="1">
        <v>0</v>
      </c>
      <c r="E10" s="1" t="s">
        <v>447</v>
      </c>
      <c r="F10" s="2">
        <v>2138.8229999999999</v>
      </c>
      <c r="G10" s="2">
        <v>2299.4050000000002</v>
      </c>
      <c r="H10">
        <f t="shared" si="0"/>
        <v>160.58200000000033</v>
      </c>
    </row>
    <row r="11" spans="2:11" x14ac:dyDescent="0.3">
      <c r="B11" t="s">
        <v>926</v>
      </c>
      <c r="C11" s="1" t="s">
        <v>448</v>
      </c>
      <c r="D11" s="1">
        <v>0</v>
      </c>
      <c r="E11" s="1" t="s">
        <v>449</v>
      </c>
      <c r="F11" s="2">
        <v>3269.4229999999998</v>
      </c>
      <c r="G11" s="2">
        <v>3461.2460000000001</v>
      </c>
      <c r="H11">
        <f t="shared" si="0"/>
        <v>191.82300000000032</v>
      </c>
    </row>
    <row r="12" spans="2:11" x14ac:dyDescent="0.3">
      <c r="B12" t="s">
        <v>926</v>
      </c>
      <c r="C12" s="1" t="s">
        <v>450</v>
      </c>
      <c r="D12" s="1">
        <v>0</v>
      </c>
      <c r="E12" s="1" t="s">
        <v>451</v>
      </c>
      <c r="F12" s="2">
        <v>300.26350000000002</v>
      </c>
      <c r="G12" s="2">
        <v>300.66699999999997</v>
      </c>
      <c r="H12">
        <f t="shared" si="0"/>
        <v>0.40349999999995134</v>
      </c>
    </row>
    <row r="13" spans="2:11" x14ac:dyDescent="0.3">
      <c r="B13" t="s">
        <v>926</v>
      </c>
      <c r="C13" s="1" t="s">
        <v>452</v>
      </c>
      <c r="D13" s="1">
        <v>0</v>
      </c>
      <c r="E13" s="1" t="s">
        <v>453</v>
      </c>
      <c r="F13" s="2">
        <v>2244.9899999999998</v>
      </c>
      <c r="G13" s="2">
        <v>2538.0520000000001</v>
      </c>
      <c r="H13">
        <f t="shared" si="0"/>
        <v>293.06200000000035</v>
      </c>
    </row>
    <row r="14" spans="2:11" x14ac:dyDescent="0.3">
      <c r="B14" t="s">
        <v>926</v>
      </c>
      <c r="C14" s="1" t="s">
        <v>454</v>
      </c>
      <c r="D14" s="1">
        <v>0</v>
      </c>
      <c r="E14" s="1" t="s">
        <v>455</v>
      </c>
      <c r="F14" s="2">
        <v>2020.7449999999999</v>
      </c>
      <c r="G14" s="2">
        <v>2346.61</v>
      </c>
      <c r="H14">
        <f t="shared" si="0"/>
        <v>325.86500000000024</v>
      </c>
    </row>
    <row r="15" spans="2:11" x14ac:dyDescent="0.3">
      <c r="B15" t="s">
        <v>926</v>
      </c>
      <c r="C15" s="1" t="s">
        <v>456</v>
      </c>
      <c r="D15" s="1">
        <v>0</v>
      </c>
      <c r="E15" s="1" t="s">
        <v>457</v>
      </c>
      <c r="F15" s="2">
        <v>2476.2170000000001</v>
      </c>
      <c r="G15" s="2">
        <v>2627.1320000000001</v>
      </c>
      <c r="H15">
        <f t="shared" si="0"/>
        <v>150.91499999999996</v>
      </c>
    </row>
    <row r="16" spans="2:11" x14ac:dyDescent="0.3">
      <c r="B16" t="s">
        <v>926</v>
      </c>
      <c r="C16" s="1" t="s">
        <v>458</v>
      </c>
      <c r="D16" s="1">
        <v>0</v>
      </c>
      <c r="E16" s="1" t="s">
        <v>459</v>
      </c>
      <c r="F16" s="2">
        <v>2209.9679999999998</v>
      </c>
      <c r="G16" s="2">
        <v>2328.7280000000001</v>
      </c>
      <c r="H16">
        <f t="shared" si="0"/>
        <v>118.76000000000022</v>
      </c>
    </row>
    <row r="17" spans="2:8" x14ac:dyDescent="0.3">
      <c r="B17" t="s">
        <v>926</v>
      </c>
      <c r="C17" s="1" t="s">
        <v>460</v>
      </c>
      <c r="D17" s="1">
        <v>0</v>
      </c>
      <c r="E17" s="1" t="s">
        <v>461</v>
      </c>
      <c r="F17" s="2">
        <v>551.37950000000001</v>
      </c>
      <c r="G17" s="2">
        <v>581.68700000000001</v>
      </c>
      <c r="H17">
        <f t="shared" si="0"/>
        <v>30.307500000000005</v>
      </c>
    </row>
    <row r="18" spans="2:8" x14ac:dyDescent="0.3">
      <c r="B18" t="s">
        <v>926</v>
      </c>
      <c r="C18" s="1" t="s">
        <v>462</v>
      </c>
      <c r="D18" s="1">
        <v>0</v>
      </c>
      <c r="E18" s="1" t="s">
        <v>463</v>
      </c>
      <c r="F18" s="2">
        <v>2521.556</v>
      </c>
      <c r="G18" s="2">
        <v>2655.127</v>
      </c>
      <c r="H18">
        <f t="shared" si="0"/>
        <v>133.57099999999991</v>
      </c>
    </row>
    <row r="19" spans="2:8" x14ac:dyDescent="0.3">
      <c r="B19" t="s">
        <v>926</v>
      </c>
      <c r="C19" s="1" t="s">
        <v>464</v>
      </c>
      <c r="D19" s="1">
        <v>0</v>
      </c>
      <c r="E19" s="1" t="s">
        <v>465</v>
      </c>
      <c r="F19" s="2">
        <v>1043.6769999999999</v>
      </c>
      <c r="G19" s="2">
        <v>1163.771</v>
      </c>
      <c r="H19">
        <f t="shared" si="0"/>
        <v>120.09400000000005</v>
      </c>
    </row>
    <row r="20" spans="2:8" x14ac:dyDescent="0.3">
      <c r="B20" t="s">
        <v>926</v>
      </c>
      <c r="C20" s="1" t="s">
        <v>466</v>
      </c>
      <c r="D20" s="1">
        <v>0</v>
      </c>
      <c r="E20" s="1" t="s">
        <v>467</v>
      </c>
      <c r="F20" s="2">
        <v>1321.443</v>
      </c>
      <c r="G20" s="2">
        <v>1332.42</v>
      </c>
      <c r="H20">
        <f t="shared" si="0"/>
        <v>10.977000000000089</v>
      </c>
    </row>
    <row r="21" spans="2:8" x14ac:dyDescent="0.3">
      <c r="B21" t="s">
        <v>926</v>
      </c>
      <c r="C21" s="1" t="s">
        <v>468</v>
      </c>
      <c r="D21" s="1">
        <v>0</v>
      </c>
      <c r="E21" s="1" t="s">
        <v>469</v>
      </c>
      <c r="F21" s="2">
        <v>2897.598</v>
      </c>
      <c r="G21" s="2">
        <v>2997.8330000000001</v>
      </c>
      <c r="H21">
        <f t="shared" si="0"/>
        <v>100.23500000000013</v>
      </c>
    </row>
    <row r="22" spans="2:8" x14ac:dyDescent="0.3">
      <c r="B22" t="s">
        <v>926</v>
      </c>
      <c r="C22" s="1" t="s">
        <v>470</v>
      </c>
      <c r="D22" s="1">
        <v>0</v>
      </c>
      <c r="E22" s="1" t="s">
        <v>471</v>
      </c>
      <c r="F22" s="2">
        <v>2030.9359999999999</v>
      </c>
      <c r="G22" s="2">
        <v>2162.87</v>
      </c>
      <c r="H22">
        <f t="shared" si="0"/>
        <v>131.93399999999997</v>
      </c>
    </row>
    <row r="23" spans="2:8" x14ac:dyDescent="0.3">
      <c r="B23" t="s">
        <v>926</v>
      </c>
      <c r="C23" s="1" t="s">
        <v>472</v>
      </c>
      <c r="D23" s="1">
        <v>0</v>
      </c>
      <c r="E23" s="1" t="s">
        <v>473</v>
      </c>
      <c r="F23" s="2">
        <v>1231.8820000000001</v>
      </c>
      <c r="G23" s="2">
        <v>1362.788</v>
      </c>
      <c r="H23">
        <f t="shared" si="0"/>
        <v>130.90599999999995</v>
      </c>
    </row>
    <row r="24" spans="2:8" x14ac:dyDescent="0.3">
      <c r="B24" t="s">
        <v>926</v>
      </c>
      <c r="C24" s="1" t="s">
        <v>474</v>
      </c>
      <c r="D24" s="1">
        <v>0</v>
      </c>
      <c r="E24" s="1" t="s">
        <v>475</v>
      </c>
      <c r="F24" s="2">
        <v>1868.646</v>
      </c>
      <c r="G24" s="2">
        <v>1974.4929999999999</v>
      </c>
      <c r="H24">
        <f t="shared" si="0"/>
        <v>105.84699999999998</v>
      </c>
    </row>
    <row r="25" spans="2:8" x14ac:dyDescent="0.3">
      <c r="B25" t="s">
        <v>926</v>
      </c>
      <c r="C25" s="1" t="s">
        <v>476</v>
      </c>
      <c r="D25" s="1">
        <v>0</v>
      </c>
      <c r="E25" s="1" t="s">
        <v>477</v>
      </c>
      <c r="F25" s="2">
        <v>1090.029</v>
      </c>
      <c r="G25" s="2">
        <v>1137.9380000000001</v>
      </c>
      <c r="H25">
        <f t="shared" si="0"/>
        <v>47.909000000000106</v>
      </c>
    </row>
    <row r="26" spans="2:8" x14ac:dyDescent="0.3">
      <c r="B26" t="s">
        <v>926</v>
      </c>
      <c r="C26" s="1" t="s">
        <v>478</v>
      </c>
      <c r="D26" s="1">
        <v>0</v>
      </c>
      <c r="E26" s="1" t="s">
        <v>479</v>
      </c>
      <c r="F26" s="2">
        <v>3983.1550000000002</v>
      </c>
      <c r="G26" s="2">
        <v>4157.8580000000002</v>
      </c>
      <c r="H26">
        <f t="shared" si="0"/>
        <v>174.70299999999997</v>
      </c>
    </row>
    <row r="27" spans="2:8" x14ac:dyDescent="0.3">
      <c r="B27" t="s">
        <v>926</v>
      </c>
      <c r="C27" s="1" t="s">
        <v>480</v>
      </c>
      <c r="D27" s="1">
        <v>0</v>
      </c>
      <c r="E27" s="1" t="s">
        <v>481</v>
      </c>
      <c r="F27" s="2">
        <v>374.38049999999998</v>
      </c>
      <c r="G27" s="2">
        <v>388.14449999999999</v>
      </c>
      <c r="H27">
        <f t="shared" si="0"/>
        <v>13.76400000000001</v>
      </c>
    </row>
    <row r="28" spans="2:8" x14ac:dyDescent="0.3">
      <c r="B28" t="s">
        <v>926</v>
      </c>
      <c r="C28" s="1" t="s">
        <v>482</v>
      </c>
      <c r="D28" s="1">
        <v>0</v>
      </c>
      <c r="E28" s="1" t="s">
        <v>483</v>
      </c>
      <c r="F28" s="2">
        <v>1787.8430000000001</v>
      </c>
      <c r="G28" s="2">
        <v>1836.269</v>
      </c>
      <c r="H28">
        <f t="shared" si="0"/>
        <v>48.425999999999931</v>
      </c>
    </row>
    <row r="29" spans="2:8" x14ac:dyDescent="0.3">
      <c r="B29" t="s">
        <v>926</v>
      </c>
      <c r="C29" s="1" t="s">
        <v>484</v>
      </c>
      <c r="D29" s="1">
        <v>0</v>
      </c>
      <c r="E29" s="1" t="s">
        <v>485</v>
      </c>
      <c r="F29" s="2">
        <v>1365.126</v>
      </c>
      <c r="G29" s="2">
        <v>1517.5250000000001</v>
      </c>
      <c r="H29">
        <f t="shared" si="0"/>
        <v>152.39900000000011</v>
      </c>
    </row>
    <row r="30" spans="2:8" x14ac:dyDescent="0.3">
      <c r="B30" t="s">
        <v>926</v>
      </c>
      <c r="C30" s="1" t="s">
        <v>486</v>
      </c>
      <c r="D30" s="1">
        <v>0</v>
      </c>
      <c r="E30" s="1" t="s">
        <v>487</v>
      </c>
      <c r="F30" s="2">
        <v>368.74849999999998</v>
      </c>
      <c r="G30" s="2">
        <v>387.16699999999997</v>
      </c>
      <c r="H30">
        <f t="shared" si="0"/>
        <v>18.418499999999995</v>
      </c>
    </row>
    <row r="31" spans="2:8" x14ac:dyDescent="0.3">
      <c r="B31" t="s">
        <v>926</v>
      </c>
      <c r="C31" s="1" t="s">
        <v>488</v>
      </c>
      <c r="D31" s="1">
        <v>0</v>
      </c>
      <c r="E31" s="1" t="s">
        <v>489</v>
      </c>
      <c r="F31" s="2">
        <v>118.113</v>
      </c>
      <c r="G31" s="2">
        <v>139.74299999999999</v>
      </c>
      <c r="H31">
        <f t="shared" si="0"/>
        <v>21.629999999999995</v>
      </c>
    </row>
    <row r="32" spans="2:8" x14ac:dyDescent="0.3">
      <c r="B32" t="s">
        <v>926</v>
      </c>
      <c r="C32" s="1" t="s">
        <v>490</v>
      </c>
      <c r="D32" s="1">
        <v>0</v>
      </c>
      <c r="E32" s="1" t="s">
        <v>491</v>
      </c>
      <c r="F32" s="2">
        <v>167.77600000000001</v>
      </c>
      <c r="G32" s="2">
        <v>168.1865</v>
      </c>
      <c r="H32">
        <f t="shared" si="0"/>
        <v>0.41049999999998477</v>
      </c>
    </row>
    <row r="33" spans="2:8" x14ac:dyDescent="0.3">
      <c r="B33" t="s">
        <v>926</v>
      </c>
      <c r="C33" s="1" t="s">
        <v>492</v>
      </c>
      <c r="D33" s="1">
        <v>0</v>
      </c>
      <c r="E33" s="1" t="s">
        <v>493</v>
      </c>
      <c r="F33" s="2">
        <v>287.55700000000002</v>
      </c>
      <c r="G33" s="2">
        <v>287.55700000000002</v>
      </c>
      <c r="H33">
        <f t="shared" si="0"/>
        <v>0</v>
      </c>
    </row>
    <row r="34" spans="2:8" x14ac:dyDescent="0.3">
      <c r="B34" t="s">
        <v>926</v>
      </c>
      <c r="C34" s="1" t="s">
        <v>494</v>
      </c>
      <c r="D34" s="1">
        <v>0</v>
      </c>
      <c r="E34" s="1" t="s">
        <v>495</v>
      </c>
      <c r="F34" s="2">
        <v>983.34450000000004</v>
      </c>
      <c r="G34" s="2">
        <v>1026.03</v>
      </c>
      <c r="H34">
        <f t="shared" si="0"/>
        <v>42.685499999999934</v>
      </c>
    </row>
    <row r="35" spans="2:8" x14ac:dyDescent="0.3">
      <c r="B35" t="s">
        <v>926</v>
      </c>
      <c r="C35" s="1" t="s">
        <v>496</v>
      </c>
      <c r="D35" s="1">
        <v>0</v>
      </c>
      <c r="E35" s="1" t="s">
        <v>497</v>
      </c>
      <c r="F35" s="2">
        <v>162.42949999999999</v>
      </c>
      <c r="G35" s="2">
        <v>162.42949999999999</v>
      </c>
      <c r="H35">
        <f t="shared" si="0"/>
        <v>0</v>
      </c>
    </row>
    <row r="36" spans="2:8" x14ac:dyDescent="0.3">
      <c r="B36" t="s">
        <v>926</v>
      </c>
      <c r="C36" s="1" t="s">
        <v>498</v>
      </c>
      <c r="D36" s="1">
        <v>0</v>
      </c>
      <c r="E36" s="1" t="s">
        <v>499</v>
      </c>
      <c r="F36" s="2">
        <v>130.4365</v>
      </c>
      <c r="G36" s="2">
        <v>130.4365</v>
      </c>
      <c r="H36">
        <f t="shared" si="0"/>
        <v>0</v>
      </c>
    </row>
    <row r="37" spans="2:8" x14ac:dyDescent="0.3">
      <c r="B37" t="s">
        <v>926</v>
      </c>
      <c r="C37" s="1" t="s">
        <v>500</v>
      </c>
      <c r="D37" s="1">
        <v>0</v>
      </c>
      <c r="E37" s="1" t="s">
        <v>501</v>
      </c>
      <c r="F37" s="2">
        <v>733.7165</v>
      </c>
      <c r="G37" s="2">
        <v>879.67700000000002</v>
      </c>
      <c r="H37">
        <f t="shared" si="0"/>
        <v>145.96050000000002</v>
      </c>
    </row>
    <row r="38" spans="2:8" x14ac:dyDescent="0.3">
      <c r="B38" t="s">
        <v>926</v>
      </c>
      <c r="C38" s="1" t="s">
        <v>502</v>
      </c>
      <c r="D38" s="1">
        <v>0</v>
      </c>
      <c r="E38" s="1" t="s">
        <v>503</v>
      </c>
      <c r="F38" s="2">
        <v>171.298</v>
      </c>
      <c r="G38" s="2">
        <v>171.298</v>
      </c>
      <c r="H38">
        <f t="shared" si="0"/>
        <v>0</v>
      </c>
    </row>
    <row r="39" spans="2:8" x14ac:dyDescent="0.3">
      <c r="B39" t="s">
        <v>926</v>
      </c>
      <c r="C39" s="1" t="s">
        <v>504</v>
      </c>
      <c r="D39" s="1">
        <v>0</v>
      </c>
      <c r="E39" s="1" t="s">
        <v>505</v>
      </c>
      <c r="F39" s="2">
        <v>396.57249999999999</v>
      </c>
      <c r="G39" s="2">
        <v>405.24650000000003</v>
      </c>
      <c r="H39">
        <f t="shared" si="0"/>
        <v>8.674000000000035</v>
      </c>
    </row>
    <row r="40" spans="2:8" x14ac:dyDescent="0.3">
      <c r="B40" t="s">
        <v>926</v>
      </c>
      <c r="C40" s="1" t="s">
        <v>506</v>
      </c>
      <c r="D40" s="1">
        <v>0</v>
      </c>
      <c r="E40" s="1" t="s">
        <v>507</v>
      </c>
      <c r="F40" s="2">
        <v>2756.2809999999999</v>
      </c>
      <c r="G40" s="2">
        <v>2758.8870000000002</v>
      </c>
      <c r="H40">
        <f t="shared" si="0"/>
        <v>2.6060000000002219</v>
      </c>
    </row>
    <row r="41" spans="2:8" x14ac:dyDescent="0.3">
      <c r="B41" t="s">
        <v>926</v>
      </c>
      <c r="C41" s="1" t="s">
        <v>508</v>
      </c>
      <c r="D41" s="1">
        <v>0</v>
      </c>
      <c r="E41" s="1" t="s">
        <v>509</v>
      </c>
      <c r="F41" s="2">
        <v>1637.489</v>
      </c>
      <c r="G41" s="2">
        <v>1960.6469999999999</v>
      </c>
      <c r="H41">
        <f t="shared" si="0"/>
        <v>323.1579999999999</v>
      </c>
    </row>
    <row r="42" spans="2:8" x14ac:dyDescent="0.3">
      <c r="B42" t="s">
        <v>926</v>
      </c>
      <c r="C42" s="1" t="s">
        <v>510</v>
      </c>
      <c r="D42" s="1">
        <v>0</v>
      </c>
      <c r="E42" s="1">
        <v>26966533</v>
      </c>
      <c r="F42" s="2"/>
      <c r="G42" s="2"/>
      <c r="H42">
        <f t="shared" si="0"/>
        <v>0</v>
      </c>
    </row>
    <row r="43" spans="2:8" x14ac:dyDescent="0.3">
      <c r="B43" t="s">
        <v>926</v>
      </c>
      <c r="C43" s="1" t="s">
        <v>511</v>
      </c>
      <c r="D43" s="1">
        <v>0</v>
      </c>
      <c r="E43" s="1" t="s">
        <v>512</v>
      </c>
      <c r="F43" s="2">
        <v>762.47349999999994</v>
      </c>
      <c r="G43" s="2">
        <v>876.78899999999999</v>
      </c>
      <c r="H43">
        <f t="shared" si="0"/>
        <v>114.31550000000004</v>
      </c>
    </row>
    <row r="44" spans="2:8" x14ac:dyDescent="0.3">
      <c r="B44" t="s">
        <v>926</v>
      </c>
      <c r="C44" s="1" t="s">
        <v>513</v>
      </c>
      <c r="D44" s="1">
        <v>0</v>
      </c>
      <c r="E44" s="1" t="s">
        <v>514</v>
      </c>
      <c r="F44" s="2">
        <v>998.09050000000002</v>
      </c>
      <c r="G44" s="2">
        <v>1226.421</v>
      </c>
      <c r="H44">
        <f t="shared" si="0"/>
        <v>228.33050000000003</v>
      </c>
    </row>
    <row r="45" spans="2:8" x14ac:dyDescent="0.3">
      <c r="B45" t="s">
        <v>926</v>
      </c>
      <c r="C45" s="1" t="s">
        <v>515</v>
      </c>
      <c r="D45" s="1">
        <v>0</v>
      </c>
      <c r="E45" s="1">
        <v>26908223</v>
      </c>
      <c r="F45" s="2"/>
      <c r="G45" s="2"/>
      <c r="H45">
        <f t="shared" si="0"/>
        <v>0</v>
      </c>
    </row>
    <row r="46" spans="2:8" x14ac:dyDescent="0.3">
      <c r="B46" t="s">
        <v>926</v>
      </c>
      <c r="C46" s="1" t="s">
        <v>516</v>
      </c>
      <c r="D46" s="1">
        <v>0</v>
      </c>
      <c r="E46" s="1" t="s">
        <v>517</v>
      </c>
      <c r="F46" s="2">
        <v>5314.866</v>
      </c>
      <c r="G46" s="2">
        <v>5538.6040000000003</v>
      </c>
      <c r="H46">
        <f t="shared" si="0"/>
        <v>223.73800000000028</v>
      </c>
    </row>
    <row r="47" spans="2:8" x14ac:dyDescent="0.3">
      <c r="B47" t="s">
        <v>926</v>
      </c>
      <c r="C47" s="1" t="s">
        <v>518</v>
      </c>
      <c r="D47" s="1">
        <v>0</v>
      </c>
      <c r="E47" s="1" t="s">
        <v>519</v>
      </c>
      <c r="F47" s="2">
        <v>327.78149999999999</v>
      </c>
      <c r="G47" s="2">
        <v>327.78149999999999</v>
      </c>
      <c r="H47">
        <f t="shared" si="0"/>
        <v>0</v>
      </c>
    </row>
    <row r="48" spans="2:8" x14ac:dyDescent="0.3">
      <c r="B48" t="s">
        <v>926</v>
      </c>
      <c r="C48" s="1" t="s">
        <v>520</v>
      </c>
      <c r="D48" s="1">
        <v>0</v>
      </c>
      <c r="E48" s="1" t="s">
        <v>521</v>
      </c>
      <c r="F48" s="2">
        <v>951.12750000000005</v>
      </c>
      <c r="G48" s="2">
        <v>1001.179</v>
      </c>
      <c r="H48">
        <f t="shared" si="0"/>
        <v>50.051499999999919</v>
      </c>
    </row>
    <row r="49" spans="2:8" x14ac:dyDescent="0.3">
      <c r="B49" t="s">
        <v>926</v>
      </c>
      <c r="C49" s="1" t="s">
        <v>522</v>
      </c>
      <c r="D49" s="1">
        <v>0</v>
      </c>
      <c r="E49" s="1" t="s">
        <v>523</v>
      </c>
      <c r="F49" s="2">
        <v>37.094999999999999</v>
      </c>
      <c r="G49" s="2">
        <v>201.33099999999999</v>
      </c>
      <c r="H49">
        <f t="shared" si="0"/>
        <v>164.23599999999999</v>
      </c>
    </row>
    <row r="50" spans="2:8" x14ac:dyDescent="0.3">
      <c r="B50" t="s">
        <v>926</v>
      </c>
      <c r="C50" s="1" t="s">
        <v>524</v>
      </c>
      <c r="D50" s="1">
        <v>0</v>
      </c>
      <c r="E50" s="1" t="s">
        <v>525</v>
      </c>
      <c r="F50" s="2">
        <v>3110.4609999999998</v>
      </c>
      <c r="G50" s="2">
        <v>3416.0909999999999</v>
      </c>
      <c r="H50">
        <f t="shared" si="0"/>
        <v>305.63000000000011</v>
      </c>
    </row>
    <row r="51" spans="2:8" x14ac:dyDescent="0.3">
      <c r="B51" t="s">
        <v>926</v>
      </c>
      <c r="C51" s="1" t="s">
        <v>526</v>
      </c>
      <c r="D51" s="1">
        <v>0</v>
      </c>
      <c r="E51" s="1" t="s">
        <v>527</v>
      </c>
      <c r="F51" s="2">
        <v>149.863</v>
      </c>
      <c r="G51" s="2">
        <v>150.20500000000001</v>
      </c>
      <c r="H51">
        <f t="shared" si="0"/>
        <v>0.34200000000001296</v>
      </c>
    </row>
    <row r="52" spans="2:8" x14ac:dyDescent="0.3">
      <c r="B52" t="s">
        <v>926</v>
      </c>
      <c r="C52" s="1" t="s">
        <v>528</v>
      </c>
      <c r="D52" s="1">
        <v>0</v>
      </c>
      <c r="E52" s="1" t="s">
        <v>529</v>
      </c>
      <c r="F52" s="2">
        <v>756.5865</v>
      </c>
      <c r="G52" s="2">
        <v>866.13</v>
      </c>
      <c r="H52">
        <f t="shared" si="0"/>
        <v>109.54349999999999</v>
      </c>
    </row>
    <row r="53" spans="2:8" x14ac:dyDescent="0.3">
      <c r="B53" t="s">
        <v>926</v>
      </c>
      <c r="C53" s="1" t="s">
        <v>530</v>
      </c>
      <c r="D53" s="1">
        <v>0</v>
      </c>
      <c r="E53" s="1" t="s">
        <v>531</v>
      </c>
      <c r="F53" s="2">
        <v>690.01149999999996</v>
      </c>
      <c r="G53" s="2">
        <v>699.50350000000003</v>
      </c>
      <c r="H53">
        <f t="shared" si="0"/>
        <v>9.4920000000000755</v>
      </c>
    </row>
    <row r="54" spans="2:8" x14ac:dyDescent="0.3">
      <c r="B54" t="s">
        <v>926</v>
      </c>
      <c r="C54" s="1" t="s">
        <v>532</v>
      </c>
      <c r="D54" s="1">
        <v>0</v>
      </c>
      <c r="E54" s="1" t="s">
        <v>533</v>
      </c>
      <c r="F54" s="2">
        <v>2507.6149999999998</v>
      </c>
      <c r="G54" s="2">
        <v>2741.3710000000001</v>
      </c>
      <c r="H54">
        <f t="shared" si="0"/>
        <v>233.75600000000031</v>
      </c>
    </row>
    <row r="55" spans="2:8" x14ac:dyDescent="0.3">
      <c r="B55" t="s">
        <v>926</v>
      </c>
      <c r="C55" s="1" t="s">
        <v>534</v>
      </c>
      <c r="D55" s="1">
        <v>0</v>
      </c>
      <c r="E55" s="1" t="s">
        <v>535</v>
      </c>
      <c r="F55" s="2">
        <v>136.55600000000001</v>
      </c>
      <c r="G55" s="2">
        <v>140.9845</v>
      </c>
      <c r="H55">
        <f t="shared" si="0"/>
        <v>4.4284999999999854</v>
      </c>
    </row>
    <row r="56" spans="2:8" x14ac:dyDescent="0.3">
      <c r="B56" t="s">
        <v>926</v>
      </c>
      <c r="C56" s="1" t="s">
        <v>536</v>
      </c>
      <c r="D56" s="1">
        <v>0</v>
      </c>
      <c r="E56" s="1" t="s">
        <v>537</v>
      </c>
      <c r="F56" s="2">
        <v>1518.884</v>
      </c>
      <c r="G56" s="2">
        <v>1676.7619999999999</v>
      </c>
      <c r="H56">
        <f t="shared" si="0"/>
        <v>157.87799999999993</v>
      </c>
    </row>
    <row r="57" spans="2:8" x14ac:dyDescent="0.3">
      <c r="B57" t="s">
        <v>926</v>
      </c>
      <c r="C57" s="1" t="s">
        <v>538</v>
      </c>
      <c r="D57" s="1">
        <v>0</v>
      </c>
      <c r="E57" s="1" t="s">
        <v>539</v>
      </c>
      <c r="F57" s="2">
        <v>289.76549999999997</v>
      </c>
      <c r="G57" s="2">
        <v>289.77249999999998</v>
      </c>
      <c r="H57">
        <f t="shared" si="0"/>
        <v>7.0000000000050022E-3</v>
      </c>
    </row>
    <row r="58" spans="2:8" x14ac:dyDescent="0.3">
      <c r="B58" t="s">
        <v>926</v>
      </c>
      <c r="C58" s="1" t="s">
        <v>540</v>
      </c>
      <c r="D58" s="1">
        <v>0</v>
      </c>
      <c r="E58" s="1" t="s">
        <v>541</v>
      </c>
      <c r="F58" s="2">
        <v>731.48400000000004</v>
      </c>
      <c r="G58" s="2">
        <v>735.41300000000001</v>
      </c>
      <c r="H58">
        <f t="shared" si="0"/>
        <v>3.9289999999999736</v>
      </c>
    </row>
    <row r="59" spans="2:8" x14ac:dyDescent="0.3">
      <c r="B59" t="s">
        <v>926</v>
      </c>
      <c r="C59" s="1" t="s">
        <v>542</v>
      </c>
      <c r="D59" s="1">
        <v>0</v>
      </c>
      <c r="E59" s="1" t="s">
        <v>543</v>
      </c>
      <c r="F59" s="2">
        <v>728.95849999999996</v>
      </c>
      <c r="G59" s="2">
        <v>910.79</v>
      </c>
      <c r="H59">
        <f t="shared" si="0"/>
        <v>181.83150000000001</v>
      </c>
    </row>
    <row r="60" spans="2:8" x14ac:dyDescent="0.3">
      <c r="B60" t="s">
        <v>926</v>
      </c>
      <c r="C60" s="1" t="s">
        <v>544</v>
      </c>
      <c r="D60" s="1">
        <v>0</v>
      </c>
      <c r="E60" s="1" t="s">
        <v>545</v>
      </c>
      <c r="F60" s="2">
        <v>183.51</v>
      </c>
      <c r="G60" s="2">
        <v>183.51499999999999</v>
      </c>
      <c r="H60">
        <f t="shared" si="0"/>
        <v>4.9999999999954525E-3</v>
      </c>
    </row>
    <row r="61" spans="2:8" x14ac:dyDescent="0.3">
      <c r="B61" t="s">
        <v>926</v>
      </c>
      <c r="C61" s="1" t="s">
        <v>546</v>
      </c>
      <c r="D61" s="1">
        <v>0</v>
      </c>
      <c r="E61" s="1" t="s">
        <v>547</v>
      </c>
      <c r="F61" s="2">
        <v>263.31700000000001</v>
      </c>
      <c r="G61" s="2">
        <v>269.154</v>
      </c>
      <c r="H61">
        <f t="shared" si="0"/>
        <v>5.8369999999999891</v>
      </c>
    </row>
    <row r="62" spans="2:8" x14ac:dyDescent="0.3">
      <c r="B62" t="s">
        <v>926</v>
      </c>
      <c r="C62" s="1" t="s">
        <v>548</v>
      </c>
      <c r="D62" s="1">
        <v>0</v>
      </c>
      <c r="E62" s="1" t="s">
        <v>549</v>
      </c>
      <c r="F62" s="2">
        <v>997.702</v>
      </c>
      <c r="G62" s="2">
        <v>1101.6500000000001</v>
      </c>
      <c r="H62">
        <f t="shared" si="0"/>
        <v>103.94800000000009</v>
      </c>
    </row>
    <row r="63" spans="2:8" x14ac:dyDescent="0.3">
      <c r="B63" t="s">
        <v>926</v>
      </c>
      <c r="C63" s="1" t="s">
        <v>550</v>
      </c>
      <c r="D63" s="1">
        <v>0</v>
      </c>
      <c r="E63" s="1" t="s">
        <v>551</v>
      </c>
      <c r="F63" s="2">
        <v>408.05399999999997</v>
      </c>
      <c r="G63" s="2">
        <v>537.56200000000001</v>
      </c>
      <c r="H63">
        <f t="shared" si="0"/>
        <v>129.50800000000004</v>
      </c>
    </row>
    <row r="64" spans="2:8" x14ac:dyDescent="0.3">
      <c r="B64" t="s">
        <v>926</v>
      </c>
      <c r="C64" s="1" t="s">
        <v>552</v>
      </c>
      <c r="D64" s="1">
        <v>0</v>
      </c>
      <c r="E64" s="1" t="s">
        <v>553</v>
      </c>
      <c r="F64" s="2">
        <v>57.538499999999999</v>
      </c>
      <c r="G64" s="2">
        <v>57.538499999999999</v>
      </c>
      <c r="H64">
        <f t="shared" si="0"/>
        <v>0</v>
      </c>
    </row>
    <row r="65" spans="2:8" x14ac:dyDescent="0.3">
      <c r="B65" t="s">
        <v>926</v>
      </c>
      <c r="C65" s="1" t="s">
        <v>554</v>
      </c>
      <c r="D65" s="1">
        <v>0</v>
      </c>
      <c r="E65" s="1" t="s">
        <v>555</v>
      </c>
      <c r="F65" s="2">
        <v>1203.145</v>
      </c>
      <c r="G65" s="2">
        <v>1309.963</v>
      </c>
      <c r="H65">
        <f t="shared" si="0"/>
        <v>106.81799999999998</v>
      </c>
    </row>
    <row r="66" spans="2:8" x14ac:dyDescent="0.3">
      <c r="B66" t="s">
        <v>926</v>
      </c>
      <c r="C66" s="1" t="s">
        <v>556</v>
      </c>
      <c r="D66" s="1">
        <v>0</v>
      </c>
      <c r="E66" s="1" t="s">
        <v>557</v>
      </c>
      <c r="F66" s="2">
        <v>675.18200000000002</v>
      </c>
      <c r="G66" s="2">
        <v>786.43200000000002</v>
      </c>
      <c r="H66">
        <f t="shared" ref="H66:H101" si="1">G66-F66</f>
        <v>111.25</v>
      </c>
    </row>
    <row r="67" spans="2:8" x14ac:dyDescent="0.3">
      <c r="B67" t="s">
        <v>926</v>
      </c>
      <c r="C67" s="1" t="s">
        <v>558</v>
      </c>
      <c r="D67" s="1">
        <v>0</v>
      </c>
      <c r="E67" s="1" t="s">
        <v>559</v>
      </c>
      <c r="F67" s="2">
        <v>1608.6510000000001</v>
      </c>
      <c r="G67" s="2">
        <v>1822.626</v>
      </c>
      <c r="H67">
        <f t="shared" si="1"/>
        <v>213.97499999999991</v>
      </c>
    </row>
    <row r="68" spans="2:8" x14ac:dyDescent="0.3">
      <c r="B68" t="s">
        <v>926</v>
      </c>
      <c r="C68" s="1" t="s">
        <v>560</v>
      </c>
      <c r="D68" s="1">
        <v>0</v>
      </c>
      <c r="E68" s="1" t="s">
        <v>561</v>
      </c>
      <c r="F68" s="2">
        <v>10.0755</v>
      </c>
      <c r="G68" s="2">
        <v>83.14</v>
      </c>
      <c r="H68">
        <f t="shared" si="1"/>
        <v>73.064499999999995</v>
      </c>
    </row>
    <row r="69" spans="2:8" x14ac:dyDescent="0.3">
      <c r="B69" t="s">
        <v>926</v>
      </c>
      <c r="C69" s="1" t="s">
        <v>562</v>
      </c>
      <c r="D69" s="1">
        <v>0</v>
      </c>
      <c r="E69" s="1" t="s">
        <v>563</v>
      </c>
      <c r="F69" s="2">
        <v>952.96699999999998</v>
      </c>
      <c r="G69" s="2">
        <v>1026.0989999999999</v>
      </c>
      <c r="H69">
        <f t="shared" si="1"/>
        <v>73.131999999999948</v>
      </c>
    </row>
    <row r="70" spans="2:8" x14ac:dyDescent="0.3">
      <c r="B70" t="s">
        <v>926</v>
      </c>
      <c r="C70" s="1" t="s">
        <v>564</v>
      </c>
      <c r="D70" s="1">
        <v>0</v>
      </c>
      <c r="E70" s="1" t="s">
        <v>565</v>
      </c>
      <c r="F70" s="2">
        <v>1420.847</v>
      </c>
      <c r="G70" s="2">
        <v>1575.377</v>
      </c>
      <c r="H70">
        <f t="shared" si="1"/>
        <v>154.52999999999997</v>
      </c>
    </row>
    <row r="71" spans="2:8" x14ac:dyDescent="0.3">
      <c r="B71" t="s">
        <v>926</v>
      </c>
      <c r="C71" s="1" t="s">
        <v>566</v>
      </c>
      <c r="D71" s="1">
        <v>0</v>
      </c>
      <c r="E71" s="1" t="s">
        <v>567</v>
      </c>
      <c r="F71" s="2">
        <v>1048.662</v>
      </c>
      <c r="G71" s="2">
        <v>1104.327</v>
      </c>
      <c r="H71">
        <f t="shared" si="1"/>
        <v>55.664999999999964</v>
      </c>
    </row>
    <row r="72" spans="2:8" x14ac:dyDescent="0.3">
      <c r="B72" t="s">
        <v>926</v>
      </c>
      <c r="C72" s="1" t="s">
        <v>568</v>
      </c>
      <c r="D72" s="1">
        <v>0</v>
      </c>
      <c r="E72" s="1" t="s">
        <v>569</v>
      </c>
      <c r="F72" s="2">
        <v>1.675</v>
      </c>
      <c r="G72" s="2">
        <v>7.2774999999999999</v>
      </c>
      <c r="H72">
        <f t="shared" si="1"/>
        <v>5.6025</v>
      </c>
    </row>
    <row r="73" spans="2:8" x14ac:dyDescent="0.3">
      <c r="B73" t="s">
        <v>926</v>
      </c>
      <c r="C73" s="1" t="s">
        <v>570</v>
      </c>
      <c r="D73" s="1">
        <v>0</v>
      </c>
      <c r="E73" s="1" t="s">
        <v>571</v>
      </c>
      <c r="F73" s="2">
        <v>56.656999999999996</v>
      </c>
      <c r="G73" s="2">
        <v>56.656999999999996</v>
      </c>
      <c r="H73">
        <f t="shared" si="1"/>
        <v>0</v>
      </c>
    </row>
    <row r="74" spans="2:8" x14ac:dyDescent="0.3">
      <c r="B74" t="s">
        <v>926</v>
      </c>
      <c r="C74" s="1" t="s">
        <v>572</v>
      </c>
      <c r="D74" s="1">
        <v>0</v>
      </c>
      <c r="E74" s="1" t="s">
        <v>573</v>
      </c>
      <c r="F74" s="2">
        <v>0.99450000000000005</v>
      </c>
      <c r="G74" s="2">
        <v>1.1259999999999999</v>
      </c>
      <c r="H74">
        <f t="shared" si="1"/>
        <v>0.13149999999999984</v>
      </c>
    </row>
    <row r="75" spans="2:8" x14ac:dyDescent="0.3">
      <c r="B75" t="s">
        <v>926</v>
      </c>
      <c r="C75" s="1" t="s">
        <v>574</v>
      </c>
      <c r="D75" s="1">
        <v>0</v>
      </c>
      <c r="E75" s="1" t="s">
        <v>575</v>
      </c>
      <c r="F75" s="2">
        <v>365.23899999999998</v>
      </c>
      <c r="G75" s="2">
        <v>408.46050000000002</v>
      </c>
      <c r="H75">
        <f t="shared" si="1"/>
        <v>43.221500000000049</v>
      </c>
    </row>
    <row r="76" spans="2:8" x14ac:dyDescent="0.3">
      <c r="B76" t="s">
        <v>926</v>
      </c>
      <c r="C76" s="1" t="s">
        <v>576</v>
      </c>
      <c r="D76" s="1">
        <v>0</v>
      </c>
      <c r="E76" s="1" t="s">
        <v>577</v>
      </c>
      <c r="F76" s="2">
        <v>773.35400000000004</v>
      </c>
      <c r="G76" s="2">
        <v>1036.9269999999999</v>
      </c>
      <c r="H76">
        <f t="shared" si="1"/>
        <v>263.57299999999987</v>
      </c>
    </row>
    <row r="77" spans="2:8" x14ac:dyDescent="0.3">
      <c r="B77" t="s">
        <v>926</v>
      </c>
      <c r="C77" s="1" t="s">
        <v>578</v>
      </c>
      <c r="D77" s="1">
        <v>0</v>
      </c>
      <c r="E77" s="1" t="s">
        <v>579</v>
      </c>
      <c r="F77" s="2">
        <v>1015.104</v>
      </c>
      <c r="G77" s="2">
        <v>1177.6110000000001</v>
      </c>
      <c r="H77">
        <f t="shared" si="1"/>
        <v>162.50700000000006</v>
      </c>
    </row>
    <row r="78" spans="2:8" x14ac:dyDescent="0.3">
      <c r="B78" t="s">
        <v>926</v>
      </c>
      <c r="C78" s="1" t="s">
        <v>580</v>
      </c>
      <c r="D78" s="1">
        <v>0</v>
      </c>
      <c r="E78" s="1" t="s">
        <v>581</v>
      </c>
      <c r="F78" s="2">
        <v>1222.011</v>
      </c>
      <c r="G78" s="2">
        <v>1484.191</v>
      </c>
      <c r="H78">
        <f t="shared" si="1"/>
        <v>262.18000000000006</v>
      </c>
    </row>
    <row r="79" spans="2:8" x14ac:dyDescent="0.3">
      <c r="B79" t="s">
        <v>926</v>
      </c>
      <c r="C79" s="1" t="s">
        <v>582</v>
      </c>
      <c r="D79" s="1">
        <v>0</v>
      </c>
      <c r="E79" s="1" t="s">
        <v>583</v>
      </c>
      <c r="F79" s="2">
        <v>1564.9269999999999</v>
      </c>
      <c r="G79" s="2">
        <v>1836.386</v>
      </c>
      <c r="H79">
        <f t="shared" si="1"/>
        <v>271.45900000000006</v>
      </c>
    </row>
    <row r="80" spans="2:8" x14ac:dyDescent="0.3">
      <c r="B80" t="s">
        <v>926</v>
      </c>
      <c r="C80" s="1" t="s">
        <v>584</v>
      </c>
      <c r="D80" s="1">
        <v>0</v>
      </c>
      <c r="E80" s="1" t="s">
        <v>585</v>
      </c>
      <c r="F80" s="2">
        <v>17.739999999999998</v>
      </c>
      <c r="G80" s="2">
        <v>24.614999999999998</v>
      </c>
      <c r="H80">
        <f t="shared" si="1"/>
        <v>6.875</v>
      </c>
    </row>
    <row r="81" spans="2:8" x14ac:dyDescent="0.3">
      <c r="B81" t="s">
        <v>926</v>
      </c>
      <c r="C81" s="1" t="s">
        <v>586</v>
      </c>
      <c r="D81" s="1">
        <v>0</v>
      </c>
      <c r="E81" s="1" t="s">
        <v>587</v>
      </c>
      <c r="F81" s="2">
        <v>118.08199999999999</v>
      </c>
      <c r="G81" s="2"/>
      <c r="H81">
        <v>0</v>
      </c>
    </row>
    <row r="82" spans="2:8" x14ac:dyDescent="0.3">
      <c r="B82" t="s">
        <v>926</v>
      </c>
      <c r="C82" s="1" t="s">
        <v>588</v>
      </c>
      <c r="D82" s="1">
        <v>0</v>
      </c>
      <c r="E82" s="1" t="s">
        <v>589</v>
      </c>
      <c r="F82" s="2">
        <v>434.68650000000002</v>
      </c>
      <c r="G82" s="2">
        <v>495.93099999999998</v>
      </c>
      <c r="H82">
        <f t="shared" si="1"/>
        <v>61.24449999999996</v>
      </c>
    </row>
    <row r="83" spans="2:8" x14ac:dyDescent="0.3">
      <c r="B83" t="s">
        <v>926</v>
      </c>
      <c r="C83" s="1" t="s">
        <v>590</v>
      </c>
      <c r="D83" s="1">
        <v>0</v>
      </c>
      <c r="E83" s="1" t="s">
        <v>591</v>
      </c>
      <c r="F83" s="2">
        <v>2139.1379999999999</v>
      </c>
      <c r="G83" s="2">
        <v>2375.06</v>
      </c>
      <c r="H83">
        <f t="shared" si="1"/>
        <v>235.92200000000003</v>
      </c>
    </row>
    <row r="84" spans="2:8" x14ac:dyDescent="0.3">
      <c r="B84" t="s">
        <v>926</v>
      </c>
      <c r="C84" s="1" t="s">
        <v>592</v>
      </c>
      <c r="D84" s="1">
        <v>0</v>
      </c>
      <c r="E84" s="1" t="s">
        <v>593</v>
      </c>
      <c r="F84" s="2">
        <v>108.889</v>
      </c>
      <c r="G84" s="2">
        <v>108.889</v>
      </c>
      <c r="H84">
        <f t="shared" si="1"/>
        <v>0</v>
      </c>
    </row>
    <row r="85" spans="2:8" x14ac:dyDescent="0.3">
      <c r="B85" t="s">
        <v>926</v>
      </c>
      <c r="C85" s="1" t="s">
        <v>594</v>
      </c>
      <c r="D85" s="1">
        <v>0</v>
      </c>
      <c r="E85" s="1" t="s">
        <v>595</v>
      </c>
      <c r="F85" s="2">
        <v>2608.9659999999999</v>
      </c>
      <c r="G85" s="2">
        <v>2912.7289999999998</v>
      </c>
      <c r="H85">
        <f t="shared" si="1"/>
        <v>303.76299999999992</v>
      </c>
    </row>
    <row r="86" spans="2:8" x14ac:dyDescent="0.3">
      <c r="B86" t="s">
        <v>926</v>
      </c>
      <c r="C86" s="1" t="s">
        <v>596</v>
      </c>
      <c r="D86" s="1">
        <v>0</v>
      </c>
      <c r="E86" s="1" t="s">
        <v>597</v>
      </c>
      <c r="F86" s="2">
        <v>175.261</v>
      </c>
      <c r="G86" s="2">
        <v>175.27549999999999</v>
      </c>
      <c r="H86">
        <f t="shared" si="1"/>
        <v>1.4499999999998181E-2</v>
      </c>
    </row>
    <row r="87" spans="2:8" x14ac:dyDescent="0.3">
      <c r="B87" t="s">
        <v>926</v>
      </c>
      <c r="C87" s="1" t="s">
        <v>598</v>
      </c>
      <c r="D87" s="1">
        <v>0</v>
      </c>
      <c r="E87" s="1" t="s">
        <v>599</v>
      </c>
      <c r="F87" s="2">
        <v>541.73800000000006</v>
      </c>
      <c r="G87" s="2">
        <v>735.78200000000004</v>
      </c>
      <c r="H87">
        <f t="shared" si="1"/>
        <v>194.04399999999998</v>
      </c>
    </row>
    <row r="88" spans="2:8" x14ac:dyDescent="0.3">
      <c r="B88" t="s">
        <v>926</v>
      </c>
      <c r="C88" s="1" t="s">
        <v>600</v>
      </c>
      <c r="D88" s="1">
        <v>0</v>
      </c>
      <c r="E88" s="1" t="s">
        <v>601</v>
      </c>
      <c r="F88" s="2">
        <v>514.49300000000005</v>
      </c>
      <c r="G88" s="2">
        <v>601.33950000000004</v>
      </c>
      <c r="H88">
        <f t="shared" si="1"/>
        <v>86.846499999999992</v>
      </c>
    </row>
    <row r="89" spans="2:8" x14ac:dyDescent="0.3">
      <c r="B89" t="s">
        <v>926</v>
      </c>
      <c r="C89" s="1" t="s">
        <v>602</v>
      </c>
      <c r="D89" s="1">
        <v>0</v>
      </c>
      <c r="E89" s="1" t="s">
        <v>603</v>
      </c>
      <c r="F89" s="2">
        <v>938.71699999999998</v>
      </c>
      <c r="G89" s="2">
        <v>1024.625</v>
      </c>
      <c r="H89">
        <f t="shared" si="1"/>
        <v>85.908000000000015</v>
      </c>
    </row>
    <row r="90" spans="2:8" x14ac:dyDescent="0.3">
      <c r="B90" t="s">
        <v>926</v>
      </c>
      <c r="C90" s="1" t="s">
        <v>604</v>
      </c>
      <c r="D90" s="1">
        <v>0</v>
      </c>
      <c r="E90" s="1" t="s">
        <v>605</v>
      </c>
      <c r="F90" s="2">
        <v>4980.5690000000004</v>
      </c>
      <c r="G90" s="2">
        <v>5393.0839999999998</v>
      </c>
      <c r="H90">
        <f t="shared" si="1"/>
        <v>412.51499999999942</v>
      </c>
    </row>
    <row r="91" spans="2:8" x14ac:dyDescent="0.3">
      <c r="B91" t="s">
        <v>926</v>
      </c>
      <c r="C91" s="1" t="s">
        <v>606</v>
      </c>
      <c r="D91" s="1">
        <v>0</v>
      </c>
      <c r="E91" s="1" t="s">
        <v>607</v>
      </c>
      <c r="F91" s="2">
        <v>598.40099999999995</v>
      </c>
      <c r="G91" s="2">
        <v>658.11500000000001</v>
      </c>
      <c r="H91">
        <f t="shared" si="1"/>
        <v>59.714000000000055</v>
      </c>
    </row>
    <row r="92" spans="2:8" x14ac:dyDescent="0.3">
      <c r="B92" t="s">
        <v>926</v>
      </c>
      <c r="C92" s="1" t="s">
        <v>608</v>
      </c>
      <c r="D92" s="1">
        <v>0</v>
      </c>
      <c r="E92" s="1" t="s">
        <v>609</v>
      </c>
      <c r="F92" s="2">
        <v>1056.067</v>
      </c>
      <c r="G92" s="2">
        <v>1252.3219999999999</v>
      </c>
      <c r="H92">
        <f t="shared" si="1"/>
        <v>196.25499999999988</v>
      </c>
    </row>
    <row r="93" spans="2:8" x14ac:dyDescent="0.3">
      <c r="B93" t="s">
        <v>926</v>
      </c>
      <c r="C93" s="1" t="s">
        <v>610</v>
      </c>
      <c r="D93" s="1">
        <v>0</v>
      </c>
      <c r="E93" s="1" t="s">
        <v>611</v>
      </c>
      <c r="F93" s="2">
        <v>269.82650000000001</v>
      </c>
      <c r="G93" s="2">
        <v>269.82650000000001</v>
      </c>
      <c r="H93">
        <f t="shared" si="1"/>
        <v>0</v>
      </c>
    </row>
    <row r="94" spans="2:8" x14ac:dyDescent="0.3">
      <c r="B94" t="s">
        <v>926</v>
      </c>
      <c r="C94" s="1" t="s">
        <v>612</v>
      </c>
      <c r="D94" s="1">
        <v>0</v>
      </c>
      <c r="E94" s="1" t="s">
        <v>613</v>
      </c>
      <c r="F94" s="2">
        <v>1192.828</v>
      </c>
      <c r="G94" s="2">
        <v>1333.865</v>
      </c>
      <c r="H94">
        <f t="shared" si="1"/>
        <v>141.03700000000003</v>
      </c>
    </row>
    <row r="95" spans="2:8" x14ac:dyDescent="0.3">
      <c r="B95" t="s">
        <v>926</v>
      </c>
      <c r="C95" s="1" t="s">
        <v>614</v>
      </c>
      <c r="D95" s="1">
        <v>0</v>
      </c>
      <c r="E95" s="1" t="s">
        <v>615</v>
      </c>
      <c r="F95" s="2">
        <v>110.73050000000001</v>
      </c>
      <c r="G95" s="2">
        <v>110.8445</v>
      </c>
      <c r="H95">
        <f t="shared" si="1"/>
        <v>0.11399999999999011</v>
      </c>
    </row>
    <row r="96" spans="2:8" x14ac:dyDescent="0.3">
      <c r="B96" t="s">
        <v>926</v>
      </c>
      <c r="C96" s="1" t="s">
        <v>616</v>
      </c>
      <c r="D96" s="1">
        <v>0</v>
      </c>
      <c r="E96" s="1" t="s">
        <v>617</v>
      </c>
      <c r="F96" s="2">
        <v>239.54750000000001</v>
      </c>
      <c r="G96" s="2">
        <v>354.81650000000002</v>
      </c>
      <c r="H96">
        <f t="shared" si="1"/>
        <v>115.26900000000001</v>
      </c>
    </row>
    <row r="97" spans="2:8" x14ac:dyDescent="0.3">
      <c r="B97" t="s">
        <v>926</v>
      </c>
      <c r="C97" s="1" t="s">
        <v>618</v>
      </c>
      <c r="D97" s="1">
        <v>0</v>
      </c>
      <c r="E97" s="1" t="s">
        <v>619</v>
      </c>
      <c r="F97" s="2">
        <v>2752.9290000000001</v>
      </c>
      <c r="G97" s="2">
        <v>3087.5880000000002</v>
      </c>
      <c r="H97">
        <f t="shared" si="1"/>
        <v>334.65900000000011</v>
      </c>
    </row>
    <row r="98" spans="2:8" x14ac:dyDescent="0.3">
      <c r="B98" t="s">
        <v>926</v>
      </c>
      <c r="C98" s="1" t="s">
        <v>620</v>
      </c>
      <c r="D98" s="1">
        <v>0</v>
      </c>
      <c r="E98" s="1" t="s">
        <v>621</v>
      </c>
      <c r="F98" s="2">
        <v>193.61349999999999</v>
      </c>
      <c r="G98" s="2">
        <v>193.61349999999999</v>
      </c>
      <c r="H98">
        <f t="shared" si="1"/>
        <v>0</v>
      </c>
    </row>
    <row r="99" spans="2:8" x14ac:dyDescent="0.3">
      <c r="B99" t="s">
        <v>926</v>
      </c>
      <c r="C99" s="1" t="s">
        <v>622</v>
      </c>
      <c r="D99" s="1">
        <v>0</v>
      </c>
      <c r="E99" s="1" t="s">
        <v>623</v>
      </c>
      <c r="F99" s="2">
        <v>129.72450000000001</v>
      </c>
      <c r="G99" s="2">
        <v>129.72450000000001</v>
      </c>
      <c r="H99">
        <f t="shared" si="1"/>
        <v>0</v>
      </c>
    </row>
    <row r="100" spans="2:8" x14ac:dyDescent="0.3">
      <c r="B100" t="s">
        <v>926</v>
      </c>
      <c r="C100" s="1" t="s">
        <v>624</v>
      </c>
      <c r="D100" s="1">
        <v>0</v>
      </c>
      <c r="E100" s="1" t="s">
        <v>625</v>
      </c>
      <c r="F100" s="2">
        <v>818.45600000000002</v>
      </c>
      <c r="G100" s="2">
        <v>880.92200000000003</v>
      </c>
      <c r="H100">
        <f t="shared" si="1"/>
        <v>62.466000000000008</v>
      </c>
    </row>
    <row r="101" spans="2:8" x14ac:dyDescent="0.3">
      <c r="B101" t="s">
        <v>926</v>
      </c>
      <c r="C101" s="1" t="s">
        <v>626</v>
      </c>
      <c r="D101" s="1">
        <v>0</v>
      </c>
      <c r="E101" s="1" t="s">
        <v>627</v>
      </c>
      <c r="F101" s="2">
        <v>1150.338</v>
      </c>
      <c r="G101" s="2">
        <v>1310.329</v>
      </c>
      <c r="H101">
        <f t="shared" si="1"/>
        <v>159.99099999999999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topLeftCell="A170" workbookViewId="0">
      <selection activeCell="D170" sqref="D170"/>
    </sheetView>
  </sheetViews>
  <sheetFormatPr defaultRowHeight="14.4" x14ac:dyDescent="0.3"/>
  <cols>
    <col min="2" max="3" width="22.6640625" customWidth="1"/>
    <col min="4" max="5" width="18.6640625" customWidth="1"/>
    <col min="6" max="6" width="17.77734375" customWidth="1"/>
    <col min="7" max="7" width="18.6640625" customWidth="1"/>
    <col min="9" max="9" width="16.88671875" customWidth="1"/>
  </cols>
  <sheetData>
    <row r="1" spans="1:10" ht="51.6" customHeight="1" thickTop="1" thickBot="1" x14ac:dyDescent="0.35">
      <c r="A1" s="5" t="s">
        <v>925</v>
      </c>
      <c r="B1" s="5" t="s">
        <v>11</v>
      </c>
      <c r="C1" s="5" t="s">
        <v>927</v>
      </c>
      <c r="D1" s="5" t="s">
        <v>924</v>
      </c>
      <c r="E1" s="6" t="s">
        <v>10</v>
      </c>
      <c r="F1" s="6" t="s">
        <v>9</v>
      </c>
      <c r="G1" s="7" t="s">
        <v>13</v>
      </c>
      <c r="H1" s="7"/>
      <c r="I1" s="7" t="s">
        <v>14</v>
      </c>
      <c r="J1" s="7" t="s">
        <v>12</v>
      </c>
    </row>
    <row r="2" spans="1:10" ht="15" thickTop="1" x14ac:dyDescent="0.3">
      <c r="A2" t="s">
        <v>926</v>
      </c>
      <c r="B2" s="1" t="s">
        <v>31</v>
      </c>
      <c r="C2" s="1">
        <v>1</v>
      </c>
      <c r="D2" s="1" t="s">
        <v>32</v>
      </c>
      <c r="E2" s="2">
        <v>178213.52</v>
      </c>
      <c r="F2" s="2">
        <v>192006.56</v>
      </c>
      <c r="G2">
        <f>F2-E2</f>
        <v>13793.040000000008</v>
      </c>
      <c r="I2">
        <f>G3+G4-G2-G5-SUM(G6:G197)</f>
        <v>640.67999999996391</v>
      </c>
      <c r="J2">
        <f>I2/(G3+G2)*100</f>
        <v>1.7244070836665375</v>
      </c>
    </row>
    <row r="3" spans="1:10" x14ac:dyDescent="0.3">
      <c r="A3" t="s">
        <v>926</v>
      </c>
      <c r="B3" s="1" t="s">
        <v>33</v>
      </c>
      <c r="C3" s="1">
        <v>1</v>
      </c>
      <c r="D3" s="1" t="s">
        <v>34</v>
      </c>
      <c r="E3" s="2">
        <v>276779.7</v>
      </c>
      <c r="F3" s="2">
        <v>300140.3</v>
      </c>
      <c r="G3">
        <f t="shared" ref="G3:G65" si="0">F3-E3</f>
        <v>23360.599999999977</v>
      </c>
    </row>
    <row r="4" spans="1:10" x14ac:dyDescent="0.3">
      <c r="A4" t="s">
        <v>926</v>
      </c>
      <c r="B4" s="1" t="s">
        <v>35</v>
      </c>
      <c r="C4" s="1">
        <v>1</v>
      </c>
      <c r="D4" s="1" t="s">
        <v>36</v>
      </c>
      <c r="E4" s="2">
        <v>196880.72</v>
      </c>
      <c r="F4" s="2">
        <v>211938.48</v>
      </c>
      <c r="G4">
        <f t="shared" si="0"/>
        <v>15057.760000000009</v>
      </c>
    </row>
    <row r="5" spans="1:10" x14ac:dyDescent="0.3">
      <c r="A5" t="s">
        <v>926</v>
      </c>
      <c r="B5" s="1" t="s">
        <v>37</v>
      </c>
      <c r="C5" s="1">
        <v>1</v>
      </c>
      <c r="D5" s="1" t="s">
        <v>38</v>
      </c>
      <c r="E5" s="2">
        <v>105159</v>
      </c>
      <c r="F5" s="2">
        <v>111414.3</v>
      </c>
      <c r="G5">
        <f t="shared" si="0"/>
        <v>6255.3000000000029</v>
      </c>
    </row>
    <row r="6" spans="1:10" x14ac:dyDescent="0.3">
      <c r="A6" t="s">
        <v>926</v>
      </c>
      <c r="B6" s="1" t="s">
        <v>57</v>
      </c>
      <c r="C6" s="1">
        <v>0</v>
      </c>
      <c r="D6" s="1" t="s">
        <v>58</v>
      </c>
      <c r="E6" s="2">
        <v>3447.252</v>
      </c>
      <c r="F6" s="2">
        <v>3512.357</v>
      </c>
      <c r="G6">
        <f t="shared" si="0"/>
        <v>65.105000000000018</v>
      </c>
    </row>
    <row r="7" spans="1:10" x14ac:dyDescent="0.3">
      <c r="A7" t="s">
        <v>926</v>
      </c>
      <c r="B7" s="1" t="s">
        <v>59</v>
      </c>
      <c r="C7" s="1">
        <v>0</v>
      </c>
      <c r="D7" s="1" t="s">
        <v>60</v>
      </c>
      <c r="E7" s="2">
        <v>335.34649999999999</v>
      </c>
      <c r="F7" s="2">
        <v>349.37349999999998</v>
      </c>
      <c r="G7">
        <f t="shared" si="0"/>
        <v>14.026999999999987</v>
      </c>
    </row>
    <row r="8" spans="1:10" x14ac:dyDescent="0.3">
      <c r="A8" t="s">
        <v>926</v>
      </c>
      <c r="B8" s="1" t="s">
        <v>61</v>
      </c>
      <c r="C8" s="1">
        <v>0</v>
      </c>
      <c r="D8" s="1" t="s">
        <v>62</v>
      </c>
      <c r="E8" s="2">
        <v>2431.029</v>
      </c>
      <c r="F8" s="2">
        <v>2446.681</v>
      </c>
      <c r="G8">
        <f t="shared" si="0"/>
        <v>15.652000000000044</v>
      </c>
    </row>
    <row r="9" spans="1:10" x14ac:dyDescent="0.3">
      <c r="A9" t="s">
        <v>926</v>
      </c>
      <c r="B9" s="1" t="s">
        <v>63</v>
      </c>
      <c r="C9" s="1">
        <v>0</v>
      </c>
      <c r="D9" s="1">
        <v>26967249</v>
      </c>
      <c r="E9" s="2"/>
      <c r="F9" s="2"/>
      <c r="G9">
        <f t="shared" si="0"/>
        <v>0</v>
      </c>
    </row>
    <row r="10" spans="1:10" x14ac:dyDescent="0.3">
      <c r="A10" t="s">
        <v>926</v>
      </c>
      <c r="B10" s="1" t="s">
        <v>64</v>
      </c>
      <c r="C10" s="1">
        <v>0</v>
      </c>
      <c r="D10" s="1" t="s">
        <v>65</v>
      </c>
      <c r="E10" s="2">
        <v>799.34550000000002</v>
      </c>
      <c r="F10" s="2">
        <v>425.88200000000001</v>
      </c>
      <c r="G10">
        <f t="shared" si="0"/>
        <v>-373.46350000000001</v>
      </c>
    </row>
    <row r="11" spans="1:10" x14ac:dyDescent="0.3">
      <c r="A11" t="s">
        <v>926</v>
      </c>
      <c r="B11" s="1" t="s">
        <v>66</v>
      </c>
      <c r="C11" s="1">
        <v>0</v>
      </c>
      <c r="D11" s="1" t="s">
        <v>67</v>
      </c>
      <c r="E11" s="2">
        <v>422.78699999999998</v>
      </c>
      <c r="F11" s="2">
        <v>1492.001</v>
      </c>
      <c r="G11">
        <f t="shared" si="0"/>
        <v>1069.2139999999999</v>
      </c>
    </row>
    <row r="12" spans="1:10" x14ac:dyDescent="0.3">
      <c r="A12" t="s">
        <v>926</v>
      </c>
      <c r="B12" s="1" t="s">
        <v>68</v>
      </c>
      <c r="C12" s="1">
        <v>0</v>
      </c>
      <c r="D12" s="1" t="s">
        <v>69</v>
      </c>
      <c r="E12" s="2">
        <v>1888.7339999999999</v>
      </c>
      <c r="F12" s="2">
        <v>1003.495</v>
      </c>
      <c r="G12">
        <f t="shared" si="0"/>
        <v>-885.23899999999992</v>
      </c>
    </row>
    <row r="13" spans="1:10" x14ac:dyDescent="0.3">
      <c r="A13" t="s">
        <v>926</v>
      </c>
      <c r="B13" s="1" t="s">
        <v>70</v>
      </c>
      <c r="C13" s="1">
        <v>0</v>
      </c>
      <c r="D13" s="1" t="s">
        <v>71</v>
      </c>
      <c r="E13" s="2">
        <v>1394.394</v>
      </c>
      <c r="F13" s="2">
        <v>2046.8030000000001</v>
      </c>
      <c r="G13">
        <f t="shared" si="0"/>
        <v>652.40900000000011</v>
      </c>
    </row>
    <row r="14" spans="1:10" x14ac:dyDescent="0.3">
      <c r="A14" t="s">
        <v>926</v>
      </c>
      <c r="B14" s="1" t="s">
        <v>72</v>
      </c>
      <c r="C14" s="1">
        <v>0</v>
      </c>
      <c r="D14" s="1" t="s">
        <v>73</v>
      </c>
      <c r="E14" s="2">
        <v>3523.136</v>
      </c>
      <c r="F14" s="2">
        <v>3540.7170000000001</v>
      </c>
      <c r="G14">
        <f t="shared" si="0"/>
        <v>17.581000000000131</v>
      </c>
    </row>
    <row r="15" spans="1:10" x14ac:dyDescent="0.3">
      <c r="A15" t="s">
        <v>926</v>
      </c>
      <c r="B15" s="1" t="s">
        <v>74</v>
      </c>
      <c r="C15" s="1">
        <v>0</v>
      </c>
      <c r="D15" s="1" t="s">
        <v>75</v>
      </c>
      <c r="E15" s="2">
        <v>1988.6279999999999</v>
      </c>
      <c r="F15" s="2">
        <v>2111.7869999999998</v>
      </c>
      <c r="G15">
        <f t="shared" si="0"/>
        <v>123.15899999999988</v>
      </c>
    </row>
    <row r="16" spans="1:10" x14ac:dyDescent="0.3">
      <c r="A16" t="s">
        <v>926</v>
      </c>
      <c r="B16" s="1" t="s">
        <v>76</v>
      </c>
      <c r="C16" s="1">
        <v>0</v>
      </c>
      <c r="D16" s="1">
        <v>26966522</v>
      </c>
      <c r="E16" s="2"/>
      <c r="F16" s="2"/>
      <c r="G16">
        <f t="shared" si="0"/>
        <v>0</v>
      </c>
    </row>
    <row r="17" spans="1:7" x14ac:dyDescent="0.3">
      <c r="A17" t="s">
        <v>926</v>
      </c>
      <c r="B17" s="1" t="s">
        <v>77</v>
      </c>
      <c r="C17" s="1">
        <v>0</v>
      </c>
      <c r="D17" s="1" t="s">
        <v>78</v>
      </c>
      <c r="E17" s="2">
        <v>1610.15</v>
      </c>
      <c r="F17" s="2">
        <v>1610.184</v>
      </c>
      <c r="G17">
        <f t="shared" si="0"/>
        <v>3.3999999999878128E-2</v>
      </c>
    </row>
    <row r="18" spans="1:7" x14ac:dyDescent="0.3">
      <c r="A18" t="s">
        <v>926</v>
      </c>
      <c r="B18" s="1" t="s">
        <v>79</v>
      </c>
      <c r="C18" s="1">
        <v>0</v>
      </c>
      <c r="D18" s="1" t="s">
        <v>80</v>
      </c>
      <c r="E18" s="2">
        <v>357.0675</v>
      </c>
      <c r="F18" s="2">
        <v>357.16</v>
      </c>
      <c r="G18">
        <f t="shared" si="0"/>
        <v>9.2500000000029559E-2</v>
      </c>
    </row>
    <row r="19" spans="1:7" x14ac:dyDescent="0.3">
      <c r="A19" t="s">
        <v>926</v>
      </c>
      <c r="B19" s="1" t="s">
        <v>81</v>
      </c>
      <c r="C19" s="1">
        <v>0</v>
      </c>
      <c r="D19" s="1" t="s">
        <v>82</v>
      </c>
      <c r="E19" s="2">
        <v>265.35199999999998</v>
      </c>
      <c r="F19" s="2">
        <v>267.697</v>
      </c>
      <c r="G19">
        <f t="shared" si="0"/>
        <v>2.3450000000000273</v>
      </c>
    </row>
    <row r="20" spans="1:7" x14ac:dyDescent="0.3">
      <c r="A20" t="s">
        <v>926</v>
      </c>
      <c r="B20" s="1" t="s">
        <v>83</v>
      </c>
      <c r="C20" s="1">
        <v>0</v>
      </c>
      <c r="D20" s="1" t="s">
        <v>84</v>
      </c>
      <c r="E20" s="2">
        <v>178.70949999999999</v>
      </c>
      <c r="F20" s="2">
        <v>178.70949999999999</v>
      </c>
      <c r="G20">
        <f t="shared" si="0"/>
        <v>0</v>
      </c>
    </row>
    <row r="21" spans="1:7" x14ac:dyDescent="0.3">
      <c r="A21" t="s">
        <v>926</v>
      </c>
      <c r="B21" s="1" t="s">
        <v>85</v>
      </c>
      <c r="C21" s="1">
        <v>0</v>
      </c>
      <c r="D21" s="1" t="s">
        <v>86</v>
      </c>
      <c r="E21" s="2">
        <v>413.8605</v>
      </c>
      <c r="F21" s="2">
        <v>414.24700000000001</v>
      </c>
      <c r="G21">
        <f t="shared" si="0"/>
        <v>0.38650000000001228</v>
      </c>
    </row>
    <row r="22" spans="1:7" x14ac:dyDescent="0.3">
      <c r="A22" t="s">
        <v>926</v>
      </c>
      <c r="B22" s="1" t="s">
        <v>87</v>
      </c>
      <c r="C22" s="1">
        <v>0</v>
      </c>
      <c r="D22" s="1" t="s">
        <v>88</v>
      </c>
      <c r="E22" s="2">
        <v>599.81349999999998</v>
      </c>
      <c r="F22" s="2">
        <v>698.70249999999999</v>
      </c>
      <c r="G22">
        <f t="shared" si="0"/>
        <v>98.88900000000001</v>
      </c>
    </row>
    <row r="23" spans="1:7" x14ac:dyDescent="0.3">
      <c r="A23" t="s">
        <v>926</v>
      </c>
      <c r="B23" s="1" t="s">
        <v>89</v>
      </c>
      <c r="C23" s="1">
        <v>0</v>
      </c>
      <c r="D23" s="1" t="s">
        <v>90</v>
      </c>
      <c r="E23" s="2">
        <v>278.50749999999999</v>
      </c>
      <c r="F23" s="2">
        <v>290.74400000000003</v>
      </c>
      <c r="G23">
        <f t="shared" si="0"/>
        <v>12.236500000000035</v>
      </c>
    </row>
    <row r="24" spans="1:7" x14ac:dyDescent="0.3">
      <c r="A24" t="s">
        <v>926</v>
      </c>
      <c r="B24" s="1" t="s">
        <v>91</v>
      </c>
      <c r="C24" s="1">
        <v>0</v>
      </c>
      <c r="D24" s="1" t="s">
        <v>92</v>
      </c>
      <c r="E24" s="2">
        <v>779.81949999999995</v>
      </c>
      <c r="F24" s="2">
        <v>856.71799999999996</v>
      </c>
      <c r="G24">
        <f t="shared" si="0"/>
        <v>76.898500000000013</v>
      </c>
    </row>
    <row r="25" spans="1:7" x14ac:dyDescent="0.3">
      <c r="A25" t="s">
        <v>926</v>
      </c>
      <c r="B25" s="1" t="s">
        <v>93</v>
      </c>
      <c r="C25" s="1">
        <v>0</v>
      </c>
      <c r="D25" s="1" t="s">
        <v>94</v>
      </c>
      <c r="E25" s="2">
        <v>598.25750000000005</v>
      </c>
      <c r="F25" s="2">
        <v>667.35400000000004</v>
      </c>
      <c r="G25">
        <f t="shared" si="0"/>
        <v>69.096499999999992</v>
      </c>
    </row>
    <row r="26" spans="1:7" x14ac:dyDescent="0.3">
      <c r="A26" t="s">
        <v>926</v>
      </c>
      <c r="B26" s="1" t="s">
        <v>95</v>
      </c>
      <c r="C26" s="1">
        <v>0</v>
      </c>
      <c r="D26" s="1" t="s">
        <v>96</v>
      </c>
      <c r="E26" s="2">
        <v>632.30999999999995</v>
      </c>
      <c r="F26" s="2">
        <v>749.31849999999997</v>
      </c>
      <c r="G26">
        <f t="shared" si="0"/>
        <v>117.00850000000003</v>
      </c>
    </row>
    <row r="27" spans="1:7" x14ac:dyDescent="0.3">
      <c r="A27" t="s">
        <v>926</v>
      </c>
      <c r="B27" s="1" t="s">
        <v>97</v>
      </c>
      <c r="C27" s="1">
        <v>0</v>
      </c>
      <c r="D27" s="1" t="s">
        <v>98</v>
      </c>
      <c r="E27" s="2">
        <v>325.41250000000002</v>
      </c>
      <c r="F27" s="2">
        <v>325.87349999999998</v>
      </c>
      <c r="G27">
        <f t="shared" si="0"/>
        <v>0.46099999999995589</v>
      </c>
    </row>
    <row r="28" spans="1:7" x14ac:dyDescent="0.3">
      <c r="A28" t="s">
        <v>926</v>
      </c>
      <c r="B28" s="1" t="s">
        <v>99</v>
      </c>
      <c r="C28" s="1">
        <v>0</v>
      </c>
      <c r="D28" s="1" t="s">
        <v>100</v>
      </c>
      <c r="E28" s="2">
        <v>735.72500000000002</v>
      </c>
      <c r="F28" s="2">
        <v>800.90099999999995</v>
      </c>
      <c r="G28">
        <f t="shared" si="0"/>
        <v>65.175999999999931</v>
      </c>
    </row>
    <row r="29" spans="1:7" x14ac:dyDescent="0.3">
      <c r="A29" t="s">
        <v>926</v>
      </c>
      <c r="B29" s="1" t="s">
        <v>101</v>
      </c>
      <c r="C29" s="1">
        <v>0</v>
      </c>
      <c r="D29" s="1" t="s">
        <v>102</v>
      </c>
      <c r="E29" s="2">
        <v>498.01850000000002</v>
      </c>
      <c r="F29" s="2">
        <v>502.03050000000002</v>
      </c>
      <c r="G29">
        <f t="shared" si="0"/>
        <v>4.0120000000000005</v>
      </c>
    </row>
    <row r="30" spans="1:7" x14ac:dyDescent="0.3">
      <c r="A30" t="s">
        <v>926</v>
      </c>
      <c r="B30" s="1" t="s">
        <v>103</v>
      </c>
      <c r="C30" s="1">
        <v>0</v>
      </c>
      <c r="D30" s="1" t="s">
        <v>104</v>
      </c>
      <c r="E30" s="2">
        <v>696.88800000000003</v>
      </c>
      <c r="F30" s="2">
        <v>732.83450000000005</v>
      </c>
      <c r="G30">
        <f t="shared" si="0"/>
        <v>35.946500000000015</v>
      </c>
    </row>
    <row r="31" spans="1:7" x14ac:dyDescent="0.3">
      <c r="A31" t="s">
        <v>926</v>
      </c>
      <c r="B31" s="1" t="s">
        <v>105</v>
      </c>
      <c r="C31" s="1">
        <v>0</v>
      </c>
      <c r="D31" s="1" t="s">
        <v>106</v>
      </c>
      <c r="E31" s="2">
        <v>972.03250000000003</v>
      </c>
      <c r="F31" s="2">
        <v>1312.0719999999999</v>
      </c>
      <c r="G31">
        <f t="shared" si="0"/>
        <v>340.03949999999986</v>
      </c>
    </row>
    <row r="32" spans="1:7" x14ac:dyDescent="0.3">
      <c r="A32" t="s">
        <v>926</v>
      </c>
      <c r="B32" s="1" t="s">
        <v>107</v>
      </c>
      <c r="C32" s="1">
        <v>0</v>
      </c>
      <c r="D32" s="1" t="s">
        <v>108</v>
      </c>
      <c r="E32" s="2">
        <v>944.4615</v>
      </c>
      <c r="F32" s="2">
        <v>969.56849999999997</v>
      </c>
      <c r="G32">
        <f t="shared" si="0"/>
        <v>25.106999999999971</v>
      </c>
    </row>
    <row r="33" spans="1:7" x14ac:dyDescent="0.3">
      <c r="A33" t="s">
        <v>926</v>
      </c>
      <c r="B33" s="1" t="s">
        <v>109</v>
      </c>
      <c r="C33" s="1">
        <v>0</v>
      </c>
      <c r="D33" s="1" t="s">
        <v>110</v>
      </c>
      <c r="E33" s="2">
        <v>803.01599999999996</v>
      </c>
      <c r="F33" s="2">
        <v>842.93550000000005</v>
      </c>
      <c r="G33">
        <f t="shared" si="0"/>
        <v>39.919500000000085</v>
      </c>
    </row>
    <row r="34" spans="1:7" x14ac:dyDescent="0.3">
      <c r="A34" t="s">
        <v>926</v>
      </c>
      <c r="B34" s="1" t="s">
        <v>111</v>
      </c>
      <c r="C34" s="1">
        <v>0</v>
      </c>
      <c r="D34" s="1" t="s">
        <v>112</v>
      </c>
      <c r="E34" s="2">
        <v>319.48700000000002</v>
      </c>
      <c r="F34" s="2">
        <v>336.41199999999998</v>
      </c>
      <c r="G34">
        <f t="shared" si="0"/>
        <v>16.924999999999955</v>
      </c>
    </row>
    <row r="35" spans="1:7" x14ac:dyDescent="0.3">
      <c r="A35" t="s">
        <v>926</v>
      </c>
      <c r="B35" s="1" t="s">
        <v>113</v>
      </c>
      <c r="C35" s="1">
        <v>0</v>
      </c>
      <c r="D35" s="1" t="s">
        <v>114</v>
      </c>
      <c r="E35" s="2">
        <v>561.7595</v>
      </c>
      <c r="F35" s="2">
        <v>561.76350000000002</v>
      </c>
      <c r="G35">
        <f t="shared" si="0"/>
        <v>4.0000000000190994E-3</v>
      </c>
    </row>
    <row r="36" spans="1:7" x14ac:dyDescent="0.3">
      <c r="A36" t="s">
        <v>926</v>
      </c>
      <c r="B36" s="1" t="s">
        <v>115</v>
      </c>
      <c r="C36" s="1">
        <v>0</v>
      </c>
      <c r="D36" s="1" t="s">
        <v>116</v>
      </c>
      <c r="E36" s="2">
        <v>2943.2449999999999</v>
      </c>
      <c r="F36" s="2">
        <v>3100.6770000000001</v>
      </c>
      <c r="G36">
        <f t="shared" si="0"/>
        <v>157.43200000000024</v>
      </c>
    </row>
    <row r="37" spans="1:7" x14ac:dyDescent="0.3">
      <c r="A37" t="s">
        <v>926</v>
      </c>
      <c r="B37" s="1" t="s">
        <v>117</v>
      </c>
      <c r="C37" s="1">
        <v>0</v>
      </c>
      <c r="D37" s="1" t="s">
        <v>118</v>
      </c>
      <c r="E37" s="2">
        <v>453.23750000000001</v>
      </c>
      <c r="F37" s="2">
        <v>526.21900000000005</v>
      </c>
      <c r="G37">
        <f t="shared" si="0"/>
        <v>72.98150000000004</v>
      </c>
    </row>
    <row r="38" spans="1:7" x14ac:dyDescent="0.3">
      <c r="A38" t="s">
        <v>926</v>
      </c>
      <c r="B38" s="1" t="s">
        <v>119</v>
      </c>
      <c r="C38" s="1">
        <v>0</v>
      </c>
      <c r="D38" s="1" t="s">
        <v>120</v>
      </c>
      <c r="E38" s="2">
        <v>812.024</v>
      </c>
      <c r="F38" s="2">
        <v>866.53549999999996</v>
      </c>
      <c r="G38">
        <f t="shared" si="0"/>
        <v>54.511499999999955</v>
      </c>
    </row>
    <row r="39" spans="1:7" x14ac:dyDescent="0.3">
      <c r="A39" t="s">
        <v>926</v>
      </c>
      <c r="B39" s="1" t="s">
        <v>121</v>
      </c>
      <c r="C39" s="1">
        <v>0</v>
      </c>
      <c r="D39" s="1" t="s">
        <v>122</v>
      </c>
      <c r="E39" s="2">
        <v>397.00599999999997</v>
      </c>
      <c r="F39" s="2">
        <v>420.11599999999999</v>
      </c>
      <c r="G39">
        <f t="shared" si="0"/>
        <v>23.110000000000014</v>
      </c>
    </row>
    <row r="40" spans="1:7" x14ac:dyDescent="0.3">
      <c r="A40" t="s">
        <v>926</v>
      </c>
      <c r="B40" s="1" t="s">
        <v>123</v>
      </c>
      <c r="C40" s="1">
        <v>0</v>
      </c>
      <c r="D40" s="1" t="s">
        <v>124</v>
      </c>
      <c r="E40" s="2">
        <v>992.48699999999997</v>
      </c>
      <c r="F40" s="2">
        <v>1103.2750000000001</v>
      </c>
      <c r="G40">
        <f t="shared" si="0"/>
        <v>110.78800000000012</v>
      </c>
    </row>
    <row r="41" spans="1:7" x14ac:dyDescent="0.3">
      <c r="A41" t="s">
        <v>926</v>
      </c>
      <c r="B41" s="1" t="s">
        <v>125</v>
      </c>
      <c r="C41" s="1">
        <v>0</v>
      </c>
      <c r="D41" s="1" t="s">
        <v>126</v>
      </c>
      <c r="E41" s="2">
        <v>1775.3330000000001</v>
      </c>
      <c r="F41" s="2">
        <v>1876.672</v>
      </c>
      <c r="G41">
        <f t="shared" si="0"/>
        <v>101.33899999999994</v>
      </c>
    </row>
    <row r="42" spans="1:7" x14ac:dyDescent="0.3">
      <c r="A42" t="s">
        <v>926</v>
      </c>
      <c r="B42" s="1" t="s">
        <v>127</v>
      </c>
      <c r="C42" s="1">
        <v>0</v>
      </c>
      <c r="D42" s="1" t="s">
        <v>128</v>
      </c>
      <c r="E42" s="2">
        <v>633.47649999999999</v>
      </c>
      <c r="F42" s="2">
        <v>683.02949999999998</v>
      </c>
      <c r="G42">
        <f t="shared" si="0"/>
        <v>49.552999999999997</v>
      </c>
    </row>
    <row r="43" spans="1:7" x14ac:dyDescent="0.3">
      <c r="A43" t="s">
        <v>926</v>
      </c>
      <c r="B43" s="1" t="s">
        <v>129</v>
      </c>
      <c r="C43" s="1">
        <v>0</v>
      </c>
      <c r="D43" s="1" t="s">
        <v>130</v>
      </c>
      <c r="E43" s="2">
        <v>1283.731</v>
      </c>
      <c r="F43" s="2">
        <v>1425.277</v>
      </c>
      <c r="G43">
        <f t="shared" si="0"/>
        <v>141.54600000000005</v>
      </c>
    </row>
    <row r="44" spans="1:7" x14ac:dyDescent="0.3">
      <c r="A44" t="s">
        <v>926</v>
      </c>
      <c r="B44" s="1" t="s">
        <v>131</v>
      </c>
      <c r="C44" s="1">
        <v>0</v>
      </c>
      <c r="D44" s="1" t="s">
        <v>132</v>
      </c>
      <c r="E44" s="2">
        <v>802.30849999999998</v>
      </c>
      <c r="F44" s="2">
        <v>909.99400000000003</v>
      </c>
      <c r="G44">
        <f t="shared" si="0"/>
        <v>107.68550000000005</v>
      </c>
    </row>
    <row r="45" spans="1:7" x14ac:dyDescent="0.3">
      <c r="A45" t="s">
        <v>926</v>
      </c>
      <c r="B45" s="1" t="s">
        <v>133</v>
      </c>
      <c r="C45" s="1">
        <v>0</v>
      </c>
      <c r="D45" s="1" t="s">
        <v>134</v>
      </c>
      <c r="E45" s="2">
        <v>3015.1689999999999</v>
      </c>
      <c r="F45" s="2">
        <v>3281.5210000000002</v>
      </c>
      <c r="G45">
        <f t="shared" si="0"/>
        <v>266.35200000000032</v>
      </c>
    </row>
    <row r="46" spans="1:7" x14ac:dyDescent="0.3">
      <c r="A46" t="s">
        <v>926</v>
      </c>
      <c r="B46" s="1" t="s">
        <v>135</v>
      </c>
      <c r="C46" s="1">
        <v>0</v>
      </c>
      <c r="D46" s="1" t="s">
        <v>136</v>
      </c>
      <c r="E46" s="2">
        <v>2096.7809999999999</v>
      </c>
      <c r="F46" s="2">
        <v>2293.4810000000002</v>
      </c>
      <c r="G46">
        <f t="shared" si="0"/>
        <v>196.70000000000027</v>
      </c>
    </row>
    <row r="47" spans="1:7" x14ac:dyDescent="0.3">
      <c r="A47" t="s">
        <v>926</v>
      </c>
      <c r="B47" s="1" t="s">
        <v>137</v>
      </c>
      <c r="C47" s="1">
        <v>0</v>
      </c>
      <c r="D47" s="1" t="s">
        <v>138</v>
      </c>
      <c r="E47" s="2">
        <v>230.476</v>
      </c>
      <c r="F47" s="2">
        <v>230.476</v>
      </c>
      <c r="G47">
        <f t="shared" si="0"/>
        <v>0</v>
      </c>
    </row>
    <row r="48" spans="1:7" x14ac:dyDescent="0.3">
      <c r="A48" t="s">
        <v>926</v>
      </c>
      <c r="B48" s="1" t="s">
        <v>139</v>
      </c>
      <c r="C48" s="1">
        <v>0</v>
      </c>
      <c r="D48" s="1" t="s">
        <v>140</v>
      </c>
      <c r="E48" s="2">
        <v>229.68450000000001</v>
      </c>
      <c r="F48" s="2">
        <v>229.68450000000001</v>
      </c>
      <c r="G48">
        <f t="shared" si="0"/>
        <v>0</v>
      </c>
    </row>
    <row r="49" spans="1:7" x14ac:dyDescent="0.3">
      <c r="A49" t="s">
        <v>926</v>
      </c>
      <c r="B49" s="1" t="s">
        <v>141</v>
      </c>
      <c r="C49" s="1">
        <v>0</v>
      </c>
      <c r="D49" s="1" t="s">
        <v>142</v>
      </c>
      <c r="E49" s="2">
        <v>981.51750000000004</v>
      </c>
      <c r="F49" s="2">
        <v>1036.74</v>
      </c>
      <c r="G49">
        <f t="shared" si="0"/>
        <v>55.222499999999968</v>
      </c>
    </row>
    <row r="50" spans="1:7" x14ac:dyDescent="0.3">
      <c r="A50" t="s">
        <v>926</v>
      </c>
      <c r="B50" s="1" t="s">
        <v>143</v>
      </c>
      <c r="C50" s="1">
        <v>0</v>
      </c>
      <c r="D50" s="1" t="s">
        <v>144</v>
      </c>
      <c r="E50" s="2">
        <v>310.11250000000001</v>
      </c>
      <c r="F50" s="2">
        <v>310.11250000000001</v>
      </c>
      <c r="G50">
        <f t="shared" si="0"/>
        <v>0</v>
      </c>
    </row>
    <row r="51" spans="1:7" x14ac:dyDescent="0.3">
      <c r="A51" t="s">
        <v>926</v>
      </c>
      <c r="B51" s="1" t="s">
        <v>145</v>
      </c>
      <c r="C51" s="1">
        <v>0</v>
      </c>
      <c r="D51" s="1" t="s">
        <v>146</v>
      </c>
      <c r="E51" s="2">
        <v>691.55550000000005</v>
      </c>
      <c r="F51" s="2">
        <v>816.53150000000005</v>
      </c>
      <c r="G51">
        <f t="shared" si="0"/>
        <v>124.976</v>
      </c>
    </row>
    <row r="52" spans="1:7" x14ac:dyDescent="0.3">
      <c r="A52" t="s">
        <v>926</v>
      </c>
      <c r="B52" s="1" t="s">
        <v>147</v>
      </c>
      <c r="C52" s="1">
        <v>0</v>
      </c>
      <c r="D52" s="1" t="s">
        <v>148</v>
      </c>
      <c r="E52" s="2">
        <v>287.97050000000002</v>
      </c>
      <c r="F52" s="2">
        <v>311.68150000000003</v>
      </c>
      <c r="G52">
        <f t="shared" si="0"/>
        <v>23.711000000000013</v>
      </c>
    </row>
    <row r="53" spans="1:7" x14ac:dyDescent="0.3">
      <c r="A53" t="s">
        <v>926</v>
      </c>
      <c r="B53" s="1" t="s">
        <v>149</v>
      </c>
      <c r="C53" s="1">
        <v>0</v>
      </c>
      <c r="D53" s="1" t="s">
        <v>150</v>
      </c>
      <c r="E53" s="2">
        <v>3795.1860000000001</v>
      </c>
      <c r="F53" s="2">
        <v>3912.78</v>
      </c>
      <c r="G53">
        <f t="shared" si="0"/>
        <v>117.59400000000005</v>
      </c>
    </row>
    <row r="54" spans="1:7" x14ac:dyDescent="0.3">
      <c r="A54" t="s">
        <v>926</v>
      </c>
      <c r="B54" s="1" t="s">
        <v>151</v>
      </c>
      <c r="C54" s="1">
        <v>0</v>
      </c>
      <c r="D54" s="1" t="s">
        <v>152</v>
      </c>
      <c r="E54" s="2">
        <v>1532.0319999999999</v>
      </c>
      <c r="F54" s="2">
        <v>1690.01</v>
      </c>
      <c r="G54">
        <f t="shared" si="0"/>
        <v>157.97800000000007</v>
      </c>
    </row>
    <row r="55" spans="1:7" x14ac:dyDescent="0.3">
      <c r="A55" t="s">
        <v>926</v>
      </c>
      <c r="B55" s="1" t="s">
        <v>153</v>
      </c>
      <c r="C55" s="1">
        <v>0</v>
      </c>
      <c r="D55" s="1" t="s">
        <v>154</v>
      </c>
      <c r="E55" s="2">
        <v>798.21199999999999</v>
      </c>
      <c r="F55" s="2">
        <v>999.71699999999998</v>
      </c>
      <c r="G55">
        <f t="shared" si="0"/>
        <v>201.505</v>
      </c>
    </row>
    <row r="56" spans="1:7" x14ac:dyDescent="0.3">
      <c r="A56" t="s">
        <v>926</v>
      </c>
      <c r="B56" s="1" t="s">
        <v>155</v>
      </c>
      <c r="C56" s="1">
        <v>0</v>
      </c>
      <c r="D56" s="1" t="s">
        <v>156</v>
      </c>
      <c r="E56" s="2">
        <v>1393.4010000000001</v>
      </c>
      <c r="F56" s="2">
        <v>1482.6130000000001</v>
      </c>
      <c r="G56">
        <f t="shared" si="0"/>
        <v>89.211999999999989</v>
      </c>
    </row>
    <row r="57" spans="1:7" x14ac:dyDescent="0.3">
      <c r="A57" t="s">
        <v>926</v>
      </c>
      <c r="B57" s="1" t="s">
        <v>157</v>
      </c>
      <c r="C57" s="1">
        <v>0</v>
      </c>
      <c r="D57" s="1" t="s">
        <v>158</v>
      </c>
      <c r="E57" s="2">
        <v>1354.124</v>
      </c>
      <c r="F57" s="2">
        <v>1562.6669999999999</v>
      </c>
      <c r="G57">
        <f t="shared" si="0"/>
        <v>208.54299999999989</v>
      </c>
    </row>
    <row r="58" spans="1:7" x14ac:dyDescent="0.3">
      <c r="A58" t="s">
        <v>926</v>
      </c>
      <c r="B58" s="1" t="s">
        <v>159</v>
      </c>
      <c r="C58" s="1">
        <v>0</v>
      </c>
      <c r="D58" s="1" t="s">
        <v>160</v>
      </c>
      <c r="E58" s="2">
        <v>251.6755</v>
      </c>
      <c r="F58" s="2">
        <v>251.679</v>
      </c>
      <c r="G58">
        <f t="shared" si="0"/>
        <v>3.5000000000025011E-3</v>
      </c>
    </row>
    <row r="59" spans="1:7" x14ac:dyDescent="0.3">
      <c r="A59" t="s">
        <v>926</v>
      </c>
      <c r="B59" s="1" t="s">
        <v>161</v>
      </c>
      <c r="C59" s="1">
        <v>0</v>
      </c>
      <c r="D59" s="1" t="s">
        <v>162</v>
      </c>
      <c r="E59" s="2">
        <v>500.14800000000002</v>
      </c>
      <c r="F59" s="2">
        <v>551.55899999999997</v>
      </c>
      <c r="G59">
        <f t="shared" si="0"/>
        <v>51.410999999999945</v>
      </c>
    </row>
    <row r="60" spans="1:7" x14ac:dyDescent="0.3">
      <c r="A60" t="s">
        <v>926</v>
      </c>
      <c r="B60" s="1" t="s">
        <v>163</v>
      </c>
      <c r="C60" s="1">
        <v>0</v>
      </c>
      <c r="D60" s="1" t="s">
        <v>164</v>
      </c>
      <c r="E60" s="2">
        <v>4503.375</v>
      </c>
      <c r="F60" s="2">
        <v>4602.1530000000002</v>
      </c>
      <c r="G60">
        <f t="shared" si="0"/>
        <v>98.778000000000247</v>
      </c>
    </row>
    <row r="61" spans="1:7" x14ac:dyDescent="0.3">
      <c r="A61" t="s">
        <v>926</v>
      </c>
      <c r="B61" s="1" t="s">
        <v>165</v>
      </c>
      <c r="C61" s="1">
        <v>0</v>
      </c>
      <c r="D61" s="1" t="s">
        <v>166</v>
      </c>
      <c r="E61" s="2">
        <v>562.86099999999999</v>
      </c>
      <c r="F61" s="2">
        <v>564.33249999999998</v>
      </c>
      <c r="G61">
        <f t="shared" si="0"/>
        <v>1.4714999999999918</v>
      </c>
    </row>
    <row r="62" spans="1:7" x14ac:dyDescent="0.3">
      <c r="A62" t="s">
        <v>926</v>
      </c>
      <c r="B62" s="1" t="s">
        <v>167</v>
      </c>
      <c r="C62" s="1">
        <v>0</v>
      </c>
      <c r="D62" s="1" t="s">
        <v>168</v>
      </c>
      <c r="E62" s="2">
        <v>1004.635</v>
      </c>
      <c r="F62" s="2">
        <v>1063.6990000000001</v>
      </c>
      <c r="G62">
        <f t="shared" si="0"/>
        <v>59.064000000000078</v>
      </c>
    </row>
    <row r="63" spans="1:7" x14ac:dyDescent="0.3">
      <c r="A63" t="s">
        <v>926</v>
      </c>
      <c r="B63" s="1" t="s">
        <v>169</v>
      </c>
      <c r="C63" s="1">
        <v>0</v>
      </c>
      <c r="D63" s="1" t="s">
        <v>170</v>
      </c>
      <c r="E63" s="2">
        <v>129.6515</v>
      </c>
      <c r="F63" s="2">
        <v>129.6515</v>
      </c>
      <c r="G63">
        <f t="shared" si="0"/>
        <v>0</v>
      </c>
    </row>
    <row r="64" spans="1:7" x14ac:dyDescent="0.3">
      <c r="A64" t="s">
        <v>926</v>
      </c>
      <c r="B64" s="1" t="s">
        <v>171</v>
      </c>
      <c r="C64" s="1">
        <v>0</v>
      </c>
      <c r="D64" s="1" t="s">
        <v>172</v>
      </c>
      <c r="E64" s="2">
        <v>243.57149999999999</v>
      </c>
      <c r="F64" s="2">
        <v>260.93950000000001</v>
      </c>
      <c r="G64">
        <f t="shared" si="0"/>
        <v>17.368000000000023</v>
      </c>
    </row>
    <row r="65" spans="1:7" x14ac:dyDescent="0.3">
      <c r="A65" t="s">
        <v>926</v>
      </c>
      <c r="B65" s="1" t="s">
        <v>173</v>
      </c>
      <c r="C65" s="1">
        <v>0</v>
      </c>
      <c r="D65" s="1" t="s">
        <v>174</v>
      </c>
      <c r="E65" s="2">
        <v>438.47500000000002</v>
      </c>
      <c r="F65" s="2">
        <v>450.161</v>
      </c>
      <c r="G65">
        <f t="shared" si="0"/>
        <v>11.685999999999979</v>
      </c>
    </row>
    <row r="66" spans="1:7" x14ac:dyDescent="0.3">
      <c r="A66" t="s">
        <v>926</v>
      </c>
      <c r="B66" s="1" t="s">
        <v>175</v>
      </c>
      <c r="C66" s="1">
        <v>0</v>
      </c>
      <c r="D66" s="1" t="s">
        <v>176</v>
      </c>
      <c r="E66" s="2">
        <v>689.80150000000003</v>
      </c>
      <c r="F66" s="2">
        <v>697.86300000000006</v>
      </c>
      <c r="G66">
        <f t="shared" ref="G66:G129" si="1">F66-E66</f>
        <v>8.0615000000000236</v>
      </c>
    </row>
    <row r="67" spans="1:7" x14ac:dyDescent="0.3">
      <c r="A67" t="s">
        <v>926</v>
      </c>
      <c r="B67" s="1" t="s">
        <v>177</v>
      </c>
      <c r="C67" s="1">
        <v>0</v>
      </c>
      <c r="D67" s="1" t="s">
        <v>178</v>
      </c>
      <c r="E67" s="2">
        <v>1070.4839999999999</v>
      </c>
      <c r="F67" s="2">
        <v>1228.5899999999999</v>
      </c>
      <c r="G67">
        <f t="shared" si="1"/>
        <v>158.10599999999999</v>
      </c>
    </row>
    <row r="68" spans="1:7" x14ac:dyDescent="0.3">
      <c r="A68" t="s">
        <v>926</v>
      </c>
      <c r="B68" s="1" t="s">
        <v>179</v>
      </c>
      <c r="C68" s="1">
        <v>0</v>
      </c>
      <c r="D68" s="1" t="s">
        <v>180</v>
      </c>
      <c r="E68" s="2">
        <v>271.476</v>
      </c>
      <c r="F68" s="2">
        <v>337.13350000000003</v>
      </c>
      <c r="G68">
        <f t="shared" si="1"/>
        <v>65.657500000000027</v>
      </c>
    </row>
    <row r="69" spans="1:7" x14ac:dyDescent="0.3">
      <c r="A69" t="s">
        <v>926</v>
      </c>
      <c r="B69" s="1" t="s">
        <v>181</v>
      </c>
      <c r="C69" s="1">
        <v>0</v>
      </c>
      <c r="D69" s="1" t="s">
        <v>182</v>
      </c>
      <c r="E69" s="2">
        <v>1600.595</v>
      </c>
      <c r="F69" s="2">
        <v>1699.8109999999999</v>
      </c>
      <c r="G69">
        <f t="shared" si="1"/>
        <v>99.215999999999894</v>
      </c>
    </row>
    <row r="70" spans="1:7" x14ac:dyDescent="0.3">
      <c r="A70" t="s">
        <v>926</v>
      </c>
      <c r="B70" s="1" t="s">
        <v>183</v>
      </c>
      <c r="C70" s="1">
        <v>0</v>
      </c>
      <c r="D70" s="1" t="s">
        <v>184</v>
      </c>
      <c r="E70" s="2">
        <v>2288.1570000000002</v>
      </c>
      <c r="F70" s="2">
        <v>2290.6030000000001</v>
      </c>
      <c r="G70">
        <f t="shared" si="1"/>
        <v>2.4459999999999127</v>
      </c>
    </row>
    <row r="71" spans="1:7" x14ac:dyDescent="0.3">
      <c r="A71" t="s">
        <v>926</v>
      </c>
      <c r="B71" s="1" t="s">
        <v>185</v>
      </c>
      <c r="C71" s="1">
        <v>0</v>
      </c>
      <c r="D71" s="1" t="s">
        <v>186</v>
      </c>
      <c r="E71" s="2">
        <v>733.33050000000003</v>
      </c>
      <c r="F71" s="2">
        <v>835.64850000000001</v>
      </c>
      <c r="G71">
        <f t="shared" si="1"/>
        <v>102.31799999999998</v>
      </c>
    </row>
    <row r="72" spans="1:7" x14ac:dyDescent="0.3">
      <c r="A72" t="s">
        <v>926</v>
      </c>
      <c r="B72" s="1" t="s">
        <v>187</v>
      </c>
      <c r="C72" s="1">
        <v>0</v>
      </c>
      <c r="D72" s="1" t="s">
        <v>188</v>
      </c>
      <c r="E72" s="2">
        <v>3791.4769999999999</v>
      </c>
      <c r="F72" s="2">
        <v>4354.0330000000004</v>
      </c>
      <c r="G72">
        <f t="shared" si="1"/>
        <v>562.55600000000049</v>
      </c>
    </row>
    <row r="73" spans="1:7" x14ac:dyDescent="0.3">
      <c r="A73" t="s">
        <v>926</v>
      </c>
      <c r="B73" s="1" t="s">
        <v>189</v>
      </c>
      <c r="C73" s="1">
        <v>0</v>
      </c>
      <c r="D73" s="1" t="s">
        <v>190</v>
      </c>
      <c r="E73" s="2">
        <v>517.22199999999998</v>
      </c>
      <c r="F73" s="2">
        <v>537.50300000000004</v>
      </c>
      <c r="G73">
        <f t="shared" si="1"/>
        <v>20.281000000000063</v>
      </c>
    </row>
    <row r="74" spans="1:7" x14ac:dyDescent="0.3">
      <c r="A74" t="s">
        <v>926</v>
      </c>
      <c r="B74" s="1" t="s">
        <v>191</v>
      </c>
      <c r="C74" s="1">
        <v>0</v>
      </c>
      <c r="D74" s="1" t="s">
        <v>192</v>
      </c>
      <c r="E74" s="2">
        <v>790.2645</v>
      </c>
      <c r="F74" s="2">
        <v>875.80150000000003</v>
      </c>
      <c r="G74">
        <f t="shared" si="1"/>
        <v>85.537000000000035</v>
      </c>
    </row>
    <row r="75" spans="1:7" x14ac:dyDescent="0.3">
      <c r="A75" t="s">
        <v>926</v>
      </c>
      <c r="B75" s="1" t="s">
        <v>193</v>
      </c>
      <c r="C75" s="1">
        <v>0</v>
      </c>
      <c r="D75" s="1" t="s">
        <v>194</v>
      </c>
      <c r="E75" s="2">
        <v>639.90650000000005</v>
      </c>
      <c r="F75" s="2">
        <v>813.46900000000005</v>
      </c>
      <c r="G75">
        <f t="shared" si="1"/>
        <v>173.5625</v>
      </c>
    </row>
    <row r="76" spans="1:7" x14ac:dyDescent="0.3">
      <c r="A76" t="s">
        <v>926</v>
      </c>
      <c r="B76" s="1" t="s">
        <v>195</v>
      </c>
      <c r="C76" s="1">
        <v>0</v>
      </c>
      <c r="D76" s="1" t="s">
        <v>196</v>
      </c>
      <c r="E76" s="2">
        <v>277.68400000000003</v>
      </c>
      <c r="F76" s="2">
        <v>324.05200000000002</v>
      </c>
      <c r="G76">
        <f t="shared" si="1"/>
        <v>46.367999999999995</v>
      </c>
    </row>
    <row r="77" spans="1:7" x14ac:dyDescent="0.3">
      <c r="A77" t="s">
        <v>926</v>
      </c>
      <c r="B77" s="1" t="s">
        <v>197</v>
      </c>
      <c r="C77" s="1">
        <v>0</v>
      </c>
      <c r="D77" s="1" t="s">
        <v>198</v>
      </c>
      <c r="E77" s="2">
        <v>875.47249999999997</v>
      </c>
      <c r="F77" s="2">
        <v>938.35299999999995</v>
      </c>
      <c r="G77">
        <f t="shared" si="1"/>
        <v>62.880499999999984</v>
      </c>
    </row>
    <row r="78" spans="1:7" x14ac:dyDescent="0.3">
      <c r="A78" t="s">
        <v>926</v>
      </c>
      <c r="B78" s="1" t="s">
        <v>199</v>
      </c>
      <c r="C78" s="1">
        <v>0</v>
      </c>
      <c r="D78" s="1" t="s">
        <v>200</v>
      </c>
      <c r="E78" s="2">
        <v>526.07449999999994</v>
      </c>
      <c r="F78" s="2">
        <v>533.68200000000002</v>
      </c>
      <c r="G78">
        <f t="shared" si="1"/>
        <v>7.6075000000000728</v>
      </c>
    </row>
    <row r="79" spans="1:7" x14ac:dyDescent="0.3">
      <c r="A79" t="s">
        <v>926</v>
      </c>
      <c r="B79" s="1" t="s">
        <v>201</v>
      </c>
      <c r="C79" s="1">
        <v>0</v>
      </c>
      <c r="D79" s="1" t="s">
        <v>202</v>
      </c>
      <c r="E79" s="2">
        <v>1760.7950000000001</v>
      </c>
      <c r="F79" s="2">
        <v>1913.8389999999999</v>
      </c>
      <c r="G79">
        <f t="shared" si="1"/>
        <v>153.04399999999987</v>
      </c>
    </row>
    <row r="80" spans="1:7" x14ac:dyDescent="0.3">
      <c r="A80" t="s">
        <v>926</v>
      </c>
      <c r="B80" s="1" t="s">
        <v>203</v>
      </c>
      <c r="C80" s="1">
        <v>0</v>
      </c>
      <c r="D80" s="1" t="s">
        <v>204</v>
      </c>
      <c r="E80" s="2">
        <v>632.67899999999997</v>
      </c>
      <c r="F80" s="2">
        <v>701.49099999999999</v>
      </c>
      <c r="G80">
        <f t="shared" si="1"/>
        <v>68.812000000000012</v>
      </c>
    </row>
    <row r="81" spans="1:7" x14ac:dyDescent="0.3">
      <c r="A81" t="s">
        <v>926</v>
      </c>
      <c r="B81" s="1" t="s">
        <v>205</v>
      </c>
      <c r="C81" s="1">
        <v>0</v>
      </c>
      <c r="D81" s="1" t="s">
        <v>206</v>
      </c>
      <c r="E81" s="2">
        <v>1759.5429999999999</v>
      </c>
      <c r="F81" s="2">
        <v>1905.16</v>
      </c>
      <c r="G81">
        <f t="shared" si="1"/>
        <v>145.61700000000019</v>
      </c>
    </row>
    <row r="82" spans="1:7" x14ac:dyDescent="0.3">
      <c r="A82" t="s">
        <v>926</v>
      </c>
      <c r="B82" s="1" t="s">
        <v>207</v>
      </c>
      <c r="C82" s="1">
        <v>0</v>
      </c>
      <c r="D82" s="1" t="s">
        <v>208</v>
      </c>
      <c r="E82" s="2">
        <v>1242.6420000000001</v>
      </c>
      <c r="F82" s="2">
        <v>1337.1780000000001</v>
      </c>
      <c r="G82">
        <f t="shared" si="1"/>
        <v>94.536000000000058</v>
      </c>
    </row>
    <row r="83" spans="1:7" x14ac:dyDescent="0.3">
      <c r="A83" t="s">
        <v>926</v>
      </c>
      <c r="B83" s="1" t="s">
        <v>209</v>
      </c>
      <c r="C83" s="1">
        <v>0</v>
      </c>
      <c r="D83" s="1" t="s">
        <v>210</v>
      </c>
      <c r="E83" s="2">
        <v>1035.2840000000001</v>
      </c>
      <c r="F83" s="2">
        <v>1121.7650000000001</v>
      </c>
      <c r="G83">
        <f t="shared" si="1"/>
        <v>86.480999999999995</v>
      </c>
    </row>
    <row r="84" spans="1:7" x14ac:dyDescent="0.3">
      <c r="A84" t="s">
        <v>926</v>
      </c>
      <c r="B84" s="1" t="s">
        <v>211</v>
      </c>
      <c r="C84" s="1">
        <v>0</v>
      </c>
      <c r="D84" s="1" t="s">
        <v>212</v>
      </c>
      <c r="E84" s="2">
        <v>159.36150000000001</v>
      </c>
      <c r="F84" s="2">
        <v>159.3725</v>
      </c>
      <c r="G84">
        <f t="shared" si="1"/>
        <v>1.099999999999568E-2</v>
      </c>
    </row>
    <row r="85" spans="1:7" x14ac:dyDescent="0.3">
      <c r="A85" t="s">
        <v>926</v>
      </c>
      <c r="B85" s="1" t="s">
        <v>213</v>
      </c>
      <c r="C85" s="1">
        <v>0</v>
      </c>
      <c r="D85" s="1" t="s">
        <v>214</v>
      </c>
      <c r="E85" s="2">
        <v>5772.2259999999997</v>
      </c>
      <c r="F85" s="2">
        <v>5871.4790000000003</v>
      </c>
      <c r="G85">
        <f t="shared" si="1"/>
        <v>99.253000000000611</v>
      </c>
    </row>
    <row r="86" spans="1:7" x14ac:dyDescent="0.3">
      <c r="A86" t="s">
        <v>926</v>
      </c>
      <c r="B86" s="1" t="s">
        <v>215</v>
      </c>
      <c r="C86" s="1">
        <v>0</v>
      </c>
      <c r="D86" s="1" t="s">
        <v>216</v>
      </c>
      <c r="E86" s="2">
        <v>1185.0550000000001</v>
      </c>
      <c r="F86" s="2">
        <v>1250.3440000000001</v>
      </c>
      <c r="G86">
        <f t="shared" si="1"/>
        <v>65.288999999999987</v>
      </c>
    </row>
    <row r="87" spans="1:7" x14ac:dyDescent="0.3">
      <c r="A87" t="s">
        <v>926</v>
      </c>
      <c r="B87" s="1" t="s">
        <v>217</v>
      </c>
      <c r="C87" s="1">
        <v>0</v>
      </c>
      <c r="D87" s="1" t="s">
        <v>218</v>
      </c>
      <c r="E87" s="2">
        <v>1009.425</v>
      </c>
      <c r="F87" s="2">
        <v>1102.787</v>
      </c>
      <c r="G87">
        <f t="shared" si="1"/>
        <v>93.36200000000008</v>
      </c>
    </row>
    <row r="88" spans="1:7" x14ac:dyDescent="0.3">
      <c r="A88" t="s">
        <v>926</v>
      </c>
      <c r="B88" s="1" t="s">
        <v>219</v>
      </c>
      <c r="C88" s="1">
        <v>0</v>
      </c>
      <c r="D88" s="1" t="s">
        <v>220</v>
      </c>
      <c r="E88" s="2">
        <v>204.1645</v>
      </c>
      <c r="F88" s="2">
        <v>245.99799999999999</v>
      </c>
      <c r="G88">
        <f t="shared" si="1"/>
        <v>41.833499999999987</v>
      </c>
    </row>
    <row r="89" spans="1:7" x14ac:dyDescent="0.3">
      <c r="A89" t="s">
        <v>926</v>
      </c>
      <c r="B89" s="1" t="s">
        <v>221</v>
      </c>
      <c r="C89" s="1">
        <v>0</v>
      </c>
      <c r="D89" s="1" t="s">
        <v>222</v>
      </c>
      <c r="E89" s="2">
        <v>560.20749999999998</v>
      </c>
      <c r="F89" s="2">
        <v>781.73500000000001</v>
      </c>
      <c r="G89">
        <f t="shared" si="1"/>
        <v>221.52750000000003</v>
      </c>
    </row>
    <row r="90" spans="1:7" x14ac:dyDescent="0.3">
      <c r="A90" t="s">
        <v>926</v>
      </c>
      <c r="B90" s="1" t="s">
        <v>223</v>
      </c>
      <c r="C90" s="1">
        <v>0</v>
      </c>
      <c r="D90" s="1" t="s">
        <v>224</v>
      </c>
      <c r="E90" s="2">
        <v>284.86099999999999</v>
      </c>
      <c r="F90" s="2">
        <v>462.6825</v>
      </c>
      <c r="G90">
        <f t="shared" si="1"/>
        <v>177.82150000000001</v>
      </c>
    </row>
    <row r="91" spans="1:7" x14ac:dyDescent="0.3">
      <c r="A91" t="s">
        <v>926</v>
      </c>
      <c r="B91" s="1" t="s">
        <v>225</v>
      </c>
      <c r="C91" s="1">
        <v>0</v>
      </c>
      <c r="D91" s="1" t="s">
        <v>226</v>
      </c>
      <c r="E91" s="2">
        <v>561.74400000000003</v>
      </c>
      <c r="F91" s="2">
        <v>781.56500000000005</v>
      </c>
      <c r="G91">
        <f t="shared" si="1"/>
        <v>219.82100000000003</v>
      </c>
    </row>
    <row r="92" spans="1:7" x14ac:dyDescent="0.3">
      <c r="A92" t="s">
        <v>926</v>
      </c>
      <c r="B92" s="1" t="s">
        <v>227</v>
      </c>
      <c r="C92" s="1">
        <v>0</v>
      </c>
      <c r="D92" s="1" t="s">
        <v>228</v>
      </c>
      <c r="E92" s="2">
        <v>515.90350000000001</v>
      </c>
      <c r="F92" s="2">
        <v>675.77499999999998</v>
      </c>
      <c r="G92">
        <f t="shared" si="1"/>
        <v>159.87149999999997</v>
      </c>
    </row>
    <row r="93" spans="1:7" x14ac:dyDescent="0.3">
      <c r="A93" t="s">
        <v>926</v>
      </c>
      <c r="B93" s="1" t="s">
        <v>229</v>
      </c>
      <c r="C93" s="1">
        <v>0</v>
      </c>
      <c r="D93" s="1" t="s">
        <v>230</v>
      </c>
      <c r="E93" s="2">
        <v>2213.08</v>
      </c>
      <c r="F93" s="2">
        <v>2303.9299999999998</v>
      </c>
      <c r="G93">
        <f t="shared" si="1"/>
        <v>90.849999999999909</v>
      </c>
    </row>
    <row r="94" spans="1:7" x14ac:dyDescent="0.3">
      <c r="A94" t="s">
        <v>926</v>
      </c>
      <c r="B94" s="1" t="s">
        <v>231</v>
      </c>
      <c r="C94" s="1">
        <v>0</v>
      </c>
      <c r="D94" s="1" t="s">
        <v>232</v>
      </c>
      <c r="E94" s="2">
        <v>1394.884</v>
      </c>
      <c r="F94" s="2">
        <v>1686.39</v>
      </c>
      <c r="G94">
        <f t="shared" si="1"/>
        <v>291.50600000000009</v>
      </c>
    </row>
    <row r="95" spans="1:7" x14ac:dyDescent="0.3">
      <c r="A95" t="s">
        <v>926</v>
      </c>
      <c r="B95" s="1" t="s">
        <v>233</v>
      </c>
      <c r="C95" s="1">
        <v>0</v>
      </c>
      <c r="D95" s="1" t="s">
        <v>234</v>
      </c>
      <c r="E95" s="2">
        <v>713.03049999999996</v>
      </c>
      <c r="F95" s="2">
        <v>882.46900000000005</v>
      </c>
      <c r="G95">
        <f t="shared" si="1"/>
        <v>169.43850000000009</v>
      </c>
    </row>
    <row r="96" spans="1:7" x14ac:dyDescent="0.3">
      <c r="A96" t="s">
        <v>926</v>
      </c>
      <c r="B96" s="1" t="s">
        <v>235</v>
      </c>
      <c r="C96" s="1">
        <v>0</v>
      </c>
      <c r="D96" s="1" t="s">
        <v>236</v>
      </c>
      <c r="E96" s="2">
        <v>111.7015</v>
      </c>
      <c r="F96" s="2">
        <v>112.2765</v>
      </c>
      <c r="G96">
        <f t="shared" si="1"/>
        <v>0.57500000000000284</v>
      </c>
    </row>
    <row r="97" spans="1:7" x14ac:dyDescent="0.3">
      <c r="A97" t="s">
        <v>926</v>
      </c>
      <c r="B97" s="1" t="s">
        <v>237</v>
      </c>
      <c r="C97" s="1">
        <v>0</v>
      </c>
      <c r="D97" s="1" t="s">
        <v>238</v>
      </c>
      <c r="E97" s="2">
        <v>143.57900000000001</v>
      </c>
      <c r="F97" s="2">
        <v>143.57900000000001</v>
      </c>
      <c r="G97">
        <f t="shared" si="1"/>
        <v>0</v>
      </c>
    </row>
    <row r="98" spans="1:7" x14ac:dyDescent="0.3">
      <c r="A98" t="s">
        <v>926</v>
      </c>
      <c r="B98" s="1" t="s">
        <v>239</v>
      </c>
      <c r="C98" s="1">
        <v>0</v>
      </c>
      <c r="D98" s="1" t="s">
        <v>240</v>
      </c>
      <c r="E98" s="2">
        <v>368.48349999999999</v>
      </c>
      <c r="F98" s="2">
        <v>368.51350000000002</v>
      </c>
      <c r="G98">
        <f t="shared" si="1"/>
        <v>3.0000000000029559E-2</v>
      </c>
    </row>
    <row r="99" spans="1:7" x14ac:dyDescent="0.3">
      <c r="A99" t="s">
        <v>926</v>
      </c>
      <c r="B99" s="1" t="s">
        <v>241</v>
      </c>
      <c r="C99" s="1">
        <v>0</v>
      </c>
      <c r="D99" s="1" t="s">
        <v>242</v>
      </c>
      <c r="E99" s="2">
        <v>96.411000000000001</v>
      </c>
      <c r="F99" s="2"/>
      <c r="G99">
        <f t="shared" si="1"/>
        <v>-96.411000000000001</v>
      </c>
    </row>
    <row r="100" spans="1:7" x14ac:dyDescent="0.3">
      <c r="A100" t="s">
        <v>926</v>
      </c>
      <c r="B100" s="1" t="s">
        <v>243</v>
      </c>
      <c r="C100" s="1">
        <v>0</v>
      </c>
      <c r="D100" s="1" t="s">
        <v>244</v>
      </c>
      <c r="E100" s="2">
        <v>440.98200000000003</v>
      </c>
      <c r="F100" s="2">
        <v>499.00749999999999</v>
      </c>
      <c r="G100">
        <f t="shared" si="1"/>
        <v>58.025499999999965</v>
      </c>
    </row>
    <row r="101" spans="1:7" x14ac:dyDescent="0.3">
      <c r="A101" t="s">
        <v>926</v>
      </c>
      <c r="B101" s="1" t="s">
        <v>245</v>
      </c>
      <c r="C101" s="1">
        <v>0</v>
      </c>
      <c r="D101" s="1" t="s">
        <v>246</v>
      </c>
      <c r="E101" s="2">
        <v>221.45650000000001</v>
      </c>
      <c r="F101" s="2">
        <v>221.45650000000001</v>
      </c>
      <c r="G101">
        <f t="shared" si="1"/>
        <v>0</v>
      </c>
    </row>
    <row r="102" spans="1:7" x14ac:dyDescent="0.3">
      <c r="A102" t="s">
        <v>926</v>
      </c>
      <c r="B102" s="1" t="s">
        <v>247</v>
      </c>
      <c r="C102" s="1">
        <v>0</v>
      </c>
      <c r="D102" s="1" t="s">
        <v>248</v>
      </c>
      <c r="E102" s="2">
        <v>1615.741</v>
      </c>
      <c r="F102" s="2">
        <v>1688.2049999999999</v>
      </c>
      <c r="G102">
        <f t="shared" si="1"/>
        <v>72.463999999999942</v>
      </c>
    </row>
    <row r="103" spans="1:7" x14ac:dyDescent="0.3">
      <c r="A103" t="s">
        <v>926</v>
      </c>
      <c r="B103" s="1" t="s">
        <v>249</v>
      </c>
      <c r="C103" s="1">
        <v>0</v>
      </c>
      <c r="D103" s="1" t="s">
        <v>250</v>
      </c>
      <c r="E103" s="2">
        <v>1379.66</v>
      </c>
      <c r="F103" s="2">
        <v>1562.3109999999999</v>
      </c>
      <c r="G103">
        <f t="shared" si="1"/>
        <v>182.65099999999984</v>
      </c>
    </row>
    <row r="104" spans="1:7" x14ac:dyDescent="0.3">
      <c r="A104" t="s">
        <v>926</v>
      </c>
      <c r="B104" s="1" t="s">
        <v>251</v>
      </c>
      <c r="C104" s="1">
        <v>0</v>
      </c>
      <c r="D104" s="1" t="s">
        <v>252</v>
      </c>
      <c r="E104" s="2">
        <v>2168.9789999999998</v>
      </c>
      <c r="F104" s="2">
        <v>2238.1579999999999</v>
      </c>
      <c r="G104">
        <f t="shared" si="1"/>
        <v>69.179000000000087</v>
      </c>
    </row>
    <row r="105" spans="1:7" x14ac:dyDescent="0.3">
      <c r="A105" t="s">
        <v>926</v>
      </c>
      <c r="B105" s="1" t="s">
        <v>253</v>
      </c>
      <c r="C105" s="1">
        <v>0</v>
      </c>
      <c r="D105" s="1" t="s">
        <v>254</v>
      </c>
      <c r="E105" s="2">
        <v>1481.194</v>
      </c>
      <c r="F105" s="2">
        <v>1578.2239999999999</v>
      </c>
      <c r="G105">
        <f t="shared" si="1"/>
        <v>97.029999999999973</v>
      </c>
    </row>
    <row r="106" spans="1:7" x14ac:dyDescent="0.3">
      <c r="A106" t="s">
        <v>926</v>
      </c>
      <c r="B106" s="1" t="s">
        <v>255</v>
      </c>
      <c r="C106" s="1">
        <v>0</v>
      </c>
      <c r="D106" s="1" t="s">
        <v>256</v>
      </c>
      <c r="E106" s="2">
        <v>1065.6179999999999</v>
      </c>
      <c r="F106" s="2">
        <v>1162.308</v>
      </c>
      <c r="G106">
        <f t="shared" si="1"/>
        <v>96.690000000000055</v>
      </c>
    </row>
    <row r="107" spans="1:7" x14ac:dyDescent="0.3">
      <c r="A107" t="s">
        <v>926</v>
      </c>
      <c r="B107" s="1" t="s">
        <v>257</v>
      </c>
      <c r="C107" s="1">
        <v>0</v>
      </c>
      <c r="D107" s="1" t="s">
        <v>258</v>
      </c>
      <c r="E107" s="2">
        <v>2375.326</v>
      </c>
      <c r="F107" s="2">
        <v>2434.7950000000001</v>
      </c>
      <c r="G107">
        <f t="shared" si="1"/>
        <v>59.469000000000051</v>
      </c>
    </row>
    <row r="108" spans="1:7" x14ac:dyDescent="0.3">
      <c r="A108" t="s">
        <v>926</v>
      </c>
      <c r="B108" s="1" t="s">
        <v>259</v>
      </c>
      <c r="C108" s="1">
        <v>0</v>
      </c>
      <c r="D108" s="1" t="s">
        <v>260</v>
      </c>
      <c r="E108" s="2">
        <v>526.67650000000003</v>
      </c>
      <c r="F108" s="2">
        <v>671.25</v>
      </c>
      <c r="G108">
        <f t="shared" si="1"/>
        <v>144.57349999999997</v>
      </c>
    </row>
    <row r="109" spans="1:7" x14ac:dyDescent="0.3">
      <c r="A109" t="s">
        <v>926</v>
      </c>
      <c r="B109" s="1" t="s">
        <v>261</v>
      </c>
      <c r="C109" s="1">
        <v>0</v>
      </c>
      <c r="D109" s="1" t="s">
        <v>262</v>
      </c>
      <c r="E109" s="2">
        <v>263.84750000000003</v>
      </c>
      <c r="F109" s="2">
        <v>263.84750000000003</v>
      </c>
      <c r="G109">
        <f t="shared" si="1"/>
        <v>0</v>
      </c>
    </row>
    <row r="110" spans="1:7" x14ac:dyDescent="0.3">
      <c r="A110" t="s">
        <v>926</v>
      </c>
      <c r="B110" s="1" t="s">
        <v>263</v>
      </c>
      <c r="C110" s="1">
        <v>0</v>
      </c>
      <c r="D110" s="1" t="s">
        <v>264</v>
      </c>
      <c r="E110" s="2">
        <v>158.154</v>
      </c>
      <c r="F110" s="2">
        <v>158.38550000000001</v>
      </c>
      <c r="G110">
        <f t="shared" si="1"/>
        <v>0.23150000000001114</v>
      </c>
    </row>
    <row r="111" spans="1:7" x14ac:dyDescent="0.3">
      <c r="A111" t="s">
        <v>926</v>
      </c>
      <c r="B111" s="1" t="s">
        <v>265</v>
      </c>
      <c r="C111" s="1">
        <v>0</v>
      </c>
      <c r="D111" s="1" t="s">
        <v>266</v>
      </c>
      <c r="E111" s="2">
        <v>1807.57</v>
      </c>
      <c r="F111" s="2">
        <v>1919.9190000000001</v>
      </c>
      <c r="G111">
        <f t="shared" si="1"/>
        <v>112.34900000000016</v>
      </c>
    </row>
    <row r="112" spans="1:7" x14ac:dyDescent="0.3">
      <c r="A112" t="s">
        <v>926</v>
      </c>
      <c r="B112" s="1" t="s">
        <v>267</v>
      </c>
      <c r="C112" s="1">
        <v>0</v>
      </c>
      <c r="D112" s="1" t="s">
        <v>268</v>
      </c>
      <c r="E112" s="2">
        <v>2657.7849999999999</v>
      </c>
      <c r="F112" s="2">
        <v>2953.4670000000001</v>
      </c>
      <c r="G112">
        <f t="shared" si="1"/>
        <v>295.68200000000024</v>
      </c>
    </row>
    <row r="113" spans="1:7" x14ac:dyDescent="0.3">
      <c r="A113" t="s">
        <v>926</v>
      </c>
      <c r="B113" s="1" t="s">
        <v>269</v>
      </c>
      <c r="C113" s="1">
        <v>0</v>
      </c>
      <c r="D113" s="1" t="s">
        <v>270</v>
      </c>
      <c r="E113" s="2">
        <v>303.25599999999997</v>
      </c>
      <c r="F113" s="2">
        <v>303.25599999999997</v>
      </c>
      <c r="G113">
        <f t="shared" si="1"/>
        <v>0</v>
      </c>
    </row>
    <row r="114" spans="1:7" x14ac:dyDescent="0.3">
      <c r="A114" t="s">
        <v>926</v>
      </c>
      <c r="B114" s="1" t="s">
        <v>271</v>
      </c>
      <c r="C114" s="1">
        <v>0</v>
      </c>
      <c r="D114" s="1" t="s">
        <v>272</v>
      </c>
      <c r="E114" s="2">
        <v>170.67</v>
      </c>
      <c r="F114" s="2">
        <v>170.68049999999999</v>
      </c>
      <c r="G114">
        <f t="shared" si="1"/>
        <v>1.0500000000007503E-2</v>
      </c>
    </row>
    <row r="115" spans="1:7" x14ac:dyDescent="0.3">
      <c r="A115" t="s">
        <v>926</v>
      </c>
      <c r="B115" s="1" t="s">
        <v>273</v>
      </c>
      <c r="C115" s="1">
        <v>0</v>
      </c>
      <c r="D115" s="1" t="s">
        <v>274</v>
      </c>
      <c r="E115" s="2">
        <v>2823.1120000000001</v>
      </c>
      <c r="F115" s="2">
        <v>2930.3389999999999</v>
      </c>
      <c r="G115">
        <f t="shared" si="1"/>
        <v>107.22699999999986</v>
      </c>
    </row>
    <row r="116" spans="1:7" x14ac:dyDescent="0.3">
      <c r="A116" t="s">
        <v>926</v>
      </c>
      <c r="B116" s="1" t="s">
        <v>275</v>
      </c>
      <c r="C116" s="1">
        <v>0</v>
      </c>
      <c r="D116" s="1" t="s">
        <v>276</v>
      </c>
      <c r="E116" s="2">
        <v>1733.2</v>
      </c>
      <c r="F116" s="2">
        <v>1977.05</v>
      </c>
      <c r="G116">
        <f t="shared" si="1"/>
        <v>243.84999999999991</v>
      </c>
    </row>
    <row r="117" spans="1:7" x14ac:dyDescent="0.3">
      <c r="A117" t="s">
        <v>926</v>
      </c>
      <c r="B117" s="1" t="s">
        <v>277</v>
      </c>
      <c r="C117" s="1">
        <v>0</v>
      </c>
      <c r="D117" s="1" t="s">
        <v>278</v>
      </c>
      <c r="E117" s="2">
        <v>158.20050000000001</v>
      </c>
      <c r="F117" s="2">
        <v>158.20050000000001</v>
      </c>
      <c r="G117">
        <f t="shared" si="1"/>
        <v>0</v>
      </c>
    </row>
    <row r="118" spans="1:7" x14ac:dyDescent="0.3">
      <c r="A118" t="s">
        <v>926</v>
      </c>
      <c r="B118" s="1" t="s">
        <v>279</v>
      </c>
      <c r="C118" s="1">
        <v>0</v>
      </c>
      <c r="D118" s="1" t="s">
        <v>280</v>
      </c>
      <c r="E118" s="2">
        <v>1081.9069999999999</v>
      </c>
      <c r="F118" s="2">
        <v>1115.069</v>
      </c>
      <c r="G118">
        <f t="shared" si="1"/>
        <v>33.162000000000035</v>
      </c>
    </row>
    <row r="119" spans="1:7" x14ac:dyDescent="0.3">
      <c r="A119" t="s">
        <v>926</v>
      </c>
      <c r="B119" s="1" t="s">
        <v>281</v>
      </c>
      <c r="C119" s="1">
        <v>0</v>
      </c>
      <c r="D119" s="1" t="s">
        <v>282</v>
      </c>
      <c r="E119" s="2">
        <v>3267.375</v>
      </c>
      <c r="F119" s="2">
        <v>3322.346</v>
      </c>
      <c r="G119">
        <f t="shared" si="1"/>
        <v>54.971000000000004</v>
      </c>
    </row>
    <row r="120" spans="1:7" x14ac:dyDescent="0.3">
      <c r="A120" t="s">
        <v>926</v>
      </c>
      <c r="B120" s="1" t="s">
        <v>283</v>
      </c>
      <c r="C120" s="1">
        <v>0</v>
      </c>
      <c r="D120" s="1" t="s">
        <v>284</v>
      </c>
      <c r="E120" s="2">
        <v>340.93049999999999</v>
      </c>
      <c r="F120" s="2">
        <v>344.85300000000001</v>
      </c>
      <c r="G120">
        <f t="shared" si="1"/>
        <v>3.9225000000000136</v>
      </c>
    </row>
    <row r="121" spans="1:7" x14ac:dyDescent="0.3">
      <c r="A121" t="s">
        <v>926</v>
      </c>
      <c r="B121" s="1" t="s">
        <v>285</v>
      </c>
      <c r="C121" s="1">
        <v>0</v>
      </c>
      <c r="D121" s="1" t="s">
        <v>286</v>
      </c>
      <c r="E121" s="2">
        <v>1931.942</v>
      </c>
      <c r="F121" s="2">
        <v>2080.64</v>
      </c>
      <c r="G121">
        <f t="shared" si="1"/>
        <v>148.69799999999987</v>
      </c>
    </row>
    <row r="122" spans="1:7" x14ac:dyDescent="0.3">
      <c r="A122" t="s">
        <v>926</v>
      </c>
      <c r="B122" s="1" t="s">
        <v>287</v>
      </c>
      <c r="C122" s="1">
        <v>0</v>
      </c>
      <c r="D122" s="1" t="s">
        <v>288</v>
      </c>
      <c r="E122" s="2">
        <v>708.78499999999997</v>
      </c>
      <c r="F122" s="2">
        <v>817.68550000000005</v>
      </c>
      <c r="G122">
        <f t="shared" si="1"/>
        <v>108.90050000000008</v>
      </c>
    </row>
    <row r="123" spans="1:7" x14ac:dyDescent="0.3">
      <c r="A123" t="s">
        <v>926</v>
      </c>
      <c r="B123" s="1" t="s">
        <v>289</v>
      </c>
      <c r="C123" s="1">
        <v>0</v>
      </c>
      <c r="D123" s="1" t="s">
        <v>290</v>
      </c>
      <c r="E123" s="2">
        <v>2278.7269999999999</v>
      </c>
      <c r="F123" s="2">
        <v>2411.6280000000002</v>
      </c>
      <c r="G123">
        <f t="shared" si="1"/>
        <v>132.90100000000029</v>
      </c>
    </row>
    <row r="124" spans="1:7" x14ac:dyDescent="0.3">
      <c r="A124" t="s">
        <v>926</v>
      </c>
      <c r="B124" s="1" t="s">
        <v>291</v>
      </c>
      <c r="C124" s="1">
        <v>0</v>
      </c>
      <c r="D124" s="1" t="s">
        <v>292</v>
      </c>
      <c r="E124" s="2">
        <v>295.26650000000001</v>
      </c>
      <c r="F124" s="2">
        <v>295.68799999999999</v>
      </c>
      <c r="G124">
        <f t="shared" si="1"/>
        <v>0.42149999999998045</v>
      </c>
    </row>
    <row r="125" spans="1:7" x14ac:dyDescent="0.3">
      <c r="A125" t="s">
        <v>926</v>
      </c>
      <c r="B125" s="1" t="s">
        <v>293</v>
      </c>
      <c r="C125" s="1">
        <v>0</v>
      </c>
      <c r="D125" s="1" t="s">
        <v>294</v>
      </c>
      <c r="E125" s="2">
        <v>1814.539</v>
      </c>
      <c r="F125" s="2">
        <v>1922.8620000000001</v>
      </c>
      <c r="G125">
        <f t="shared" si="1"/>
        <v>108.32300000000009</v>
      </c>
    </row>
    <row r="126" spans="1:7" x14ac:dyDescent="0.3">
      <c r="A126" t="s">
        <v>926</v>
      </c>
      <c r="B126" s="1" t="s">
        <v>295</v>
      </c>
      <c r="C126" s="1">
        <v>0</v>
      </c>
      <c r="D126" s="1" t="s">
        <v>296</v>
      </c>
      <c r="E126" s="2">
        <v>888.37350000000004</v>
      </c>
      <c r="F126" s="2">
        <v>991.16150000000005</v>
      </c>
      <c r="G126">
        <f t="shared" si="1"/>
        <v>102.78800000000001</v>
      </c>
    </row>
    <row r="127" spans="1:7" x14ac:dyDescent="0.3">
      <c r="A127" t="s">
        <v>926</v>
      </c>
      <c r="B127" s="1" t="s">
        <v>297</v>
      </c>
      <c r="C127" s="1">
        <v>0</v>
      </c>
      <c r="D127" s="1" t="s">
        <v>298</v>
      </c>
      <c r="E127" s="2">
        <v>323.78149999999999</v>
      </c>
      <c r="F127" s="2">
        <v>323.78149999999999</v>
      </c>
      <c r="G127">
        <f t="shared" si="1"/>
        <v>0</v>
      </c>
    </row>
    <row r="128" spans="1:7" x14ac:dyDescent="0.3">
      <c r="A128" t="s">
        <v>926</v>
      </c>
      <c r="B128" s="1" t="s">
        <v>299</v>
      </c>
      <c r="C128" s="1">
        <v>0</v>
      </c>
      <c r="D128" s="1" t="s">
        <v>300</v>
      </c>
      <c r="E128" s="2">
        <v>270.58</v>
      </c>
      <c r="F128" s="2">
        <v>370.54750000000001</v>
      </c>
      <c r="G128">
        <f t="shared" si="1"/>
        <v>99.96750000000003</v>
      </c>
    </row>
    <row r="129" spans="1:7" x14ac:dyDescent="0.3">
      <c r="A129" t="s">
        <v>926</v>
      </c>
      <c r="B129" s="1" t="s">
        <v>301</v>
      </c>
      <c r="C129" s="1">
        <v>0</v>
      </c>
      <c r="D129" s="1" t="s">
        <v>302</v>
      </c>
      <c r="E129" s="2">
        <v>1289.874</v>
      </c>
      <c r="F129" s="2">
        <v>1351.5989999999999</v>
      </c>
      <c r="G129">
        <f t="shared" si="1"/>
        <v>61.724999999999909</v>
      </c>
    </row>
    <row r="130" spans="1:7" x14ac:dyDescent="0.3">
      <c r="A130" t="s">
        <v>926</v>
      </c>
      <c r="B130" s="1" t="s">
        <v>303</v>
      </c>
      <c r="C130" s="1">
        <v>0</v>
      </c>
      <c r="D130" s="1" t="s">
        <v>304</v>
      </c>
      <c r="E130" s="2">
        <v>1904.4169999999999</v>
      </c>
      <c r="F130" s="2">
        <v>2115.5709999999999</v>
      </c>
      <c r="G130">
        <f t="shared" ref="G130:G193" si="2">F130-E130</f>
        <v>211.154</v>
      </c>
    </row>
    <row r="131" spans="1:7" x14ac:dyDescent="0.3">
      <c r="A131" t="s">
        <v>926</v>
      </c>
      <c r="B131" s="1" t="s">
        <v>305</v>
      </c>
      <c r="C131" s="1">
        <v>0</v>
      </c>
      <c r="D131" s="1" t="s">
        <v>306</v>
      </c>
      <c r="E131" s="2">
        <v>2561.4180000000001</v>
      </c>
      <c r="F131" s="2">
        <v>2805.7220000000002</v>
      </c>
      <c r="G131">
        <f t="shared" si="2"/>
        <v>244.30400000000009</v>
      </c>
    </row>
    <row r="132" spans="1:7" x14ac:dyDescent="0.3">
      <c r="A132" t="s">
        <v>926</v>
      </c>
      <c r="B132" s="1" t="s">
        <v>307</v>
      </c>
      <c r="C132" s="1">
        <v>0</v>
      </c>
      <c r="D132" s="1" t="s">
        <v>308</v>
      </c>
      <c r="E132" s="2">
        <v>1596.1759999999999</v>
      </c>
      <c r="F132" s="2">
        <v>1696.5709999999999</v>
      </c>
      <c r="G132">
        <f t="shared" si="2"/>
        <v>100.39499999999998</v>
      </c>
    </row>
    <row r="133" spans="1:7" x14ac:dyDescent="0.3">
      <c r="A133" t="s">
        <v>926</v>
      </c>
      <c r="B133" s="1" t="s">
        <v>309</v>
      </c>
      <c r="C133" s="1">
        <v>0</v>
      </c>
      <c r="D133" s="1" t="s">
        <v>310</v>
      </c>
      <c r="E133" s="2">
        <v>545.101</v>
      </c>
      <c r="F133" s="2">
        <v>692.20650000000001</v>
      </c>
      <c r="G133">
        <f t="shared" si="2"/>
        <v>147.10550000000001</v>
      </c>
    </row>
    <row r="134" spans="1:7" x14ac:dyDescent="0.3">
      <c r="A134" t="s">
        <v>926</v>
      </c>
      <c r="B134" s="1" t="s">
        <v>311</v>
      </c>
      <c r="C134" s="1">
        <v>0</v>
      </c>
      <c r="D134" s="1" t="s">
        <v>312</v>
      </c>
      <c r="E134" s="2">
        <v>383.00799999999998</v>
      </c>
      <c r="F134" s="2">
        <v>438.26949999999999</v>
      </c>
      <c r="G134">
        <f t="shared" si="2"/>
        <v>55.261500000000012</v>
      </c>
    </row>
    <row r="135" spans="1:7" x14ac:dyDescent="0.3">
      <c r="A135" t="s">
        <v>926</v>
      </c>
      <c r="B135" s="1" t="s">
        <v>313</v>
      </c>
      <c r="C135" s="1">
        <v>0</v>
      </c>
      <c r="D135" s="1" t="s">
        <v>314</v>
      </c>
      <c r="E135" s="2">
        <v>2969.9630000000002</v>
      </c>
      <c r="F135" s="2">
        <v>3242.2469999999998</v>
      </c>
      <c r="G135">
        <f t="shared" si="2"/>
        <v>272.28399999999965</v>
      </c>
    </row>
    <row r="136" spans="1:7" x14ac:dyDescent="0.3">
      <c r="A136" t="s">
        <v>926</v>
      </c>
      <c r="B136" s="1" t="s">
        <v>315</v>
      </c>
      <c r="C136" s="1">
        <v>0</v>
      </c>
      <c r="D136" s="1" t="s">
        <v>316</v>
      </c>
      <c r="E136" s="2">
        <v>1049.9860000000001</v>
      </c>
      <c r="F136" s="2">
        <v>1125.384</v>
      </c>
      <c r="G136">
        <f t="shared" si="2"/>
        <v>75.397999999999911</v>
      </c>
    </row>
    <row r="137" spans="1:7" x14ac:dyDescent="0.3">
      <c r="A137" t="s">
        <v>926</v>
      </c>
      <c r="B137" s="1" t="s">
        <v>317</v>
      </c>
      <c r="C137" s="1">
        <v>0</v>
      </c>
      <c r="D137" s="1" t="s">
        <v>318</v>
      </c>
      <c r="E137" s="2">
        <v>827.34450000000004</v>
      </c>
      <c r="F137" s="2">
        <v>900.3075</v>
      </c>
      <c r="G137">
        <f t="shared" si="2"/>
        <v>72.962999999999965</v>
      </c>
    </row>
    <row r="138" spans="1:7" x14ac:dyDescent="0.3">
      <c r="A138" t="s">
        <v>926</v>
      </c>
      <c r="B138" s="1" t="s">
        <v>319</v>
      </c>
      <c r="C138" s="1">
        <v>0</v>
      </c>
      <c r="D138" s="1" t="s">
        <v>320</v>
      </c>
      <c r="E138" s="2">
        <v>1266.3789999999999</v>
      </c>
      <c r="F138" s="2">
        <v>1355.6579999999999</v>
      </c>
      <c r="G138">
        <f t="shared" si="2"/>
        <v>89.278999999999996</v>
      </c>
    </row>
    <row r="139" spans="1:7" x14ac:dyDescent="0.3">
      <c r="A139" t="s">
        <v>926</v>
      </c>
      <c r="B139" s="1" t="s">
        <v>321</v>
      </c>
      <c r="C139" s="1">
        <v>0</v>
      </c>
      <c r="D139" s="1" t="s">
        <v>322</v>
      </c>
      <c r="E139" s="2">
        <v>308.18599999999998</v>
      </c>
      <c r="F139" s="2">
        <v>308.18599999999998</v>
      </c>
      <c r="G139">
        <f t="shared" si="2"/>
        <v>0</v>
      </c>
    </row>
    <row r="140" spans="1:7" x14ac:dyDescent="0.3">
      <c r="A140" t="s">
        <v>926</v>
      </c>
      <c r="B140" s="1" t="s">
        <v>323</v>
      </c>
      <c r="C140" s="1">
        <v>0</v>
      </c>
      <c r="D140" s="1" t="s">
        <v>324</v>
      </c>
      <c r="E140" s="2">
        <v>258.55799999999999</v>
      </c>
      <c r="F140" s="2">
        <v>258.55799999999999</v>
      </c>
      <c r="G140">
        <f t="shared" si="2"/>
        <v>0</v>
      </c>
    </row>
    <row r="141" spans="1:7" x14ac:dyDescent="0.3">
      <c r="A141" t="s">
        <v>926</v>
      </c>
      <c r="B141" s="1" t="s">
        <v>325</v>
      </c>
      <c r="C141" s="1">
        <v>0</v>
      </c>
      <c r="D141" s="1" t="s">
        <v>326</v>
      </c>
      <c r="E141" s="2">
        <v>1904.567</v>
      </c>
      <c r="F141" s="2">
        <v>2212.933</v>
      </c>
      <c r="G141">
        <f t="shared" si="2"/>
        <v>308.36599999999999</v>
      </c>
    </row>
    <row r="142" spans="1:7" x14ac:dyDescent="0.3">
      <c r="A142" t="s">
        <v>926</v>
      </c>
      <c r="B142" s="1" t="s">
        <v>327</v>
      </c>
      <c r="C142" s="1">
        <v>0</v>
      </c>
      <c r="D142" s="1" t="s">
        <v>328</v>
      </c>
      <c r="E142" s="2">
        <v>990.91499999999996</v>
      </c>
      <c r="F142" s="2">
        <v>1089.2059999999999</v>
      </c>
      <c r="G142">
        <f t="shared" si="2"/>
        <v>98.29099999999994</v>
      </c>
    </row>
    <row r="143" spans="1:7" x14ac:dyDescent="0.3">
      <c r="A143" t="s">
        <v>926</v>
      </c>
      <c r="B143" s="1" t="s">
        <v>329</v>
      </c>
      <c r="C143" s="1">
        <v>0</v>
      </c>
      <c r="D143" s="1" t="s">
        <v>330</v>
      </c>
      <c r="E143" s="2">
        <v>2148.48</v>
      </c>
      <c r="F143" s="2">
        <v>2441.8609999999999</v>
      </c>
      <c r="G143">
        <f t="shared" si="2"/>
        <v>293.38099999999986</v>
      </c>
    </row>
    <row r="144" spans="1:7" x14ac:dyDescent="0.3">
      <c r="A144" t="s">
        <v>926</v>
      </c>
      <c r="B144" s="1" t="s">
        <v>331</v>
      </c>
      <c r="C144" s="1">
        <v>0</v>
      </c>
      <c r="D144" s="1" t="s">
        <v>332</v>
      </c>
      <c r="E144" s="2">
        <v>577.15</v>
      </c>
      <c r="F144" s="2">
        <v>606.15650000000005</v>
      </c>
      <c r="G144">
        <f t="shared" si="2"/>
        <v>29.006500000000074</v>
      </c>
    </row>
    <row r="145" spans="1:7" x14ac:dyDescent="0.3">
      <c r="A145" t="s">
        <v>926</v>
      </c>
      <c r="B145" s="1" t="s">
        <v>333</v>
      </c>
      <c r="C145" s="1">
        <v>0</v>
      </c>
      <c r="D145" s="1" t="s">
        <v>334</v>
      </c>
      <c r="E145" s="2">
        <v>1997.2449999999999</v>
      </c>
      <c r="F145" s="2">
        <v>2170.721</v>
      </c>
      <c r="G145">
        <f t="shared" si="2"/>
        <v>173.47600000000011</v>
      </c>
    </row>
    <row r="146" spans="1:7" x14ac:dyDescent="0.3">
      <c r="A146" t="s">
        <v>926</v>
      </c>
      <c r="B146" s="1" t="s">
        <v>335</v>
      </c>
      <c r="C146" s="1">
        <v>0</v>
      </c>
      <c r="D146" s="1" t="s">
        <v>336</v>
      </c>
      <c r="E146" s="2">
        <v>580.01199999999994</v>
      </c>
      <c r="F146" s="2">
        <v>646.61</v>
      </c>
      <c r="G146">
        <f t="shared" si="2"/>
        <v>66.59800000000007</v>
      </c>
    </row>
    <row r="147" spans="1:7" x14ac:dyDescent="0.3">
      <c r="A147" t="s">
        <v>926</v>
      </c>
      <c r="B147" s="1" t="s">
        <v>337</v>
      </c>
      <c r="C147" s="1">
        <v>0</v>
      </c>
      <c r="D147" s="1" t="s">
        <v>338</v>
      </c>
      <c r="E147" s="2">
        <v>518.471</v>
      </c>
      <c r="F147" s="2">
        <v>518.471</v>
      </c>
      <c r="G147">
        <f t="shared" si="2"/>
        <v>0</v>
      </c>
    </row>
    <row r="148" spans="1:7" x14ac:dyDescent="0.3">
      <c r="A148" t="s">
        <v>926</v>
      </c>
      <c r="B148" s="1" t="s">
        <v>339</v>
      </c>
      <c r="C148" s="1">
        <v>0</v>
      </c>
      <c r="D148" s="1" t="s">
        <v>340</v>
      </c>
      <c r="E148" s="2">
        <v>2109.701</v>
      </c>
      <c r="F148" s="2">
        <v>2251.17</v>
      </c>
      <c r="G148">
        <f t="shared" si="2"/>
        <v>141.46900000000005</v>
      </c>
    </row>
    <row r="149" spans="1:7" x14ac:dyDescent="0.3">
      <c r="A149" t="s">
        <v>926</v>
      </c>
      <c r="B149" s="1" t="s">
        <v>341</v>
      </c>
      <c r="C149" s="1">
        <v>0</v>
      </c>
      <c r="D149" s="1" t="s">
        <v>342</v>
      </c>
      <c r="E149" s="2">
        <v>2025.184</v>
      </c>
      <c r="F149" s="2">
        <v>2167.7399999999998</v>
      </c>
      <c r="G149">
        <f t="shared" si="2"/>
        <v>142.55599999999981</v>
      </c>
    </row>
    <row r="150" spans="1:7" x14ac:dyDescent="0.3">
      <c r="A150" t="s">
        <v>926</v>
      </c>
      <c r="B150" s="1" t="s">
        <v>343</v>
      </c>
      <c r="C150" s="1">
        <v>0</v>
      </c>
      <c r="D150" s="1" t="s">
        <v>344</v>
      </c>
      <c r="E150" s="2">
        <v>683.45399999999995</v>
      </c>
      <c r="F150" s="2">
        <v>753.03099999999995</v>
      </c>
      <c r="G150">
        <f t="shared" si="2"/>
        <v>69.576999999999998</v>
      </c>
    </row>
    <row r="151" spans="1:7" x14ac:dyDescent="0.3">
      <c r="A151" t="s">
        <v>926</v>
      </c>
      <c r="B151" s="1" t="s">
        <v>345</v>
      </c>
      <c r="C151" s="1">
        <v>0</v>
      </c>
      <c r="D151" s="1" t="s">
        <v>346</v>
      </c>
      <c r="E151" s="2">
        <v>2250.3440000000001</v>
      </c>
      <c r="F151" s="2">
        <v>2424.7640000000001</v>
      </c>
      <c r="G151">
        <f t="shared" si="2"/>
        <v>174.42000000000007</v>
      </c>
    </row>
    <row r="152" spans="1:7" x14ac:dyDescent="0.3">
      <c r="A152" t="s">
        <v>926</v>
      </c>
      <c r="B152" s="1" t="s">
        <v>347</v>
      </c>
      <c r="C152" s="1">
        <v>0</v>
      </c>
      <c r="D152" s="1" t="s">
        <v>348</v>
      </c>
      <c r="E152" s="2">
        <v>1561.8040000000001</v>
      </c>
      <c r="F152" s="2">
        <v>1674.6610000000001</v>
      </c>
      <c r="G152">
        <f t="shared" si="2"/>
        <v>112.85699999999997</v>
      </c>
    </row>
    <row r="153" spans="1:7" x14ac:dyDescent="0.3">
      <c r="A153" t="s">
        <v>926</v>
      </c>
      <c r="B153" s="1" t="s">
        <v>349</v>
      </c>
      <c r="C153" s="1">
        <v>0</v>
      </c>
      <c r="D153" s="1" t="s">
        <v>350</v>
      </c>
      <c r="E153" s="2">
        <v>2154.1320000000001</v>
      </c>
      <c r="F153" s="2">
        <v>2288.027</v>
      </c>
      <c r="G153">
        <f t="shared" si="2"/>
        <v>133.89499999999998</v>
      </c>
    </row>
    <row r="154" spans="1:7" x14ac:dyDescent="0.3">
      <c r="A154" t="s">
        <v>926</v>
      </c>
      <c r="B154" s="1" t="s">
        <v>351</v>
      </c>
      <c r="C154" s="1">
        <v>0</v>
      </c>
      <c r="D154" s="1" t="s">
        <v>352</v>
      </c>
      <c r="E154" s="2">
        <v>1009.181</v>
      </c>
      <c r="F154" s="2">
        <v>1106.229</v>
      </c>
      <c r="G154">
        <f t="shared" si="2"/>
        <v>97.048000000000002</v>
      </c>
    </row>
    <row r="155" spans="1:7" x14ac:dyDescent="0.3">
      <c r="A155" t="s">
        <v>926</v>
      </c>
      <c r="B155" s="1" t="s">
        <v>353</v>
      </c>
      <c r="C155" s="1">
        <v>0</v>
      </c>
      <c r="D155" s="1" t="s">
        <v>354</v>
      </c>
      <c r="E155" s="2">
        <v>456.50450000000001</v>
      </c>
      <c r="F155" s="2">
        <v>496.26299999999998</v>
      </c>
      <c r="G155">
        <f t="shared" si="2"/>
        <v>39.75849999999997</v>
      </c>
    </row>
    <row r="156" spans="1:7" x14ac:dyDescent="0.3">
      <c r="A156" t="s">
        <v>926</v>
      </c>
      <c r="B156" s="1" t="s">
        <v>355</v>
      </c>
      <c r="C156" s="1">
        <v>0</v>
      </c>
      <c r="D156" s="1" t="s">
        <v>356</v>
      </c>
      <c r="E156" s="2">
        <v>2528.8890000000001</v>
      </c>
      <c r="F156" s="2">
        <v>2632.3229999999999</v>
      </c>
      <c r="G156">
        <f t="shared" si="2"/>
        <v>103.43399999999974</v>
      </c>
    </row>
    <row r="157" spans="1:7" x14ac:dyDescent="0.3">
      <c r="A157" t="s">
        <v>926</v>
      </c>
      <c r="B157" s="1" t="s">
        <v>357</v>
      </c>
      <c r="C157" s="1">
        <v>0</v>
      </c>
      <c r="D157" s="1" t="s">
        <v>358</v>
      </c>
      <c r="E157" s="2">
        <v>1896.575</v>
      </c>
      <c r="F157" s="2">
        <v>2000.115</v>
      </c>
      <c r="G157">
        <f t="shared" si="2"/>
        <v>103.53999999999996</v>
      </c>
    </row>
    <row r="158" spans="1:7" x14ac:dyDescent="0.3">
      <c r="A158" t="s">
        <v>926</v>
      </c>
      <c r="B158" s="1" t="s">
        <v>359</v>
      </c>
      <c r="C158" s="1">
        <v>0</v>
      </c>
      <c r="D158" s="1" t="s">
        <v>360</v>
      </c>
      <c r="E158" s="2">
        <v>154.3605</v>
      </c>
      <c r="F158" s="2">
        <v>154.3605</v>
      </c>
      <c r="G158">
        <f t="shared" si="2"/>
        <v>0</v>
      </c>
    </row>
    <row r="159" spans="1:7" x14ac:dyDescent="0.3">
      <c r="A159" t="s">
        <v>926</v>
      </c>
      <c r="B159" s="1" t="s">
        <v>361</v>
      </c>
      <c r="C159" s="1">
        <v>0</v>
      </c>
      <c r="D159" s="1" t="s">
        <v>362</v>
      </c>
      <c r="E159" s="2">
        <v>431.89150000000001</v>
      </c>
      <c r="F159" s="2">
        <v>465.6</v>
      </c>
      <c r="G159">
        <f t="shared" si="2"/>
        <v>33.708500000000015</v>
      </c>
    </row>
    <row r="160" spans="1:7" x14ac:dyDescent="0.3">
      <c r="A160" t="s">
        <v>926</v>
      </c>
      <c r="B160" s="1" t="s">
        <v>363</v>
      </c>
      <c r="C160" s="1">
        <v>0</v>
      </c>
      <c r="D160" s="1" t="s">
        <v>364</v>
      </c>
      <c r="E160" s="2">
        <v>680.97649999999999</v>
      </c>
      <c r="F160" s="2">
        <v>764.10350000000005</v>
      </c>
      <c r="G160">
        <f t="shared" si="2"/>
        <v>83.127000000000066</v>
      </c>
    </row>
    <row r="161" spans="1:7" x14ac:dyDescent="0.3">
      <c r="A161" t="s">
        <v>926</v>
      </c>
      <c r="B161" s="1" t="s">
        <v>365</v>
      </c>
      <c r="C161" s="1">
        <v>0</v>
      </c>
      <c r="D161" s="1" t="s">
        <v>366</v>
      </c>
      <c r="E161" s="2">
        <v>2209.7440000000001</v>
      </c>
      <c r="F161" s="2">
        <v>2383.6120000000001</v>
      </c>
      <c r="G161">
        <f t="shared" si="2"/>
        <v>173.86799999999994</v>
      </c>
    </row>
    <row r="162" spans="1:7" x14ac:dyDescent="0.3">
      <c r="A162" t="s">
        <v>926</v>
      </c>
      <c r="B162" s="1" t="s">
        <v>367</v>
      </c>
      <c r="C162" s="1">
        <v>0</v>
      </c>
      <c r="D162" s="1" t="s">
        <v>368</v>
      </c>
      <c r="E162" s="2">
        <v>1506.808</v>
      </c>
      <c r="F162" s="2">
        <v>1683.547</v>
      </c>
      <c r="G162">
        <f t="shared" si="2"/>
        <v>176.73900000000003</v>
      </c>
    </row>
    <row r="163" spans="1:7" x14ac:dyDescent="0.3">
      <c r="A163" t="s">
        <v>926</v>
      </c>
      <c r="B163" s="1" t="s">
        <v>369</v>
      </c>
      <c r="C163" s="1">
        <v>0</v>
      </c>
      <c r="D163" s="1" t="s">
        <v>370</v>
      </c>
      <c r="E163" s="2">
        <v>3958.6590000000001</v>
      </c>
      <c r="F163" s="2">
        <v>4191.9949999999999</v>
      </c>
      <c r="G163">
        <f t="shared" si="2"/>
        <v>233.33599999999979</v>
      </c>
    </row>
    <row r="164" spans="1:7" x14ac:dyDescent="0.3">
      <c r="A164" t="s">
        <v>926</v>
      </c>
      <c r="B164" s="1" t="s">
        <v>371</v>
      </c>
      <c r="C164" s="1">
        <v>0</v>
      </c>
      <c r="D164" s="1" t="s">
        <v>372</v>
      </c>
      <c r="E164" s="2">
        <v>990.05</v>
      </c>
      <c r="F164" s="2">
        <v>1024.2850000000001</v>
      </c>
      <c r="G164">
        <f t="shared" si="2"/>
        <v>34.235000000000127</v>
      </c>
    </row>
    <row r="165" spans="1:7" x14ac:dyDescent="0.3">
      <c r="A165" t="s">
        <v>926</v>
      </c>
      <c r="B165" s="1" t="s">
        <v>373</v>
      </c>
      <c r="C165" s="1">
        <v>0</v>
      </c>
      <c r="D165" s="1" t="s">
        <v>374</v>
      </c>
      <c r="E165" s="2">
        <v>1340.627</v>
      </c>
      <c r="F165" s="2">
        <v>1486.1389999999999</v>
      </c>
      <c r="G165">
        <f t="shared" si="2"/>
        <v>145.51199999999994</v>
      </c>
    </row>
    <row r="166" spans="1:7" x14ac:dyDescent="0.3">
      <c r="A166" t="s">
        <v>926</v>
      </c>
      <c r="B166" s="1" t="s">
        <v>375</v>
      </c>
      <c r="C166" s="1">
        <v>0</v>
      </c>
      <c r="D166" s="1">
        <v>26966595</v>
      </c>
      <c r="E166" s="2"/>
      <c r="F166" s="2"/>
      <c r="G166">
        <f t="shared" si="2"/>
        <v>0</v>
      </c>
    </row>
    <row r="167" spans="1:7" x14ac:dyDescent="0.3">
      <c r="A167" t="s">
        <v>926</v>
      </c>
      <c r="B167" s="1" t="s">
        <v>376</v>
      </c>
      <c r="C167" s="1">
        <v>0</v>
      </c>
      <c r="D167" s="1" t="s">
        <v>377</v>
      </c>
      <c r="E167" s="2">
        <v>402.03449999999998</v>
      </c>
      <c r="F167" s="2">
        <v>402.03449999999998</v>
      </c>
      <c r="G167">
        <f t="shared" si="2"/>
        <v>0</v>
      </c>
    </row>
    <row r="168" spans="1:7" x14ac:dyDescent="0.3">
      <c r="A168" t="s">
        <v>926</v>
      </c>
      <c r="B168" s="1" t="s">
        <v>378</v>
      </c>
      <c r="C168" s="1">
        <v>0</v>
      </c>
      <c r="D168" s="1" t="s">
        <v>379</v>
      </c>
      <c r="E168" s="2">
        <v>2136.087</v>
      </c>
      <c r="F168" s="2">
        <v>2292.4380000000001</v>
      </c>
      <c r="G168">
        <f t="shared" si="2"/>
        <v>156.35100000000011</v>
      </c>
    </row>
    <row r="169" spans="1:7" x14ac:dyDescent="0.3">
      <c r="A169" t="s">
        <v>926</v>
      </c>
      <c r="B169" s="1" t="s">
        <v>380</v>
      </c>
      <c r="C169" s="1">
        <v>0</v>
      </c>
      <c r="D169" s="1" t="s">
        <v>381</v>
      </c>
      <c r="E169" s="2">
        <v>2266.444</v>
      </c>
      <c r="F169" s="2">
        <v>2429.355</v>
      </c>
      <c r="G169">
        <f t="shared" si="2"/>
        <v>162.91100000000006</v>
      </c>
    </row>
    <row r="170" spans="1:7" x14ac:dyDescent="0.3">
      <c r="A170" t="s">
        <v>926</v>
      </c>
      <c r="B170" s="1" t="s">
        <v>382</v>
      </c>
      <c r="C170" s="1">
        <v>0</v>
      </c>
      <c r="D170" s="1" t="s">
        <v>383</v>
      </c>
      <c r="E170" s="2">
        <v>1098.652</v>
      </c>
      <c r="F170" s="2">
        <v>1461.7270000000001</v>
      </c>
      <c r="G170">
        <f t="shared" si="2"/>
        <v>363.07500000000005</v>
      </c>
    </row>
    <row r="171" spans="1:7" x14ac:dyDescent="0.3">
      <c r="A171" t="s">
        <v>926</v>
      </c>
      <c r="B171" s="1" t="s">
        <v>384</v>
      </c>
      <c r="C171" s="1">
        <v>0</v>
      </c>
      <c r="D171" s="1" t="s">
        <v>385</v>
      </c>
      <c r="E171" s="2">
        <v>1493.605</v>
      </c>
      <c r="F171" s="2">
        <v>1688.807</v>
      </c>
      <c r="G171">
        <f t="shared" si="2"/>
        <v>195.202</v>
      </c>
    </row>
    <row r="172" spans="1:7" x14ac:dyDescent="0.3">
      <c r="A172" t="s">
        <v>926</v>
      </c>
      <c r="B172" s="1" t="s">
        <v>386</v>
      </c>
      <c r="C172" s="1">
        <v>0</v>
      </c>
      <c r="D172" s="1" t="s">
        <v>387</v>
      </c>
      <c r="E172" s="2">
        <v>2840.8440000000001</v>
      </c>
      <c r="F172" s="2">
        <v>2889.4850000000001</v>
      </c>
      <c r="G172">
        <f t="shared" si="2"/>
        <v>48.641000000000076</v>
      </c>
    </row>
    <row r="173" spans="1:7" x14ac:dyDescent="0.3">
      <c r="A173" t="s">
        <v>926</v>
      </c>
      <c r="B173" s="1" t="s">
        <v>388</v>
      </c>
      <c r="C173" s="1">
        <v>0</v>
      </c>
      <c r="D173" s="1" t="s">
        <v>389</v>
      </c>
      <c r="E173" s="2">
        <v>316.6585</v>
      </c>
      <c r="F173" s="2">
        <v>391.17700000000002</v>
      </c>
      <c r="G173">
        <f t="shared" si="2"/>
        <v>74.518500000000017</v>
      </c>
    </row>
    <row r="174" spans="1:7" x14ac:dyDescent="0.3">
      <c r="A174" t="s">
        <v>926</v>
      </c>
      <c r="B174" s="1" t="s">
        <v>390</v>
      </c>
      <c r="C174" s="1">
        <v>0</v>
      </c>
      <c r="D174" s="1" t="s">
        <v>391</v>
      </c>
      <c r="E174" s="2">
        <v>979.69150000000002</v>
      </c>
      <c r="F174" s="2">
        <v>1108.0719999999999</v>
      </c>
      <c r="G174">
        <f t="shared" si="2"/>
        <v>128.38049999999987</v>
      </c>
    </row>
    <row r="175" spans="1:7" x14ac:dyDescent="0.3">
      <c r="A175" t="s">
        <v>926</v>
      </c>
      <c r="B175" s="1" t="s">
        <v>392</v>
      </c>
      <c r="C175" s="1">
        <v>0</v>
      </c>
      <c r="D175" s="1" t="s">
        <v>393</v>
      </c>
      <c r="E175" s="2">
        <v>2535.4569999999999</v>
      </c>
      <c r="F175" s="2">
        <v>2830.9340000000002</v>
      </c>
      <c r="G175">
        <f t="shared" si="2"/>
        <v>295.47700000000032</v>
      </c>
    </row>
    <row r="176" spans="1:7" x14ac:dyDescent="0.3">
      <c r="A176" t="s">
        <v>926</v>
      </c>
      <c r="B176" s="1" t="s">
        <v>394</v>
      </c>
      <c r="C176" s="1">
        <v>0</v>
      </c>
      <c r="D176" s="1" t="s">
        <v>395</v>
      </c>
      <c r="E176" s="2">
        <v>300.60500000000002</v>
      </c>
      <c r="F176" s="2">
        <v>398.07850000000002</v>
      </c>
      <c r="G176">
        <f t="shared" si="2"/>
        <v>97.473500000000001</v>
      </c>
    </row>
    <row r="177" spans="1:7" x14ac:dyDescent="0.3">
      <c r="A177" t="s">
        <v>926</v>
      </c>
      <c r="B177" s="1" t="s">
        <v>396</v>
      </c>
      <c r="C177" s="1">
        <v>0</v>
      </c>
      <c r="D177" s="1" t="s">
        <v>397</v>
      </c>
      <c r="E177" s="2">
        <v>244.91399999999999</v>
      </c>
      <c r="F177" s="2">
        <v>244.91399999999999</v>
      </c>
      <c r="G177">
        <f t="shared" si="2"/>
        <v>0</v>
      </c>
    </row>
    <row r="178" spans="1:7" x14ac:dyDescent="0.3">
      <c r="A178" t="s">
        <v>926</v>
      </c>
      <c r="B178" s="1" t="s">
        <v>398</v>
      </c>
      <c r="C178" s="1">
        <v>0</v>
      </c>
      <c r="D178" s="1" t="s">
        <v>399</v>
      </c>
      <c r="E178" s="2">
        <v>399.44549999999998</v>
      </c>
      <c r="F178" s="2">
        <v>442.46850000000001</v>
      </c>
      <c r="G178">
        <f t="shared" si="2"/>
        <v>43.023000000000025</v>
      </c>
    </row>
    <row r="179" spans="1:7" x14ac:dyDescent="0.3">
      <c r="A179" t="s">
        <v>926</v>
      </c>
      <c r="B179" s="1" t="s">
        <v>400</v>
      </c>
      <c r="C179" s="1">
        <v>0</v>
      </c>
      <c r="D179" s="1" t="s">
        <v>401</v>
      </c>
      <c r="E179" s="2">
        <v>1237.1369999999999</v>
      </c>
      <c r="F179" s="2">
        <v>1389.2149999999999</v>
      </c>
      <c r="G179">
        <f t="shared" si="2"/>
        <v>152.07799999999997</v>
      </c>
    </row>
    <row r="180" spans="1:7" x14ac:dyDescent="0.3">
      <c r="A180" t="s">
        <v>926</v>
      </c>
      <c r="B180" s="1" t="s">
        <v>402</v>
      </c>
      <c r="C180" s="1">
        <v>0</v>
      </c>
      <c r="D180" s="1" t="s">
        <v>403</v>
      </c>
      <c r="E180" s="2">
        <v>159.858</v>
      </c>
      <c r="F180" s="2">
        <v>161.33850000000001</v>
      </c>
      <c r="G180">
        <f t="shared" si="2"/>
        <v>1.4805000000000064</v>
      </c>
    </row>
    <row r="181" spans="1:7" x14ac:dyDescent="0.3">
      <c r="A181" t="s">
        <v>926</v>
      </c>
      <c r="B181" s="1" t="s">
        <v>404</v>
      </c>
      <c r="C181" s="1">
        <v>0</v>
      </c>
      <c r="D181" s="1" t="s">
        <v>405</v>
      </c>
      <c r="E181" s="2">
        <v>262.27949999999998</v>
      </c>
      <c r="F181" s="2">
        <v>262.27949999999998</v>
      </c>
      <c r="G181">
        <f t="shared" si="2"/>
        <v>0</v>
      </c>
    </row>
    <row r="182" spans="1:7" x14ac:dyDescent="0.3">
      <c r="A182" t="s">
        <v>926</v>
      </c>
      <c r="B182" s="1" t="s">
        <v>406</v>
      </c>
      <c r="C182" s="1">
        <v>0</v>
      </c>
      <c r="D182" s="1" t="s">
        <v>407</v>
      </c>
      <c r="E182" s="2">
        <v>118.57550000000001</v>
      </c>
      <c r="F182" s="2">
        <v>118.57550000000001</v>
      </c>
      <c r="G182">
        <f t="shared" si="2"/>
        <v>0</v>
      </c>
    </row>
    <row r="183" spans="1:7" x14ac:dyDescent="0.3">
      <c r="A183" t="s">
        <v>926</v>
      </c>
      <c r="B183" s="1" t="s">
        <v>408</v>
      </c>
      <c r="C183" s="1">
        <v>0</v>
      </c>
      <c r="D183" s="1" t="s">
        <v>409</v>
      </c>
      <c r="E183" s="2">
        <v>2258.8110000000001</v>
      </c>
      <c r="F183" s="2">
        <v>2527.835</v>
      </c>
      <c r="G183">
        <f t="shared" si="2"/>
        <v>269.02399999999989</v>
      </c>
    </row>
    <row r="184" spans="1:7" x14ac:dyDescent="0.3">
      <c r="A184" t="s">
        <v>926</v>
      </c>
      <c r="B184" s="1" t="s">
        <v>410</v>
      </c>
      <c r="C184" s="1">
        <v>0</v>
      </c>
      <c r="D184" s="1" t="s">
        <v>411</v>
      </c>
      <c r="E184" s="2">
        <v>1809.337</v>
      </c>
      <c r="F184" s="2">
        <v>1944.0830000000001</v>
      </c>
      <c r="G184">
        <f t="shared" si="2"/>
        <v>134.74600000000009</v>
      </c>
    </row>
    <row r="185" spans="1:7" x14ac:dyDescent="0.3">
      <c r="A185" t="s">
        <v>926</v>
      </c>
      <c r="B185" s="1" t="s">
        <v>412</v>
      </c>
      <c r="C185" s="1">
        <v>0</v>
      </c>
      <c r="D185" s="1" t="s">
        <v>413</v>
      </c>
      <c r="E185" s="2">
        <v>2386.8649999999998</v>
      </c>
      <c r="F185" s="2">
        <v>2578.2040000000002</v>
      </c>
      <c r="G185">
        <f t="shared" si="2"/>
        <v>191.3390000000004</v>
      </c>
    </row>
    <row r="186" spans="1:7" x14ac:dyDescent="0.3">
      <c r="A186" t="s">
        <v>926</v>
      </c>
      <c r="B186" s="1" t="s">
        <v>414</v>
      </c>
      <c r="C186" s="1">
        <v>0</v>
      </c>
      <c r="D186" s="1" t="s">
        <v>415</v>
      </c>
      <c r="E186" s="2">
        <v>1614.528</v>
      </c>
      <c r="F186" s="2">
        <v>1736.98</v>
      </c>
      <c r="G186">
        <f t="shared" si="2"/>
        <v>122.452</v>
      </c>
    </row>
    <row r="187" spans="1:7" x14ac:dyDescent="0.3">
      <c r="A187" t="s">
        <v>926</v>
      </c>
      <c r="B187" s="1" t="s">
        <v>416</v>
      </c>
      <c r="C187" s="1">
        <v>0</v>
      </c>
      <c r="D187" s="1" t="s">
        <v>417</v>
      </c>
      <c r="E187" s="2">
        <v>3095.5590000000002</v>
      </c>
      <c r="F187" s="2">
        <v>3204.9059999999999</v>
      </c>
      <c r="G187">
        <f t="shared" si="2"/>
        <v>109.34699999999975</v>
      </c>
    </row>
    <row r="188" spans="1:7" x14ac:dyDescent="0.3">
      <c r="A188" t="s">
        <v>926</v>
      </c>
      <c r="B188" s="1" t="s">
        <v>418</v>
      </c>
      <c r="C188" s="1">
        <v>0</v>
      </c>
      <c r="D188" s="1" t="s">
        <v>419</v>
      </c>
      <c r="E188" s="2">
        <v>1269.394</v>
      </c>
      <c r="F188" s="2">
        <v>1368.0409999999999</v>
      </c>
      <c r="G188">
        <f t="shared" si="2"/>
        <v>98.646999999999935</v>
      </c>
    </row>
    <row r="189" spans="1:7" x14ac:dyDescent="0.3">
      <c r="A189" t="s">
        <v>926</v>
      </c>
      <c r="B189" s="1" t="s">
        <v>420</v>
      </c>
      <c r="C189" s="1">
        <v>0</v>
      </c>
      <c r="D189" s="1" t="s">
        <v>421</v>
      </c>
      <c r="E189" s="2">
        <v>1493.4949999999999</v>
      </c>
      <c r="F189" s="2">
        <v>1715.3589999999999</v>
      </c>
      <c r="G189">
        <f t="shared" si="2"/>
        <v>221.86400000000003</v>
      </c>
    </row>
    <row r="190" spans="1:7" x14ac:dyDescent="0.3">
      <c r="A190" t="s">
        <v>926</v>
      </c>
      <c r="B190" s="1" t="s">
        <v>422</v>
      </c>
      <c r="C190" s="1">
        <v>0</v>
      </c>
      <c r="D190" s="1" t="s">
        <v>423</v>
      </c>
      <c r="E190" s="2">
        <v>1290.441</v>
      </c>
      <c r="F190" s="2">
        <v>506.06700000000001</v>
      </c>
      <c r="G190">
        <f t="shared" si="2"/>
        <v>-784.37400000000002</v>
      </c>
    </row>
    <row r="191" spans="1:7" x14ac:dyDescent="0.3">
      <c r="A191" t="s">
        <v>926</v>
      </c>
      <c r="B191" s="1" t="s">
        <v>424</v>
      </c>
      <c r="C191" s="1">
        <v>0</v>
      </c>
      <c r="D191" s="1" t="s">
        <v>425</v>
      </c>
      <c r="E191" s="2">
        <v>1788.547</v>
      </c>
      <c r="F191" s="2">
        <v>1976.915</v>
      </c>
      <c r="G191">
        <f t="shared" si="2"/>
        <v>188.36799999999994</v>
      </c>
    </row>
    <row r="192" spans="1:7" x14ac:dyDescent="0.3">
      <c r="A192" t="s">
        <v>926</v>
      </c>
      <c r="B192" s="1" t="s">
        <v>426</v>
      </c>
      <c r="C192" s="1">
        <v>0</v>
      </c>
      <c r="D192" s="1" t="s">
        <v>427</v>
      </c>
      <c r="E192" s="2">
        <v>1833.6079999999999</v>
      </c>
      <c r="F192" s="2">
        <v>1293.318</v>
      </c>
      <c r="G192">
        <f t="shared" si="2"/>
        <v>-540.29</v>
      </c>
    </row>
    <row r="193" spans="1:7" x14ac:dyDescent="0.3">
      <c r="A193" t="s">
        <v>926</v>
      </c>
      <c r="B193" s="1" t="s">
        <v>428</v>
      </c>
      <c r="C193" s="1">
        <v>0</v>
      </c>
      <c r="D193" s="1" t="s">
        <v>429</v>
      </c>
      <c r="E193" s="2">
        <v>371.1225</v>
      </c>
      <c r="F193" s="2">
        <v>1896.7850000000001</v>
      </c>
      <c r="G193">
        <f t="shared" si="2"/>
        <v>1525.6625000000001</v>
      </c>
    </row>
    <row r="194" spans="1:7" x14ac:dyDescent="0.3">
      <c r="A194" t="s">
        <v>926</v>
      </c>
      <c r="B194" s="1" t="s">
        <v>430</v>
      </c>
      <c r="C194" s="1">
        <v>0</v>
      </c>
      <c r="D194" s="1" t="s">
        <v>431</v>
      </c>
      <c r="E194" s="2">
        <v>454.79849999999999</v>
      </c>
      <c r="F194" s="2">
        <v>510.75700000000001</v>
      </c>
      <c r="G194">
        <f t="shared" ref="G194:G197" si="3">F194-E194</f>
        <v>55.958500000000015</v>
      </c>
    </row>
    <row r="195" spans="1:7" x14ac:dyDescent="0.3">
      <c r="A195" t="s">
        <v>926</v>
      </c>
      <c r="B195" s="1" t="s">
        <v>432</v>
      </c>
      <c r="C195" s="1">
        <v>0</v>
      </c>
      <c r="D195" s="1" t="s">
        <v>433</v>
      </c>
      <c r="E195" s="2">
        <v>375.51350000000002</v>
      </c>
      <c r="F195" s="2">
        <v>453.54300000000001</v>
      </c>
      <c r="G195">
        <f t="shared" si="3"/>
        <v>78.029499999999985</v>
      </c>
    </row>
    <row r="196" spans="1:7" x14ac:dyDescent="0.3">
      <c r="A196" t="s">
        <v>926</v>
      </c>
      <c r="B196" s="1" t="s">
        <v>434</v>
      </c>
      <c r="C196" s="1">
        <v>0</v>
      </c>
      <c r="D196" s="1" t="s">
        <v>435</v>
      </c>
      <c r="E196" s="2">
        <v>1276.3599999999999</v>
      </c>
      <c r="F196" s="2">
        <v>1374.83</v>
      </c>
      <c r="G196">
        <f t="shared" si="3"/>
        <v>98.470000000000027</v>
      </c>
    </row>
    <row r="197" spans="1:7" x14ac:dyDescent="0.3">
      <c r="A197" t="s">
        <v>926</v>
      </c>
      <c r="B197" s="1" t="s">
        <v>436</v>
      </c>
      <c r="C197" s="1">
        <v>0</v>
      </c>
      <c r="D197" s="1" t="s">
        <v>437</v>
      </c>
      <c r="E197" s="2">
        <v>850.29150000000004</v>
      </c>
      <c r="F197" s="2">
        <v>878.8125</v>
      </c>
      <c r="G197">
        <f t="shared" si="3"/>
        <v>28.520999999999958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2" sqref="C2:C10"/>
    </sheetView>
  </sheetViews>
  <sheetFormatPr defaultRowHeight="14.4" x14ac:dyDescent="0.3"/>
  <cols>
    <col min="2" max="3" width="29.33203125" customWidth="1"/>
    <col min="4" max="4" width="22.6640625" customWidth="1"/>
    <col min="5" max="5" width="14.88671875" customWidth="1"/>
    <col min="6" max="6" width="13.33203125" customWidth="1"/>
    <col min="7" max="7" width="17.77734375" customWidth="1"/>
    <col min="8" max="8" width="9.77734375" customWidth="1"/>
    <col min="9" max="9" width="14.6640625" customWidth="1"/>
  </cols>
  <sheetData>
    <row r="1" spans="1:10" ht="45.6" customHeight="1" thickTop="1" thickBot="1" x14ac:dyDescent="0.35">
      <c r="A1" s="5" t="s">
        <v>925</v>
      </c>
      <c r="B1" s="5" t="s">
        <v>11</v>
      </c>
      <c r="C1" s="5" t="s">
        <v>927</v>
      </c>
      <c r="D1" s="5" t="s">
        <v>924</v>
      </c>
      <c r="E1" s="6" t="s">
        <v>10</v>
      </c>
      <c r="F1" s="6" t="s">
        <v>9</v>
      </c>
      <c r="G1" s="7" t="s">
        <v>13</v>
      </c>
      <c r="H1" s="7"/>
      <c r="I1" s="7" t="s">
        <v>14</v>
      </c>
      <c r="J1" s="5" t="s">
        <v>12</v>
      </c>
    </row>
    <row r="2" spans="1:10" ht="15" thickTop="1" x14ac:dyDescent="0.3">
      <c r="A2" t="s">
        <v>926</v>
      </c>
      <c r="B2" s="3" t="s">
        <v>0</v>
      </c>
      <c r="C2" s="3">
        <v>1</v>
      </c>
      <c r="D2" s="1" t="s">
        <v>39</v>
      </c>
      <c r="E2" s="4">
        <v>9778.98</v>
      </c>
      <c r="F2" s="4">
        <v>10668.34</v>
      </c>
      <c r="G2">
        <f t="shared" ref="G2:G10" si="0">F2-E2</f>
        <v>889.36000000000058</v>
      </c>
      <c r="I2">
        <f>G2+G3-SUM(G4:G10)</f>
        <v>30.37199999997938</v>
      </c>
      <c r="J2">
        <f>I2/(G3+G2)*100</f>
        <v>0.55406371769201224</v>
      </c>
    </row>
    <row r="3" spans="1:10" x14ac:dyDescent="0.3">
      <c r="A3" t="s">
        <v>926</v>
      </c>
      <c r="B3" s="1" t="s">
        <v>1</v>
      </c>
      <c r="C3" s="3">
        <v>1</v>
      </c>
      <c r="D3" s="1" t="s">
        <v>40</v>
      </c>
      <c r="E3" s="2">
        <v>169640.76</v>
      </c>
      <c r="F3" s="2">
        <v>174233.08</v>
      </c>
      <c r="G3">
        <f t="shared" si="0"/>
        <v>4592.3199999999779</v>
      </c>
    </row>
    <row r="4" spans="1:10" x14ac:dyDescent="0.3">
      <c r="A4" t="s">
        <v>926</v>
      </c>
      <c r="B4" s="1" t="s">
        <v>2</v>
      </c>
      <c r="C4" s="3">
        <v>1</v>
      </c>
      <c r="D4" s="1" t="s">
        <v>41</v>
      </c>
      <c r="E4" s="2">
        <v>3869.8040000000001</v>
      </c>
      <c r="F4" s="2">
        <v>3893.471</v>
      </c>
      <c r="G4">
        <f t="shared" si="0"/>
        <v>23.666999999999916</v>
      </c>
    </row>
    <row r="5" spans="1:10" x14ac:dyDescent="0.3">
      <c r="A5" t="s">
        <v>926</v>
      </c>
      <c r="B5" s="1" t="s">
        <v>3</v>
      </c>
      <c r="C5" s="3">
        <v>1</v>
      </c>
      <c r="D5" s="1" t="s">
        <v>42</v>
      </c>
      <c r="E5" s="2">
        <v>72.564499999999995</v>
      </c>
      <c r="F5" s="2">
        <v>82.015500000000003</v>
      </c>
      <c r="G5">
        <f t="shared" si="0"/>
        <v>9.4510000000000076</v>
      </c>
    </row>
    <row r="6" spans="1:10" x14ac:dyDescent="0.3">
      <c r="A6" t="s">
        <v>926</v>
      </c>
      <c r="B6" s="1" t="s">
        <v>4</v>
      </c>
      <c r="C6" s="3">
        <v>1</v>
      </c>
      <c r="D6" s="1" t="s">
        <v>43</v>
      </c>
      <c r="E6" s="2">
        <v>1201.4010000000001</v>
      </c>
      <c r="F6" s="2">
        <v>1201.4010000000001</v>
      </c>
      <c r="G6">
        <f t="shared" si="0"/>
        <v>0</v>
      </c>
    </row>
    <row r="7" spans="1:10" x14ac:dyDescent="0.3">
      <c r="A7" t="s">
        <v>926</v>
      </c>
      <c r="B7" s="1" t="s">
        <v>5</v>
      </c>
      <c r="C7" s="3">
        <v>1</v>
      </c>
      <c r="D7" s="1" t="s">
        <v>44</v>
      </c>
      <c r="E7" s="2">
        <v>709.25199999999995</v>
      </c>
      <c r="F7" s="2">
        <v>2065.48</v>
      </c>
      <c r="G7">
        <f t="shared" si="0"/>
        <v>1356.2280000000001</v>
      </c>
    </row>
    <row r="8" spans="1:10" x14ac:dyDescent="0.3">
      <c r="A8" t="s">
        <v>926</v>
      </c>
      <c r="B8" s="1" t="s">
        <v>6</v>
      </c>
      <c r="C8" s="3">
        <v>1</v>
      </c>
      <c r="D8" s="1" t="s">
        <v>45</v>
      </c>
      <c r="E8" s="2">
        <v>4536.4979999999996</v>
      </c>
      <c r="F8" s="2">
        <v>5386.6419999999998</v>
      </c>
      <c r="G8">
        <f t="shared" si="0"/>
        <v>850.14400000000023</v>
      </c>
    </row>
    <row r="9" spans="1:10" x14ac:dyDescent="0.3">
      <c r="A9" t="s">
        <v>926</v>
      </c>
      <c r="B9" s="1" t="s">
        <v>7</v>
      </c>
      <c r="C9" s="3">
        <v>1</v>
      </c>
      <c r="D9" s="1" t="s">
        <v>46</v>
      </c>
      <c r="E9" s="2">
        <v>6770.2569999999996</v>
      </c>
      <c r="F9" s="2">
        <v>9876.2199999999993</v>
      </c>
      <c r="G9">
        <f t="shared" si="0"/>
        <v>3105.9629999999997</v>
      </c>
    </row>
    <row r="10" spans="1:10" x14ac:dyDescent="0.3">
      <c r="A10" t="s">
        <v>926</v>
      </c>
      <c r="B10" s="1" t="s">
        <v>8</v>
      </c>
      <c r="C10" s="3">
        <v>1</v>
      </c>
      <c r="D10" s="1" t="s">
        <v>47</v>
      </c>
      <c r="E10" s="2">
        <v>113.23099999999999</v>
      </c>
      <c r="F10" s="2">
        <v>219.08600000000001</v>
      </c>
      <c r="G10">
        <f t="shared" si="0"/>
        <v>105.85500000000002</v>
      </c>
    </row>
    <row r="13" spans="1:10" x14ac:dyDescent="0.3">
      <c r="G13">
        <f>SUM(G4:G10)</f>
        <v>5451.3079999999991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12" sqref="C12"/>
    </sheetView>
  </sheetViews>
  <sheetFormatPr defaultRowHeight="14.4" x14ac:dyDescent="0.3"/>
  <cols>
    <col min="2" max="3" width="26" customWidth="1"/>
    <col min="4" max="4" width="22" customWidth="1"/>
    <col min="5" max="5" width="20.44140625" customWidth="1"/>
    <col min="6" max="6" width="18.44140625" customWidth="1"/>
    <col min="7" max="7" width="20.21875" customWidth="1"/>
    <col min="9" max="9" width="20" customWidth="1"/>
    <col min="12" max="12" width="45.77734375" customWidth="1"/>
  </cols>
  <sheetData>
    <row r="1" spans="1:13" ht="44.4" customHeight="1" thickTop="1" thickBot="1" x14ac:dyDescent="0.35">
      <c r="A1" s="5" t="s">
        <v>925</v>
      </c>
      <c r="B1" s="5" t="s">
        <v>11</v>
      </c>
      <c r="C1" s="5" t="s">
        <v>927</v>
      </c>
      <c r="D1" s="5" t="s">
        <v>924</v>
      </c>
      <c r="E1" s="6" t="s">
        <v>10</v>
      </c>
      <c r="F1" s="6" t="s">
        <v>9</v>
      </c>
      <c r="G1" s="7" t="s">
        <v>13</v>
      </c>
      <c r="H1" s="7"/>
      <c r="I1" s="7" t="s">
        <v>14</v>
      </c>
      <c r="J1" s="7" t="s">
        <v>12</v>
      </c>
    </row>
    <row r="2" spans="1:13" ht="16.2" thickTop="1" x14ac:dyDescent="0.3">
      <c r="A2" t="s">
        <v>926</v>
      </c>
      <c r="B2" s="1" t="s">
        <v>23</v>
      </c>
      <c r="C2" s="1">
        <v>1</v>
      </c>
      <c r="D2" s="1" t="s">
        <v>27</v>
      </c>
      <c r="E2" s="8">
        <v>44813.819999999992</v>
      </c>
      <c r="F2" s="8">
        <v>45532.5</v>
      </c>
      <c r="G2">
        <f>F2-E2</f>
        <v>718.68000000000757</v>
      </c>
      <c r="I2">
        <f>G2+G3-G4</f>
        <v>3786.8600000000151</v>
      </c>
      <c r="J2">
        <f>I2/(G3+G2)*100</f>
        <v>100</v>
      </c>
      <c r="L2" s="10" t="s">
        <v>56</v>
      </c>
    </row>
    <row r="3" spans="1:13" x14ac:dyDescent="0.3">
      <c r="A3" t="s">
        <v>926</v>
      </c>
      <c r="B3" s="1" t="s">
        <v>24</v>
      </c>
      <c r="C3" s="1">
        <v>1</v>
      </c>
      <c r="D3" s="1" t="s">
        <v>28</v>
      </c>
      <c r="E3" s="8">
        <v>67512.179999999993</v>
      </c>
      <c r="F3" s="8">
        <v>70580.36</v>
      </c>
      <c r="G3">
        <f t="shared" ref="G3:G7" si="0">F3-E3</f>
        <v>3068.1800000000076</v>
      </c>
    </row>
    <row r="4" spans="1:13" x14ac:dyDescent="0.3">
      <c r="A4" t="s">
        <v>926</v>
      </c>
      <c r="B4" s="1"/>
      <c r="C4" s="1"/>
      <c r="D4" s="1"/>
      <c r="E4" s="8"/>
      <c r="F4" s="8"/>
      <c r="G4">
        <v>0</v>
      </c>
    </row>
    <row r="5" spans="1:13" x14ac:dyDescent="0.3">
      <c r="A5" t="s">
        <v>926</v>
      </c>
      <c r="B5" s="1"/>
      <c r="C5" s="1"/>
      <c r="D5" s="1"/>
      <c r="E5" s="8"/>
      <c r="F5" s="8"/>
    </row>
    <row r="6" spans="1:13" x14ac:dyDescent="0.3">
      <c r="A6" t="s">
        <v>926</v>
      </c>
      <c r="B6" s="12" t="s">
        <v>25</v>
      </c>
      <c r="C6" s="1">
        <v>0</v>
      </c>
      <c r="D6" s="1" t="s">
        <v>29</v>
      </c>
      <c r="E6">
        <v>3080.4</v>
      </c>
      <c r="F6">
        <v>3267.268</v>
      </c>
      <c r="G6">
        <f t="shared" si="0"/>
        <v>186.86799999999994</v>
      </c>
      <c r="H6">
        <f>G6+G7</f>
        <v>226.86299999999994</v>
      </c>
    </row>
    <row r="7" spans="1:13" x14ac:dyDescent="0.3">
      <c r="A7" t="s">
        <v>926</v>
      </c>
      <c r="B7" s="12" t="s">
        <v>26</v>
      </c>
      <c r="C7" s="1">
        <v>0</v>
      </c>
      <c r="D7" s="1" t="s">
        <v>30</v>
      </c>
      <c r="E7">
        <v>520.91549999999995</v>
      </c>
      <c r="F7">
        <v>560.91049999999996</v>
      </c>
      <c r="G7">
        <f t="shared" si="0"/>
        <v>39.995000000000005</v>
      </c>
    </row>
    <row r="10" spans="1:13" x14ac:dyDescent="0.3">
      <c r="M1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5" sqref="H15"/>
    </sheetView>
  </sheetViews>
  <sheetFormatPr defaultRowHeight="14.4" x14ac:dyDescent="0.3"/>
  <sheetData>
    <row r="1" spans="1:12" x14ac:dyDescent="0.3">
      <c r="A1" s="9" t="s">
        <v>922</v>
      </c>
      <c r="B1" s="9"/>
      <c r="C1" s="9"/>
      <c r="D1" s="9"/>
      <c r="E1" s="9"/>
      <c r="H1" s="11" t="s">
        <v>922</v>
      </c>
      <c r="I1" s="11"/>
      <c r="J1" s="11"/>
      <c r="K1" s="11"/>
      <c r="L1" s="11"/>
    </row>
    <row r="2" spans="1:12" x14ac:dyDescent="0.3">
      <c r="A2" s="9"/>
      <c r="B2" s="11" t="s">
        <v>918</v>
      </c>
      <c r="C2" s="11" t="s">
        <v>919</v>
      </c>
      <c r="D2" s="11" t="s">
        <v>920</v>
      </c>
      <c r="E2" s="11" t="s">
        <v>12</v>
      </c>
      <c r="H2" s="11"/>
      <c r="I2" s="11" t="s">
        <v>918</v>
      </c>
      <c r="J2" s="11" t="s">
        <v>919</v>
      </c>
      <c r="K2" s="11" t="s">
        <v>920</v>
      </c>
      <c r="L2" s="11" t="s">
        <v>12</v>
      </c>
    </row>
    <row r="3" spans="1:12" x14ac:dyDescent="0.3">
      <c r="A3" t="s">
        <v>913</v>
      </c>
      <c r="B3">
        <v>31232.919999999984</v>
      </c>
      <c r="C3">
        <v>30754.722999999976</v>
      </c>
      <c r="D3">
        <v>478.19700000001467</v>
      </c>
      <c r="E3">
        <v>1.5310672200998701</v>
      </c>
      <c r="H3" t="s">
        <v>913</v>
      </c>
      <c r="I3">
        <v>31232.919999999984</v>
      </c>
      <c r="J3">
        <v>30754.722999999976</v>
      </c>
      <c r="K3">
        <v>478.19700000001467</v>
      </c>
      <c r="L3">
        <v>1.5310672200998701</v>
      </c>
    </row>
    <row r="4" spans="1:12" x14ac:dyDescent="0.3">
      <c r="A4" t="s">
        <v>914</v>
      </c>
      <c r="B4">
        <v>16436.519999999982</v>
      </c>
      <c r="C4">
        <v>16520.020499999999</v>
      </c>
      <c r="D4">
        <v>-83.500500000016473</v>
      </c>
      <c r="E4">
        <v>-0.50801812062417451</v>
      </c>
      <c r="H4" t="s">
        <v>914</v>
      </c>
      <c r="I4">
        <v>16436.519999999982</v>
      </c>
      <c r="J4">
        <v>16520.020499999999</v>
      </c>
      <c r="K4">
        <v>-83.500500000016473</v>
      </c>
      <c r="L4">
        <v>-0.50801812062417451</v>
      </c>
    </row>
    <row r="5" spans="1:12" x14ac:dyDescent="0.3">
      <c r="A5" t="s">
        <v>915</v>
      </c>
      <c r="B5">
        <f>'ВРУ-3'!G3+'ВРУ-3'!G4</f>
        <v>38418.359999999986</v>
      </c>
      <c r="C5">
        <v>37777.680000000022</v>
      </c>
      <c r="D5">
        <v>640.67999999996391</v>
      </c>
      <c r="E5">
        <v>1.7244070836665375</v>
      </c>
      <c r="H5" t="s">
        <v>915</v>
      </c>
      <c r="I5">
        <v>38418.359999999986</v>
      </c>
      <c r="J5">
        <v>37777.680000000022</v>
      </c>
      <c r="K5">
        <v>640.67999999996391</v>
      </c>
      <c r="L5">
        <v>1.7244070836665375</v>
      </c>
    </row>
    <row r="6" spans="1:12" x14ac:dyDescent="0.3">
      <c r="A6" t="s">
        <v>916</v>
      </c>
      <c r="B6">
        <f>'ВРУ-4'!G2+'ВРУ-4'!G3</f>
        <v>5481.6799999999785</v>
      </c>
      <c r="C6">
        <v>5451.3079999999991</v>
      </c>
      <c r="D6">
        <v>30.37199999997938</v>
      </c>
      <c r="E6">
        <v>0.55406371769201224</v>
      </c>
      <c r="H6" t="s">
        <v>916</v>
      </c>
      <c r="I6">
        <v>5481.6799999999785</v>
      </c>
      <c r="J6">
        <v>5451.3079999999991</v>
      </c>
      <c r="K6">
        <v>30.37199999997938</v>
      </c>
      <c r="L6">
        <v>0.55406371769201224</v>
      </c>
    </row>
    <row r="7" spans="1:12" x14ac:dyDescent="0.3">
      <c r="A7" t="s">
        <v>917</v>
      </c>
      <c r="B7">
        <v>3786.8600000000151</v>
      </c>
      <c r="H7" t="s">
        <v>917</v>
      </c>
      <c r="I7">
        <v>3786.8600000000151</v>
      </c>
      <c r="J7">
        <v>3786.8600000000151</v>
      </c>
      <c r="K7">
        <v>0</v>
      </c>
      <c r="L7">
        <v>0</v>
      </c>
    </row>
    <row r="8" spans="1:12" x14ac:dyDescent="0.3">
      <c r="A8" t="s">
        <v>921</v>
      </c>
      <c r="C8">
        <v>226.86299999999994</v>
      </c>
      <c r="H8" t="s">
        <v>921</v>
      </c>
      <c r="I8">
        <v>226.86299999999994</v>
      </c>
      <c r="J8">
        <v>226.86299999999994</v>
      </c>
      <c r="K8">
        <v>0</v>
      </c>
      <c r="L8">
        <v>0</v>
      </c>
    </row>
    <row r="10" spans="1:12" x14ac:dyDescent="0.3">
      <c r="A10" s="9" t="s">
        <v>923</v>
      </c>
      <c r="B10" s="9">
        <f>SUM(B3:B8)</f>
        <v>95356.339999999953</v>
      </c>
      <c r="C10" s="9">
        <f>SUM(C3:C8)</f>
        <v>90730.594500000007</v>
      </c>
      <c r="D10" s="9">
        <f>B10-C10</f>
        <v>4625.7454999999463</v>
      </c>
      <c r="E10" s="9">
        <f>D10/B10*100</f>
        <v>4.8510099066301713</v>
      </c>
      <c r="H10" s="9" t="s">
        <v>923</v>
      </c>
      <c r="I10" s="9">
        <f>SUM(I3:I8)</f>
        <v>95583.20299999995</v>
      </c>
      <c r="J10" s="9">
        <f>SUM(J3:J8)</f>
        <v>94517.454500000022</v>
      </c>
      <c r="K10" s="9">
        <f>I10-J10</f>
        <v>1065.7484999999288</v>
      </c>
      <c r="L10" s="9">
        <f>K10/I10*100</f>
        <v>1.1149955918509336</v>
      </c>
    </row>
    <row r="13" spans="1:12" x14ac:dyDescent="0.3">
      <c r="A13" s="9"/>
      <c r="B13" s="9"/>
      <c r="C13" s="9"/>
      <c r="D13" s="9"/>
      <c r="E13" s="9"/>
    </row>
    <row r="14" spans="1:12" x14ac:dyDescent="0.3">
      <c r="A14" s="9"/>
      <c r="B14" s="11"/>
      <c r="C14" s="11"/>
      <c r="D14" s="11"/>
      <c r="E14" s="11"/>
    </row>
    <row r="22" spans="1:5" x14ac:dyDescent="0.3">
      <c r="A22" s="9"/>
      <c r="B22" s="9"/>
      <c r="C22" s="9"/>
      <c r="D22" s="9"/>
      <c r="E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ВРУ-1</vt:lpstr>
      <vt:lpstr>ВРУ-2</vt:lpstr>
      <vt:lpstr>ВРУ-3</vt:lpstr>
      <vt:lpstr>ВРУ-4</vt:lpstr>
      <vt:lpstr>ВРУ-5</vt:lpstr>
      <vt:lpstr>Сводная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Лобанова</dc:creator>
  <cp:lastModifiedBy>Елена Лобанова</cp:lastModifiedBy>
  <dcterms:created xsi:type="dcterms:W3CDTF">2016-08-11T10:30:34Z</dcterms:created>
  <dcterms:modified xsi:type="dcterms:W3CDTF">2016-09-07T10:02:43Z</dcterms:modified>
</cp:coreProperties>
</file>