
<file path=[Content_Types].xml><?xml version="1.0" encoding="utf-8"?>
<Types xmlns="http://schemas.openxmlformats.org/package/2006/content-types"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7"/>
  <workbookPr filterPrivacy="1" defaultThemeVersion="124226"/>
  <xr:revisionPtr revIDLastSave="0" documentId="13_ncr:1_{DD62C816-339E-4DEE-99C8-7B86CF5E6A0D}" xr6:coauthVersionLast="36" xr6:coauthVersionMax="36" xr10:uidLastSave="{00000000-0000-0000-0000-000000000000}"/>
  <bookViews>
    <workbookView xWindow="0" yWindow="0" windowWidth="28800" windowHeight="11030" activeTab="1" xr2:uid="{00000000-000D-0000-FFFF-FFFF00000000}"/>
  </bookViews>
  <sheets>
    <sheet name="Структура" sheetId="8" r:id="rId1"/>
    <sheet name="Категории" sheetId="9" r:id="rId2"/>
    <sheet name="Товары" sheetId="6" r:id="rId3"/>
    <sheet name="Промо" sheetId="12" r:id="rId4"/>
  </sheets>
  <calcPr calcId="191029"/>
</workbook>
</file>

<file path=xl/calcChain.xml><?xml version="1.0" encoding="utf-8"?>
<calcChain xmlns="http://schemas.openxmlformats.org/spreadsheetml/2006/main">
  <c r="G4" i="9" l="1"/>
  <c r="G3" i="9"/>
</calcChain>
</file>

<file path=xl/sharedStrings.xml><?xml version="1.0" encoding="utf-8"?>
<sst xmlns="http://schemas.openxmlformats.org/spreadsheetml/2006/main" count="1454" uniqueCount="367">
  <si>
    <t>Отчет 1. Магазин. Категории. Товары: Доступность товара на полке</t>
  </si>
  <si>
    <t xml:space="preserve">Перечень товаров с недополученными продажами </t>
  </si>
  <si>
    <t>Структура</t>
  </si>
  <si>
    <t>Промо</t>
  </si>
  <si>
    <t>Код</t>
  </si>
  <si>
    <t>Наименование</t>
  </si>
  <si>
    <t>Категория</t>
  </si>
  <si>
    <t>OOSh, шт</t>
  </si>
  <si>
    <t>OOSh, руб</t>
  </si>
  <si>
    <t>Отсутствует с</t>
  </si>
  <si>
    <t>Отсутствует по</t>
  </si>
  <si>
    <t>Часов</t>
  </si>
  <si>
    <t>Остатки 23:59</t>
  </si>
  <si>
    <t>Среднедневные продажи, шт</t>
  </si>
  <si>
    <t>OSA, %:</t>
  </si>
  <si>
    <t>Общие результаты магазина по категориям</t>
  </si>
  <si>
    <t>Название категории</t>
  </si>
  <si>
    <t>Нал. % 30.04</t>
  </si>
  <si>
    <t>Разница к аналогичному дню прошлой недели</t>
  </si>
  <si>
    <t>Кол-во активных SKU ,  23:59</t>
  </si>
  <si>
    <t>Кол-во активных SKU с остатками &lt;=0,  23:59</t>
  </si>
  <si>
    <t>Кол-во активных SKU с остатками &gt;0,  23:59</t>
  </si>
  <si>
    <t>OOSh шт., кг</t>
  </si>
  <si>
    <t>OOSh руб.</t>
  </si>
  <si>
    <t>vs предыдущая неделя (7 дней)</t>
  </si>
  <si>
    <t>vs ко всей сети           (7 дней)</t>
  </si>
  <si>
    <t>Навигация</t>
  </si>
  <si>
    <t>Комментарий</t>
  </si>
  <si>
    <t>Перечень используемых показателей</t>
  </si>
  <si>
    <t>Наличие % = Показатель уровня наличия товара на полке</t>
  </si>
  <si>
    <t>Категории</t>
  </si>
  <si>
    <t>Общие результаты магазина по категориям на отчетную дату и за неделю</t>
  </si>
  <si>
    <t>Разница к магазину – отклонение показателя по категории от общего уровня представленности по магазину в целом</t>
  </si>
  <si>
    <t>Товары</t>
  </si>
  <si>
    <t>Перечень товаров с недопродажами, в шт с группировкой по величине остатков</t>
  </si>
  <si>
    <t>Изменения за неделю - сравнение с тем же днем на прошлой неделе</t>
  </si>
  <si>
    <t>Общие результаты магазина по промотоварам на отчетную дату для анализа с указанием причин OOSh</t>
  </si>
  <si>
    <t>Кол-во SKU с остатками &lt;=0, 23:59 - количество активных SKU с 0 или отрицательными остатками  на отчетную дату в 23:59.</t>
  </si>
  <si>
    <t>Отсутствует с  - время начала максимального диапазона, в течение которого товар не продавался</t>
  </si>
  <si>
    <t>Часов - длительность максимального диапазона, в течение которого товар не продавался</t>
  </si>
  <si>
    <t>Среднедневные продажи - средние продажи в день, рассчитанные за последние 7 дней (продажи в шт за 7 дней, деленные на 7)</t>
  </si>
  <si>
    <t>Перечень товаров с недополученными продажами. ПРОМО-ТОВАРЫ</t>
  </si>
  <si>
    <t>Дата начала ПА</t>
  </si>
  <si>
    <t>Дата окончания ПА</t>
  </si>
  <si>
    <t>Дата отчета: 24.08.2021</t>
  </si>
  <si>
    <t>Тип категории</t>
  </si>
  <si>
    <t>Вода</t>
  </si>
  <si>
    <t>Деликатесы</t>
  </si>
  <si>
    <t>Десерты</t>
  </si>
  <si>
    <t>Замороженные морепродукты</t>
  </si>
  <si>
    <t>Замороженные полуфабрикаты</t>
  </si>
  <si>
    <t>Изделия слоеные СП</t>
  </si>
  <si>
    <t>Колбасные изделия</t>
  </si>
  <si>
    <t>Консервы овощные</t>
  </si>
  <si>
    <t>Конфеты</t>
  </si>
  <si>
    <t>Кофе, какао, шоколад</t>
  </si>
  <si>
    <t>Макаронные изделия</t>
  </si>
  <si>
    <t>Масло растительное</t>
  </si>
  <si>
    <t>Масложировые продукты</t>
  </si>
  <si>
    <t>Молоко</t>
  </si>
  <si>
    <t>Напитки, квас, тоник</t>
  </si>
  <si>
    <t>Овощи/Грибы</t>
  </si>
  <si>
    <t>Овощи/Зелень</t>
  </si>
  <si>
    <t>Печенье, крекер</t>
  </si>
  <si>
    <t>Пиво</t>
  </si>
  <si>
    <t>Продукция быстрого приготовления</t>
  </si>
  <si>
    <t>Пряники</t>
  </si>
  <si>
    <t>Птица и П/Ф охлажденые</t>
  </si>
  <si>
    <t>Рыба соленая</t>
  </si>
  <si>
    <t>Сахар</t>
  </si>
  <si>
    <t>Семечки</t>
  </si>
  <si>
    <t>Сливки</t>
  </si>
  <si>
    <t>Собственное производство</t>
  </si>
  <si>
    <t>Собственное производство (Мясные изд.)</t>
  </si>
  <si>
    <t>Соврем.кислом.прод-ия</t>
  </si>
  <si>
    <t>Соки, нектары</t>
  </si>
  <si>
    <t>Сыры</t>
  </si>
  <si>
    <t>Табачные изделия и аксессуары</t>
  </si>
  <si>
    <t>Товары спец.акций_3</t>
  </si>
  <si>
    <t>Торты, пирожные свежие</t>
  </si>
  <si>
    <t>Традиц.кислом.прод-ия</t>
  </si>
  <si>
    <t>Фарш</t>
  </si>
  <si>
    <t>Фрукты/Экзотика</t>
  </si>
  <si>
    <t>Фрукты/Ягоды</t>
  </si>
  <si>
    <t>Хлеб прочий</t>
  </si>
  <si>
    <t>Хлеб пшеничный</t>
  </si>
  <si>
    <t>Хлеб пшеничный СП</t>
  </si>
  <si>
    <t>Хлеб ржано-пшеничный СП</t>
  </si>
  <si>
    <t>Хлеб ржаной</t>
  </si>
  <si>
    <t>Целлюлозная и ватная продукция</t>
  </si>
  <si>
    <t>Чипсы</t>
  </si>
  <si>
    <t>Шоколад, батончики</t>
  </si>
  <si>
    <t>Яйцо</t>
  </si>
  <si>
    <t>СПм Корейка б/к свиная 1кг</t>
  </si>
  <si>
    <t>FRESH</t>
  </si>
  <si>
    <t>Мясо и мясные изделия</t>
  </si>
  <si>
    <t>Апельсины 1кг</t>
  </si>
  <si>
    <t>Овощи - Фрукты</t>
  </si>
  <si>
    <t>Лимоны 1кг</t>
  </si>
  <si>
    <t>Напиток COCA-COLA газ.ПЭТ  2.0л</t>
  </si>
  <si>
    <t>FOOD</t>
  </si>
  <si>
    <t>Соки, воды, пиво</t>
  </si>
  <si>
    <t>Напиток COCA-COLA газ.ж/б 0.33л</t>
  </si>
  <si>
    <t>Вода СВЯТОЙ ИСТОЧНИК б/г 1.5л</t>
  </si>
  <si>
    <t>Вода СВЯТОЙ ИСТОЧНИК б/г 0,5л</t>
  </si>
  <si>
    <t>Томат круглый красный 1кг</t>
  </si>
  <si>
    <t>Бананы 1кг</t>
  </si>
  <si>
    <t>Персики 1кг</t>
  </si>
  <si>
    <t>Лук-репка в сетке 1кг</t>
  </si>
  <si>
    <t>Картофель фасованный, сетка 1кг</t>
  </si>
  <si>
    <t>Огурцы короткоплодные 1кг</t>
  </si>
  <si>
    <t>Перец красный сладкий 1кг</t>
  </si>
  <si>
    <t>ТЕНДЕР Сыр ГАУД/ГОУД.40-50% брус/кр.1кг</t>
  </si>
  <si>
    <t>Молочная гастрономия</t>
  </si>
  <si>
    <t>Томаты сливовидные грунтовые 1 кг</t>
  </si>
  <si>
    <t>GALBANI Сыр МОЦАРЕЛЛА 45% 125г</t>
  </si>
  <si>
    <t>LINDT Шок.ПРЕВ.горький какао 85% 100г</t>
  </si>
  <si>
    <t>Кондитерские изделия (Food)</t>
  </si>
  <si>
    <t>BONDUELL Горошек зеленый ж/б 400г</t>
  </si>
  <si>
    <t>Бакалея (Food)</t>
  </si>
  <si>
    <t>Кефир ДОМИК В ДЕРЕВНЕ 3.2% 1000г</t>
  </si>
  <si>
    <t>Томаты РОЗОВЫЕ 1кг</t>
  </si>
  <si>
    <t>ОЛЕЙНА Масло подс.раф/дезод.1с 1л</t>
  </si>
  <si>
    <t>PASTA ZARA Изд.мак.FARF.№31гр.А в/с 500г</t>
  </si>
  <si>
    <t>Батон ЩЕЛКОВСКИЙ в нарезке 380г</t>
  </si>
  <si>
    <t>Хлеб, хлебобулочные изделия (Food)</t>
  </si>
  <si>
    <t>Зелень Салат листовой в горш.1шт РОССИЯ</t>
  </si>
  <si>
    <t>Вода ШИШКИН ЛЕС пит.негазир. 1л</t>
  </si>
  <si>
    <t>PASTA ZARA Изд.мак.PENN.№46гр.А в/с 500г</t>
  </si>
  <si>
    <t>Кабачки 1кг</t>
  </si>
  <si>
    <t>Яйцо ЭКСТРА кур.отбор.фас.10шт</t>
  </si>
  <si>
    <t>Огурцы ЛЮКС фасованные 450г</t>
  </si>
  <si>
    <t>ДОМ.В ДЕР.Слив.пит.стер.10% 480г</t>
  </si>
  <si>
    <t>Лук РЕПЧАТЫЙ 1кг</t>
  </si>
  <si>
    <t>Картофель ранний 1кг</t>
  </si>
  <si>
    <t>Свекла 1кг</t>
  </si>
  <si>
    <t>Чеснок 1кг</t>
  </si>
  <si>
    <t>СПм Свинина духовая 1кг</t>
  </si>
  <si>
    <t>Дыня КОЛХОЗНИЦА 1кг</t>
  </si>
  <si>
    <t>Баклажаны грунтовые 1кг</t>
  </si>
  <si>
    <t>Виноград киш-миш 1 кг</t>
  </si>
  <si>
    <t>Виноград черный 1кг</t>
  </si>
  <si>
    <t>Морковь мытая 1кг</t>
  </si>
  <si>
    <t>ДОШИР.Лапша говяжья б/пр 90г</t>
  </si>
  <si>
    <t>ДОШИР.Лапша куриная б/пр 90г</t>
  </si>
  <si>
    <t>ПЕРЕЦ сладкий 1кг</t>
  </si>
  <si>
    <t>FERRERO Пирожное КИНДЕР МИЛК-СЛАЙС 28г</t>
  </si>
  <si>
    <t>Сыр ЛАМБЕР твердый 50%      1кг</t>
  </si>
  <si>
    <t>Сок ДОБРЫЙ яблочный          1л</t>
  </si>
  <si>
    <t>JACOBS Кофе MON.раст.ст/б 190г</t>
  </si>
  <si>
    <t>Грибы ШАМПИНЬОНЫ 1кг</t>
  </si>
  <si>
    <t>ЗОЛ.СЕМЕЧКА Масло подсол.раф.1л</t>
  </si>
  <si>
    <t>БОНАКВА Вода питьевая негаз.0,5л</t>
  </si>
  <si>
    <t>СПз Улитка ГРЕЧЕСКАЯ с мясом 160г</t>
  </si>
  <si>
    <t>Хлеб СП</t>
  </si>
  <si>
    <t>СПз Улитка ГРЕЧЕСКАЯ со шпин/сыром 160г</t>
  </si>
  <si>
    <t>СПз Улитка ГРЕЧЕСКАЯ курица/картоф.150г</t>
  </si>
  <si>
    <t>АКТИВ.Биойогурт клубника 2.4%  150г</t>
  </si>
  <si>
    <t>Арбузы 1кг</t>
  </si>
  <si>
    <t>Лук-репка красный 1 кг</t>
  </si>
  <si>
    <t>Дыня ТОРПЕДА 1кг</t>
  </si>
  <si>
    <t>Нектарины 1кг</t>
  </si>
  <si>
    <t>Яблоки СЛАВА ПОБЕДИТЕЛЯМ 1 кг</t>
  </si>
  <si>
    <t>ALTERO Масло подс.с добавл.олив.810мл</t>
  </si>
  <si>
    <t>СПм Филе индейки                1кг</t>
  </si>
  <si>
    <t>Птица и изделия из птицы</t>
  </si>
  <si>
    <t>Квас ОЧАКОВСКИЙ 2.0л</t>
  </si>
  <si>
    <t>Хлеб ДАРНИЦКИЙ в нарезке   320г</t>
  </si>
  <si>
    <t>ДОМ.В ДЕР.Молоко ул/паст.3,2% 950г</t>
  </si>
  <si>
    <t>Батон НАРЕЗНОЙ  в/с нарез. 400г</t>
  </si>
  <si>
    <t>Хлеб БОРОДИНСКИЙ в упак. 400г</t>
  </si>
  <si>
    <t>Батон С ОТРУБЯМИ в упаков. 300г</t>
  </si>
  <si>
    <t>ПЕТЕЛИНКА Бедро ОСОБОЕ охл.на подл.1кг</t>
  </si>
  <si>
    <t>ПРОСТОКВ.Молоко отб.паст.3,4-4,5% 930мл</t>
  </si>
  <si>
    <t>ПРОСТОКВАШИНО Кефир 2,5%   930г</t>
  </si>
  <si>
    <t>Огурцы гладкие среднеплодные 1кг</t>
  </si>
  <si>
    <t>Картофель мытый 1кг</t>
  </si>
  <si>
    <t>Пряник ТУЛЬСКИЙ фрук.нач.  140г</t>
  </si>
  <si>
    <t>Слива сезонная 1кг</t>
  </si>
  <si>
    <t>Хлеб БОРОДИНСКИЙ полов.нар.390г</t>
  </si>
  <si>
    <t>Батон НАРЕЗНОЙ в/с нарез.  400г</t>
  </si>
  <si>
    <t>ПЕР.СВ.Филе с груд.охл.подл.1кг</t>
  </si>
  <si>
    <t>NON_FOOD</t>
  </si>
  <si>
    <t>Вода Св.ист.негаз.спорт 0,75л</t>
  </si>
  <si>
    <t>БЛИЖНИЕ ГОРКИ Колб.ДОКТОРСКАЯкат.А 1кг</t>
  </si>
  <si>
    <t>Мясная гастрономия</t>
  </si>
  <si>
    <t>ОКСКОЕ Яйцо стол.отбор.10шт</t>
  </si>
  <si>
    <t>ОКСКОЕ Яйцо стол.1кат.10шт</t>
  </si>
  <si>
    <t>Кур.Грудка охл.б/кожи Петелино 1кг</t>
  </si>
  <si>
    <t>Семечки Отборные От Мартина жарен 100г</t>
  </si>
  <si>
    <t>КЛИНСКИЙ Колб.ДОКТОР.вар.кат.А п/а 500г</t>
  </si>
  <si>
    <t>Картофель красный 1кг</t>
  </si>
  <si>
    <t>Яблоки Белый Налив отеч 1кг</t>
  </si>
  <si>
    <t>ТЕНДЕР Тушка цып-бр.1с охл.фас.1кг</t>
  </si>
  <si>
    <t>Яблоки СИМИРЕНКО 1кг</t>
  </si>
  <si>
    <t>Печенье ЧОКО БОЙ с обогащ.доб. 45г</t>
  </si>
  <si>
    <t>МОС.ПРОВАНС.Майонез КЛАСС.67% 220мл</t>
  </si>
  <si>
    <t>ЗАПОВ.ПРОД.Колб.ДОКТОР.вар.в/с белкоз1кг</t>
  </si>
  <si>
    <t>ТЕНДЕР Сыр Российский 1кг</t>
  </si>
  <si>
    <t>ТЕНДЕР Сахар-песок/Сахар белый 1кг</t>
  </si>
  <si>
    <t>PRINGL.Чипсы карт.со вкус.паприк.165г</t>
  </si>
  <si>
    <t>Перец Ласточка 1кг</t>
  </si>
  <si>
    <t>ШИШКИН ЛЕС Вода питьевая б/газа 1,75л</t>
  </si>
  <si>
    <t>ФИЛИ-БЕЙКЕР Пирожные ЭКЛЕРЫ завар.250г</t>
  </si>
  <si>
    <t>Кондитерские изделия (Fresh)</t>
  </si>
  <si>
    <t>РОСТ.Сырок Б.Ю.АЛЕКСАНДРОВ глаз.26% 50г</t>
  </si>
  <si>
    <t>ИСКР.ВАШ Творог пергамент 9% 180г</t>
  </si>
  <si>
    <t>МДБ Колб.ДОКТОРСК.вар.в/с б/о в/уп.500г</t>
  </si>
  <si>
    <t>HOCHL.Сыр СЛИВОЧНЫЙ творожный 60% 140г</t>
  </si>
  <si>
    <t>Яблоки ГОЛЬДЕН 1кг</t>
  </si>
  <si>
    <t>Яблоки ГАЛА 1кг</t>
  </si>
  <si>
    <t>Огурцы КОРНИШОНЫ 300г</t>
  </si>
  <si>
    <t>ИЗ ВОЛОГ.Масло ТРАДИЦИОН.слив.82,5% 180г</t>
  </si>
  <si>
    <t>ЕГОРЬЕВ.Паштет ДЕРЕВЕНСК.из печ.жар.150г</t>
  </si>
  <si>
    <t>СВЯТ.ИСТ.Вода прир.пит.негаз.ПЭТ 1.0л</t>
  </si>
  <si>
    <t>ПР!СТ Сливки питьевые стерилиз.10% 195мл</t>
  </si>
  <si>
    <t>ВЕЛКОМ Бекон с/к 200г</t>
  </si>
  <si>
    <t>МИРАТ.BL.ANG.Фарш гов.кат.Б охл.лот.400г</t>
  </si>
  <si>
    <t>FAZER Хлеб СТРОЙ.РЕЦЕПТ бездрож.нар.350г</t>
  </si>
  <si>
    <t>СКИТ Майонез ПРОВАНСАЛЬ 67% дой-пак400мл</t>
  </si>
  <si>
    <t>HOCHL.Сыр твор.слив. 60% 220г</t>
  </si>
  <si>
    <t>HOCHL.Сыр твор.с зеленью 60% 220г</t>
  </si>
  <si>
    <t>ПР!СТ Масло КРЕС.сл/слив.в/с 72,5% 175г</t>
  </si>
  <si>
    <t>ДАНИЛОВ.Хлеб ржано-пшен.300г</t>
  </si>
  <si>
    <t>ПАПА МОЖЕТ Колбаса МЯСНАЯ вар.п/о 500г</t>
  </si>
  <si>
    <t>ШЕФ ПЕРЕКР.Котлета нат.мясо индейки 500г</t>
  </si>
  <si>
    <t>ЧЕРЕМ.Хлеб ЗЕРНОВИК нар.460г</t>
  </si>
  <si>
    <t>МАРК.ПЕРЕКР.Лук свежий зеленый пак.100г</t>
  </si>
  <si>
    <t>МАРК.ПЕРЕКР.Зелень УКРОП 30г</t>
  </si>
  <si>
    <t>МАРК.ПЕРЕКР.Зелень ПЕТРУШКА 30г</t>
  </si>
  <si>
    <t>Пиво БАЛТИКА ЭКСПОР.№7 св.ж/б 5,4% 0.45л</t>
  </si>
  <si>
    <t>ПР!СТ Вода МАЛАХОВ.№1 пит.1кат.негаз.5л</t>
  </si>
  <si>
    <t>САВУШ.Йогурт ГРЕЧЕСКИЙ 2% 140г</t>
  </si>
  <si>
    <t>КАРАТ Творог ДОМАШ.зерн.4% 350г</t>
  </si>
  <si>
    <t>ПР!СТ Салфетки бум.стол.бел.1сл.100шт</t>
  </si>
  <si>
    <t>Сопутствующие товары (Food)</t>
  </si>
  <si>
    <t>ТРОЕКУР.Тефтели из мяса ЦБ 350г</t>
  </si>
  <si>
    <t>САРАФ.Сметана дет.15% 320г</t>
  </si>
  <si>
    <t>МАРК.ПЕРЕКР.Яйцо кур.пищ.ст.кат.отб.10шт</t>
  </si>
  <si>
    <t>Томаты ЧЕРРИ отеч.250г</t>
  </si>
  <si>
    <t>КАМПОМ.Колб.ДОКТОРСКАЯ вар.кат.А 300г</t>
  </si>
  <si>
    <t>Яблоки ранние 1кг</t>
  </si>
  <si>
    <t>Бананы фас.1кг</t>
  </si>
  <si>
    <t>МИРАТОРГ Фарш ЛЮБИТЕЛЬСКИЙ охл.400г</t>
  </si>
  <si>
    <t>Замороженные продукты</t>
  </si>
  <si>
    <t>КЛИН.МК Сосиски КЛИНСКИЕ мга 460г</t>
  </si>
  <si>
    <t>БРЕСТ-ЛИТОВСК Масло сл/сл.н/с 72,5% 180г</t>
  </si>
  <si>
    <t>NESC.Кофе GOLD нат.рас.доб.мол.ст/б 190г</t>
  </si>
  <si>
    <t>COCA-COLA Напиток б/алк.с/газ.0,9л</t>
  </si>
  <si>
    <t>ЭКОЯЙЦО Яйца куриные стол.С1 10шт</t>
  </si>
  <si>
    <t>МАРК.ПЕРЕКР.Яйцо кур.пищ.стол.С1 10шт</t>
  </si>
  <si>
    <t>ПЕТЕЛИНКА Котлеты СЛИВОЧНЫЕ кур.500г</t>
  </si>
  <si>
    <t>РАЭ Сырок твор.глаз.с вар.сгущ.15% 45г</t>
  </si>
  <si>
    <t>ОТ МАРТИНА Сем.ОТБОР.черн.обж.сол.200г</t>
  </si>
  <si>
    <t>ПЕТРУХА Голень ЦБ охл.750г</t>
  </si>
  <si>
    <t>Томаты ЧЕРРИ МЕДОВЫЕ на ветке 200г</t>
  </si>
  <si>
    <t>ПЕРВ.СВЕЖ.Голень ЦБ с кост.охл.750г</t>
  </si>
  <si>
    <t>PEPSI Напит.КОЛА б/алк.с/газ.1л</t>
  </si>
  <si>
    <t>HOME STORY Бумага туалет.с перф.2сл.4рул</t>
  </si>
  <si>
    <t>Виноград РИЗАМАТ 1кг</t>
  </si>
  <si>
    <t>ТРОЕКУР.Филе бедра ЦБ б/к охл.750г</t>
  </si>
  <si>
    <t>РАД.ВКУСА Сыр МААСДАМ п/тв.45% 1кг</t>
  </si>
  <si>
    <t>СИБИР.КОЛЛЕК.Пельмени КЛАССИЧ.кат.В 700г</t>
  </si>
  <si>
    <t>БАЛТ.БЕР.Форель кусок с/с 200г</t>
  </si>
  <si>
    <t>Рыбная гастрономия</t>
  </si>
  <si>
    <t>ADREN.RUSH Напиток тон.б/алк.газ.0,449л</t>
  </si>
  <si>
    <t>КОЛОМЕН.Хлеб ДАРНИЦКИЙ форм.нар.350г</t>
  </si>
  <si>
    <t>МАРК.ПЕРЕКР.Батон НАРЕЗНОЙ нар.400г</t>
  </si>
  <si>
    <t>Яблоки Мельба 1кг</t>
  </si>
  <si>
    <t>Яблоки Жигулевские 1кг</t>
  </si>
  <si>
    <t>Cтики HEETS from Parliament Purple</t>
  </si>
  <si>
    <t>Табачные изделия и аксессуары (NonFood)</t>
  </si>
  <si>
    <t>Томаты Черри КОНФЕТТО свежие 250г</t>
  </si>
  <si>
    <t>BURN Нап.ОРИГИНАЛЬНЫЙ б/алк.тон.0,449л</t>
  </si>
  <si>
    <t>BARIL.Изд.мак.СПАГЕТТИ гр.А в/с 450г</t>
  </si>
  <si>
    <t>BARIL.Изд.мак.СПАГЕТТИНИ гр.А в/с 450г</t>
  </si>
  <si>
    <t>BARIL.Изд.мак.БАВЕТТЕ гр.А в/с 450г</t>
  </si>
  <si>
    <t>BARIL.Изд.мак.СПАГЕТТОНИ гр.А в/с 450г</t>
  </si>
  <si>
    <t>Голубика свежая 250г</t>
  </si>
  <si>
    <t>ПР!СТ Яйца кур.пищ.стол.С0 10шт</t>
  </si>
  <si>
    <t>ПР!СТ Яйца кур.пищ.стол.С1 10шт</t>
  </si>
  <si>
    <t>ПР!СТ Яйца кур.пищ.стол.С2 10шт</t>
  </si>
  <si>
    <t>М.РЯД Сосиски ВЕНСКИЕ вареные охл. 420г</t>
  </si>
  <si>
    <t>ПРОСТОКВ.Творог 5% 200г</t>
  </si>
  <si>
    <t>ПР!СТ Батон НОВЫЙ 380г</t>
  </si>
  <si>
    <t>СПз Слойка с вишней 105г</t>
  </si>
  <si>
    <t>СПз Слойка с сыром 105г</t>
  </si>
  <si>
    <t>М.РЯД Колб.СЕРВ.ЕВРОПЕЙСКИЙ в/к 1кг</t>
  </si>
  <si>
    <t>СПз Багет ПАРИЖСКИЙ 140г</t>
  </si>
  <si>
    <t>СПз Багет ПШЕНИЧНЫЙ 200г</t>
  </si>
  <si>
    <t>СПз Ржаной Батард 120г</t>
  </si>
  <si>
    <t>СПз Половинка багета с чесноком 160г</t>
  </si>
  <si>
    <t>СПз Полов.ржан.багета с чеснок.180г</t>
  </si>
  <si>
    <t>Магазин: 2082_Митино-2</t>
  </si>
  <si>
    <t>Кексы, рулеты</t>
  </si>
  <si>
    <t>Крабовые палочки и мясо охлажденные</t>
  </si>
  <si>
    <t>Мука</t>
  </si>
  <si>
    <t>Соусы</t>
  </si>
  <si>
    <t>Упаковочные материалы (Food)</t>
  </si>
  <si>
    <t>СПм Вырезка свиная 1кг</t>
  </si>
  <si>
    <t>Грейпфрут красный 1кг</t>
  </si>
  <si>
    <t>Мандарины 1кг</t>
  </si>
  <si>
    <t>Капуста БРОККОЛИ 1кг</t>
  </si>
  <si>
    <t>BONDUEL.Кукуруза слад.зерн.ж/б 340г</t>
  </si>
  <si>
    <t>Вода СВЯТ.ИСТОЧН.прир.пит.газ.1.5л</t>
  </si>
  <si>
    <t>СЛОБОДА Масло подсол.раф.дез.в/с 1л</t>
  </si>
  <si>
    <t>MERCI Наб.кон.шок.ассорт.с нач.и б/н250г</t>
  </si>
  <si>
    <t>Вода СЕНЕЖСКАЯ пит.негаз.1.5л</t>
  </si>
  <si>
    <t>ЧУДО Кокт.мол.стер.с шоколадом 3% 200мл</t>
  </si>
  <si>
    <t>Вода ШИШКИН ЛЕС питьевая 5л</t>
  </si>
  <si>
    <t>Капуста 1кг</t>
  </si>
  <si>
    <t>Креветки королевские неразд. 50/70 1кг</t>
  </si>
  <si>
    <t>Виноград Дамский пальчик 1кг</t>
  </si>
  <si>
    <t>Вода РЫЧАЛ-СУ минеральная ПЭТ 1л</t>
  </si>
  <si>
    <t>MAKFA Мука в/с фас.1кг</t>
  </si>
  <si>
    <t>HEINZ Кетчуп ТОМАТНЫЙ дой-пак 350г</t>
  </si>
  <si>
    <t>ПРОСТОКВ.Сливки у/паст.20% 350г</t>
  </si>
  <si>
    <t>ПЕТЕЛИНО Куриное филе на подложке 1кг</t>
  </si>
  <si>
    <t>Виноград Россия 1кг</t>
  </si>
  <si>
    <t>Вода ЧЕРНОГОЛОВКА пит.прир.ПЭТ 5л</t>
  </si>
  <si>
    <t>Картофель фасованный для варки 3кг</t>
  </si>
  <si>
    <t>ДАНОН Продукт твор.клубн/земл.3,6% 170г</t>
  </si>
  <si>
    <t>HOCHL.Сыр С ЗЕЛЕНЬЮ творожный 60% 140г</t>
  </si>
  <si>
    <t>ХЛЕБНЫЙ ДОМ Батон Утренний 400г</t>
  </si>
  <si>
    <t>READY TO EAT Авокадо HASS 2шт</t>
  </si>
  <si>
    <t>ЕГОРЬЕВ.КГФ Карб.ПО-ЕГОРЬЕВ.к/в нар.115г</t>
  </si>
  <si>
    <t>ЕГОРЬЕВСК.Колб.БРАУНШВ.с/к в/с нар.100г</t>
  </si>
  <si>
    <t>РОСТ.Сырок Б.Ю.АЛЕК.со сгущ.в м/ш26% 50г</t>
  </si>
  <si>
    <t>Пиво ШПАТЕН МЮНХЕН св.5,2% ж/б 0.5л</t>
  </si>
  <si>
    <t>GALBANI Сыр МОЦАРЕЛЛА МИНИ 45% 150г</t>
  </si>
  <si>
    <t>VICI Палочки крабовые охл. имит. 220г</t>
  </si>
  <si>
    <t>PAPIA Полотенца бумажные 3сл.2рул</t>
  </si>
  <si>
    <t>ПР!СТ Сметана 15% 350г</t>
  </si>
  <si>
    <t>РЖАНОЙ КРАЙ Хлеб ЗЕРНОВОЙ нар.300г</t>
  </si>
  <si>
    <t>ЮБИЛ.Печенье ТРАДИЦИОННОЕ вит.313г</t>
  </si>
  <si>
    <t>LIPTON Напиток ICE TEA зел.1,5л</t>
  </si>
  <si>
    <t>LIPTON Напиток ICE TEA зел.чай 0,5л</t>
  </si>
  <si>
    <t>ZEWA Бумага ДЖАСТ 1 туал.4сл.4рул.</t>
  </si>
  <si>
    <t>Пиво TUBORG GREEN св.ж/б 4,6% 0.45л</t>
  </si>
  <si>
    <t>Батон ПОЛЮШКО нар.300г</t>
  </si>
  <si>
    <t>СЕЛО ЗЕЛ.Творог 5% 500г</t>
  </si>
  <si>
    <t>Пиво ЗОЛ.БОЧКА КЛАС.св.5,2% ж/б 0.45л</t>
  </si>
  <si>
    <t>7DAYS Мини Круассаны с крем.какао 300г</t>
  </si>
  <si>
    <t>ПР!СТ Масло подсолн.раф.дез.1с 900мл</t>
  </si>
  <si>
    <t>Картофель красный мытый 1кг</t>
  </si>
  <si>
    <t>Пиво LOWENBRAU ORIG.свет.5,4% ж/б 0.45л</t>
  </si>
  <si>
    <t>COCA-COLA Напиток б/сах.б/алк.с/газ.0,9л</t>
  </si>
  <si>
    <t>РАЭ Сырок твор.глаз.с ванилином 20% 45г</t>
  </si>
  <si>
    <t>RIT.SPORT Шок.ЛЕС.ОРЕХ мол.с об.ор.100г</t>
  </si>
  <si>
    <t>Нап.пив.MILLER GEN.DR.4.7% ж/б 0.45л</t>
  </si>
  <si>
    <t>ПЕТЕЛИНКА Филе бедра ЦБ без кожи охл.1кг</t>
  </si>
  <si>
    <t>SOFFIONE Бумага PR.TOS.LAV.туал.3сл.8рул</t>
  </si>
  <si>
    <t>ЮБИЛ.Печенье витамин.молочное с гл.232г</t>
  </si>
  <si>
    <t>BARIL.Изд.мак.ФИЛИНИ ВЕРМ.гр.А в/с 450г</t>
  </si>
  <si>
    <t>ЧЕРЕМ.Хлеб СТОЛИЧНЫЙ нар.330г</t>
  </si>
  <si>
    <t>ALP.GOLD Шоколад молочный с фундуком 85г</t>
  </si>
  <si>
    <t>Пиво ЖИГУЛИ БАРНОЕ св.4,9% ст/б 0.45л</t>
  </si>
  <si>
    <t>ПРОСТОКВ.Сметана 15% 300г</t>
  </si>
  <si>
    <t>СПп Батон 300г</t>
  </si>
  <si>
    <t>19.08</t>
  </si>
  <si>
    <t>20.08</t>
  </si>
  <si>
    <t>21.08</t>
  </si>
  <si>
    <t>22.08</t>
  </si>
  <si>
    <t>23.08</t>
  </si>
  <si>
    <t>24.08</t>
  </si>
  <si>
    <t>Неделя (7 дней)</t>
  </si>
  <si>
    <t>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</si>
</sst>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\ _₽_-;\-* #,##0.00\ _₽_-;_-* &quot;-&quot;??\ _₽_-;_-@_-"/>
    <numFmt numFmtId="164" formatCode="dd/mm/yy\ h:mm;@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u/>
      <sz val="8"/>
      <color rgb="FF002060"/>
      <name val="Arial"/>
      <family val="2"/>
    </font>
    <font>
      <sz val="8"/>
      <color rgb="FF002060"/>
      <name val="Arial"/>
      <family val="2"/>
    </font>
    <font>
      <sz val="10"/>
      <color rgb="FF002060"/>
      <name val="Arial"/>
      <family val="2"/>
    </font>
    <font>
      <b/>
      <sz val="12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7"/>
      <color theme="1"/>
      <name val="Arial"/>
      <family val="2"/>
      <charset val="204"/>
    </font>
    <font>
      <sz val="7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5" fillId="0" borderId="0"/>
    <xf numFmtId="0" fontId="9" fillId="0" borderId="0"/>
    <xf numFmtId="0" fontId="9" fillId="0" borderId="0"/>
    <xf numFmtId="0" fontId="1" fillId="0" borderId="0"/>
    <xf numFmtId="9" fontId="1" fillId="0" borderId="0"/>
    <xf numFmtId="43" fontId="1" fillId="0" borderId="0"/>
    <xf numFmtId="0" fontId="1" fillId="0" borderId="0"/>
    <xf numFmtId="0" fontId="7" fillId="0" borderId="0"/>
    <xf numFmtId="43" fontId="1" fillId="0" borderId="0"/>
  </cellStyleXfs>
  <cellXfs count="82">
    <xf numFmtId="0" fontId="5" fillId="0" borderId="0" xfId="0" applyNumberFormat="1" applyFont="1" applyFill="1" applyBorder="1" applyProtection="1"/>
    <xf numFmtId="0" fontId="9" fillId="0" borderId="0" xfId="2" applyNumberFormat="1" applyFont="1" applyFill="1" applyBorder="1" applyProtection="1"/>
    <xf numFmtId="0" fontId="0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3" fillId="0" borderId="1" xfId="0" applyNumberFormat="1" applyFont="1" applyFill="1" applyBorder="1" applyProtection="1"/>
    <xf numFmtId="0" fontId="7" fillId="2" borderId="0" xfId="7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9" fillId="0" borderId="0" xfId="2" applyNumberFormat="1" applyFont="1" applyFill="1" applyBorder="1" applyProtection="1"/>
    <xf numFmtId="0" fontId="11" fillId="0" borderId="8" xfId="2" applyNumberFormat="1" applyFont="1" applyFill="1" applyBorder="1" applyAlignment="1" applyProtection="1">
      <alignment horizontal="left" vertical="center" readingOrder="1"/>
      <protection locked="0"/>
    </xf>
    <xf numFmtId="0" fontId="12" fillId="0" borderId="8" xfId="2" applyNumberFormat="1" applyFont="1" applyFill="1" applyBorder="1" applyAlignment="1" applyProtection="1">
      <alignment horizontal="left" vertical="center" readingOrder="1"/>
      <protection locked="0"/>
    </xf>
    <xf numFmtId="0" fontId="13" fillId="0" borderId="0" xfId="2" applyNumberFormat="1" applyFont="1" applyFill="1" applyBorder="1" applyProtection="1"/>
    <xf numFmtId="0" fontId="11" fillId="0" borderId="9" xfId="2" applyNumberFormat="1" applyFont="1" applyFill="1" applyBorder="1" applyAlignment="1" applyProtection="1">
      <alignment horizontal="left" vertical="center" readingOrder="1"/>
      <protection locked="0"/>
    </xf>
    <xf numFmtId="0" fontId="12" fillId="0" borderId="9" xfId="2" applyNumberFormat="1" applyFont="1" applyFill="1" applyBorder="1" applyAlignment="1" applyProtection="1">
      <alignment horizontal="left" vertical="center" readingOrder="1"/>
      <protection locked="0"/>
    </xf>
    <xf numFmtId="0" fontId="3" fillId="0" borderId="0" xfId="0" applyNumberFormat="1" applyFont="1" applyFill="1" applyBorder="1" applyProtection="1"/>
    <xf numFmtId="0" fontId="14" fillId="0" borderId="0" xfId="3" applyNumberFormat="1" applyFont="1" applyFill="1" applyBorder="1" applyAlignment="1" applyProtection="1">
      <alignment vertical="top" readingOrder="1"/>
      <protection locked="0"/>
    </xf>
    <xf numFmtId="0" fontId="14" fillId="0" borderId="0" xfId="0" applyNumberFormat="1" applyFont="1" applyFill="1" applyBorder="1" applyProtection="1"/>
    <xf numFmtId="165" fontId="16" fillId="0" borderId="4" xfId="0" applyNumberFormat="1" applyFont="1" applyFill="1" applyBorder="1" applyAlignment="1" applyProtection="1">
      <alignment horizontal="right"/>
    </xf>
    <xf numFmtId="3" fontId="16" fillId="0" borderId="4" xfId="0" applyNumberFormat="1" applyFont="1" applyFill="1" applyBorder="1" applyAlignment="1" applyProtection="1">
      <alignment horizontal="right"/>
    </xf>
    <xf numFmtId="0" fontId="3" fillId="0" borderId="0" xfId="0" applyNumberFormat="1" applyFont="1" applyFill="1" applyBorder="1" applyAlignment="1" applyProtection="1">
      <alignment horizontal="right"/>
    </xf>
    <xf numFmtId="14" fontId="4" fillId="0" borderId="0" xfId="0" applyNumberFormat="1" applyFont="1" applyFill="1" applyBorder="1" applyAlignment="1" applyProtection="1">
      <alignment horizontal="right"/>
    </xf>
    <xf numFmtId="165" fontId="6" fillId="0" borderId="3" xfId="0" applyNumberFormat="1" applyFont="1" applyFill="1" applyBorder="1" applyAlignment="1" applyProtection="1">
      <alignment horizontal="center"/>
    </xf>
    <xf numFmtId="165" fontId="6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right"/>
    </xf>
    <xf numFmtId="14" fontId="4" fillId="0" borderId="0" xfId="0" applyNumberFormat="1" applyFont="1" applyFill="1" applyBorder="1" applyAlignment="1" applyProtection="1">
      <alignment horizontal="right"/>
    </xf>
    <xf numFmtId="0" fontId="17" fillId="0" borderId="0" xfId="0" applyFont="1"/>
    <xf numFmtId="0" fontId="17" fillId="0" borderId="0" xfId="0" applyNumberFormat="1" applyFont="1" applyFill="1" applyBorder="1" applyProtection="1"/>
    <xf numFmtId="164" fontId="0" fillId="0" borderId="0" xfId="0" applyNumberFormat="1" applyFont="1" applyFill="1" applyBorder="1" applyProtection="1"/>
    <xf numFmtId="164" fontId="5" fillId="0" borderId="0" xfId="0" applyNumberFormat="1" applyFont="1" applyFill="1" applyBorder="1" applyProtection="1"/>
    <xf numFmtId="164" fontId="17" fillId="0" borderId="0" xfId="0" applyNumberFormat="1" applyFont="1"/>
    <xf numFmtId="1" fontId="0" fillId="0" borderId="0" xfId="0" applyNumberFormat="1" applyFont="1" applyFill="1" applyBorder="1" applyProtection="1"/>
    <xf numFmtId="1" fontId="5" fillId="0" borderId="0" xfId="0" applyNumberFormat="1" applyFont="1" applyFill="1" applyBorder="1" applyProtection="1"/>
    <xf numFmtId="1" fontId="17" fillId="0" borderId="0" xfId="0" applyNumberFormat="1" applyFont="1"/>
    <xf numFmtId="1" fontId="3" fillId="0" borderId="0" xfId="0" applyNumberFormat="1" applyFont="1" applyFill="1" applyBorder="1" applyAlignment="1" applyProtection="1">
      <alignment horizontal="right"/>
    </xf>
    <xf numFmtId="1" fontId="4" fillId="0" borderId="0" xfId="0" applyNumberFormat="1" applyFont="1" applyFill="1" applyBorder="1" applyAlignment="1" applyProtection="1">
      <alignment horizontal="right"/>
    </xf>
    <xf numFmtId="1" fontId="7" fillId="2" borderId="0" xfId="7" applyNumberFormat="1" applyFont="1" applyFill="1" applyBorder="1" applyAlignment="1" applyProtection="1">
      <alignment horizontal="right"/>
    </xf>
    <xf numFmtId="165" fontId="0" fillId="0" borderId="0" xfId="0" applyNumberFormat="1" applyFont="1" applyFill="1" applyBorder="1" applyProtection="1"/>
    <xf numFmtId="1" fontId="17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14" fontId="17" fillId="0" borderId="0" xfId="0" applyNumberFormat="1" applyFont="1"/>
    <xf numFmtId="0" fontId="11" fillId="0" borderId="0" xfId="2" applyNumberFormat="1" applyFont="1" applyFill="1" applyBorder="1" applyAlignment="1" applyProtection="1">
      <alignment horizontal="left" vertical="center" readingOrder="1"/>
      <protection locked="0"/>
    </xf>
    <xf numFmtId="0" fontId="12" fillId="0" borderId="0" xfId="2" applyNumberFormat="1" applyFont="1" applyFill="1" applyBorder="1" applyAlignment="1" applyProtection="1">
      <alignment horizontal="left" vertical="center" readingOrder="1"/>
      <protection locked="0"/>
    </xf>
    <xf numFmtId="0" fontId="8" fillId="3" borderId="4" xfId="0" applyNumberFormat="1" applyFont="1" applyFill="1" applyBorder="1" applyProtection="1"/>
    <xf numFmtId="0" fontId="6" fillId="3" borderId="0" xfId="0" applyNumberFormat="1" applyFont="1" applyFill="1" applyBorder="1" applyAlignment="1" applyProtection="1">
      <alignment horizontal="center" vertical="center" wrapText="1"/>
    </xf>
    <xf numFmtId="165" fontId="6" fillId="3" borderId="3" xfId="0" applyNumberFormat="1" applyFont="1" applyFill="1" applyBorder="1" applyAlignment="1" applyProtection="1">
      <alignment horizontal="center" vertical="center" wrapText="1"/>
    </xf>
    <xf numFmtId="1" fontId="6" fillId="3" borderId="3" xfId="0" applyNumberFormat="1" applyFont="1" applyFill="1" applyBorder="1" applyAlignment="1" applyProtection="1">
      <alignment horizontal="center" vertical="center" wrapText="1"/>
    </xf>
    <xf numFmtId="1" fontId="6" fillId="3" borderId="0" xfId="0" applyNumberFormat="1" applyFont="1" applyFill="1" applyBorder="1" applyAlignment="1" applyProtection="1">
      <alignment horizontal="center" vertical="center" wrapText="1"/>
    </xf>
    <xf numFmtId="0" fontId="6" fillId="3" borderId="3" xfId="0" applyNumberFormat="1" applyFont="1" applyFill="1" applyBorder="1" applyAlignment="1" applyProtection="1">
      <alignment horizontal="center" vertical="center" wrapText="1"/>
    </xf>
    <xf numFmtId="164" fontId="6" fillId="3" borderId="0" xfId="0" applyNumberFormat="1" applyFont="1" applyFill="1" applyBorder="1" applyAlignment="1" applyProtection="1">
      <alignment horizontal="center" vertical="center" wrapText="1"/>
    </xf>
    <xf numFmtId="0" fontId="6" fillId="3" borderId="2" xfId="0" applyNumberFormat="1" applyFont="1" applyFill="1" applyBorder="1" applyAlignment="1" applyProtection="1">
      <alignment horizontal="center" vertical="center" wrapText="1"/>
    </xf>
    <xf numFmtId="14" fontId="6" fillId="3" borderId="0" xfId="0" applyNumberFormat="1" applyFont="1" applyFill="1" applyBorder="1" applyAlignment="1" applyProtection="1">
      <alignment horizontal="center" vertical="center" wrapText="1"/>
    </xf>
    <xf numFmtId="1" fontId="8" fillId="3" borderId="4" xfId="0" applyNumberFormat="1" applyFont="1" applyFill="1" applyBorder="1" applyProtection="1"/>
    <xf numFmtId="49" fontId="17" fillId="0" borderId="0" xfId="0" applyNumberFormat="1" applyFont="1" applyFill="1" applyBorder="1" applyAlignment="1" applyProtection="1"/>
    <xf numFmtId="14" fontId="17" fillId="0" borderId="0" xfId="0" applyNumberFormat="1" applyFont="1" applyFill="1" applyBorder="1" applyAlignment="1" applyProtection="1">
      <alignment horizontal="center"/>
    </xf>
    <xf numFmtId="1" fontId="17" fillId="0" borderId="0" xfId="0" applyNumberFormat="1" applyFont="1" applyFill="1" applyBorder="1" applyAlignment="1" applyProtection="1"/>
    <xf numFmtId="164" fontId="17" fillId="0" borderId="0" xfId="0" applyNumberFormat="1" applyFont="1" applyFill="1" applyBorder="1" applyAlignment="1" applyProtection="1"/>
    <xf numFmtId="1" fontId="17" fillId="0" borderId="3" xfId="0" applyNumberFormat="1" applyFont="1" applyFill="1" applyBorder="1" applyAlignment="1" applyProtection="1"/>
    <xf numFmtId="49" fontId="17" fillId="0" borderId="0" xfId="0" applyNumberFormat="1" applyFont="1" applyFill="1" applyBorder="1" applyProtection="1"/>
    <xf numFmtId="165" fontId="17" fillId="0" borderId="0" xfId="0" applyNumberFormat="1" applyFont="1" applyFill="1" applyBorder="1" applyAlignment="1" applyProtection="1">
      <alignment horizontal="center"/>
    </xf>
    <xf numFmtId="1" fontId="17" fillId="0" borderId="0" xfId="0" applyNumberFormat="1" applyFont="1" applyFill="1" applyBorder="1" applyAlignment="1" applyProtection="1">
      <alignment horizontal="right"/>
    </xf>
    <xf numFmtId="165" fontId="18" fillId="0" borderId="3" xfId="0" applyNumberFormat="1" applyFont="1" applyFill="1" applyBorder="1" applyAlignment="1" applyProtection="1">
      <alignment horizontal="center"/>
    </xf>
    <xf numFmtId="165" fontId="18" fillId="0" borderId="0" xfId="0" applyNumberFormat="1" applyFont="1" applyFill="1" applyBorder="1" applyAlignment="1" applyProtection="1">
      <alignment horizont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vertical="center"/>
    </xf>
    <xf numFmtId="1" fontId="17" fillId="0" borderId="0" xfId="0" applyNumberFormat="1" applyFont="1" applyAlignment="1">
      <alignment horizontal="right" vertical="center"/>
    </xf>
    <xf numFmtId="164" fontId="17" fillId="0" borderId="0" xfId="0" applyNumberFormat="1" applyFont="1" applyFill="1" applyAlignment="1">
      <alignment horizontal="right" vertical="center"/>
    </xf>
    <xf numFmtId="1" fontId="17" fillId="0" borderId="2" xfId="0" applyNumberFormat="1" applyFont="1" applyBorder="1" applyAlignment="1">
      <alignment horizontal="center" vertical="center"/>
    </xf>
    <xf numFmtId="1" fontId="17" fillId="0" borderId="3" xfId="0" applyNumberFormat="1" applyFont="1" applyFill="1" applyBorder="1" applyAlignment="1">
      <alignment horizontal="right" vertical="center"/>
    </xf>
    <xf numFmtId="1" fontId="17" fillId="0" borderId="0" xfId="0" applyNumberFormat="1" applyFont="1" applyFill="1" applyAlignment="1">
      <alignment horizontal="right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" fontId="17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12" fillId="0" borderId="10" xfId="2" applyNumberFormat="1" applyFont="1" applyFill="1" applyBorder="1" applyAlignment="1" applyProtection="1">
      <alignment vertical="top" wrapText="1" readingOrder="1"/>
      <protection locked="0"/>
    </xf>
    <xf numFmtId="0" fontId="12" fillId="0" borderId="11" xfId="2" applyNumberFormat="1" applyFont="1" applyFill="1" applyBorder="1" applyAlignment="1" applyProtection="1">
      <alignment vertical="top" wrapText="1" readingOrder="1"/>
      <protection locked="0"/>
    </xf>
    <xf numFmtId="0" fontId="12" fillId="0" borderId="12" xfId="2" applyNumberFormat="1" applyFont="1" applyFill="1" applyBorder="1" applyAlignment="1" applyProtection="1">
      <alignment vertical="top" wrapText="1" readingOrder="1"/>
      <protection locked="0"/>
    </xf>
    <xf numFmtId="0" fontId="12" fillId="0" borderId="5" xfId="2" applyNumberFormat="1" applyFont="1" applyFill="1" applyBorder="1" applyAlignment="1" applyProtection="1">
      <alignment vertical="top" wrapText="1" readingOrder="1"/>
      <protection locked="0"/>
    </xf>
    <xf numFmtId="0" fontId="12" fillId="0" borderId="6" xfId="2" applyNumberFormat="1" applyFont="1" applyFill="1" applyBorder="1" applyAlignment="1" applyProtection="1">
      <alignment vertical="top" wrapText="1" readingOrder="1"/>
      <protection locked="0"/>
    </xf>
    <xf numFmtId="0" fontId="12" fillId="0" borderId="7" xfId="2" applyNumberFormat="1" applyFont="1" applyFill="1" applyBorder="1" applyAlignment="1" applyProtection="1">
      <alignment vertical="top" wrapText="1" readingOrder="1"/>
      <protection locked="0"/>
    </xf>
    <xf numFmtId="0" fontId="8" fillId="3" borderId="0" xfId="2" applyNumberFormat="1" applyFont="1" applyFill="1" applyBorder="1" applyAlignment="1" applyProtection="1">
      <alignment vertical="top" wrapText="1" readingOrder="1"/>
      <protection locked="0"/>
    </xf>
    <xf numFmtId="0" fontId="10" fillId="3" borderId="0" xfId="2" applyNumberFormat="1" applyFont="1" applyFill="1" applyBorder="1" applyProtection="1"/>
    <xf numFmtId="165" fontId="6" fillId="0" borderId="13" xfId="0" applyNumberFormat="1" applyFont="1" applyFill="1" applyBorder="1" applyAlignment="1" applyProtection="1">
      <alignment horizontal="center"/>
    </xf>
  </cellXfs>
  <cellStyles count="10">
    <cellStyle name="Гиперссылка" xfId="7" builtinId="8"/>
    <cellStyle name="Гиперссылка 2" xfId="1" xr:uid="{00000000-0005-0000-0000-000001000000}"/>
    <cellStyle name="Гиперссылка 2 2" xfId="8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4" xfId="4" xr:uid="{00000000-0005-0000-0000-000005000000}"/>
    <cellStyle name="Процентный 2" xfId="5" xr:uid="{00000000-0005-0000-0000-000007000000}"/>
    <cellStyle name="Финансовый 2" xfId="6" xr:uid="{00000000-0005-0000-0000-000008000000}"/>
    <cellStyle name="Финансовый 2 2" xfId="9" xr:uid="{00000000-0005-0000-0000-000008000000}"/>
  </cellStyles>
  <dxfs count="63"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" formatCode="0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" formatCode="0"/>
      <alignment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" formatCode="0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64" formatCode="dd/mm/yy\ h:mm;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64" formatCode="dd/mm/yy\ h:mm;@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" formatCode="0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" formatCode="0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30" formatCode="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30" formatCode="@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30" formatCode="@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64" formatCode="dd/mm/yy\ h:mm;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64" formatCode="dd/mm/yy\ h:mm;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30" formatCode="@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30" formatCode="@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30" formatCode="@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Окей" defaultPivotStyle="PivotStyleMedium9">
    <tableStyle name="Окей" pivot="0" count="2" xr9:uid="{00000000-0011-0000-FFFF-FFFF00000000}">
      <tableStyleElement type="wholeTable" dxfId="62"/>
      <tableStyleElement type="headerRow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68855</xdr:colOff>
      <xdr:row>0</xdr:row>
      <xdr:rowOff>0</xdr:rowOff>
    </xdr:from>
    <xdr:to>
      <xdr:col>2</xdr:col>
      <xdr:colOff>1683132</xdr:colOff>
      <xdr:row>3</xdr:row>
      <xdr:rowOff>194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7D21B910-FEA1-41BD-815D-7434B5026B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68855" y="0"/>
          <a:ext cx="2364036" cy="566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2364036</xdr:colOff>
      <xdr:row>2</xdr:row>
      <xdr:rowOff>180359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14DBF33E-F550-4450-B63C-300931330B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99608" y="0"/>
          <a:ext cx="2364036" cy="566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928936</xdr:colOff>
      <xdr:row>3</xdr:row>
      <xdr:rowOff>1189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7EDFA9FE-98DB-409A-A67D-D862E82ABC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101600" y="0"/>
          <a:ext cx="2364036" cy="566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25400</xdr:rowOff>
    </xdr:from>
    <xdr:to>
      <xdr:col>2</xdr:col>
      <xdr:colOff>1100386</xdr:colOff>
      <xdr:row>3</xdr:row>
      <xdr:rowOff>26589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5E0B32B9-E81B-44C2-A88F-8297EC0A0C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63500" y="25400"/>
          <a:ext cx="2364036" cy="566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Page3Categories" displayName="Page3Categories" ref="B7:R59" totalsRowShown="0" headerRowDxfId="60" dataDxfId="59">
  <autoFilter ref="B7:R59" xr:uid="{00000000-0009-0000-0100-000006000000}"/>
  <tableColumns count="17">
    <tableColumn id="1" xr3:uid="{00000000-0010-0000-0100-000001000000}" name="Название категории" dataDxfId="58"/>
    <tableColumn id="2" xr3:uid="{00000000-0010-0000-0100-000002000000}" name="Нал. % 30.04" dataDxfId="57"/>
    <tableColumn id="3" xr3:uid="{00000000-0010-0000-0100-000003000000}" name="Разница к аналогичному дню прошлой недели" dataDxfId="56"/>
    <tableColumn id="5" xr3:uid="{00000000-0010-0000-0100-000005000000}" name="Кол-во активных SKU ,  23:59" dataDxfId="55"/>
    <tableColumn id="6" xr3:uid="{00000000-0010-0000-0100-000006000000}" name="Кол-во активных SKU с остатками &lt;=0,  23:59" dataDxfId="54"/>
    <tableColumn id="7" xr3:uid="{00000000-0010-0000-0100-000007000000}" name="Кол-во активных SKU с остатками &gt;0,  23:59" dataDxfId="53"/>
    <tableColumn id="8" xr3:uid="{00000000-0010-0000-0100-000008000000}" name="OOSh шт., кг" dataDxfId="52"/>
    <tableColumn id="9" xr3:uid="{00000000-0010-0000-0100-000009000000}" name="OOSh руб." dataDxfId="51"/>
    <tableColumn id="14" xr3:uid="{26D2309F-F3D2-4807-93DD-073331F5FD0B}" name="19.08" dataDxfId="9"/>
    <tableColumn id="13" xr3:uid="{D5606D4C-410B-4669-86FF-8AB0E395594C}" name="20.08" dataDxfId="8"/>
    <tableColumn id="12" xr3:uid="{170F49F6-A74C-4960-9E39-D028EEFDB642}" name="21.08" dataDxfId="7"/>
    <tableColumn id="11" xr3:uid="{6A7626E9-EA64-41BA-9E36-5B756837B2BD}" name="22.08" dataDxfId="6"/>
    <tableColumn id="10" xr3:uid="{1875A592-DF1B-4612-9667-1E801B526AF5}" name="23.08" dataDxfId="5"/>
    <tableColumn id="4" xr3:uid="{BC914E31-7268-419D-85C7-0E36B7E59679}" name="24.08" dataDxfId="4"/>
    <tableColumn id="16" xr3:uid="{34EC477E-DDEC-42A7-9B2D-75D451B424A8}" name="Неделя (7 дней)" dataDxfId="3"/>
    <tableColumn id="17" xr3:uid="{00000000-0010-0000-0100-000011000000}" name="vs предыдущая неделя (7 дней)" dataDxfId="50"/>
    <tableColumn id="18" xr3:uid="{00000000-0010-0000-0100-000012000000}" name="vs ко всей сети           (7 дней)" dataDxfId="49"/>
  </tableColumns>
  <tableStyleInfo name="Окей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Page4Products" displayName="Page4Products" ref="B7:M249" totalsRowShown="0" headerRowDxfId="48" dataDxfId="47">
  <autoFilter ref="B7:M249" xr:uid="{00000000-0009-0000-0100-000005000000}"/>
  <tableColumns count="12">
    <tableColumn id="1" xr3:uid="{00000000-0010-0000-0200-000001000000}" name="Промо" dataDxfId="46" totalsRowDxfId="45"/>
    <tableColumn id="3" xr3:uid="{00000000-0010-0000-0200-000003000000}" name="Код" dataDxfId="44" totalsRowDxfId="43"/>
    <tableColumn id="4" xr3:uid="{00000000-0010-0000-0200-000004000000}" name="Наименование" dataDxfId="42" totalsRowDxfId="41"/>
    <tableColumn id="2" xr3:uid="{E6479AEC-B64D-48B6-AE13-7E5CC46E3D43}" name="Тип категории" dataDxfId="40" totalsRowDxfId="39"/>
    <tableColumn id="7" xr3:uid="{00000000-0010-0000-0200-000007000000}" name="Категория" dataDxfId="38" totalsRowDxfId="37"/>
    <tableColumn id="8" xr3:uid="{00000000-0010-0000-0200-000008000000}" name="OOSh, шт" dataDxfId="36" totalsRowDxfId="35"/>
    <tableColumn id="9" xr3:uid="{00000000-0010-0000-0200-000009000000}" name="OOSh, руб" dataDxfId="34" totalsRowDxfId="33"/>
    <tableColumn id="10" xr3:uid="{00000000-0010-0000-0200-00000A000000}" name="Отсутствует с" dataDxfId="32"/>
    <tableColumn id="22" xr3:uid="{00000000-0010-0000-0200-000016000000}" name="Отсутствует по" dataDxfId="31"/>
    <tableColumn id="11" xr3:uid="{00000000-0010-0000-0200-00000B000000}" name="Часов" dataDxfId="30" totalsRowDxfId="29"/>
    <tableColumn id="12" xr3:uid="{00000000-0010-0000-0200-00000C000000}" name="Остатки 23:59" dataDxfId="28" totalsRowDxfId="27"/>
    <tableColumn id="14" xr3:uid="{00000000-0010-0000-0200-00000E000000}" name="Среднедневные продажи, шт" dataDxfId="26" totalsRowDxfId="25"/>
  </tableColumns>
  <tableStyleInfo name="Окей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Page5Promo" displayName="Page5Promo" ref="B7:N156" totalsRowShown="0" headerRowDxfId="24" dataDxfId="23">
  <autoFilter ref="B7:N156" xr:uid="{00000000-0009-0000-0100-000009000000}"/>
  <tableColumns count="13">
    <tableColumn id="2" xr3:uid="{00000000-0010-0000-0300-000002000000}" name="Код" dataDxfId="22"/>
    <tableColumn id="3" xr3:uid="{00000000-0010-0000-0300-000003000000}" name="Наименование" dataDxfId="21"/>
    <tableColumn id="1" xr3:uid="{18E47DC2-173F-46CA-AD3F-ED8597268C74}" name="Тип категории" dataDxfId="20"/>
    <tableColumn id="6" xr3:uid="{00000000-0010-0000-0300-000006000000}" name="Категория" dataDxfId="19"/>
    <tableColumn id="11" xr3:uid="{00000000-0010-0000-0300-00000B000000}" name="Дата начала ПА" dataDxfId="18"/>
    <tableColumn id="12" xr3:uid="{00000000-0010-0000-0300-00000C000000}" name="Дата окончания ПА" dataDxfId="17"/>
    <tableColumn id="13" xr3:uid="{00000000-0010-0000-0300-00000D000000}" name="OOSh шт., кг" dataDxfId="16"/>
    <tableColumn id="14" xr3:uid="{00000000-0010-0000-0300-00000E000000}" name="OOSh руб." dataDxfId="15"/>
    <tableColumn id="15" xr3:uid="{00000000-0010-0000-0300-00000F000000}" name="Отсутствует с" dataDxfId="14"/>
    <tableColumn id="23" xr3:uid="{00000000-0010-0000-0300-000017000000}" name="Отсутствует по" dataDxfId="13"/>
    <tableColumn id="16" xr3:uid="{00000000-0010-0000-0300-000010000000}" name="Часов" dataDxfId="12"/>
    <tableColumn id="17" xr3:uid="{00000000-0010-0000-0300-000011000000}" name="Остатки 23:59" dataDxfId="11"/>
    <tableColumn id="19" xr3:uid="{00000000-0010-0000-0300-000013000000}" name="Среднедневные продажи, шт" dataDxfId="10"/>
  </tableColumns>
  <tableStyleInfo name="Окей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3"/>
  <sheetViews>
    <sheetView showGridLines="0" zoomScale="83" workbookViewId="0">
      <selection activeCell="M3" sqref="M3"/>
    </sheetView>
  </sheetViews>
  <sheetFormatPr defaultRowHeight="14.5" x14ac:dyDescent="0.35"/>
  <cols>
    <col min="1" max="1" width="1.453125" style="2" customWidth="1"/>
    <col min="2" max="2" width="9.26953125" style="2" customWidth="1"/>
    <col min="3" max="3" width="79.7265625" style="2" bestFit="1" customWidth="1"/>
    <col min="4" max="4" width="12.453125" style="2" customWidth="1"/>
    <col min="5" max="5" width="17.1796875" style="2" customWidth="1"/>
    <col min="6" max="7" width="7.26953125" style="2" customWidth="1"/>
    <col min="8" max="10" width="17.1796875" style="2" customWidth="1"/>
    <col min="11" max="11" width="10.453125" style="2" customWidth="1"/>
    <col min="12" max="12" width="11.26953125" style="2" customWidth="1"/>
    <col min="13" max="13" width="10.54296875" style="2" customWidth="1"/>
    <col min="14" max="14" width="5.7265625" style="2" customWidth="1"/>
    <col min="15" max="15" width="15.26953125" style="2" customWidth="1"/>
    <col min="16" max="16" width="10.7265625" style="2" customWidth="1"/>
    <col min="17" max="19" width="13.7265625" style="2" customWidth="1"/>
    <col min="20" max="20" width="10.54296875" style="2" customWidth="1"/>
  </cols>
  <sheetData>
    <row r="2" spans="2:13" ht="15.5" x14ac:dyDescent="0.35">
      <c r="M2" s="23" t="s">
        <v>293</v>
      </c>
    </row>
    <row r="3" spans="2:13" x14ac:dyDescent="0.35">
      <c r="M3" s="24" t="s">
        <v>44</v>
      </c>
    </row>
    <row r="4" spans="2:13" x14ac:dyDescent="0.35">
      <c r="B4" s="3" t="s">
        <v>0</v>
      </c>
    </row>
    <row r="5" spans="2:13" x14ac:dyDescent="0.35">
      <c r="G5" s="6"/>
    </row>
    <row r="6" spans="2:13" x14ac:dyDescent="0.35">
      <c r="B6" s="42" t="s">
        <v>26</v>
      </c>
      <c r="C6" s="42" t="s">
        <v>27</v>
      </c>
      <c r="D6" s="1"/>
      <c r="E6" s="8"/>
      <c r="F6" s="79" t="s">
        <v>28</v>
      </c>
      <c r="G6" s="80"/>
      <c r="H6" s="80"/>
      <c r="I6" s="80"/>
      <c r="J6" s="80"/>
      <c r="K6" s="80"/>
      <c r="L6" s="80"/>
      <c r="M6" s="80"/>
    </row>
    <row r="7" spans="2:13" x14ac:dyDescent="0.35">
      <c r="B7" s="9" t="s">
        <v>30</v>
      </c>
      <c r="C7" s="10" t="s">
        <v>31</v>
      </c>
      <c r="D7" s="1"/>
      <c r="E7" s="8"/>
      <c r="F7" s="76" t="s">
        <v>29</v>
      </c>
      <c r="G7" s="77"/>
      <c r="H7" s="77"/>
      <c r="I7" s="77"/>
      <c r="J7" s="77"/>
      <c r="K7" s="77"/>
      <c r="L7" s="77"/>
      <c r="M7" s="78"/>
    </row>
    <row r="8" spans="2:13" x14ac:dyDescent="0.35">
      <c r="B8" s="9" t="s">
        <v>33</v>
      </c>
      <c r="C8" s="10" t="s">
        <v>34</v>
      </c>
      <c r="D8" s="1"/>
      <c r="E8" s="8"/>
      <c r="F8" s="76" t="s">
        <v>32</v>
      </c>
      <c r="G8" s="77"/>
      <c r="H8" s="77"/>
      <c r="I8" s="77"/>
      <c r="J8" s="77"/>
      <c r="K8" s="77"/>
      <c r="L8" s="77"/>
      <c r="M8" s="78"/>
    </row>
    <row r="9" spans="2:13" x14ac:dyDescent="0.35">
      <c r="B9" s="12" t="s">
        <v>3</v>
      </c>
      <c r="C9" s="13" t="s">
        <v>36</v>
      </c>
      <c r="D9" s="11"/>
      <c r="E9" s="8"/>
      <c r="F9" s="76" t="s">
        <v>35</v>
      </c>
      <c r="G9" s="77"/>
      <c r="H9" s="77"/>
      <c r="I9" s="77"/>
      <c r="J9" s="77"/>
      <c r="K9" s="77"/>
      <c r="L9" s="77"/>
      <c r="M9" s="78"/>
    </row>
    <row r="10" spans="2:13" x14ac:dyDescent="0.35">
      <c r="D10" s="11"/>
      <c r="E10" s="8"/>
      <c r="F10" s="76" t="s">
        <v>37</v>
      </c>
      <c r="G10" s="77"/>
      <c r="H10" s="77"/>
      <c r="I10" s="77"/>
      <c r="J10" s="77"/>
      <c r="K10" s="77"/>
      <c r="L10" s="77"/>
      <c r="M10" s="78"/>
    </row>
    <row r="11" spans="2:13" x14ac:dyDescent="0.35">
      <c r="B11" s="40"/>
      <c r="C11" s="41"/>
      <c r="D11" s="11"/>
      <c r="E11" s="8"/>
      <c r="F11" s="76" t="s">
        <v>38</v>
      </c>
      <c r="G11" s="77"/>
      <c r="H11" s="77"/>
      <c r="I11" s="77"/>
      <c r="J11" s="77"/>
      <c r="K11" s="77"/>
      <c r="L11" s="77"/>
      <c r="M11" s="78"/>
    </row>
    <row r="12" spans="2:13" x14ac:dyDescent="0.35">
      <c r="D12" s="11"/>
      <c r="E12" s="8"/>
      <c r="F12" s="76" t="s">
        <v>39</v>
      </c>
      <c r="G12" s="77"/>
      <c r="H12" s="77"/>
      <c r="I12" s="77"/>
      <c r="J12" s="77"/>
      <c r="K12" s="77"/>
      <c r="L12" s="77"/>
      <c r="M12" s="78"/>
    </row>
    <row r="13" spans="2:13" x14ac:dyDescent="0.35">
      <c r="F13" s="73" t="s">
        <v>40</v>
      </c>
      <c r="G13" s="74"/>
      <c r="H13" s="74"/>
      <c r="I13" s="74"/>
      <c r="J13" s="74"/>
      <c r="K13" s="74"/>
      <c r="L13" s="74"/>
      <c r="M13" s="75"/>
    </row>
  </sheetData>
  <mergeCells count="8">
    <mergeCell ref="F13:M13"/>
    <mergeCell ref="F11:M11"/>
    <mergeCell ref="F12:M12"/>
    <mergeCell ref="F6:M6"/>
    <mergeCell ref="F7:M7"/>
    <mergeCell ref="F8:M8"/>
    <mergeCell ref="F9:M9"/>
    <mergeCell ref="F10:M10"/>
  </mergeCells>
  <hyperlinks>
    <hyperlink ref="B7" location="Категории!A1" display="Категории" xr:uid="{00000000-0004-0000-0000-000001000000}"/>
    <hyperlink ref="B8" location="Товары!A1" display="Товары" xr:uid="{00000000-0004-0000-0000-000002000000}"/>
    <hyperlink ref="B9" location="Промо!A1" display="Промо" xr:uid="{00000000-0004-0000-0000-000003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59"/>
  <sheetViews>
    <sheetView showGridLines="0" tabSelected="1" topLeftCell="D1" zoomScale="96" workbookViewId="0">
      <pane ySplit="7" topLeftCell="A44" activePane="bottomLeft" state="frozen"/>
      <selection pane="bottomLeft" activeCell="B60" sqref="B60"/>
    </sheetView>
  </sheetViews>
  <sheetFormatPr defaultRowHeight="14.5" x14ac:dyDescent="0.35"/>
  <cols>
    <col min="1" max="1" width="1.453125" style="2" customWidth="1"/>
    <col min="2" max="2" width="37.7265625" style="2" customWidth="1"/>
    <col min="3" max="3" width="6.26953125" style="36" customWidth="1"/>
    <col min="4" max="4" width="13.7265625" style="2" customWidth="1"/>
    <col min="5" max="5" width="9.1796875" style="30" customWidth="1"/>
    <col min="6" max="7" width="10.81640625" style="30" customWidth="1"/>
    <col min="8" max="16" width="9.1796875" style="30" customWidth="1"/>
    <col min="17" max="18" width="13" style="2" customWidth="1"/>
    <col min="19" max="19" width="10.54296875" style="2" customWidth="1"/>
  </cols>
  <sheetData>
    <row r="2" spans="2:19" ht="15.5" x14ac:dyDescent="0.35">
      <c r="F2" s="51" t="s">
        <v>14</v>
      </c>
      <c r="G2" s="17">
        <v>0.95899999999999996</v>
      </c>
      <c r="R2" s="19" t="s">
        <v>293</v>
      </c>
    </row>
    <row r="3" spans="2:19" x14ac:dyDescent="0.35">
      <c r="F3" s="51" t="s">
        <v>7</v>
      </c>
      <c r="G3" s="18">
        <f>SUM(Page3Categories[OOSh шт., кг])</f>
        <v>9071</v>
      </c>
      <c r="R3" s="20" t="s">
        <v>44</v>
      </c>
    </row>
    <row r="4" spans="2:19" x14ac:dyDescent="0.35">
      <c r="B4" s="3" t="s">
        <v>0</v>
      </c>
      <c r="F4" s="51" t="s">
        <v>8</v>
      </c>
      <c r="G4" s="18">
        <f>SUM(Page3Categories[OOSh руб.])</f>
        <v>605152</v>
      </c>
    </row>
    <row r="5" spans="2:19" ht="15.5" x14ac:dyDescent="0.35">
      <c r="B5" s="15" t="s">
        <v>15</v>
      </c>
      <c r="R5" s="5" t="s">
        <v>2</v>
      </c>
    </row>
    <row r="6" spans="2:19" ht="15.5" x14ac:dyDescent="0.35">
      <c r="B6" s="7"/>
      <c r="S6" s="5"/>
    </row>
    <row r="7" spans="2:19" ht="36.5" customHeight="1" x14ac:dyDescent="0.35">
      <c r="B7" s="43" t="s">
        <v>16</v>
      </c>
      <c r="C7" s="44" t="s">
        <v>17</v>
      </c>
      <c r="D7" s="43" t="s">
        <v>18</v>
      </c>
      <c r="E7" s="46" t="s">
        <v>19</v>
      </c>
      <c r="F7" s="46" t="s">
        <v>20</v>
      </c>
      <c r="G7" s="46" t="s">
        <v>21</v>
      </c>
      <c r="H7" s="45" t="s">
        <v>22</v>
      </c>
      <c r="I7" s="46" t="s">
        <v>23</v>
      </c>
      <c r="J7" s="46" t="s">
        <v>359</v>
      </c>
      <c r="K7" s="46" t="s">
        <v>360</v>
      </c>
      <c r="L7" s="46" t="s">
        <v>361</v>
      </c>
      <c r="M7" s="46" t="s">
        <v>362</v>
      </c>
      <c r="N7" s="46" t="s">
        <v>363</v>
      </c>
      <c r="O7" s="46" t="s">
        <v>364</v>
      </c>
      <c r="P7" s="46" t="s">
        <v>365</v>
      </c>
      <c r="Q7" s="47" t="s">
        <v>24</v>
      </c>
      <c r="R7" s="43" t="s">
        <v>25</v>
      </c>
    </row>
    <row r="8" spans="2:19" x14ac:dyDescent="0.35">
      <c r="B8" s="26" t="s">
        <v>46</v>
      </c>
      <c r="C8" s="58">
        <v>0.95430721059269596</v>
      </c>
      <c r="D8" s="58">
        <v>-6.8584002554416656E-2</v>
      </c>
      <c r="E8" s="26">
        <v>170</v>
      </c>
      <c r="F8" s="26">
        <v>4</v>
      </c>
      <c r="G8" s="26">
        <v>166</v>
      </c>
      <c r="H8" s="37">
        <v>418</v>
      </c>
      <c r="I8" s="37">
        <v>16911</v>
      </c>
      <c r="J8" s="21">
        <v>0.62267547845840454</v>
      </c>
      <c r="K8" s="22">
        <v>0.67520731687545776</v>
      </c>
      <c r="L8" s="22">
        <v>0.65188515186309814</v>
      </c>
      <c r="M8" s="22">
        <v>0.60646021366119385</v>
      </c>
      <c r="N8" s="22">
        <v>0.74571627378463745</v>
      </c>
      <c r="O8" s="22">
        <v>0.70309394598007202</v>
      </c>
      <c r="P8" s="81">
        <v>0.66330194473266602</v>
      </c>
      <c r="Q8" s="21">
        <v>4.2144176550209522E-3</v>
      </c>
      <c r="R8" s="22">
        <v>-0.18393690884113312</v>
      </c>
    </row>
    <row r="9" spans="2:19" x14ac:dyDescent="0.35">
      <c r="B9" s="57" t="s">
        <v>47</v>
      </c>
      <c r="C9" s="58">
        <v>0.97624712232047806</v>
      </c>
      <c r="D9" s="58">
        <v>3.3336605876684189E-2</v>
      </c>
      <c r="E9" s="59">
        <v>74</v>
      </c>
      <c r="F9" s="59">
        <v>4</v>
      </c>
      <c r="G9" s="59">
        <v>70</v>
      </c>
      <c r="H9" s="59">
        <v>41</v>
      </c>
      <c r="I9" s="59">
        <v>5981</v>
      </c>
      <c r="J9" s="21">
        <v>0.94069153070449829</v>
      </c>
      <c r="K9" s="22">
        <v>0.94587188959121704</v>
      </c>
      <c r="L9" s="22">
        <v>0.92068642377853394</v>
      </c>
      <c r="M9" s="22">
        <v>0.90495187044143677</v>
      </c>
      <c r="N9" s="22">
        <v>0.95006489753723145</v>
      </c>
      <c r="O9" s="22">
        <v>0.92821782827377319</v>
      </c>
      <c r="P9" s="81">
        <v>0.93522703647613525</v>
      </c>
      <c r="Q9" s="60">
        <v>3.2259691506624222E-2</v>
      </c>
      <c r="R9" s="61">
        <v>-1.0637012310326099E-2</v>
      </c>
    </row>
    <row r="10" spans="2:19" x14ac:dyDescent="0.35">
      <c r="B10" s="57" t="s">
        <v>48</v>
      </c>
      <c r="C10" s="58">
        <v>0.99148233124245788</v>
      </c>
      <c r="D10" s="58">
        <v>1.5961421653628349E-2</v>
      </c>
      <c r="E10" s="59">
        <v>44</v>
      </c>
      <c r="F10" s="59">
        <v>0</v>
      </c>
      <c r="G10" s="59">
        <v>44</v>
      </c>
      <c r="H10" s="59">
        <v>12</v>
      </c>
      <c r="I10" s="59">
        <v>438</v>
      </c>
      <c r="J10" s="21">
        <v>0.81473958492279053</v>
      </c>
      <c r="K10" s="22">
        <v>0.84698975086212158</v>
      </c>
      <c r="L10" s="22">
        <v>0.79330796003341675</v>
      </c>
      <c r="M10" s="22">
        <v>0.80439102649688721</v>
      </c>
      <c r="N10" s="22">
        <v>0.84288650751113892</v>
      </c>
      <c r="O10" s="22">
        <v>0.85336458683013916</v>
      </c>
      <c r="P10" s="81">
        <v>0.82756555080413818</v>
      </c>
      <c r="Q10" s="60">
        <v>4.9321591854095459E-2</v>
      </c>
      <c r="R10" s="61">
        <v>5.2342289127409458E-3</v>
      </c>
    </row>
    <row r="11" spans="2:19" x14ac:dyDescent="0.35">
      <c r="B11" s="57" t="s">
        <v>49</v>
      </c>
      <c r="C11" s="58">
        <v>0.95768847949713964</v>
      </c>
      <c r="D11" s="58">
        <v>0.20670245587825775</v>
      </c>
      <c r="E11" s="59">
        <v>20</v>
      </c>
      <c r="F11" s="59">
        <v>1</v>
      </c>
      <c r="G11" s="59">
        <v>19</v>
      </c>
      <c r="H11" s="59">
        <v>4</v>
      </c>
      <c r="I11" s="59">
        <v>1859</v>
      </c>
      <c r="J11" s="21">
        <v>0.66554969549179077</v>
      </c>
      <c r="K11" s="22">
        <v>0.74728351831436157</v>
      </c>
      <c r="L11" s="22">
        <v>0.85506641864776611</v>
      </c>
      <c r="M11" s="22">
        <v>0.6567426323890686</v>
      </c>
      <c r="N11" s="22">
        <v>0.66674631834030151</v>
      </c>
      <c r="O11" s="22">
        <v>0.74218922853469849</v>
      </c>
      <c r="P11" s="81">
        <v>0.74614012241363525</v>
      </c>
      <c r="Q11" s="60">
        <v>-8.4977366030216217E-2</v>
      </c>
      <c r="R11" s="61">
        <v>-0.13343308866024017</v>
      </c>
    </row>
    <row r="12" spans="2:19" x14ac:dyDescent="0.35">
      <c r="B12" s="57" t="s">
        <v>50</v>
      </c>
      <c r="C12" s="58">
        <v>0.98075278494956009</v>
      </c>
      <c r="D12" s="58">
        <v>2.9398700222373009E-2</v>
      </c>
      <c r="E12" s="59">
        <v>114</v>
      </c>
      <c r="F12" s="59">
        <v>4</v>
      </c>
      <c r="G12" s="59">
        <v>110</v>
      </c>
      <c r="H12" s="59">
        <v>16</v>
      </c>
      <c r="I12" s="59">
        <v>3525</v>
      </c>
      <c r="J12" s="21">
        <v>0.91854739189147949</v>
      </c>
      <c r="K12" s="22">
        <v>0.88027912378311157</v>
      </c>
      <c r="L12" s="22">
        <v>0.88506680727005005</v>
      </c>
      <c r="M12" s="22">
        <v>0.88310766220092773</v>
      </c>
      <c r="N12" s="22">
        <v>0.86306595802307129</v>
      </c>
      <c r="O12" s="22">
        <v>0.92168575525283813</v>
      </c>
      <c r="P12" s="81">
        <v>0.89983129501342773</v>
      </c>
      <c r="Q12" s="60">
        <v>2.7404762804508209E-2</v>
      </c>
      <c r="R12" s="61">
        <v>-2.3549713660031557E-3</v>
      </c>
    </row>
    <row r="13" spans="2:19" x14ac:dyDescent="0.35">
      <c r="B13" s="57" t="s">
        <v>51</v>
      </c>
      <c r="C13" s="58">
        <v>0.92774861898790983</v>
      </c>
      <c r="D13" s="58">
        <v>-2.3576207458972931E-3</v>
      </c>
      <c r="E13" s="59">
        <v>49</v>
      </c>
      <c r="F13" s="59">
        <v>49</v>
      </c>
      <c r="G13" s="59">
        <v>0</v>
      </c>
      <c r="H13" s="59">
        <v>302</v>
      </c>
      <c r="I13" s="59">
        <v>14652</v>
      </c>
      <c r="J13" s="21">
        <v>0.96774059534072876</v>
      </c>
      <c r="K13" s="22">
        <v>0.94161278009414673</v>
      </c>
      <c r="L13" s="22">
        <v>0.92861193418502808</v>
      </c>
      <c r="M13" s="22">
        <v>0.93519860506057739</v>
      </c>
      <c r="N13" s="22">
        <v>0.93699353933334351</v>
      </c>
      <c r="O13" s="22">
        <v>0.94450867176055908</v>
      </c>
      <c r="P13" s="81">
        <v>0.94917130470275879</v>
      </c>
      <c r="Q13" s="60">
        <v>2.2814666852355003E-2</v>
      </c>
      <c r="R13" s="61">
        <v>4.742925614118576E-2</v>
      </c>
    </row>
    <row r="14" spans="2:19" x14ac:dyDescent="0.35">
      <c r="B14" s="57" t="s">
        <v>294</v>
      </c>
      <c r="C14" s="58">
        <v>0.99014560554972797</v>
      </c>
      <c r="D14" s="58">
        <v>0.13337793946266174</v>
      </c>
      <c r="E14" s="59">
        <v>107</v>
      </c>
      <c r="F14" s="59">
        <v>2</v>
      </c>
      <c r="G14" s="59">
        <v>105</v>
      </c>
      <c r="H14" s="59">
        <v>10</v>
      </c>
      <c r="I14" s="59">
        <v>815</v>
      </c>
      <c r="J14" s="21">
        <v>0.89106261730194092</v>
      </c>
      <c r="K14" s="22">
        <v>0.8006482720375061</v>
      </c>
      <c r="L14" s="22">
        <v>0.78546929359436035</v>
      </c>
      <c r="M14" s="22">
        <v>0.75398671627044678</v>
      </c>
      <c r="N14" s="22">
        <v>0.77431768178939819</v>
      </c>
      <c r="O14" s="22">
        <v>0.80075395107269287</v>
      </c>
      <c r="P14" s="81">
        <v>0.81866931915283203</v>
      </c>
      <c r="Q14" s="60">
        <v>7.3267355561256409E-2</v>
      </c>
      <c r="R14" s="61">
        <v>-1.2472212314605713E-2</v>
      </c>
    </row>
    <row r="15" spans="2:19" x14ac:dyDescent="0.35">
      <c r="B15" s="57" t="s">
        <v>52</v>
      </c>
      <c r="C15" s="58">
        <v>0.9625509963950718</v>
      </c>
      <c r="D15" s="58">
        <v>4.9603376537561417E-2</v>
      </c>
      <c r="E15" s="59">
        <v>224</v>
      </c>
      <c r="F15" s="59">
        <v>8</v>
      </c>
      <c r="G15" s="59">
        <v>216</v>
      </c>
      <c r="H15" s="59">
        <v>155</v>
      </c>
      <c r="I15" s="59">
        <v>35111</v>
      </c>
      <c r="J15" s="21">
        <v>0.862357497215271</v>
      </c>
      <c r="K15" s="22">
        <v>0.80995362997055054</v>
      </c>
      <c r="L15" s="22">
        <v>0.76027363538742065</v>
      </c>
      <c r="M15" s="22">
        <v>0.779380202293396</v>
      </c>
      <c r="N15" s="22">
        <v>0.85062038898468018</v>
      </c>
      <c r="O15" s="22">
        <v>0.87670642137527466</v>
      </c>
      <c r="P15" s="81">
        <v>0.83544206619262695</v>
      </c>
      <c r="Q15" s="60">
        <v>4.4030234217643738E-2</v>
      </c>
      <c r="R15" s="61">
        <v>-7.62905552983284E-2</v>
      </c>
    </row>
    <row r="16" spans="2:19" x14ac:dyDescent="0.35">
      <c r="B16" s="57" t="s">
        <v>53</v>
      </c>
      <c r="C16" s="58">
        <v>0.99145300595873809</v>
      </c>
      <c r="D16" s="58">
        <v>1.1805199086666107E-2</v>
      </c>
      <c r="E16" s="59">
        <v>202</v>
      </c>
      <c r="F16" s="59">
        <v>17</v>
      </c>
      <c r="G16" s="59">
        <v>185</v>
      </c>
      <c r="H16" s="59">
        <v>16</v>
      </c>
      <c r="I16" s="59">
        <v>1115</v>
      </c>
      <c r="J16" s="21">
        <v>0.92213112115859985</v>
      </c>
      <c r="K16" s="22">
        <v>0.91794079542160034</v>
      </c>
      <c r="L16" s="22">
        <v>0.91292738914489746</v>
      </c>
      <c r="M16" s="22">
        <v>0.90513324737548828</v>
      </c>
      <c r="N16" s="22">
        <v>0.91505873203277588</v>
      </c>
      <c r="O16" s="22">
        <v>0.94017988443374634</v>
      </c>
      <c r="P16" s="81">
        <v>0.92545908689498901</v>
      </c>
      <c r="Q16" s="60">
        <v>1.2207391671836376E-2</v>
      </c>
      <c r="R16" s="61">
        <v>8.6867585778236389E-3</v>
      </c>
    </row>
    <row r="17" spans="2:18" x14ac:dyDescent="0.35">
      <c r="B17" s="57" t="s">
        <v>54</v>
      </c>
      <c r="C17" s="58">
        <v>0.99503367655764996</v>
      </c>
      <c r="D17" s="58">
        <v>-3.2925628125667572E-2</v>
      </c>
      <c r="E17" s="59">
        <v>311</v>
      </c>
      <c r="F17" s="59">
        <v>12</v>
      </c>
      <c r="G17" s="59">
        <v>299</v>
      </c>
      <c r="H17" s="59">
        <v>5</v>
      </c>
      <c r="I17" s="59">
        <v>1376</v>
      </c>
      <c r="J17" s="21">
        <v>0.95381307601928711</v>
      </c>
      <c r="K17" s="22">
        <v>0.94148623943328857</v>
      </c>
      <c r="L17" s="22">
        <v>0.92193275690078735</v>
      </c>
      <c r="M17" s="22">
        <v>0.95045143365859985</v>
      </c>
      <c r="N17" s="22">
        <v>0.96970599889755249</v>
      </c>
      <c r="O17" s="22">
        <v>0.94511103630065918</v>
      </c>
      <c r="P17" s="81">
        <v>0.93868231773376465</v>
      </c>
      <c r="Q17" s="60">
        <v>1.024345587939024E-2</v>
      </c>
      <c r="R17" s="61">
        <v>1.8273521214723587E-2</v>
      </c>
    </row>
    <row r="18" spans="2:18" x14ac:dyDescent="0.35">
      <c r="B18" s="57" t="s">
        <v>55</v>
      </c>
      <c r="C18" s="58">
        <v>0.96386311414148995</v>
      </c>
      <c r="D18" s="58">
        <v>-5.6821554899215698E-3</v>
      </c>
      <c r="E18" s="59">
        <v>156</v>
      </c>
      <c r="F18" s="59">
        <v>5</v>
      </c>
      <c r="G18" s="59">
        <v>151</v>
      </c>
      <c r="H18" s="59">
        <v>24</v>
      </c>
      <c r="I18" s="59">
        <v>7776</v>
      </c>
      <c r="J18" s="21">
        <v>0.94270318746566772</v>
      </c>
      <c r="K18" s="22">
        <v>0.97345435619354248</v>
      </c>
      <c r="L18" s="22">
        <v>0.96244436502456665</v>
      </c>
      <c r="M18" s="22">
        <v>0.96208357810974121</v>
      </c>
      <c r="N18" s="22">
        <v>0.97659415006637573</v>
      </c>
      <c r="O18" s="22">
        <v>0.98030120134353638</v>
      </c>
      <c r="P18" s="81">
        <v>0.96756541728973389</v>
      </c>
      <c r="Q18" s="60">
        <v>1.5525823459029198E-2</v>
      </c>
      <c r="R18" s="61">
        <v>4.3178103864192963E-2</v>
      </c>
    </row>
    <row r="19" spans="2:18" x14ac:dyDescent="0.35">
      <c r="B19" s="57" t="s">
        <v>295</v>
      </c>
      <c r="C19" s="58">
        <v>0.9732481298892679</v>
      </c>
      <c r="D19" s="58">
        <v>0.3108578622341156</v>
      </c>
      <c r="E19" s="59">
        <v>20</v>
      </c>
      <c r="F19" s="59">
        <v>0</v>
      </c>
      <c r="G19" s="59">
        <v>20</v>
      </c>
      <c r="H19" s="59">
        <v>6</v>
      </c>
      <c r="I19" s="59">
        <v>443</v>
      </c>
      <c r="J19" s="21">
        <v>0.92978870868682861</v>
      </c>
      <c r="K19" s="22">
        <v>0.98337572813034058</v>
      </c>
      <c r="L19" s="22">
        <v>0.90315413475036621</v>
      </c>
      <c r="M19" s="22">
        <v>0.98511779308319092</v>
      </c>
      <c r="N19" s="22">
        <v>0.8949015736579895</v>
      </c>
      <c r="O19" s="22">
        <v>0.81335794925689697</v>
      </c>
      <c r="P19" s="81">
        <v>0.91458004713058472</v>
      </c>
      <c r="Q19" s="60">
        <v>0.18871746957302094</v>
      </c>
      <c r="R19" s="61">
        <v>5.3255174309015274E-2</v>
      </c>
    </row>
    <row r="20" spans="2:18" x14ac:dyDescent="0.35">
      <c r="B20" s="57" t="s">
        <v>56</v>
      </c>
      <c r="C20" s="58">
        <v>0.96487194312212177</v>
      </c>
      <c r="D20" s="58">
        <v>0.12032677978277206</v>
      </c>
      <c r="E20" s="59">
        <v>126</v>
      </c>
      <c r="F20" s="59">
        <v>3</v>
      </c>
      <c r="G20" s="59">
        <v>123</v>
      </c>
      <c r="H20" s="59">
        <v>162</v>
      </c>
      <c r="I20" s="59">
        <v>10034</v>
      </c>
      <c r="J20" s="21">
        <v>0.83650565147399902</v>
      </c>
      <c r="K20" s="22">
        <v>0.78339898586273193</v>
      </c>
      <c r="L20" s="22">
        <v>0.77792376279830933</v>
      </c>
      <c r="M20" s="22">
        <v>0.80788934230804443</v>
      </c>
      <c r="N20" s="22">
        <v>0.79096704721450806</v>
      </c>
      <c r="O20" s="22">
        <v>0.80248266458511353</v>
      </c>
      <c r="P20" s="81">
        <v>0.82561326026916504</v>
      </c>
      <c r="Q20" s="60">
        <v>-2.4971945211291313E-2</v>
      </c>
      <c r="R20" s="61">
        <v>-2.9802095144987106E-2</v>
      </c>
    </row>
    <row r="21" spans="2:18" x14ac:dyDescent="0.35">
      <c r="B21" s="57" t="s">
        <v>57</v>
      </c>
      <c r="C21" s="58">
        <v>0.95936522791978596</v>
      </c>
      <c r="D21" s="58">
        <v>4.639676958322525E-2</v>
      </c>
      <c r="E21" s="59">
        <v>58</v>
      </c>
      <c r="F21" s="59">
        <v>8</v>
      </c>
      <c r="G21" s="59">
        <v>50</v>
      </c>
      <c r="H21" s="59">
        <v>85</v>
      </c>
      <c r="I21" s="59">
        <v>10434</v>
      </c>
      <c r="J21" s="21">
        <v>0.95477199554443359</v>
      </c>
      <c r="K21" s="22" t="s">
        <v>366</v>
      </c>
      <c r="L21" s="22">
        <v>0.88215142488479614</v>
      </c>
      <c r="M21" s="22">
        <v>0.86239326000213623</v>
      </c>
      <c r="N21" s="22">
        <v>0.86769735813140869</v>
      </c>
      <c r="O21" s="22">
        <v>0.90693956613540649</v>
      </c>
      <c r="P21" s="81">
        <v>0.90325194597244263</v>
      </c>
      <c r="Q21" s="60">
        <v>7.3372147977352142E-2</v>
      </c>
      <c r="R21" s="61">
        <v>4.566241055727005E-2</v>
      </c>
    </row>
    <row r="22" spans="2:18" x14ac:dyDescent="0.35">
      <c r="B22" s="57" t="s">
        <v>58</v>
      </c>
      <c r="C22" s="58">
        <v>0.95240282738641979</v>
      </c>
      <c r="D22" s="58">
        <v>1.5334660187363625E-2</v>
      </c>
      <c r="E22" s="59">
        <v>113</v>
      </c>
      <c r="F22" s="59">
        <v>3</v>
      </c>
      <c r="G22" s="59">
        <v>110</v>
      </c>
      <c r="H22" s="59">
        <v>185</v>
      </c>
      <c r="I22" s="59">
        <v>13382</v>
      </c>
      <c r="J22" s="21">
        <v>0.9702460765838623</v>
      </c>
      <c r="K22" s="22">
        <v>0.96154505014419556</v>
      </c>
      <c r="L22" s="22">
        <v>0.98903220891952515</v>
      </c>
      <c r="M22" s="22">
        <v>0.94810640811920166</v>
      </c>
      <c r="N22" s="22">
        <v>0.96036714315414429</v>
      </c>
      <c r="O22" s="22">
        <v>0.9616503119468689</v>
      </c>
      <c r="P22" s="81">
        <v>0.96727210283279419</v>
      </c>
      <c r="Q22" s="60">
        <v>4.4149700552225113E-2</v>
      </c>
      <c r="R22" s="61">
        <v>6.9386465474963188E-3</v>
      </c>
    </row>
    <row r="23" spans="2:18" x14ac:dyDescent="0.35">
      <c r="B23" s="57" t="s">
        <v>59</v>
      </c>
      <c r="C23" s="58">
        <v>0.98805488988193413</v>
      </c>
      <c r="D23" s="58">
        <v>0.18114249408245087</v>
      </c>
      <c r="E23" s="59">
        <v>156</v>
      </c>
      <c r="F23" s="59">
        <v>8</v>
      </c>
      <c r="G23" s="59">
        <v>148</v>
      </c>
      <c r="H23" s="59">
        <v>76</v>
      </c>
      <c r="I23" s="59">
        <v>4576</v>
      </c>
      <c r="J23" s="21">
        <v>0.7915530800819397</v>
      </c>
      <c r="K23" s="22">
        <v>0.7519415020942688</v>
      </c>
      <c r="L23" s="22">
        <v>0.73280560970306396</v>
      </c>
      <c r="M23" s="22">
        <v>0.75142556428909302</v>
      </c>
      <c r="N23" s="22">
        <v>0.67613226175308228</v>
      </c>
      <c r="O23" s="22">
        <v>0.75021547079086304</v>
      </c>
      <c r="P23" s="81">
        <v>0.75208199024200439</v>
      </c>
      <c r="Q23" s="60">
        <v>3.6141484975814819E-2</v>
      </c>
      <c r="R23" s="61">
        <v>-8.9781701564788818E-2</v>
      </c>
    </row>
    <row r="24" spans="2:18" x14ac:dyDescent="0.35">
      <c r="B24" s="57" t="s">
        <v>296</v>
      </c>
      <c r="C24" s="58">
        <v>0.98081659092418816</v>
      </c>
      <c r="D24" s="58">
        <v>-0.17794430255889893</v>
      </c>
      <c r="E24" s="59">
        <v>18</v>
      </c>
      <c r="F24" s="59">
        <v>1</v>
      </c>
      <c r="G24" s="59">
        <v>17</v>
      </c>
      <c r="H24" s="59">
        <v>5</v>
      </c>
      <c r="I24" s="59">
        <v>348</v>
      </c>
      <c r="J24" s="21">
        <v>0.86124753952026367</v>
      </c>
      <c r="K24" s="22">
        <v>0.72002619504928589</v>
      </c>
      <c r="L24" s="22">
        <v>0.89123392105102539</v>
      </c>
      <c r="M24" s="22">
        <v>0.8782954216003418</v>
      </c>
      <c r="N24" s="22">
        <v>0.88482338190078735</v>
      </c>
      <c r="O24" s="22">
        <v>0.86591416597366333</v>
      </c>
      <c r="P24" s="81">
        <v>0.8438829779624939</v>
      </c>
      <c r="Q24" s="60">
        <v>-3.3183455467224121E-2</v>
      </c>
      <c r="R24" s="61">
        <v>-5.817728117108345E-2</v>
      </c>
    </row>
    <row r="25" spans="2:18" x14ac:dyDescent="0.35">
      <c r="B25" s="57" t="s">
        <v>60</v>
      </c>
      <c r="C25" s="58">
        <v>0.97156726386081993</v>
      </c>
      <c r="D25" s="58">
        <v>5.5842112749814987E-2</v>
      </c>
      <c r="E25" s="59">
        <v>284</v>
      </c>
      <c r="F25" s="59">
        <v>15</v>
      </c>
      <c r="G25" s="59">
        <v>269</v>
      </c>
      <c r="H25" s="59">
        <v>286</v>
      </c>
      <c r="I25" s="59">
        <v>23121</v>
      </c>
      <c r="J25" s="21">
        <v>0.93195664882659912</v>
      </c>
      <c r="K25" s="22">
        <v>0.84535688161849976</v>
      </c>
      <c r="L25" s="22">
        <v>0.89918220043182373</v>
      </c>
      <c r="M25" s="22">
        <v>0.80579358339309692</v>
      </c>
      <c r="N25" s="22">
        <v>0.88063067197799683</v>
      </c>
      <c r="O25" s="22">
        <v>0.89131611585617065</v>
      </c>
      <c r="P25" s="81">
        <v>0.89580577611923218</v>
      </c>
      <c r="Q25" s="60">
        <v>-1.86933483928442E-2</v>
      </c>
      <c r="R25" s="61">
        <v>-2.036837674677372E-2</v>
      </c>
    </row>
    <row r="26" spans="2:18" x14ac:dyDescent="0.35">
      <c r="B26" s="57" t="s">
        <v>61</v>
      </c>
      <c r="C26" s="58">
        <v>0.94934224515547982</v>
      </c>
      <c r="D26" s="58">
        <v>-4.3551404029130936E-2</v>
      </c>
      <c r="E26" s="59">
        <v>144</v>
      </c>
      <c r="F26" s="59">
        <v>23</v>
      </c>
      <c r="G26" s="59">
        <v>121</v>
      </c>
      <c r="H26" s="59">
        <v>506</v>
      </c>
      <c r="I26" s="59">
        <v>41100</v>
      </c>
      <c r="J26" s="21">
        <v>0.99788904190063477</v>
      </c>
      <c r="K26" s="22">
        <v>0.99154698848724365</v>
      </c>
      <c r="L26" s="22">
        <v>0.90177953243255615</v>
      </c>
      <c r="M26" s="22">
        <v>0.87297636270523071</v>
      </c>
      <c r="N26" s="22">
        <v>0.98437201976776123</v>
      </c>
      <c r="O26" s="22">
        <v>0.92734479904174805</v>
      </c>
      <c r="P26" s="81">
        <v>0.94863945245742798</v>
      </c>
      <c r="Q26" s="60">
        <v>-4.2317166924476624E-2</v>
      </c>
      <c r="R26" s="61">
        <v>6.6225737333297729E-2</v>
      </c>
    </row>
    <row r="27" spans="2:18" x14ac:dyDescent="0.35">
      <c r="B27" s="57" t="s">
        <v>62</v>
      </c>
      <c r="C27" s="58">
        <v>0.94262320774999586</v>
      </c>
      <c r="D27" s="58">
        <v>6.1253450810909271E-2</v>
      </c>
      <c r="E27" s="59">
        <v>235</v>
      </c>
      <c r="F27" s="59">
        <v>20</v>
      </c>
      <c r="G27" s="59">
        <v>215</v>
      </c>
      <c r="H27" s="59">
        <v>911</v>
      </c>
      <c r="I27" s="59">
        <v>42322</v>
      </c>
      <c r="J27" s="21">
        <v>0.90640467405319214</v>
      </c>
      <c r="K27" s="22">
        <v>0.92475485801696777</v>
      </c>
      <c r="L27" s="22">
        <v>0.92227190732955933</v>
      </c>
      <c r="M27" s="22">
        <v>0.92499887943267822</v>
      </c>
      <c r="N27" s="22">
        <v>0.9287605881690979</v>
      </c>
      <c r="O27" s="22">
        <v>0.93389159440994263</v>
      </c>
      <c r="P27" s="81">
        <v>0.92725610733032227</v>
      </c>
      <c r="Q27" s="60">
        <v>4.7011192888021469E-2</v>
      </c>
      <c r="R27" s="61">
        <v>8.6088841781020164E-3</v>
      </c>
    </row>
    <row r="28" spans="2:18" x14ac:dyDescent="0.35">
      <c r="B28" s="57" t="s">
        <v>63</v>
      </c>
      <c r="C28" s="58">
        <v>0.9869039570576581</v>
      </c>
      <c r="D28" s="58">
        <v>6.9098085165023804E-2</v>
      </c>
      <c r="E28" s="59">
        <v>237</v>
      </c>
      <c r="F28" s="59">
        <v>25</v>
      </c>
      <c r="G28" s="59">
        <v>212</v>
      </c>
      <c r="H28" s="59">
        <v>42</v>
      </c>
      <c r="I28" s="59">
        <v>1965</v>
      </c>
      <c r="J28" s="21">
        <v>0.92534995079040527</v>
      </c>
      <c r="K28" s="22">
        <v>0.89403098821640015</v>
      </c>
      <c r="L28" s="22">
        <v>0.91259688138961792</v>
      </c>
      <c r="M28" s="22">
        <v>0.79176998138427734</v>
      </c>
      <c r="N28" s="22">
        <v>0.88989371061325073</v>
      </c>
      <c r="O28" s="22">
        <v>0.91417872905731201</v>
      </c>
      <c r="P28" s="81">
        <v>0.89058917760848999</v>
      </c>
      <c r="Q28" s="60">
        <v>1.4862139709293842E-2</v>
      </c>
      <c r="R28" s="61">
        <v>-2.0112339407205582E-3</v>
      </c>
    </row>
    <row r="29" spans="2:18" x14ac:dyDescent="0.35">
      <c r="B29" s="57" t="s">
        <v>64</v>
      </c>
      <c r="C29" s="58">
        <v>0.97891595494237005</v>
      </c>
      <c r="D29" s="58">
        <v>-8.0239642411470413E-3</v>
      </c>
      <c r="E29" s="59">
        <v>328</v>
      </c>
      <c r="F29" s="59">
        <v>17</v>
      </c>
      <c r="G29" s="59">
        <v>311</v>
      </c>
      <c r="H29" s="59">
        <v>184</v>
      </c>
      <c r="I29" s="59">
        <v>9290</v>
      </c>
      <c r="J29" s="21">
        <v>0.9718443751335144</v>
      </c>
      <c r="K29" s="22">
        <v>0.90202385187149048</v>
      </c>
      <c r="L29" s="22">
        <v>0.96503472328186035</v>
      </c>
      <c r="M29" s="22">
        <v>0.95420581102371216</v>
      </c>
      <c r="N29" s="22">
        <v>0.98610085248947144</v>
      </c>
      <c r="O29" s="22">
        <v>0.9461485743522644</v>
      </c>
      <c r="P29" s="81">
        <v>0.95908439159393311</v>
      </c>
      <c r="Q29" s="60">
        <v>-2.3993949871510267E-3</v>
      </c>
      <c r="R29" s="61">
        <v>4.8020839691162109E-2</v>
      </c>
    </row>
    <row r="30" spans="2:18" x14ac:dyDescent="0.35">
      <c r="B30" s="57" t="s">
        <v>65</v>
      </c>
      <c r="C30" s="58">
        <v>0.97522415373526572</v>
      </c>
      <c r="D30" s="58">
        <v>-0.2624531090259552</v>
      </c>
      <c r="E30" s="59">
        <v>101</v>
      </c>
      <c r="F30" s="59">
        <v>1</v>
      </c>
      <c r="G30" s="59">
        <v>100</v>
      </c>
      <c r="H30" s="59">
        <v>32</v>
      </c>
      <c r="I30" s="59">
        <v>1710</v>
      </c>
      <c r="J30" s="21">
        <v>0.92662626504898071</v>
      </c>
      <c r="K30" s="22">
        <v>0.84562838077545166</v>
      </c>
      <c r="L30" s="22">
        <v>0.88652020692825317</v>
      </c>
      <c r="M30" s="22">
        <v>0.83003890514373779</v>
      </c>
      <c r="N30" s="22">
        <v>0.87333148717880249</v>
      </c>
      <c r="O30" s="22">
        <v>0.91279959678649902</v>
      </c>
      <c r="P30" s="81">
        <v>0.82469528913497925</v>
      </c>
      <c r="Q30" s="60">
        <v>-2.0050561055541039E-2</v>
      </c>
      <c r="R30" s="61">
        <v>-8.1519544124603271E-2</v>
      </c>
    </row>
    <row r="31" spans="2:18" x14ac:dyDescent="0.35">
      <c r="B31" s="57" t="s">
        <v>66</v>
      </c>
      <c r="C31" s="58">
        <v>0.97444053282338583</v>
      </c>
      <c r="D31" s="58">
        <v>1.2534125708043575E-3</v>
      </c>
      <c r="E31" s="59">
        <v>33</v>
      </c>
      <c r="F31" s="59">
        <v>0</v>
      </c>
      <c r="G31" s="59">
        <v>33</v>
      </c>
      <c r="H31" s="59">
        <v>21</v>
      </c>
      <c r="I31" s="59">
        <v>635</v>
      </c>
      <c r="J31" s="21">
        <v>0.91254311800003052</v>
      </c>
      <c r="K31" s="22">
        <v>0.92746931314468384</v>
      </c>
      <c r="L31" s="22">
        <v>0.88392072916030884</v>
      </c>
      <c r="M31" s="22">
        <v>0.88753622770309448</v>
      </c>
      <c r="N31" s="22">
        <v>0.92847388982772827</v>
      </c>
      <c r="O31" s="22">
        <v>0.96483433246612549</v>
      </c>
      <c r="P31" s="81">
        <v>0.92387449741363525</v>
      </c>
      <c r="Q31" s="60">
        <v>-1.9034193828701973E-2</v>
      </c>
      <c r="R31" s="61">
        <v>2.9192429035902023E-2</v>
      </c>
    </row>
    <row r="32" spans="2:18" x14ac:dyDescent="0.35">
      <c r="B32" s="57" t="s">
        <v>67</v>
      </c>
      <c r="C32" s="58">
        <v>0.93346898327787597</v>
      </c>
      <c r="D32" s="58">
        <v>3.6967072635889053E-2</v>
      </c>
      <c r="E32" s="59">
        <v>111</v>
      </c>
      <c r="F32" s="59">
        <v>9</v>
      </c>
      <c r="G32" s="59">
        <v>102</v>
      </c>
      <c r="H32" s="59">
        <v>359</v>
      </c>
      <c r="I32" s="59">
        <v>56976</v>
      </c>
      <c r="J32" s="21">
        <v>0.70967882871627808</v>
      </c>
      <c r="K32" s="22">
        <v>0.68478655815124512</v>
      </c>
      <c r="L32" s="22">
        <v>0.64866286516189575</v>
      </c>
      <c r="M32" s="22">
        <v>0.64312130212783813</v>
      </c>
      <c r="N32" s="22">
        <v>0.65967798233032227</v>
      </c>
      <c r="O32" s="22">
        <v>0.71003180742263794</v>
      </c>
      <c r="P32" s="81">
        <v>0.68590199947357178</v>
      </c>
      <c r="Q32" s="60">
        <v>2.2986775264143944E-2</v>
      </c>
      <c r="R32" s="61">
        <v>-0.15928047895431519</v>
      </c>
    </row>
    <row r="33" spans="2:18" x14ac:dyDescent="0.35">
      <c r="B33" s="57" t="s">
        <v>68</v>
      </c>
      <c r="C33" s="58">
        <v>0.936187411805528</v>
      </c>
      <c r="D33" s="58">
        <v>1.5949428081512451E-2</v>
      </c>
      <c r="E33" s="59">
        <v>28</v>
      </c>
      <c r="F33" s="59">
        <v>0</v>
      </c>
      <c r="G33" s="59">
        <v>28</v>
      </c>
      <c r="H33" s="59">
        <v>22</v>
      </c>
      <c r="I33" s="59">
        <v>5580</v>
      </c>
      <c r="J33" s="21">
        <v>0.91663455963134766</v>
      </c>
      <c r="K33" s="22">
        <v>0.92635947465896606</v>
      </c>
      <c r="L33" s="22">
        <v>0.91923278570175171</v>
      </c>
      <c r="M33" s="22">
        <v>0.85567158460617065</v>
      </c>
      <c r="N33" s="22">
        <v>0.95455080270767212</v>
      </c>
      <c r="O33" s="22">
        <v>0.9660041332244873</v>
      </c>
      <c r="P33" s="81">
        <v>0.92896044254302979</v>
      </c>
      <c r="Q33" s="60">
        <v>-1.1938685551285744E-2</v>
      </c>
      <c r="R33" s="61">
        <v>6.2513947486877441E-2</v>
      </c>
    </row>
    <row r="34" spans="2:18" x14ac:dyDescent="0.35">
      <c r="B34" s="57" t="s">
        <v>69</v>
      </c>
      <c r="C34" s="58">
        <v>0.97995279722181805</v>
      </c>
      <c r="D34" s="58">
        <v>-4.1983015835285187E-2</v>
      </c>
      <c r="E34" s="59">
        <v>11</v>
      </c>
      <c r="F34" s="59">
        <v>0</v>
      </c>
      <c r="G34" s="59">
        <v>11</v>
      </c>
      <c r="H34" s="59">
        <v>18</v>
      </c>
      <c r="I34" s="59">
        <v>862</v>
      </c>
      <c r="J34" s="21">
        <v>0.97593104839324951</v>
      </c>
      <c r="K34" s="22">
        <v>0.93321353197097778</v>
      </c>
      <c r="L34" s="22">
        <v>0.88131064176559448</v>
      </c>
      <c r="M34" s="22">
        <v>0.99634790420532227</v>
      </c>
      <c r="N34" s="22">
        <v>0.99990928173065186</v>
      </c>
      <c r="O34" s="22">
        <v>0.97658950090408325</v>
      </c>
      <c r="P34" s="81">
        <v>0.96572566032409668</v>
      </c>
      <c r="Q34" s="60">
        <v>-1.2948216870427132E-2</v>
      </c>
      <c r="R34" s="61">
        <v>3.4447092562913895E-2</v>
      </c>
    </row>
    <row r="35" spans="2:18" x14ac:dyDescent="0.35">
      <c r="B35" s="57" t="s">
        <v>70</v>
      </c>
      <c r="C35" s="58">
        <v>0.96400217463195803</v>
      </c>
      <c r="D35" s="58">
        <v>-1.6580197960138321E-2</v>
      </c>
      <c r="E35" s="59">
        <v>18</v>
      </c>
      <c r="F35" s="59">
        <v>1</v>
      </c>
      <c r="G35" s="59">
        <v>17</v>
      </c>
      <c r="H35" s="59">
        <v>20</v>
      </c>
      <c r="I35" s="59">
        <v>1194</v>
      </c>
      <c r="J35" s="21">
        <v>0.99607205390930176</v>
      </c>
      <c r="K35" s="22">
        <v>1</v>
      </c>
      <c r="L35" s="22">
        <v>0.99127978086471558</v>
      </c>
      <c r="M35" s="22">
        <v>1</v>
      </c>
      <c r="N35" s="22">
        <v>1</v>
      </c>
      <c r="O35" s="22">
        <v>1</v>
      </c>
      <c r="P35" s="81">
        <v>0.9956175684928894</v>
      </c>
      <c r="Q35" s="60">
        <v>-4.3824254535138607E-3</v>
      </c>
      <c r="R35" s="61">
        <v>0.12486133724451065</v>
      </c>
    </row>
    <row r="36" spans="2:18" x14ac:dyDescent="0.35">
      <c r="B36" s="57" t="s">
        <v>71</v>
      </c>
      <c r="C36" s="58">
        <v>0.97245516843761792</v>
      </c>
      <c r="D36" s="58">
        <v>8.8119842112064362E-3</v>
      </c>
      <c r="E36" s="59">
        <v>28</v>
      </c>
      <c r="F36" s="59">
        <v>1</v>
      </c>
      <c r="G36" s="59">
        <v>27</v>
      </c>
      <c r="H36" s="59">
        <v>31</v>
      </c>
      <c r="I36" s="59">
        <v>1761</v>
      </c>
      <c r="J36" s="21">
        <v>0.92865490913391113</v>
      </c>
      <c r="K36" s="22">
        <v>0.92710930109024048</v>
      </c>
      <c r="L36" s="22">
        <v>0.91442179679870605</v>
      </c>
      <c r="M36" s="22">
        <v>0.88316309452056885</v>
      </c>
      <c r="N36" s="22">
        <v>0.94324970245361328</v>
      </c>
      <c r="O36" s="22">
        <v>0.945121169090271</v>
      </c>
      <c r="P36" s="81">
        <v>0.92824584245681763</v>
      </c>
      <c r="Q36" s="60">
        <v>2.0760340616106987E-2</v>
      </c>
      <c r="R36" s="61">
        <v>1.9629141315817833E-2</v>
      </c>
    </row>
    <row r="37" spans="2:18" x14ac:dyDescent="0.35">
      <c r="B37" s="57" t="s">
        <v>72</v>
      </c>
      <c r="C37" s="58">
        <v>0.93157652500689814</v>
      </c>
      <c r="D37" s="58">
        <v>0.1625216156244278</v>
      </c>
      <c r="E37" s="59">
        <v>15</v>
      </c>
      <c r="F37" s="59">
        <v>15</v>
      </c>
      <c r="G37" s="59">
        <v>0</v>
      </c>
      <c r="H37" s="59">
        <v>29</v>
      </c>
      <c r="I37" s="59">
        <v>8270</v>
      </c>
      <c r="J37" s="21">
        <v>0.94461274147033691</v>
      </c>
      <c r="K37" s="22">
        <v>0.77045375108718872</v>
      </c>
      <c r="L37" s="22">
        <v>0.85198384523391724</v>
      </c>
      <c r="M37" s="22">
        <v>0.67845380306243896</v>
      </c>
      <c r="N37" s="22">
        <v>0.77796965837478638</v>
      </c>
      <c r="O37" s="22">
        <v>0.79025626182556152</v>
      </c>
      <c r="P37" s="81">
        <v>0.8197445273399353</v>
      </c>
      <c r="Q37" s="60">
        <v>7.5053930282592773E-2</v>
      </c>
      <c r="R37" s="61">
        <v>-0.10576704889535904</v>
      </c>
    </row>
    <row r="38" spans="2:18" x14ac:dyDescent="0.35">
      <c r="B38" s="57" t="s">
        <v>73</v>
      </c>
      <c r="C38" s="58">
        <v>0.97051831951687006</v>
      </c>
      <c r="D38" s="58">
        <v>8.3427242934703827E-3</v>
      </c>
      <c r="E38" s="59">
        <v>55</v>
      </c>
      <c r="F38" s="59">
        <v>53</v>
      </c>
      <c r="G38" s="59">
        <v>2</v>
      </c>
      <c r="H38" s="59">
        <v>88</v>
      </c>
      <c r="I38" s="59">
        <v>26500</v>
      </c>
      <c r="J38" s="21">
        <v>0.78134733438491821</v>
      </c>
      <c r="K38" s="22">
        <v>0.85060054063796997</v>
      </c>
      <c r="L38" s="22">
        <v>0.8479878306388855</v>
      </c>
      <c r="M38" s="22">
        <v>0.91266286373138428</v>
      </c>
      <c r="N38" s="22">
        <v>0.84415918588638306</v>
      </c>
      <c r="O38" s="22">
        <v>0.97788357734680176</v>
      </c>
      <c r="P38" s="81">
        <v>0.88480931520462036</v>
      </c>
      <c r="Q38" s="60">
        <v>2.2376473993062973E-2</v>
      </c>
      <c r="R38" s="61">
        <v>-3.1437750905752182E-2</v>
      </c>
    </row>
    <row r="39" spans="2:18" x14ac:dyDescent="0.35">
      <c r="B39" s="57" t="s">
        <v>74</v>
      </c>
      <c r="C39" s="58">
        <v>0.98745512660968426</v>
      </c>
      <c r="D39" s="58">
        <v>-2.5137506425380707E-2</v>
      </c>
      <c r="E39" s="59">
        <v>314</v>
      </c>
      <c r="F39" s="59">
        <v>8</v>
      </c>
      <c r="G39" s="59">
        <v>306</v>
      </c>
      <c r="H39" s="59">
        <v>214</v>
      </c>
      <c r="I39" s="59">
        <v>5212</v>
      </c>
      <c r="J39" s="21">
        <v>0.91041368246078491</v>
      </c>
      <c r="K39" s="22">
        <v>0.90637332201004028</v>
      </c>
      <c r="L39" s="22">
        <v>0.97500848770141602</v>
      </c>
      <c r="M39" s="22">
        <v>0.90797907114028931</v>
      </c>
      <c r="N39" s="22">
        <v>0.9864424467086792</v>
      </c>
      <c r="O39" s="22">
        <v>0.98717480897903442</v>
      </c>
      <c r="P39" s="81">
        <v>0.95144730806350708</v>
      </c>
      <c r="Q39" s="60">
        <v>7.6542138122022152E-3</v>
      </c>
      <c r="R39" s="61">
        <v>1.3408477418124676E-2</v>
      </c>
    </row>
    <row r="40" spans="2:18" x14ac:dyDescent="0.35">
      <c r="B40" s="57" t="s">
        <v>75</v>
      </c>
      <c r="C40" s="58">
        <v>0.99513784528493821</v>
      </c>
      <c r="D40" s="58">
        <v>5.7661265134811401E-2</v>
      </c>
      <c r="E40" s="59">
        <v>209</v>
      </c>
      <c r="F40" s="59">
        <v>9</v>
      </c>
      <c r="G40" s="59">
        <v>200</v>
      </c>
      <c r="H40" s="59">
        <v>11</v>
      </c>
      <c r="I40" s="59">
        <v>755</v>
      </c>
      <c r="J40" s="21">
        <v>0.73283183574676514</v>
      </c>
      <c r="K40" s="22">
        <v>0.78140640258789063</v>
      </c>
      <c r="L40" s="22">
        <v>0.70380532741546631</v>
      </c>
      <c r="M40" s="22">
        <v>0.5488734245300293</v>
      </c>
      <c r="N40" s="22">
        <v>0.83259034156799316</v>
      </c>
      <c r="O40" s="22">
        <v>0.71175682544708252</v>
      </c>
      <c r="P40" s="81">
        <v>0.73101550340652466</v>
      </c>
      <c r="Q40" s="60">
        <v>4.8925252631306648E-3</v>
      </c>
      <c r="R40" s="61">
        <v>-0.10627571493387222</v>
      </c>
    </row>
    <row r="41" spans="2:18" x14ac:dyDescent="0.35">
      <c r="B41" s="57" t="s">
        <v>297</v>
      </c>
      <c r="C41" s="58">
        <v>0.99516911310072986</v>
      </c>
      <c r="D41" s="58">
        <v>-0.14554318785667419</v>
      </c>
      <c r="E41" s="59">
        <v>219</v>
      </c>
      <c r="F41" s="59">
        <v>7</v>
      </c>
      <c r="G41" s="59">
        <v>212</v>
      </c>
      <c r="H41" s="59">
        <v>10</v>
      </c>
      <c r="I41" s="59">
        <v>651</v>
      </c>
      <c r="J41" s="21">
        <v>0.40307578444480896</v>
      </c>
      <c r="K41" s="22">
        <v>0.87693053483963013</v>
      </c>
      <c r="L41" s="22">
        <v>0.61875689029693604</v>
      </c>
      <c r="M41" s="22">
        <v>0.70763063430786133</v>
      </c>
      <c r="N41" s="22">
        <v>0.93152320384979248</v>
      </c>
      <c r="O41" s="22">
        <v>0.90813922882080078</v>
      </c>
      <c r="P41" s="81">
        <v>0.67327845096588135</v>
      </c>
      <c r="Q41" s="60">
        <v>-7.4902094900608063E-2</v>
      </c>
      <c r="R41" s="61">
        <v>-0.255403071641922</v>
      </c>
    </row>
    <row r="42" spans="2:18" x14ac:dyDescent="0.35">
      <c r="B42" s="57" t="s">
        <v>76</v>
      </c>
      <c r="C42" s="58">
        <v>0.96101653534447573</v>
      </c>
      <c r="D42" s="58">
        <v>8.7428539991378784E-3</v>
      </c>
      <c r="E42" s="59">
        <v>309</v>
      </c>
      <c r="F42" s="59">
        <v>14</v>
      </c>
      <c r="G42" s="59">
        <v>295</v>
      </c>
      <c r="H42" s="59">
        <v>174</v>
      </c>
      <c r="I42" s="59">
        <v>36727</v>
      </c>
      <c r="J42" s="21">
        <v>0.9863511323928833</v>
      </c>
      <c r="K42" s="22">
        <v>0.97037142515182495</v>
      </c>
      <c r="L42" s="22">
        <v>0.96407437324523926</v>
      </c>
      <c r="M42" s="22">
        <v>0.9518972635269165</v>
      </c>
      <c r="N42" s="22">
        <v>0.93691784143447876</v>
      </c>
      <c r="O42" s="22">
        <v>0.98876005411148071</v>
      </c>
      <c r="P42" s="81">
        <v>0.97103035449981689</v>
      </c>
      <c r="Q42" s="60">
        <v>9.2762699350714684E-3</v>
      </c>
      <c r="R42" s="61">
        <v>6.550096720457077E-2</v>
      </c>
    </row>
    <row r="43" spans="2:18" x14ac:dyDescent="0.35">
      <c r="B43" s="57" t="s">
        <v>77</v>
      </c>
      <c r="C43" s="58">
        <v>0.96183965927818837</v>
      </c>
      <c r="D43" s="58">
        <v>1.9960355013608932E-2</v>
      </c>
      <c r="E43" s="59">
        <v>29</v>
      </c>
      <c r="F43" s="59">
        <v>0</v>
      </c>
      <c r="G43" s="59">
        <v>29</v>
      </c>
      <c r="H43" s="59">
        <v>18</v>
      </c>
      <c r="I43" s="59">
        <v>2908</v>
      </c>
      <c r="J43" s="21">
        <v>0.97966033220291138</v>
      </c>
      <c r="K43" s="22">
        <v>0.9835929274559021</v>
      </c>
      <c r="L43" s="22">
        <v>0.97626990079879761</v>
      </c>
      <c r="M43" s="22">
        <v>0.97506332397460938</v>
      </c>
      <c r="N43" s="22">
        <v>0.97313636541366577</v>
      </c>
      <c r="O43" s="22">
        <v>0.97813296318054199</v>
      </c>
      <c r="P43" s="81">
        <v>0.98060953617095947</v>
      </c>
      <c r="Q43" s="60">
        <v>2.3336887359619141E-2</v>
      </c>
      <c r="R43" s="61">
        <v>4.1121255606412888E-2</v>
      </c>
    </row>
    <row r="44" spans="2:18" x14ac:dyDescent="0.35">
      <c r="B44" s="57" t="s">
        <v>78</v>
      </c>
      <c r="C44" s="58">
        <v>0.93658706272395409</v>
      </c>
      <c r="D44" s="58">
        <v>-1.4149028575047851E-3</v>
      </c>
      <c r="E44" s="59">
        <v>9</v>
      </c>
      <c r="F44" s="59">
        <v>0</v>
      </c>
      <c r="G44" s="59">
        <v>9</v>
      </c>
      <c r="H44" s="59">
        <v>48</v>
      </c>
      <c r="I44" s="59">
        <v>481</v>
      </c>
      <c r="J44" s="21">
        <v>0.99670320749282837</v>
      </c>
      <c r="K44" s="22">
        <v>0.99280261993408203</v>
      </c>
      <c r="L44" s="22">
        <v>0.9855809211730957</v>
      </c>
      <c r="M44" s="22">
        <v>0.98962557315826416</v>
      </c>
      <c r="N44" s="22">
        <v>0.96885049343109131</v>
      </c>
      <c r="O44" s="22">
        <v>0.98931747674942017</v>
      </c>
      <c r="P44" s="81">
        <v>0.98893076181411743</v>
      </c>
      <c r="Q44" s="60">
        <v>1.1155256070196629E-2</v>
      </c>
      <c r="R44" s="61">
        <v>7.0615425705909729E-2</v>
      </c>
    </row>
    <row r="45" spans="2:18" x14ac:dyDescent="0.35">
      <c r="B45" s="57" t="s">
        <v>79</v>
      </c>
      <c r="C45" s="58">
        <v>0.98382627064616401</v>
      </c>
      <c r="D45" s="58">
        <v>-0.36110275983810425</v>
      </c>
      <c r="E45" s="59">
        <v>112</v>
      </c>
      <c r="F45" s="59">
        <v>30</v>
      </c>
      <c r="G45" s="59">
        <v>82</v>
      </c>
      <c r="H45" s="59">
        <v>31</v>
      </c>
      <c r="I45" s="59">
        <v>3823</v>
      </c>
      <c r="J45" s="21">
        <v>0.20414358377456665</v>
      </c>
      <c r="K45" s="22">
        <v>0.85930424928665161</v>
      </c>
      <c r="L45" s="22">
        <v>0.57287138700485229</v>
      </c>
      <c r="M45" s="22">
        <v>0.70113438367843628</v>
      </c>
      <c r="N45" s="22">
        <v>0.75332248210906982</v>
      </c>
      <c r="O45" s="22">
        <v>0.78477674722671509</v>
      </c>
      <c r="P45" s="81">
        <v>0.52145546674728394</v>
      </c>
      <c r="Q45" s="60">
        <v>-0.18289223313331604</v>
      </c>
      <c r="R45" s="61">
        <v>-0.3548387885093689</v>
      </c>
    </row>
    <row r="46" spans="2:18" x14ac:dyDescent="0.35">
      <c r="B46" s="57" t="s">
        <v>80</v>
      </c>
      <c r="C46" s="58">
        <v>0.97376773985310816</v>
      </c>
      <c r="D46" s="58">
        <v>0.22970402240753174</v>
      </c>
      <c r="E46" s="59">
        <v>202</v>
      </c>
      <c r="F46" s="59">
        <v>10</v>
      </c>
      <c r="G46" s="59">
        <v>192</v>
      </c>
      <c r="H46" s="59">
        <v>193</v>
      </c>
      <c r="I46" s="59">
        <v>14364</v>
      </c>
      <c r="J46" s="21">
        <v>0.84508389234542847</v>
      </c>
      <c r="K46" s="22">
        <v>0.59698194265365601</v>
      </c>
      <c r="L46" s="22">
        <v>0.8404889702796936</v>
      </c>
      <c r="M46" s="22">
        <v>0.75672221183776855</v>
      </c>
      <c r="N46" s="22">
        <v>0.76374256610870361</v>
      </c>
      <c r="O46" s="22">
        <v>0.83292901515960693</v>
      </c>
      <c r="P46" s="81">
        <v>0.77337747812271118</v>
      </c>
      <c r="Q46" s="60">
        <v>7.4330553412437439E-2</v>
      </c>
      <c r="R46" s="61">
        <v>-0.19745633006095886</v>
      </c>
    </row>
    <row r="47" spans="2:18" x14ac:dyDescent="0.35">
      <c r="B47" s="57" t="s">
        <v>298</v>
      </c>
      <c r="C47" s="58">
        <v>0.96211268814417594</v>
      </c>
      <c r="D47" s="58">
        <v>5.0041347276419401E-4</v>
      </c>
      <c r="E47" s="59">
        <v>48</v>
      </c>
      <c r="F47" s="59">
        <v>0</v>
      </c>
      <c r="G47" s="59">
        <v>48</v>
      </c>
      <c r="H47" s="59">
        <v>808</v>
      </c>
      <c r="I47" s="59">
        <v>5576</v>
      </c>
      <c r="J47" s="21">
        <v>0.97171050310134888</v>
      </c>
      <c r="K47" s="22">
        <v>0.96877562999725342</v>
      </c>
      <c r="L47" s="22">
        <v>0.98359584808349609</v>
      </c>
      <c r="M47" s="22">
        <v>0.97479760646820068</v>
      </c>
      <c r="N47" s="22">
        <v>0.97041672468185425</v>
      </c>
      <c r="O47" s="22">
        <v>0.86746102571487427</v>
      </c>
      <c r="P47" s="81">
        <v>0.96293801069259644</v>
      </c>
      <c r="Q47" s="60">
        <v>-4.7759991139173508E-3</v>
      </c>
      <c r="R47" s="61">
        <v>4.2553223669528961E-2</v>
      </c>
    </row>
    <row r="48" spans="2:18" x14ac:dyDescent="0.35">
      <c r="B48" s="57" t="s">
        <v>81</v>
      </c>
      <c r="C48" s="58">
        <v>0.91810712850755394</v>
      </c>
      <c r="D48" s="58">
        <v>3.6584928631782532E-2</v>
      </c>
      <c r="E48" s="59">
        <v>12</v>
      </c>
      <c r="F48" s="59">
        <v>0</v>
      </c>
      <c r="G48" s="59">
        <v>12</v>
      </c>
      <c r="H48" s="59">
        <v>22</v>
      </c>
      <c r="I48" s="59">
        <v>3608</v>
      </c>
      <c r="J48" s="21">
        <v>0.9654582142829895</v>
      </c>
      <c r="K48" s="22">
        <v>0.9170188307762146</v>
      </c>
      <c r="L48" s="22">
        <v>0.47629180550575256</v>
      </c>
      <c r="M48" s="22">
        <v>0.92513179779052734</v>
      </c>
      <c r="N48" s="22">
        <v>0.29447042942047119</v>
      </c>
      <c r="O48" s="22">
        <v>0.92994236946105957</v>
      </c>
      <c r="P48" s="81">
        <v>0.73789668083190918</v>
      </c>
      <c r="Q48" s="60">
        <v>-1.6557257622480392E-2</v>
      </c>
      <c r="R48" s="61">
        <v>-0.18961043655872345</v>
      </c>
    </row>
    <row r="49" spans="2:18" x14ac:dyDescent="0.35">
      <c r="B49" s="57" t="s">
        <v>82</v>
      </c>
      <c r="C49" s="58">
        <v>0.94618774001804584</v>
      </c>
      <c r="D49" s="58">
        <v>2.6195907965302467E-2</v>
      </c>
      <c r="E49" s="59">
        <v>83</v>
      </c>
      <c r="F49" s="59">
        <v>9</v>
      </c>
      <c r="G49" s="59">
        <v>74</v>
      </c>
      <c r="H49" s="59">
        <v>966</v>
      </c>
      <c r="I49" s="59">
        <v>41967</v>
      </c>
      <c r="J49" s="21">
        <v>0.98347693681716919</v>
      </c>
      <c r="K49" s="22">
        <v>0.97571641206741333</v>
      </c>
      <c r="L49" s="22">
        <v>0.9607853889465332</v>
      </c>
      <c r="M49" s="22">
        <v>0.89922428131103516</v>
      </c>
      <c r="N49" s="22">
        <v>0.85024154186248779</v>
      </c>
      <c r="O49" s="22">
        <v>0.96357637643814087</v>
      </c>
      <c r="P49" s="81">
        <v>0.94710421562194824</v>
      </c>
      <c r="Q49" s="60">
        <v>-3.2709654420614243E-2</v>
      </c>
      <c r="R49" s="61">
        <v>5.8508135378360748E-2</v>
      </c>
    </row>
    <row r="50" spans="2:18" x14ac:dyDescent="0.35">
      <c r="B50" s="57" t="s">
        <v>83</v>
      </c>
      <c r="C50" s="58">
        <v>0.95403750667893816</v>
      </c>
      <c r="D50" s="58">
        <v>4.4283322989940643E-2</v>
      </c>
      <c r="E50" s="59">
        <v>171</v>
      </c>
      <c r="F50" s="59">
        <v>15</v>
      </c>
      <c r="G50" s="59">
        <v>156</v>
      </c>
      <c r="H50" s="59">
        <v>457</v>
      </c>
      <c r="I50" s="59">
        <v>36623</v>
      </c>
      <c r="J50" s="21">
        <v>0.98659831285476685</v>
      </c>
      <c r="K50" s="22">
        <v>1</v>
      </c>
      <c r="L50" s="22">
        <v>1</v>
      </c>
      <c r="M50" s="22">
        <v>1</v>
      </c>
      <c r="N50" s="22">
        <v>0.96676963567733765</v>
      </c>
      <c r="O50" s="22">
        <v>0.98688876628875732</v>
      </c>
      <c r="P50" s="81">
        <v>0.99005573987960815</v>
      </c>
      <c r="Q50" s="60">
        <v>9.1045506298542023E-2</v>
      </c>
      <c r="R50" s="61">
        <v>0.10945206880569458</v>
      </c>
    </row>
    <row r="51" spans="2:18" x14ac:dyDescent="0.35">
      <c r="B51" s="57" t="s">
        <v>84</v>
      </c>
      <c r="C51" s="58">
        <v>0.96100676958405828</v>
      </c>
      <c r="D51" s="58">
        <v>-2.6436994085088372E-4</v>
      </c>
      <c r="E51" s="59">
        <v>91</v>
      </c>
      <c r="F51" s="59">
        <v>32</v>
      </c>
      <c r="G51" s="59">
        <v>59</v>
      </c>
      <c r="H51" s="59">
        <v>131</v>
      </c>
      <c r="I51" s="59">
        <v>7703</v>
      </c>
      <c r="J51" s="21">
        <v>0.99298250675201416</v>
      </c>
      <c r="K51" s="22">
        <v>0.97858041524887085</v>
      </c>
      <c r="L51" s="22">
        <v>0.99200934171676636</v>
      </c>
      <c r="M51" s="22">
        <v>0.98432672023773193</v>
      </c>
      <c r="N51" s="22">
        <v>0.98695176839828491</v>
      </c>
      <c r="O51" s="22">
        <v>1</v>
      </c>
      <c r="P51" s="81">
        <v>0.99154359102249146</v>
      </c>
      <c r="Q51" s="60">
        <v>1.0952244512736797E-2</v>
      </c>
      <c r="R51" s="61">
        <v>4.3561507016420364E-2</v>
      </c>
    </row>
    <row r="52" spans="2:18" x14ac:dyDescent="0.35">
      <c r="B52" s="57" t="s">
        <v>85</v>
      </c>
      <c r="C52" s="58">
        <v>0.94355005217994603</v>
      </c>
      <c r="D52" s="58">
        <v>9.8873884417116642E-4</v>
      </c>
      <c r="E52" s="59">
        <v>57</v>
      </c>
      <c r="F52" s="59">
        <v>11</v>
      </c>
      <c r="G52" s="59">
        <v>46</v>
      </c>
      <c r="H52" s="59">
        <v>607</v>
      </c>
      <c r="I52" s="59">
        <v>20366</v>
      </c>
      <c r="J52" s="21">
        <v>0.98707592487335205</v>
      </c>
      <c r="K52" s="22">
        <v>0.99188977479934692</v>
      </c>
      <c r="L52" s="22">
        <v>0.99668943881988525</v>
      </c>
      <c r="M52" s="22">
        <v>0.9876367449760437</v>
      </c>
      <c r="N52" s="22">
        <v>0.99995720386505127</v>
      </c>
      <c r="O52" s="22">
        <v>0.99543774127960205</v>
      </c>
      <c r="P52" s="81">
        <v>0.99454182386398315</v>
      </c>
      <c r="Q52" s="60">
        <v>-3.2261162996292114E-3</v>
      </c>
      <c r="R52" s="61">
        <v>3.6761924624443054E-2</v>
      </c>
    </row>
    <row r="53" spans="2:18" x14ac:dyDescent="0.35">
      <c r="B53" s="57" t="s">
        <v>86</v>
      </c>
      <c r="C53" s="58">
        <v>0.92000483914197417</v>
      </c>
      <c r="D53" s="58">
        <v>-1.780984690412879E-3</v>
      </c>
      <c r="E53" s="59">
        <v>52</v>
      </c>
      <c r="F53" s="59">
        <v>52</v>
      </c>
      <c r="G53" s="59">
        <v>0</v>
      </c>
      <c r="H53" s="59">
        <v>405</v>
      </c>
      <c r="I53" s="59">
        <v>13459</v>
      </c>
      <c r="J53" s="21">
        <v>0.99666541814804077</v>
      </c>
      <c r="K53" s="22">
        <v>0.96516013145446777</v>
      </c>
      <c r="L53" s="22">
        <v>1</v>
      </c>
      <c r="M53" s="22">
        <v>0.99936187267303467</v>
      </c>
      <c r="N53" s="22">
        <v>0.99571359157562256</v>
      </c>
      <c r="O53" s="22">
        <v>1</v>
      </c>
      <c r="P53" s="81">
        <v>0.99420273303985596</v>
      </c>
      <c r="Q53" s="60">
        <v>-5.7972390204668045E-3</v>
      </c>
      <c r="R53" s="61">
        <v>9.7039923071861267E-2</v>
      </c>
    </row>
    <row r="54" spans="2:18" x14ac:dyDescent="0.35">
      <c r="B54" s="57" t="s">
        <v>87</v>
      </c>
      <c r="C54" s="58">
        <v>0.93713777228992989</v>
      </c>
      <c r="D54" s="58">
        <v>-3.6439276300370693E-3</v>
      </c>
      <c r="E54" s="59">
        <v>22</v>
      </c>
      <c r="F54" s="59">
        <v>22</v>
      </c>
      <c r="G54" s="59">
        <v>0</v>
      </c>
      <c r="H54" s="59">
        <v>55</v>
      </c>
      <c r="I54" s="59">
        <v>3130</v>
      </c>
      <c r="J54" s="21">
        <v>0.9795343279838562</v>
      </c>
      <c r="K54" s="22">
        <v>1</v>
      </c>
      <c r="L54" s="22">
        <v>1</v>
      </c>
      <c r="M54" s="22">
        <v>1</v>
      </c>
      <c r="N54" s="22">
        <v>1</v>
      </c>
      <c r="O54" s="22">
        <v>1</v>
      </c>
      <c r="P54" s="81">
        <v>0.99585217237472534</v>
      </c>
      <c r="Q54" s="60">
        <v>-3.9644492790102959E-3</v>
      </c>
      <c r="R54" s="61">
        <v>8.336242288351059E-2</v>
      </c>
    </row>
    <row r="55" spans="2:18" x14ac:dyDescent="0.35">
      <c r="B55" s="57" t="s">
        <v>88</v>
      </c>
      <c r="C55" s="58">
        <v>0.94982464609879025</v>
      </c>
      <c r="D55" s="58">
        <v>3.5825259983539581E-2</v>
      </c>
      <c r="E55" s="59">
        <v>38</v>
      </c>
      <c r="F55" s="59">
        <v>4</v>
      </c>
      <c r="G55" s="59">
        <v>34</v>
      </c>
      <c r="H55" s="59">
        <v>171</v>
      </c>
      <c r="I55" s="59">
        <v>6332</v>
      </c>
      <c r="J55" s="21">
        <v>0.5247572660446167</v>
      </c>
      <c r="K55" s="22">
        <v>0.6019783616065979</v>
      </c>
      <c r="L55" s="22">
        <v>0.51268529891967773</v>
      </c>
      <c r="M55" s="22">
        <v>0.73084831237792969</v>
      </c>
      <c r="N55" s="22">
        <v>1</v>
      </c>
      <c r="O55" s="22">
        <v>1</v>
      </c>
      <c r="P55" s="81">
        <v>0.7619594931602478</v>
      </c>
      <c r="Q55" s="60">
        <v>-0.12463787943124771</v>
      </c>
      <c r="R55" s="61">
        <v>-0.20629207789897919</v>
      </c>
    </row>
    <row r="56" spans="2:18" x14ac:dyDescent="0.35">
      <c r="B56" s="57" t="s">
        <v>89</v>
      </c>
      <c r="C56" s="58">
        <v>0.97378288915041411</v>
      </c>
      <c r="D56" s="58">
        <v>1.868000254034996E-3</v>
      </c>
      <c r="E56" s="59">
        <v>105</v>
      </c>
      <c r="F56" s="59">
        <v>5</v>
      </c>
      <c r="G56" s="59">
        <v>100</v>
      </c>
      <c r="H56" s="59">
        <v>146</v>
      </c>
      <c r="I56" s="59">
        <v>5019</v>
      </c>
      <c r="J56" s="21">
        <v>0.99586522579193115</v>
      </c>
      <c r="K56" s="22">
        <v>0.99481809139251709</v>
      </c>
      <c r="L56" s="22">
        <v>0.99950164556503296</v>
      </c>
      <c r="M56" s="22">
        <v>0.98533111810684204</v>
      </c>
      <c r="N56" s="22">
        <v>0.97358137369155884</v>
      </c>
      <c r="O56" s="22">
        <v>0.9550323486328125</v>
      </c>
      <c r="P56" s="81">
        <v>0.98581063747406006</v>
      </c>
      <c r="Q56" s="60">
        <v>8.4060551598668098E-3</v>
      </c>
      <c r="R56" s="61">
        <v>4.2794656008481979E-2</v>
      </c>
    </row>
    <row r="57" spans="2:18" x14ac:dyDescent="0.35">
      <c r="B57" s="57" t="s">
        <v>90</v>
      </c>
      <c r="C57" s="58">
        <v>0.98190272862893413</v>
      </c>
      <c r="D57" s="58">
        <v>0</v>
      </c>
      <c r="E57" s="59">
        <v>132</v>
      </c>
      <c r="F57" s="59">
        <v>8</v>
      </c>
      <c r="G57" s="59">
        <v>124</v>
      </c>
      <c r="H57" s="59">
        <v>22</v>
      </c>
      <c r="I57" s="59">
        <v>2730</v>
      </c>
      <c r="J57" s="21">
        <v>1</v>
      </c>
      <c r="K57" s="22">
        <v>1</v>
      </c>
      <c r="L57" s="22">
        <v>1</v>
      </c>
      <c r="M57" s="22">
        <v>1</v>
      </c>
      <c r="N57" s="22">
        <v>1</v>
      </c>
      <c r="O57" s="22">
        <v>1</v>
      </c>
      <c r="P57" s="81">
        <v>1</v>
      </c>
      <c r="Q57" s="60">
        <v>2.2589275613427162E-2</v>
      </c>
      <c r="R57" s="61">
        <v>0.12104132026433945</v>
      </c>
    </row>
    <row r="58" spans="2:18" x14ac:dyDescent="0.35">
      <c r="B58" s="57" t="s">
        <v>91</v>
      </c>
      <c r="C58" s="58">
        <v>0.983978613285166</v>
      </c>
      <c r="D58" s="58">
        <v>0</v>
      </c>
      <c r="E58" s="59">
        <v>223</v>
      </c>
      <c r="F58" s="59">
        <v>19</v>
      </c>
      <c r="G58" s="59">
        <v>204</v>
      </c>
      <c r="H58" s="59">
        <v>50</v>
      </c>
      <c r="I58" s="59">
        <v>6029</v>
      </c>
      <c r="J58" s="21">
        <v>1</v>
      </c>
      <c r="K58" s="22">
        <v>1</v>
      </c>
      <c r="L58" s="22">
        <v>1</v>
      </c>
      <c r="M58" s="22">
        <v>1</v>
      </c>
      <c r="N58" s="22">
        <v>1</v>
      </c>
      <c r="O58" s="22">
        <v>1</v>
      </c>
      <c r="P58" s="81">
        <v>1</v>
      </c>
      <c r="Q58" s="60">
        <v>0</v>
      </c>
      <c r="R58" s="61">
        <v>0.25974634289741516</v>
      </c>
    </row>
    <row r="59" spans="2:18" x14ac:dyDescent="0.35">
      <c r="B59" s="57" t="s">
        <v>92</v>
      </c>
      <c r="C59" s="58">
        <v>0.94576464310516006</v>
      </c>
      <c r="D59" s="58">
        <v>0</v>
      </c>
      <c r="E59" s="59">
        <v>66</v>
      </c>
      <c r="F59" s="59">
        <v>0</v>
      </c>
      <c r="G59" s="59">
        <v>66</v>
      </c>
      <c r="H59" s="59">
        <v>461</v>
      </c>
      <c r="I59" s="59">
        <v>37627</v>
      </c>
      <c r="J59" s="21">
        <v>1</v>
      </c>
      <c r="K59" s="22">
        <v>1</v>
      </c>
      <c r="L59" s="22">
        <v>1</v>
      </c>
      <c r="M59" s="22">
        <v>1</v>
      </c>
      <c r="N59" s="22">
        <v>1</v>
      </c>
      <c r="O59" s="22">
        <v>1</v>
      </c>
      <c r="P59" s="81">
        <v>1</v>
      </c>
      <c r="Q59" s="60">
        <v>0</v>
      </c>
      <c r="R59" s="61">
        <v>4.9583639949560165E-2</v>
      </c>
    </row>
  </sheetData>
  <conditionalFormatting sqref="Q8:R60">
    <cfRule type="cellIs" dxfId="2" priority="3" operator="greaterThan">
      <formula>0</formula>
    </cfRule>
    <cfRule type="cellIs" dxfId="1" priority="4" operator="lessThan">
      <formula>0</formula>
    </cfRule>
  </conditionalFormatting>
  <hyperlinks>
    <hyperlink ref="R5" location="Структура!A1" display="Структура" xr:uid="{00000000-0004-0000-0200-000000000000}"/>
  </hyperlinks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252"/>
  <sheetViews>
    <sheetView showGridLines="0" workbookViewId="0">
      <pane ySplit="7" topLeftCell="A8" activePane="bottomLeft" state="frozen"/>
      <selection pane="bottomLeft" activeCell="A130" sqref="A130:XFD130"/>
    </sheetView>
  </sheetViews>
  <sheetFormatPr defaultRowHeight="14.5" x14ac:dyDescent="0.35"/>
  <cols>
    <col min="1" max="1" width="1.453125" style="2" customWidth="1"/>
    <col min="2" max="2" width="9.26953125" style="2" customWidth="1"/>
    <col min="3" max="3" width="11.26953125" style="2" customWidth="1"/>
    <col min="4" max="4" width="26.1796875" style="2" customWidth="1"/>
    <col min="5" max="5" width="26.1796875" style="6" customWidth="1"/>
    <col min="6" max="6" width="25.54296875" style="2" customWidth="1"/>
    <col min="7" max="8" width="10.453125" style="30" customWidth="1"/>
    <col min="9" max="10" width="9.81640625" style="27" customWidth="1"/>
    <col min="11" max="11" width="7.7265625" style="2" customWidth="1"/>
    <col min="12" max="12" width="7.1796875" style="30" customWidth="1"/>
    <col min="13" max="13" width="11.7265625" style="30" customWidth="1"/>
    <col min="14" max="14" width="10.54296875" style="2" customWidth="1"/>
  </cols>
  <sheetData>
    <row r="2" spans="2:16" ht="15.5" x14ac:dyDescent="0.35">
      <c r="K2" s="6"/>
      <c r="M2" s="33" t="s">
        <v>293</v>
      </c>
      <c r="O2" s="2"/>
      <c r="P2" s="23"/>
    </row>
    <row r="3" spans="2:16" x14ac:dyDescent="0.35">
      <c r="K3" s="6"/>
      <c r="M3" s="34" t="s">
        <v>44</v>
      </c>
      <c r="O3" s="2"/>
      <c r="P3" s="24"/>
    </row>
    <row r="4" spans="2:16" x14ac:dyDescent="0.35">
      <c r="B4" s="3" t="s">
        <v>0</v>
      </c>
      <c r="C4" s="6"/>
      <c r="D4" s="3"/>
      <c r="E4" s="3"/>
      <c r="F4" s="6"/>
      <c r="H4" s="31"/>
      <c r="I4" s="28"/>
      <c r="K4" s="6"/>
      <c r="N4" s="6"/>
    </row>
    <row r="5" spans="2:16" ht="15.5" x14ac:dyDescent="0.35">
      <c r="B5" s="4" t="s">
        <v>1</v>
      </c>
      <c r="C5" s="6"/>
      <c r="D5" s="14"/>
      <c r="E5" s="14"/>
      <c r="F5" s="6"/>
      <c r="H5" s="31"/>
      <c r="I5" s="28"/>
      <c r="K5" s="6"/>
      <c r="M5" s="35" t="s">
        <v>2</v>
      </c>
      <c r="N5" s="6"/>
    </row>
    <row r="6" spans="2:16" ht="15.5" x14ac:dyDescent="0.35">
      <c r="B6" s="7"/>
    </row>
    <row r="7" spans="2:16" ht="33" customHeight="1" x14ac:dyDescent="0.35">
      <c r="B7" s="43" t="s">
        <v>3</v>
      </c>
      <c r="C7" s="43" t="s">
        <v>4</v>
      </c>
      <c r="D7" s="43" t="s">
        <v>5</v>
      </c>
      <c r="E7" s="43" t="s">
        <v>45</v>
      </c>
      <c r="F7" s="43" t="s">
        <v>6</v>
      </c>
      <c r="G7" s="45" t="s">
        <v>7</v>
      </c>
      <c r="H7" s="46" t="s">
        <v>8</v>
      </c>
      <c r="I7" s="48" t="s">
        <v>9</v>
      </c>
      <c r="J7" s="48" t="s">
        <v>10</v>
      </c>
      <c r="K7" s="49" t="s">
        <v>11</v>
      </c>
      <c r="L7" s="46" t="s">
        <v>12</v>
      </c>
      <c r="M7" s="46" t="s">
        <v>13</v>
      </c>
    </row>
    <row r="8" spans="2:16" x14ac:dyDescent="0.35">
      <c r="B8" s="69" t="s">
        <v>3</v>
      </c>
      <c r="C8" s="70">
        <v>723</v>
      </c>
      <c r="D8" s="25" t="s">
        <v>299</v>
      </c>
      <c r="E8" s="25" t="s">
        <v>94</v>
      </c>
      <c r="F8" s="25" t="s">
        <v>95</v>
      </c>
      <c r="G8" s="32">
        <v>5</v>
      </c>
      <c r="H8" s="32">
        <v>2078</v>
      </c>
      <c r="I8" s="29">
        <v>44428.666666666657</v>
      </c>
      <c r="J8" s="29">
        <v>44428.833333333343</v>
      </c>
      <c r="K8" s="71">
        <v>4</v>
      </c>
      <c r="L8" s="32">
        <v>-14</v>
      </c>
      <c r="M8" s="32">
        <v>13</v>
      </c>
    </row>
    <row r="9" spans="2:16" x14ac:dyDescent="0.35">
      <c r="B9" s="62" t="s">
        <v>3</v>
      </c>
      <c r="C9" s="63">
        <v>911</v>
      </c>
      <c r="D9" s="63" t="s">
        <v>93</v>
      </c>
      <c r="E9" s="25" t="s">
        <v>94</v>
      </c>
      <c r="F9" s="63" t="s">
        <v>95</v>
      </c>
      <c r="G9" s="64">
        <v>9</v>
      </c>
      <c r="H9" s="64">
        <v>2740</v>
      </c>
      <c r="I9" s="65">
        <v>44432.541666666657</v>
      </c>
      <c r="J9" s="65">
        <v>44432.708333333343</v>
      </c>
      <c r="K9" s="66">
        <v>4</v>
      </c>
      <c r="L9" s="67">
        <v>11</v>
      </c>
      <c r="M9" s="68">
        <v>8</v>
      </c>
    </row>
    <row r="10" spans="2:16" x14ac:dyDescent="0.35">
      <c r="B10" s="62"/>
      <c r="C10" s="63">
        <v>1530</v>
      </c>
      <c r="D10" s="63" t="s">
        <v>300</v>
      </c>
      <c r="E10" s="25" t="s">
        <v>94</v>
      </c>
      <c r="F10" s="63" t="s">
        <v>97</v>
      </c>
      <c r="G10" s="64">
        <v>6</v>
      </c>
      <c r="H10" s="64">
        <v>941</v>
      </c>
      <c r="I10" s="65">
        <v>44432.625</v>
      </c>
      <c r="J10" s="65">
        <v>44432.833333333343</v>
      </c>
      <c r="K10" s="66">
        <v>5</v>
      </c>
      <c r="L10" s="67">
        <v>25</v>
      </c>
      <c r="M10" s="68">
        <v>10</v>
      </c>
    </row>
    <row r="11" spans="2:16" x14ac:dyDescent="0.35">
      <c r="B11" s="62"/>
      <c r="C11" s="63">
        <v>1535</v>
      </c>
      <c r="D11" s="63" t="s">
        <v>96</v>
      </c>
      <c r="E11" s="25" t="s">
        <v>94</v>
      </c>
      <c r="F11" s="63" t="s">
        <v>97</v>
      </c>
      <c r="G11" s="64">
        <v>11</v>
      </c>
      <c r="H11" s="64">
        <v>1096</v>
      </c>
      <c r="I11" s="65">
        <v>44432.541666666657</v>
      </c>
      <c r="J11" s="65">
        <v>44432.708333333343</v>
      </c>
      <c r="K11" s="66">
        <v>4</v>
      </c>
      <c r="L11" s="67">
        <v>30</v>
      </c>
      <c r="M11" s="68">
        <v>12</v>
      </c>
    </row>
    <row r="12" spans="2:16" x14ac:dyDescent="0.35">
      <c r="B12" s="62"/>
      <c r="C12" s="63">
        <v>1536</v>
      </c>
      <c r="D12" s="63" t="s">
        <v>98</v>
      </c>
      <c r="E12" s="25" t="s">
        <v>94</v>
      </c>
      <c r="F12" s="63" t="s">
        <v>97</v>
      </c>
      <c r="G12" s="64">
        <v>4</v>
      </c>
      <c r="H12" s="64">
        <v>602</v>
      </c>
      <c r="I12" s="65">
        <v>44428.333333333343</v>
      </c>
      <c r="J12" s="65">
        <v>44428.5</v>
      </c>
      <c r="K12" s="66">
        <v>4</v>
      </c>
      <c r="L12" s="67">
        <v>48</v>
      </c>
      <c r="M12" s="68">
        <v>16</v>
      </c>
    </row>
    <row r="13" spans="2:16" x14ac:dyDescent="0.35">
      <c r="B13" s="62" t="s">
        <v>3</v>
      </c>
      <c r="C13" s="63">
        <v>1537</v>
      </c>
      <c r="D13" s="63" t="s">
        <v>301</v>
      </c>
      <c r="E13" s="25" t="s">
        <v>94</v>
      </c>
      <c r="F13" s="63" t="s">
        <v>97</v>
      </c>
      <c r="G13" s="64">
        <v>6</v>
      </c>
      <c r="H13" s="64">
        <v>782</v>
      </c>
      <c r="I13" s="65">
        <v>44431.666666666657</v>
      </c>
      <c r="J13" s="65">
        <v>44431.833333333343</v>
      </c>
      <c r="K13" s="66">
        <v>4</v>
      </c>
      <c r="L13" s="67">
        <v>19</v>
      </c>
      <c r="M13" s="68">
        <v>6</v>
      </c>
    </row>
    <row r="14" spans="2:16" x14ac:dyDescent="0.35">
      <c r="B14" s="62"/>
      <c r="C14" s="63">
        <v>1557</v>
      </c>
      <c r="D14" s="63" t="s">
        <v>302</v>
      </c>
      <c r="E14" s="25" t="s">
        <v>94</v>
      </c>
      <c r="F14" s="63" t="s">
        <v>97</v>
      </c>
      <c r="G14" s="64">
        <v>2</v>
      </c>
      <c r="H14" s="64">
        <v>697</v>
      </c>
      <c r="I14" s="65">
        <v>44430.5</v>
      </c>
      <c r="J14" s="65">
        <v>44430.666666666657</v>
      </c>
      <c r="K14" s="66">
        <v>4</v>
      </c>
      <c r="L14" s="67">
        <v>17</v>
      </c>
      <c r="M14" s="68">
        <v>7</v>
      </c>
    </row>
    <row r="15" spans="2:16" x14ac:dyDescent="0.35">
      <c r="B15" s="62" t="s">
        <v>3</v>
      </c>
      <c r="C15" s="63">
        <v>1860</v>
      </c>
      <c r="D15" s="63" t="s">
        <v>99</v>
      </c>
      <c r="E15" s="25" t="s">
        <v>100</v>
      </c>
      <c r="F15" s="63" t="s">
        <v>101</v>
      </c>
      <c r="G15" s="64">
        <v>21</v>
      </c>
      <c r="H15" s="64">
        <v>2074</v>
      </c>
      <c r="I15" s="65">
        <v>44430.541666666657</v>
      </c>
      <c r="J15" s="65">
        <v>44430.708333333343</v>
      </c>
      <c r="K15" s="66">
        <v>4</v>
      </c>
      <c r="L15" s="67">
        <v>118</v>
      </c>
      <c r="M15" s="68">
        <v>49</v>
      </c>
    </row>
    <row r="16" spans="2:16" x14ac:dyDescent="0.35">
      <c r="B16" s="62"/>
      <c r="C16" s="63">
        <v>1863</v>
      </c>
      <c r="D16" s="63" t="s">
        <v>102</v>
      </c>
      <c r="E16" s="25" t="s">
        <v>100</v>
      </c>
      <c r="F16" s="63" t="s">
        <v>101</v>
      </c>
      <c r="G16" s="64">
        <v>8</v>
      </c>
      <c r="H16" s="64">
        <v>452</v>
      </c>
      <c r="I16" s="65">
        <v>44430.625</v>
      </c>
      <c r="J16" s="65">
        <v>44430.791666666657</v>
      </c>
      <c r="K16" s="66">
        <v>4</v>
      </c>
      <c r="L16" s="67">
        <v>226</v>
      </c>
      <c r="M16" s="68">
        <v>27</v>
      </c>
    </row>
    <row r="17" spans="2:13" x14ac:dyDescent="0.35">
      <c r="B17" s="62"/>
      <c r="C17" s="63">
        <v>1913</v>
      </c>
      <c r="D17" s="63" t="s">
        <v>103</v>
      </c>
      <c r="E17" s="25" t="s">
        <v>100</v>
      </c>
      <c r="F17" s="63" t="s">
        <v>101</v>
      </c>
      <c r="G17" s="64">
        <v>17</v>
      </c>
      <c r="H17" s="64">
        <v>725</v>
      </c>
      <c r="I17" s="65">
        <v>44431.625</v>
      </c>
      <c r="J17" s="65">
        <v>44431.875</v>
      </c>
      <c r="K17" s="66">
        <v>6</v>
      </c>
      <c r="L17" s="67">
        <v>137</v>
      </c>
      <c r="M17" s="68">
        <v>6</v>
      </c>
    </row>
    <row r="18" spans="2:13" x14ac:dyDescent="0.35">
      <c r="B18" s="62"/>
      <c r="C18" s="63">
        <v>1914</v>
      </c>
      <c r="D18" s="63" t="s">
        <v>104</v>
      </c>
      <c r="E18" s="25" t="s">
        <v>100</v>
      </c>
      <c r="F18" s="63" t="s">
        <v>101</v>
      </c>
      <c r="G18" s="64">
        <v>9</v>
      </c>
      <c r="H18" s="64">
        <v>285</v>
      </c>
      <c r="I18" s="65">
        <v>44431.666666666657</v>
      </c>
      <c r="J18" s="65">
        <v>44431.833333333343</v>
      </c>
      <c r="K18" s="66">
        <v>4</v>
      </c>
      <c r="L18" s="67">
        <v>78</v>
      </c>
      <c r="M18" s="68">
        <v>13</v>
      </c>
    </row>
    <row r="19" spans="2:13" x14ac:dyDescent="0.35">
      <c r="B19" s="62"/>
      <c r="C19" s="63">
        <v>2166</v>
      </c>
      <c r="D19" s="63" t="s">
        <v>105</v>
      </c>
      <c r="E19" s="25" t="s">
        <v>94</v>
      </c>
      <c r="F19" s="63" t="s">
        <v>97</v>
      </c>
      <c r="G19" s="64">
        <v>9</v>
      </c>
      <c r="H19" s="64">
        <v>720</v>
      </c>
      <c r="I19" s="65">
        <v>44430.583333333343</v>
      </c>
      <c r="J19" s="65">
        <v>44430.75</v>
      </c>
      <c r="K19" s="66">
        <v>4</v>
      </c>
      <c r="L19" s="67">
        <v>44</v>
      </c>
      <c r="M19" s="68">
        <v>26</v>
      </c>
    </row>
    <row r="20" spans="2:13" x14ac:dyDescent="0.35">
      <c r="B20" s="62"/>
      <c r="C20" s="63">
        <v>3757</v>
      </c>
      <c r="D20" s="63" t="s">
        <v>106</v>
      </c>
      <c r="E20" s="25" t="s">
        <v>94</v>
      </c>
      <c r="F20" s="63" t="s">
        <v>97</v>
      </c>
      <c r="G20" s="64">
        <v>35</v>
      </c>
      <c r="H20" s="64">
        <v>2211</v>
      </c>
      <c r="I20" s="65">
        <v>44429.791666666657</v>
      </c>
      <c r="J20" s="65">
        <v>44430.041666666657</v>
      </c>
      <c r="K20" s="66">
        <v>6</v>
      </c>
      <c r="L20" s="67">
        <v>151</v>
      </c>
      <c r="M20" s="68">
        <v>139</v>
      </c>
    </row>
    <row r="21" spans="2:13" x14ac:dyDescent="0.35">
      <c r="B21" s="62" t="s">
        <v>3</v>
      </c>
      <c r="C21" s="63">
        <v>3759</v>
      </c>
      <c r="D21" s="63" t="s">
        <v>107</v>
      </c>
      <c r="E21" s="25" t="s">
        <v>94</v>
      </c>
      <c r="F21" s="63" t="s">
        <v>97</v>
      </c>
      <c r="G21" s="64">
        <v>7</v>
      </c>
      <c r="H21" s="64">
        <v>1020</v>
      </c>
      <c r="I21" s="65">
        <v>44432.375</v>
      </c>
      <c r="J21" s="65">
        <v>44432.541666666657</v>
      </c>
      <c r="K21" s="66">
        <v>4</v>
      </c>
      <c r="L21" s="67">
        <v>83</v>
      </c>
      <c r="M21" s="68">
        <v>11</v>
      </c>
    </row>
    <row r="22" spans="2:13" x14ac:dyDescent="0.35">
      <c r="B22" s="62" t="s">
        <v>3</v>
      </c>
      <c r="C22" s="63">
        <v>3792</v>
      </c>
      <c r="D22" s="63" t="s">
        <v>303</v>
      </c>
      <c r="E22" s="25" t="s">
        <v>100</v>
      </c>
      <c r="F22" s="63" t="s">
        <v>119</v>
      </c>
      <c r="G22" s="64">
        <v>6</v>
      </c>
      <c r="H22" s="64">
        <v>447</v>
      </c>
      <c r="I22" s="65">
        <v>44432.75</v>
      </c>
      <c r="J22" s="65">
        <v>44432.916666666657</v>
      </c>
      <c r="K22" s="66">
        <v>4</v>
      </c>
      <c r="L22" s="67">
        <v>229</v>
      </c>
      <c r="M22" s="68">
        <v>3</v>
      </c>
    </row>
    <row r="23" spans="2:13" x14ac:dyDescent="0.35">
      <c r="B23" s="62"/>
      <c r="C23" s="63">
        <v>3969</v>
      </c>
      <c r="D23" s="63" t="s">
        <v>108</v>
      </c>
      <c r="E23" s="25" t="s">
        <v>94</v>
      </c>
      <c r="F23" s="63" t="s">
        <v>97</v>
      </c>
      <c r="G23" s="64">
        <v>9</v>
      </c>
      <c r="H23" s="64">
        <v>242</v>
      </c>
      <c r="I23" s="65">
        <v>44432.75</v>
      </c>
      <c r="J23" s="65">
        <v>44432.916666666657</v>
      </c>
      <c r="K23" s="66">
        <v>4</v>
      </c>
      <c r="L23" s="67">
        <v>29</v>
      </c>
      <c r="M23" s="68">
        <v>16</v>
      </c>
    </row>
    <row r="24" spans="2:13" x14ac:dyDescent="0.35">
      <c r="B24" s="62"/>
      <c r="C24" s="63">
        <v>3987</v>
      </c>
      <c r="D24" s="63" t="s">
        <v>109</v>
      </c>
      <c r="E24" s="25" t="s">
        <v>94</v>
      </c>
      <c r="F24" s="63" t="s">
        <v>97</v>
      </c>
      <c r="G24" s="64">
        <v>25</v>
      </c>
      <c r="H24" s="64">
        <v>777</v>
      </c>
      <c r="I24" s="65">
        <v>44432.75</v>
      </c>
      <c r="J24" s="65">
        <v>44432.916666666657</v>
      </c>
      <c r="K24" s="66">
        <v>4</v>
      </c>
      <c r="L24" s="67">
        <v>51</v>
      </c>
      <c r="M24" s="68">
        <v>24</v>
      </c>
    </row>
    <row r="25" spans="2:13" x14ac:dyDescent="0.35">
      <c r="B25" s="62" t="s">
        <v>3</v>
      </c>
      <c r="C25" s="63">
        <v>4072</v>
      </c>
      <c r="D25" s="63" t="s">
        <v>110</v>
      </c>
      <c r="E25" s="25" t="s">
        <v>94</v>
      </c>
      <c r="F25" s="63" t="s">
        <v>97</v>
      </c>
      <c r="G25" s="64">
        <v>16</v>
      </c>
      <c r="H25" s="64">
        <v>996</v>
      </c>
      <c r="I25" s="65">
        <v>44428.791666666657</v>
      </c>
      <c r="J25" s="65">
        <v>44429.041666666657</v>
      </c>
      <c r="K25" s="66">
        <v>6</v>
      </c>
      <c r="L25" s="67">
        <v>35</v>
      </c>
      <c r="M25" s="68">
        <v>35</v>
      </c>
    </row>
    <row r="26" spans="2:13" x14ac:dyDescent="0.35">
      <c r="B26" s="62"/>
      <c r="C26" s="63">
        <v>6177</v>
      </c>
      <c r="D26" s="63" t="s">
        <v>111</v>
      </c>
      <c r="E26" s="25" t="s">
        <v>94</v>
      </c>
      <c r="F26" s="63" t="s">
        <v>97</v>
      </c>
      <c r="G26" s="64">
        <v>6</v>
      </c>
      <c r="H26" s="64">
        <v>1208</v>
      </c>
      <c r="I26" s="65">
        <v>44432.625</v>
      </c>
      <c r="J26" s="65">
        <v>44432.916666666657</v>
      </c>
      <c r="K26" s="66">
        <v>7</v>
      </c>
      <c r="L26" s="67">
        <v>6</v>
      </c>
      <c r="M26" s="68">
        <v>4</v>
      </c>
    </row>
    <row r="27" spans="2:13" x14ac:dyDescent="0.35">
      <c r="B27" s="62" t="s">
        <v>3</v>
      </c>
      <c r="C27" s="63">
        <v>7827</v>
      </c>
      <c r="D27" s="63" t="s">
        <v>112</v>
      </c>
      <c r="E27" s="25" t="s">
        <v>94</v>
      </c>
      <c r="F27" s="63" t="s">
        <v>113</v>
      </c>
      <c r="G27" s="64">
        <v>4</v>
      </c>
      <c r="H27" s="64">
        <v>1703</v>
      </c>
      <c r="I27" s="65">
        <v>44430.416666666657</v>
      </c>
      <c r="J27" s="65">
        <v>44430.625</v>
      </c>
      <c r="K27" s="66">
        <v>5</v>
      </c>
      <c r="L27" s="67">
        <v>23</v>
      </c>
      <c r="M27" s="68">
        <v>8</v>
      </c>
    </row>
    <row r="28" spans="2:13" x14ac:dyDescent="0.35">
      <c r="B28" s="62" t="s">
        <v>3</v>
      </c>
      <c r="C28" s="63">
        <v>14546</v>
      </c>
      <c r="D28" s="63" t="s">
        <v>114</v>
      </c>
      <c r="E28" s="25" t="s">
        <v>94</v>
      </c>
      <c r="F28" s="63" t="s">
        <v>97</v>
      </c>
      <c r="G28" s="64">
        <v>8</v>
      </c>
      <c r="H28" s="64">
        <v>497</v>
      </c>
      <c r="I28" s="65">
        <v>44430.583333333343</v>
      </c>
      <c r="J28" s="65">
        <v>44430.75</v>
      </c>
      <c r="K28" s="66">
        <v>4</v>
      </c>
      <c r="L28" s="67">
        <v>5</v>
      </c>
      <c r="M28" s="68">
        <v>38</v>
      </c>
    </row>
    <row r="29" spans="2:13" x14ac:dyDescent="0.35">
      <c r="B29" s="62" t="s">
        <v>3</v>
      </c>
      <c r="C29" s="63">
        <v>15105</v>
      </c>
      <c r="D29" s="63" t="s">
        <v>115</v>
      </c>
      <c r="E29" s="25" t="s">
        <v>94</v>
      </c>
      <c r="F29" s="63" t="s">
        <v>113</v>
      </c>
      <c r="G29" s="64">
        <v>8</v>
      </c>
      <c r="H29" s="64">
        <v>804</v>
      </c>
      <c r="I29" s="65">
        <v>44430.708333333343</v>
      </c>
      <c r="J29" s="65">
        <v>44430.875</v>
      </c>
      <c r="K29" s="66">
        <v>4</v>
      </c>
      <c r="L29" s="67">
        <v>30</v>
      </c>
      <c r="M29" s="68">
        <v>22</v>
      </c>
    </row>
    <row r="30" spans="2:13" x14ac:dyDescent="0.35">
      <c r="B30" s="62" t="s">
        <v>3</v>
      </c>
      <c r="C30" s="63">
        <v>16432</v>
      </c>
      <c r="D30" s="63" t="s">
        <v>116</v>
      </c>
      <c r="E30" s="25" t="s">
        <v>100</v>
      </c>
      <c r="F30" s="63" t="s">
        <v>117</v>
      </c>
      <c r="G30" s="64">
        <v>7</v>
      </c>
      <c r="H30" s="64">
        <v>981</v>
      </c>
      <c r="I30" s="65">
        <v>44430.541666666657</v>
      </c>
      <c r="J30" s="65">
        <v>44430.708333333343</v>
      </c>
      <c r="K30" s="66">
        <v>4</v>
      </c>
      <c r="L30" s="67">
        <v>270</v>
      </c>
      <c r="M30" s="68">
        <v>22</v>
      </c>
    </row>
    <row r="31" spans="2:13" x14ac:dyDescent="0.35">
      <c r="B31" s="62" t="s">
        <v>3</v>
      </c>
      <c r="C31" s="63">
        <v>16791</v>
      </c>
      <c r="D31" s="63" t="s">
        <v>118</v>
      </c>
      <c r="E31" s="25" t="s">
        <v>100</v>
      </c>
      <c r="F31" s="63" t="s">
        <v>119</v>
      </c>
      <c r="G31" s="64">
        <v>9</v>
      </c>
      <c r="H31" s="64">
        <v>668</v>
      </c>
      <c r="I31" s="65">
        <v>44432.333333333343</v>
      </c>
      <c r="J31" s="65">
        <v>44432.5</v>
      </c>
      <c r="K31" s="66">
        <v>4</v>
      </c>
      <c r="L31" s="67">
        <v>330</v>
      </c>
      <c r="M31" s="68">
        <v>19</v>
      </c>
    </row>
    <row r="32" spans="2:13" x14ac:dyDescent="0.35">
      <c r="B32" s="62" t="s">
        <v>3</v>
      </c>
      <c r="C32" s="63">
        <v>18997</v>
      </c>
      <c r="D32" s="63" t="s">
        <v>120</v>
      </c>
      <c r="E32" s="25" t="s">
        <v>94</v>
      </c>
      <c r="F32" s="63" t="s">
        <v>113</v>
      </c>
      <c r="G32" s="64">
        <v>10</v>
      </c>
      <c r="H32" s="64">
        <v>770</v>
      </c>
      <c r="I32" s="65">
        <v>44430.5</v>
      </c>
      <c r="J32" s="65">
        <v>44430.666666666657</v>
      </c>
      <c r="K32" s="66">
        <v>4</v>
      </c>
      <c r="L32" s="67">
        <v>34</v>
      </c>
      <c r="M32" s="68">
        <v>22</v>
      </c>
    </row>
    <row r="33" spans="2:13" x14ac:dyDescent="0.35">
      <c r="B33" s="62"/>
      <c r="C33" s="63">
        <v>20388</v>
      </c>
      <c r="D33" s="63" t="s">
        <v>304</v>
      </c>
      <c r="E33" s="25" t="s">
        <v>100</v>
      </c>
      <c r="F33" s="63" t="s">
        <v>101</v>
      </c>
      <c r="G33" s="64">
        <v>6</v>
      </c>
      <c r="H33" s="64">
        <v>276</v>
      </c>
      <c r="I33" s="65">
        <v>44429.708333333343</v>
      </c>
      <c r="J33" s="65">
        <v>44429.875</v>
      </c>
      <c r="K33" s="66">
        <v>4</v>
      </c>
      <c r="L33" s="67">
        <v>43</v>
      </c>
      <c r="M33" s="68">
        <v>14</v>
      </c>
    </row>
    <row r="34" spans="2:13" x14ac:dyDescent="0.35">
      <c r="B34" s="62"/>
      <c r="C34" s="63">
        <v>21292</v>
      </c>
      <c r="D34" s="63" t="s">
        <v>121</v>
      </c>
      <c r="E34" s="25" t="s">
        <v>94</v>
      </c>
      <c r="F34" s="63" t="s">
        <v>97</v>
      </c>
      <c r="G34" s="64">
        <v>7</v>
      </c>
      <c r="H34" s="64">
        <v>1012</v>
      </c>
      <c r="I34" s="65">
        <v>44431.666666666657</v>
      </c>
      <c r="J34" s="65">
        <v>44431.833333333343</v>
      </c>
      <c r="K34" s="66">
        <v>4</v>
      </c>
      <c r="L34" s="67">
        <v>110</v>
      </c>
      <c r="M34" s="68">
        <v>31</v>
      </c>
    </row>
    <row r="35" spans="2:13" x14ac:dyDescent="0.35">
      <c r="B35" s="62"/>
      <c r="C35" s="63">
        <v>21676</v>
      </c>
      <c r="D35" s="63" t="s">
        <v>305</v>
      </c>
      <c r="E35" s="25" t="s">
        <v>100</v>
      </c>
      <c r="F35" s="63" t="s">
        <v>119</v>
      </c>
      <c r="G35" s="64">
        <v>6</v>
      </c>
      <c r="H35" s="64">
        <v>671</v>
      </c>
      <c r="I35" s="65">
        <v>44432.666666666657</v>
      </c>
      <c r="J35" s="65">
        <v>44432.833333333343</v>
      </c>
      <c r="K35" s="66">
        <v>4</v>
      </c>
      <c r="L35" s="67">
        <v>57</v>
      </c>
      <c r="M35" s="68">
        <v>12</v>
      </c>
    </row>
    <row r="36" spans="2:13" x14ac:dyDescent="0.35">
      <c r="B36" s="62" t="s">
        <v>3</v>
      </c>
      <c r="C36" s="63">
        <v>22245</v>
      </c>
      <c r="D36" s="63" t="s">
        <v>306</v>
      </c>
      <c r="E36" s="25" t="s">
        <v>100</v>
      </c>
      <c r="F36" s="63" t="s">
        <v>117</v>
      </c>
      <c r="G36" s="64">
        <v>5</v>
      </c>
      <c r="H36" s="64">
        <v>1376</v>
      </c>
      <c r="I36" s="65">
        <v>44432.708333333343</v>
      </c>
      <c r="J36" s="65">
        <v>44432.875</v>
      </c>
      <c r="K36" s="66">
        <v>4</v>
      </c>
      <c r="L36" s="67">
        <v>396</v>
      </c>
      <c r="M36" s="68">
        <v>8</v>
      </c>
    </row>
    <row r="37" spans="2:13" x14ac:dyDescent="0.35">
      <c r="B37" s="62"/>
      <c r="C37" s="63">
        <v>23714</v>
      </c>
      <c r="D37" s="63" t="s">
        <v>122</v>
      </c>
      <c r="E37" s="25" t="s">
        <v>100</v>
      </c>
      <c r="F37" s="63" t="s">
        <v>119</v>
      </c>
      <c r="G37" s="64">
        <v>6</v>
      </c>
      <c r="H37" s="64">
        <v>704</v>
      </c>
      <c r="I37" s="65">
        <v>44432.708333333343</v>
      </c>
      <c r="J37" s="65">
        <v>44432.875</v>
      </c>
      <c r="K37" s="66">
        <v>4</v>
      </c>
      <c r="L37" s="67">
        <v>73</v>
      </c>
      <c r="M37" s="68">
        <v>10</v>
      </c>
    </row>
    <row r="38" spans="2:13" x14ac:dyDescent="0.35">
      <c r="B38" s="62" t="s">
        <v>3</v>
      </c>
      <c r="C38" s="63">
        <v>24104</v>
      </c>
      <c r="D38" s="63" t="s">
        <v>123</v>
      </c>
      <c r="E38" s="25" t="s">
        <v>100</v>
      </c>
      <c r="F38" s="63" t="s">
        <v>119</v>
      </c>
      <c r="G38" s="64">
        <v>7</v>
      </c>
      <c r="H38" s="64">
        <v>446</v>
      </c>
      <c r="I38" s="65">
        <v>44432.583333333343</v>
      </c>
      <c r="J38" s="65">
        <v>44432.75</v>
      </c>
      <c r="K38" s="66">
        <v>4</v>
      </c>
      <c r="L38" s="67">
        <v>181</v>
      </c>
      <c r="M38" s="68">
        <v>29</v>
      </c>
    </row>
    <row r="39" spans="2:13" x14ac:dyDescent="0.35">
      <c r="B39" s="62"/>
      <c r="C39" s="63">
        <v>31014</v>
      </c>
      <c r="D39" s="63" t="s">
        <v>124</v>
      </c>
      <c r="E39" s="25" t="s">
        <v>100</v>
      </c>
      <c r="F39" s="63" t="s">
        <v>125</v>
      </c>
      <c r="G39" s="64">
        <v>20</v>
      </c>
      <c r="H39" s="64">
        <v>801</v>
      </c>
      <c r="I39" s="65">
        <v>44432.375</v>
      </c>
      <c r="J39" s="65">
        <v>44432.541666666657</v>
      </c>
      <c r="K39" s="66">
        <v>4</v>
      </c>
      <c r="L39" s="67">
        <v>3</v>
      </c>
      <c r="M39" s="68">
        <v>65</v>
      </c>
    </row>
    <row r="40" spans="2:13" x14ac:dyDescent="0.35">
      <c r="B40" s="62"/>
      <c r="C40" s="63">
        <v>31895</v>
      </c>
      <c r="D40" s="63" t="s">
        <v>126</v>
      </c>
      <c r="E40" s="25" t="s">
        <v>94</v>
      </c>
      <c r="F40" s="63" t="s">
        <v>97</v>
      </c>
      <c r="G40" s="64">
        <v>7</v>
      </c>
      <c r="H40" s="64">
        <v>518</v>
      </c>
      <c r="I40" s="65">
        <v>44431.541666666657</v>
      </c>
      <c r="J40" s="65">
        <v>44431.708333333343</v>
      </c>
      <c r="K40" s="66">
        <v>4</v>
      </c>
      <c r="L40" s="67">
        <v>48</v>
      </c>
      <c r="M40" s="68">
        <v>21</v>
      </c>
    </row>
    <row r="41" spans="2:13" x14ac:dyDescent="0.35">
      <c r="B41" s="62"/>
      <c r="C41" s="63">
        <v>35863</v>
      </c>
      <c r="D41" s="63" t="s">
        <v>127</v>
      </c>
      <c r="E41" s="25" t="s">
        <v>100</v>
      </c>
      <c r="F41" s="63" t="s">
        <v>101</v>
      </c>
      <c r="G41" s="64">
        <v>12</v>
      </c>
      <c r="H41" s="64">
        <v>457</v>
      </c>
      <c r="I41" s="65">
        <v>44432.666666666657</v>
      </c>
      <c r="J41" s="65">
        <v>44432.833333333343</v>
      </c>
      <c r="K41" s="66">
        <v>4</v>
      </c>
      <c r="L41" s="67">
        <v>73</v>
      </c>
      <c r="M41" s="68">
        <v>16</v>
      </c>
    </row>
    <row r="42" spans="2:13" x14ac:dyDescent="0.35">
      <c r="B42" s="62" t="s">
        <v>3</v>
      </c>
      <c r="C42" s="63">
        <v>37038</v>
      </c>
      <c r="D42" s="63" t="s">
        <v>128</v>
      </c>
      <c r="E42" s="25" t="s">
        <v>100</v>
      </c>
      <c r="F42" s="63" t="s">
        <v>119</v>
      </c>
      <c r="G42" s="64">
        <v>9</v>
      </c>
      <c r="H42" s="64">
        <v>586</v>
      </c>
      <c r="I42" s="65">
        <v>44432.583333333343</v>
      </c>
      <c r="J42" s="65">
        <v>44432.791666666657</v>
      </c>
      <c r="K42" s="66">
        <v>5</v>
      </c>
      <c r="L42" s="67">
        <v>198</v>
      </c>
      <c r="M42" s="68">
        <v>8</v>
      </c>
    </row>
    <row r="43" spans="2:13" x14ac:dyDescent="0.35">
      <c r="B43" s="62"/>
      <c r="C43" s="63">
        <v>37168</v>
      </c>
      <c r="D43" s="63" t="s">
        <v>307</v>
      </c>
      <c r="E43" s="25" t="s">
        <v>100</v>
      </c>
      <c r="F43" s="63" t="s">
        <v>101</v>
      </c>
      <c r="G43" s="64">
        <v>8</v>
      </c>
      <c r="H43" s="64">
        <v>286</v>
      </c>
      <c r="I43" s="65">
        <v>44428.625</v>
      </c>
      <c r="J43" s="65">
        <v>44428.791666666657</v>
      </c>
      <c r="K43" s="66">
        <v>4</v>
      </c>
      <c r="L43" s="67">
        <v>83</v>
      </c>
      <c r="M43" s="68">
        <v>39</v>
      </c>
    </row>
    <row r="44" spans="2:13" x14ac:dyDescent="0.35">
      <c r="B44" s="62" t="s">
        <v>3</v>
      </c>
      <c r="C44" s="63">
        <v>42876</v>
      </c>
      <c r="D44" s="63" t="s">
        <v>308</v>
      </c>
      <c r="E44" s="25" t="s">
        <v>94</v>
      </c>
      <c r="F44" s="63" t="s">
        <v>113</v>
      </c>
      <c r="G44" s="64">
        <v>8</v>
      </c>
      <c r="H44" s="64">
        <v>241</v>
      </c>
      <c r="I44" s="65">
        <v>44431.666666666657</v>
      </c>
      <c r="J44" s="65">
        <v>44431.833333333343</v>
      </c>
      <c r="K44" s="66">
        <v>4</v>
      </c>
      <c r="L44" s="67">
        <v>191</v>
      </c>
      <c r="M44" s="68">
        <v>14</v>
      </c>
    </row>
    <row r="45" spans="2:13" x14ac:dyDescent="0.35">
      <c r="B45" s="62"/>
      <c r="C45" s="63">
        <v>43693</v>
      </c>
      <c r="D45" s="63" t="s">
        <v>309</v>
      </c>
      <c r="E45" s="25" t="s">
        <v>100</v>
      </c>
      <c r="F45" s="63" t="s">
        <v>101</v>
      </c>
      <c r="G45" s="64">
        <v>6</v>
      </c>
      <c r="H45" s="64">
        <v>570</v>
      </c>
      <c r="I45" s="65">
        <v>44432.75</v>
      </c>
      <c r="J45" s="65">
        <v>44432.916666666657</v>
      </c>
      <c r="K45" s="66">
        <v>4</v>
      </c>
      <c r="L45" s="67">
        <v>34</v>
      </c>
      <c r="M45" s="68">
        <v>11</v>
      </c>
    </row>
    <row r="46" spans="2:13" x14ac:dyDescent="0.35">
      <c r="B46" s="62" t="s">
        <v>3</v>
      </c>
      <c r="C46" s="63">
        <v>44110</v>
      </c>
      <c r="D46" s="63" t="s">
        <v>129</v>
      </c>
      <c r="E46" s="25" t="s">
        <v>94</v>
      </c>
      <c r="F46" s="63" t="s">
        <v>97</v>
      </c>
      <c r="G46" s="64">
        <v>8</v>
      </c>
      <c r="H46" s="64">
        <v>775</v>
      </c>
      <c r="I46" s="65">
        <v>44430.625</v>
      </c>
      <c r="J46" s="65">
        <v>44430.791666666657</v>
      </c>
      <c r="K46" s="66">
        <v>4</v>
      </c>
      <c r="L46" s="67">
        <v>10</v>
      </c>
      <c r="M46" s="68">
        <v>22</v>
      </c>
    </row>
    <row r="47" spans="2:13" x14ac:dyDescent="0.35">
      <c r="B47" s="62"/>
      <c r="C47" s="63">
        <v>44323</v>
      </c>
      <c r="D47" s="63" t="s">
        <v>130</v>
      </c>
      <c r="E47" s="25" t="s">
        <v>94</v>
      </c>
      <c r="F47" s="63" t="s">
        <v>113</v>
      </c>
      <c r="G47" s="64">
        <v>10</v>
      </c>
      <c r="H47" s="64">
        <v>1055</v>
      </c>
      <c r="I47" s="65">
        <v>44430.625</v>
      </c>
      <c r="J47" s="65">
        <v>44430.791666666657</v>
      </c>
      <c r="K47" s="66">
        <v>4</v>
      </c>
      <c r="L47" s="67">
        <v>53</v>
      </c>
      <c r="M47" s="68">
        <v>8</v>
      </c>
    </row>
    <row r="48" spans="2:13" x14ac:dyDescent="0.35">
      <c r="B48" s="62"/>
      <c r="C48" s="63">
        <v>44569</v>
      </c>
      <c r="D48" s="63" t="s">
        <v>131</v>
      </c>
      <c r="E48" s="25" t="s">
        <v>94</v>
      </c>
      <c r="F48" s="63" t="s">
        <v>97</v>
      </c>
      <c r="G48" s="64">
        <v>7</v>
      </c>
      <c r="H48" s="64">
        <v>673</v>
      </c>
      <c r="I48" s="65">
        <v>44431.708333333343</v>
      </c>
      <c r="J48" s="65">
        <v>44431.875</v>
      </c>
      <c r="K48" s="66">
        <v>4</v>
      </c>
      <c r="L48" s="67">
        <v>80</v>
      </c>
      <c r="M48" s="68">
        <v>24</v>
      </c>
    </row>
    <row r="49" spans="2:13" x14ac:dyDescent="0.35">
      <c r="B49" s="62" t="s">
        <v>3</v>
      </c>
      <c r="C49" s="63">
        <v>44849</v>
      </c>
      <c r="D49" s="63" t="s">
        <v>132</v>
      </c>
      <c r="E49" s="25" t="s">
        <v>94</v>
      </c>
      <c r="F49" s="63" t="s">
        <v>113</v>
      </c>
      <c r="G49" s="64">
        <v>5</v>
      </c>
      <c r="H49" s="64">
        <v>567</v>
      </c>
      <c r="I49" s="65">
        <v>44431.666666666657</v>
      </c>
      <c r="J49" s="65">
        <v>44431.833333333343</v>
      </c>
      <c r="K49" s="66">
        <v>4</v>
      </c>
      <c r="L49" s="67">
        <v>122</v>
      </c>
      <c r="M49" s="68">
        <v>9</v>
      </c>
    </row>
    <row r="50" spans="2:13" x14ac:dyDescent="0.35">
      <c r="B50" s="62"/>
      <c r="C50" s="63">
        <v>45463</v>
      </c>
      <c r="D50" s="63" t="s">
        <v>133</v>
      </c>
      <c r="E50" s="25" t="s">
        <v>94</v>
      </c>
      <c r="F50" s="63" t="s">
        <v>97</v>
      </c>
      <c r="G50" s="64">
        <v>24</v>
      </c>
      <c r="H50" s="64">
        <v>995</v>
      </c>
      <c r="I50" s="65">
        <v>44428.791666666657</v>
      </c>
      <c r="J50" s="65">
        <v>44429.041666666657</v>
      </c>
      <c r="K50" s="66">
        <v>6</v>
      </c>
      <c r="L50" s="67">
        <v>68</v>
      </c>
      <c r="M50" s="68">
        <v>45</v>
      </c>
    </row>
    <row r="51" spans="2:13" x14ac:dyDescent="0.35">
      <c r="B51" s="62"/>
      <c r="C51" s="63">
        <v>45505</v>
      </c>
      <c r="D51" s="63" t="s">
        <v>134</v>
      </c>
      <c r="E51" s="25" t="s">
        <v>94</v>
      </c>
      <c r="F51" s="63" t="s">
        <v>97</v>
      </c>
      <c r="G51" s="64">
        <v>42</v>
      </c>
      <c r="H51" s="64">
        <v>1890</v>
      </c>
      <c r="I51" s="65">
        <v>44430.416666666657</v>
      </c>
      <c r="J51" s="65">
        <v>44430.583333333343</v>
      </c>
      <c r="K51" s="66">
        <v>4</v>
      </c>
      <c r="L51" s="67">
        <v>216</v>
      </c>
      <c r="M51" s="68">
        <v>70</v>
      </c>
    </row>
    <row r="52" spans="2:13" x14ac:dyDescent="0.35">
      <c r="B52" s="62"/>
      <c r="C52" s="63">
        <v>45532</v>
      </c>
      <c r="D52" s="63" t="s">
        <v>135</v>
      </c>
      <c r="E52" s="25" t="s">
        <v>94</v>
      </c>
      <c r="F52" s="63" t="s">
        <v>97</v>
      </c>
      <c r="G52" s="64">
        <v>7</v>
      </c>
      <c r="H52" s="64">
        <v>244</v>
      </c>
      <c r="I52" s="65">
        <v>44432.708333333343</v>
      </c>
      <c r="J52" s="65">
        <v>44432.875</v>
      </c>
      <c r="K52" s="66">
        <v>4</v>
      </c>
      <c r="L52" s="67">
        <v>27</v>
      </c>
      <c r="M52" s="68">
        <v>8</v>
      </c>
    </row>
    <row r="53" spans="2:13" x14ac:dyDescent="0.35">
      <c r="B53" s="62"/>
      <c r="C53" s="63">
        <v>45661</v>
      </c>
      <c r="D53" s="63" t="s">
        <v>310</v>
      </c>
      <c r="E53" s="25" t="s">
        <v>94</v>
      </c>
      <c r="F53" s="63" t="s">
        <v>97</v>
      </c>
      <c r="G53" s="64">
        <v>19</v>
      </c>
      <c r="H53" s="64">
        <v>785</v>
      </c>
      <c r="I53" s="65">
        <v>44431.375</v>
      </c>
      <c r="J53" s="65">
        <v>44431.541666666657</v>
      </c>
      <c r="K53" s="66">
        <v>4</v>
      </c>
      <c r="L53" s="67">
        <v>108</v>
      </c>
      <c r="M53" s="68">
        <v>40</v>
      </c>
    </row>
    <row r="54" spans="2:13" x14ac:dyDescent="0.35">
      <c r="B54" s="62"/>
      <c r="C54" s="63">
        <v>45692</v>
      </c>
      <c r="D54" s="63" t="s">
        <v>136</v>
      </c>
      <c r="E54" s="25" t="s">
        <v>94</v>
      </c>
      <c r="F54" s="63" t="s">
        <v>97</v>
      </c>
      <c r="G54" s="64">
        <v>1</v>
      </c>
      <c r="H54" s="64">
        <v>471</v>
      </c>
      <c r="I54" s="65">
        <v>44432.708333333343</v>
      </c>
      <c r="J54" s="65">
        <v>44432.875</v>
      </c>
      <c r="K54" s="66">
        <v>4</v>
      </c>
      <c r="L54" s="67">
        <v>6</v>
      </c>
      <c r="M54" s="68">
        <v>2</v>
      </c>
    </row>
    <row r="55" spans="2:13" x14ac:dyDescent="0.35">
      <c r="B55" s="62" t="s">
        <v>3</v>
      </c>
      <c r="C55" s="63">
        <v>46626</v>
      </c>
      <c r="D55" s="63" t="s">
        <v>137</v>
      </c>
      <c r="E55" s="25" t="s">
        <v>94</v>
      </c>
      <c r="F55" s="63" t="s">
        <v>95</v>
      </c>
      <c r="G55" s="64">
        <v>15</v>
      </c>
      <c r="H55" s="64">
        <v>5136</v>
      </c>
      <c r="I55" s="65">
        <v>44430.375</v>
      </c>
      <c r="J55" s="65">
        <v>44430.541666666657</v>
      </c>
      <c r="K55" s="66">
        <v>4</v>
      </c>
      <c r="L55" s="67">
        <v>-66</v>
      </c>
      <c r="M55" s="68">
        <v>67</v>
      </c>
    </row>
    <row r="56" spans="2:13" x14ac:dyDescent="0.35">
      <c r="B56" s="62" t="s">
        <v>3</v>
      </c>
      <c r="C56" s="63">
        <v>47368</v>
      </c>
      <c r="D56" s="63" t="s">
        <v>138</v>
      </c>
      <c r="E56" s="25" t="s">
        <v>94</v>
      </c>
      <c r="F56" s="63" t="s">
        <v>97</v>
      </c>
      <c r="G56" s="64">
        <v>23</v>
      </c>
      <c r="H56" s="64">
        <v>918</v>
      </c>
      <c r="I56" s="65">
        <v>44431.625</v>
      </c>
      <c r="J56" s="65">
        <v>44431.791666666657</v>
      </c>
      <c r="K56" s="66">
        <v>4</v>
      </c>
      <c r="L56" s="67">
        <v>145</v>
      </c>
      <c r="M56" s="68">
        <v>96</v>
      </c>
    </row>
    <row r="57" spans="2:13" x14ac:dyDescent="0.35">
      <c r="B57" s="62" t="s">
        <v>3</v>
      </c>
      <c r="C57" s="63">
        <v>48654</v>
      </c>
      <c r="D57" s="63" t="s">
        <v>139</v>
      </c>
      <c r="E57" s="25" t="s">
        <v>94</v>
      </c>
      <c r="F57" s="63" t="s">
        <v>97</v>
      </c>
      <c r="G57" s="64">
        <v>5</v>
      </c>
      <c r="H57" s="64">
        <v>548</v>
      </c>
      <c r="I57" s="65">
        <v>44432.625</v>
      </c>
      <c r="J57" s="65">
        <v>44432.791666666657</v>
      </c>
      <c r="K57" s="66">
        <v>4</v>
      </c>
      <c r="L57" s="67">
        <v>38</v>
      </c>
      <c r="M57" s="68">
        <v>6</v>
      </c>
    </row>
    <row r="58" spans="2:13" x14ac:dyDescent="0.35">
      <c r="B58" s="62"/>
      <c r="C58" s="63">
        <v>48660</v>
      </c>
      <c r="D58" s="63" t="s">
        <v>140</v>
      </c>
      <c r="E58" s="25" t="s">
        <v>94</v>
      </c>
      <c r="F58" s="63" t="s">
        <v>97</v>
      </c>
      <c r="G58" s="64">
        <v>14</v>
      </c>
      <c r="H58" s="64">
        <v>2146</v>
      </c>
      <c r="I58" s="65">
        <v>44430.5</v>
      </c>
      <c r="J58" s="65">
        <v>44430.75</v>
      </c>
      <c r="K58" s="66">
        <v>6</v>
      </c>
      <c r="L58" s="67">
        <v>74</v>
      </c>
      <c r="M58" s="68">
        <v>21</v>
      </c>
    </row>
    <row r="59" spans="2:13" x14ac:dyDescent="0.35">
      <c r="B59" s="62" t="s">
        <v>3</v>
      </c>
      <c r="C59" s="63">
        <v>48662</v>
      </c>
      <c r="D59" s="63" t="s">
        <v>141</v>
      </c>
      <c r="E59" s="25" t="s">
        <v>94</v>
      </c>
      <c r="F59" s="63" t="s">
        <v>97</v>
      </c>
      <c r="G59" s="64">
        <v>4</v>
      </c>
      <c r="H59" s="64">
        <v>484</v>
      </c>
      <c r="I59" s="65">
        <v>44432.5</v>
      </c>
      <c r="J59" s="65">
        <v>44432.666666666657</v>
      </c>
      <c r="K59" s="66">
        <v>4</v>
      </c>
      <c r="L59" s="67">
        <v>20</v>
      </c>
      <c r="M59" s="68">
        <v>4</v>
      </c>
    </row>
    <row r="60" spans="2:13" x14ac:dyDescent="0.35">
      <c r="B60" s="62" t="s">
        <v>3</v>
      </c>
      <c r="C60" s="63">
        <v>52112</v>
      </c>
      <c r="D60" s="63" t="s">
        <v>142</v>
      </c>
      <c r="E60" s="25" t="s">
        <v>94</v>
      </c>
      <c r="F60" s="63" t="s">
        <v>97</v>
      </c>
      <c r="G60" s="64">
        <v>8</v>
      </c>
      <c r="H60" s="64">
        <v>605</v>
      </c>
      <c r="I60" s="65">
        <v>44431.541666666657</v>
      </c>
      <c r="J60" s="65">
        <v>44431.708333333343</v>
      </c>
      <c r="K60" s="66">
        <v>4</v>
      </c>
      <c r="L60" s="67">
        <v>10</v>
      </c>
      <c r="M60" s="68">
        <v>12</v>
      </c>
    </row>
    <row r="61" spans="2:13" x14ac:dyDescent="0.35">
      <c r="B61" s="62"/>
      <c r="C61" s="63">
        <v>53019</v>
      </c>
      <c r="D61" s="63" t="s">
        <v>143</v>
      </c>
      <c r="E61" s="25" t="s">
        <v>100</v>
      </c>
      <c r="F61" s="63" t="s">
        <v>119</v>
      </c>
      <c r="G61" s="64">
        <v>8</v>
      </c>
      <c r="H61" s="64">
        <v>431</v>
      </c>
      <c r="I61" s="65">
        <v>44431.666666666657</v>
      </c>
      <c r="J61" s="65">
        <v>44431.833333333343</v>
      </c>
      <c r="K61" s="66">
        <v>4</v>
      </c>
      <c r="L61" s="67">
        <v>72</v>
      </c>
      <c r="M61" s="68">
        <v>14</v>
      </c>
    </row>
    <row r="62" spans="2:13" x14ac:dyDescent="0.35">
      <c r="B62" s="62"/>
      <c r="C62" s="63">
        <v>53020</v>
      </c>
      <c r="D62" s="63" t="s">
        <v>144</v>
      </c>
      <c r="E62" s="25" t="s">
        <v>100</v>
      </c>
      <c r="F62" s="63" t="s">
        <v>119</v>
      </c>
      <c r="G62" s="64">
        <v>8</v>
      </c>
      <c r="H62" s="64">
        <v>437</v>
      </c>
      <c r="I62" s="65">
        <v>44432.75</v>
      </c>
      <c r="J62" s="65">
        <v>44432.916666666657</v>
      </c>
      <c r="K62" s="66">
        <v>4</v>
      </c>
      <c r="L62" s="67">
        <v>88</v>
      </c>
      <c r="M62" s="68">
        <v>19</v>
      </c>
    </row>
    <row r="63" spans="2:13" x14ac:dyDescent="0.35">
      <c r="B63" s="62"/>
      <c r="C63" s="63">
        <v>53484</v>
      </c>
      <c r="D63" s="63" t="s">
        <v>145</v>
      </c>
      <c r="E63" s="25" t="s">
        <v>94</v>
      </c>
      <c r="F63" s="63" t="s">
        <v>97</v>
      </c>
      <c r="G63" s="64">
        <v>8</v>
      </c>
      <c r="H63" s="64">
        <v>755</v>
      </c>
      <c r="I63" s="65">
        <v>44431.625</v>
      </c>
      <c r="J63" s="65">
        <v>44431.833333333343</v>
      </c>
      <c r="K63" s="66">
        <v>5</v>
      </c>
      <c r="L63" s="67">
        <v>66</v>
      </c>
      <c r="M63" s="68">
        <v>8</v>
      </c>
    </row>
    <row r="64" spans="2:13" x14ac:dyDescent="0.35">
      <c r="B64" s="62"/>
      <c r="C64" s="63">
        <v>53710</v>
      </c>
      <c r="D64" s="63" t="s">
        <v>146</v>
      </c>
      <c r="E64" s="25" t="s">
        <v>94</v>
      </c>
      <c r="F64" s="63" t="s">
        <v>113</v>
      </c>
      <c r="G64" s="64">
        <v>12</v>
      </c>
      <c r="H64" s="64">
        <v>438</v>
      </c>
      <c r="I64" s="65">
        <v>44428.666666666657</v>
      </c>
      <c r="J64" s="65">
        <v>44428.833333333343</v>
      </c>
      <c r="K64" s="66">
        <v>4</v>
      </c>
      <c r="L64" s="67">
        <v>73</v>
      </c>
      <c r="M64" s="68">
        <v>22</v>
      </c>
    </row>
    <row r="65" spans="2:13" x14ac:dyDescent="0.35">
      <c r="B65" s="62" t="s">
        <v>3</v>
      </c>
      <c r="C65" s="63">
        <v>55772</v>
      </c>
      <c r="D65" s="63" t="s">
        <v>147</v>
      </c>
      <c r="E65" s="25" t="s">
        <v>94</v>
      </c>
      <c r="F65" s="63" t="s">
        <v>113</v>
      </c>
      <c r="G65" s="64">
        <v>7</v>
      </c>
      <c r="H65" s="64">
        <v>4482</v>
      </c>
      <c r="I65" s="65">
        <v>44432.708333333343</v>
      </c>
      <c r="J65" s="65">
        <v>44432.916666666657</v>
      </c>
      <c r="K65" s="66">
        <v>5</v>
      </c>
      <c r="L65" s="67">
        <v>63</v>
      </c>
      <c r="M65" s="68">
        <v>3</v>
      </c>
    </row>
    <row r="66" spans="2:13" x14ac:dyDescent="0.35">
      <c r="B66" s="62" t="s">
        <v>3</v>
      </c>
      <c r="C66" s="63">
        <v>58049</v>
      </c>
      <c r="D66" s="63" t="s">
        <v>148</v>
      </c>
      <c r="E66" s="25" t="s">
        <v>100</v>
      </c>
      <c r="F66" s="63" t="s">
        <v>101</v>
      </c>
      <c r="G66" s="64">
        <v>11</v>
      </c>
      <c r="H66" s="64">
        <v>755</v>
      </c>
      <c r="I66" s="65">
        <v>44432.625</v>
      </c>
      <c r="J66" s="65">
        <v>44432.875</v>
      </c>
      <c r="K66" s="66">
        <v>6</v>
      </c>
      <c r="L66" s="67">
        <v>245</v>
      </c>
      <c r="M66" s="68">
        <v>5</v>
      </c>
    </row>
    <row r="67" spans="2:13" x14ac:dyDescent="0.35">
      <c r="B67" s="62" t="s">
        <v>3</v>
      </c>
      <c r="C67" s="63">
        <v>58130</v>
      </c>
      <c r="D67" s="63" t="s">
        <v>149</v>
      </c>
      <c r="E67" s="25" t="s">
        <v>100</v>
      </c>
      <c r="F67" s="63" t="s">
        <v>119</v>
      </c>
      <c r="G67" s="64">
        <v>6</v>
      </c>
      <c r="H67" s="64">
        <v>2003</v>
      </c>
      <c r="I67" s="65">
        <v>44429.375</v>
      </c>
      <c r="J67" s="65">
        <v>44429.541666666657</v>
      </c>
      <c r="K67" s="66">
        <v>4</v>
      </c>
      <c r="L67" s="67">
        <v>96</v>
      </c>
      <c r="M67" s="68">
        <v>9</v>
      </c>
    </row>
    <row r="68" spans="2:13" x14ac:dyDescent="0.35">
      <c r="B68" s="62" t="s">
        <v>3</v>
      </c>
      <c r="C68" s="63">
        <v>59120</v>
      </c>
      <c r="D68" s="63" t="s">
        <v>150</v>
      </c>
      <c r="E68" s="25" t="s">
        <v>94</v>
      </c>
      <c r="F68" s="63" t="s">
        <v>97</v>
      </c>
      <c r="G68" s="64">
        <v>3</v>
      </c>
      <c r="H68" s="64">
        <v>793</v>
      </c>
      <c r="I68" s="65">
        <v>44430.5</v>
      </c>
      <c r="J68" s="65">
        <v>44430.666666666657</v>
      </c>
      <c r="K68" s="66">
        <v>4</v>
      </c>
      <c r="L68" s="67">
        <v>8</v>
      </c>
      <c r="M68" s="68">
        <v>11</v>
      </c>
    </row>
    <row r="69" spans="2:13" x14ac:dyDescent="0.35">
      <c r="B69" s="62"/>
      <c r="C69" s="63">
        <v>64128</v>
      </c>
      <c r="D69" s="63" t="s">
        <v>151</v>
      </c>
      <c r="E69" s="25" t="s">
        <v>100</v>
      </c>
      <c r="F69" s="63" t="s">
        <v>119</v>
      </c>
      <c r="G69" s="64">
        <v>6</v>
      </c>
      <c r="H69" s="64">
        <v>686</v>
      </c>
      <c r="I69" s="65">
        <v>44431.666666666657</v>
      </c>
      <c r="J69" s="65">
        <v>44431.833333333343</v>
      </c>
      <c r="K69" s="66">
        <v>4</v>
      </c>
      <c r="L69" s="67">
        <v>39</v>
      </c>
      <c r="M69" s="68">
        <v>11</v>
      </c>
    </row>
    <row r="70" spans="2:13" x14ac:dyDescent="0.35">
      <c r="B70" s="62"/>
      <c r="C70" s="63">
        <v>66345</v>
      </c>
      <c r="D70" s="63" t="s">
        <v>152</v>
      </c>
      <c r="E70" s="25" t="s">
        <v>100</v>
      </c>
      <c r="F70" s="63" t="s">
        <v>101</v>
      </c>
      <c r="G70" s="64">
        <v>7</v>
      </c>
      <c r="H70" s="64">
        <v>198</v>
      </c>
      <c r="I70" s="65">
        <v>44428.666666666657</v>
      </c>
      <c r="J70" s="65">
        <v>44428.833333333343</v>
      </c>
      <c r="K70" s="66">
        <v>4</v>
      </c>
      <c r="L70" s="67">
        <v>153</v>
      </c>
      <c r="M70" s="68">
        <v>32</v>
      </c>
    </row>
    <row r="71" spans="2:13" x14ac:dyDescent="0.35">
      <c r="B71" s="62" t="s">
        <v>3</v>
      </c>
      <c r="C71" s="63">
        <v>69215</v>
      </c>
      <c r="D71" s="63" t="s">
        <v>311</v>
      </c>
      <c r="E71" s="25" t="s">
        <v>94</v>
      </c>
      <c r="F71" s="63" t="s">
        <v>244</v>
      </c>
      <c r="G71" s="64">
        <v>4</v>
      </c>
      <c r="H71" s="64">
        <v>1859</v>
      </c>
      <c r="I71" s="65">
        <v>44432.75</v>
      </c>
      <c r="J71" s="65">
        <v>44432.916666666657</v>
      </c>
      <c r="K71" s="66">
        <v>4</v>
      </c>
      <c r="L71" s="67">
        <v>22</v>
      </c>
      <c r="M71" s="68">
        <v>2</v>
      </c>
    </row>
    <row r="72" spans="2:13" x14ac:dyDescent="0.35">
      <c r="B72" s="62"/>
      <c r="C72" s="63">
        <v>74414</v>
      </c>
      <c r="D72" s="63" t="s">
        <v>153</v>
      </c>
      <c r="E72" s="25" t="s">
        <v>94</v>
      </c>
      <c r="F72" s="63" t="s">
        <v>154</v>
      </c>
      <c r="G72" s="64">
        <v>7</v>
      </c>
      <c r="H72" s="64">
        <v>381</v>
      </c>
      <c r="I72" s="65">
        <v>44432.541666666657</v>
      </c>
      <c r="J72" s="65">
        <v>44432.708333333343</v>
      </c>
      <c r="K72" s="66">
        <v>4</v>
      </c>
      <c r="L72" s="67">
        <v>-10</v>
      </c>
      <c r="M72" s="68">
        <v>9</v>
      </c>
    </row>
    <row r="73" spans="2:13" x14ac:dyDescent="0.35">
      <c r="B73" s="62"/>
      <c r="C73" s="63">
        <v>74710</v>
      </c>
      <c r="D73" s="63" t="s">
        <v>155</v>
      </c>
      <c r="E73" s="25" t="s">
        <v>94</v>
      </c>
      <c r="F73" s="63" t="s">
        <v>154</v>
      </c>
      <c r="G73" s="64">
        <v>12</v>
      </c>
      <c r="H73" s="64">
        <v>611</v>
      </c>
      <c r="I73" s="65">
        <v>44432.333333333343</v>
      </c>
      <c r="J73" s="65">
        <v>44432.5</v>
      </c>
      <c r="K73" s="66">
        <v>4</v>
      </c>
      <c r="L73" s="67">
        <v>-18</v>
      </c>
      <c r="M73" s="68">
        <v>14</v>
      </c>
    </row>
    <row r="74" spans="2:13" x14ac:dyDescent="0.35">
      <c r="B74" s="62"/>
      <c r="C74" s="63">
        <v>74939</v>
      </c>
      <c r="D74" s="63" t="s">
        <v>156</v>
      </c>
      <c r="E74" s="25" t="s">
        <v>94</v>
      </c>
      <c r="F74" s="63" t="s">
        <v>154</v>
      </c>
      <c r="G74" s="64">
        <v>19</v>
      </c>
      <c r="H74" s="64">
        <v>969</v>
      </c>
      <c r="I74" s="65">
        <v>44432.625</v>
      </c>
      <c r="J74" s="65">
        <v>44432.833333333343</v>
      </c>
      <c r="K74" s="66">
        <v>5</v>
      </c>
      <c r="L74" s="67">
        <v>-20</v>
      </c>
      <c r="M74" s="68">
        <v>22</v>
      </c>
    </row>
    <row r="75" spans="2:13" x14ac:dyDescent="0.35">
      <c r="B75" s="62" t="s">
        <v>3</v>
      </c>
      <c r="C75" s="63">
        <v>75071</v>
      </c>
      <c r="D75" s="63" t="s">
        <v>157</v>
      </c>
      <c r="E75" s="25" t="s">
        <v>94</v>
      </c>
      <c r="F75" s="63" t="s">
        <v>113</v>
      </c>
      <c r="G75" s="64">
        <v>10</v>
      </c>
      <c r="H75" s="64">
        <v>321</v>
      </c>
      <c r="I75" s="65">
        <v>44432.708333333343</v>
      </c>
      <c r="J75" s="65">
        <v>44432.875</v>
      </c>
      <c r="K75" s="66">
        <v>4</v>
      </c>
      <c r="L75" s="67">
        <v>94</v>
      </c>
      <c r="M75" s="68">
        <v>9</v>
      </c>
    </row>
    <row r="76" spans="2:13" x14ac:dyDescent="0.35">
      <c r="B76" s="62" t="s">
        <v>3</v>
      </c>
      <c r="C76" s="63">
        <v>77410</v>
      </c>
      <c r="D76" s="63" t="s">
        <v>158</v>
      </c>
      <c r="E76" s="25" t="s">
        <v>94</v>
      </c>
      <c r="F76" s="63" t="s">
        <v>97</v>
      </c>
      <c r="G76" s="64">
        <v>134</v>
      </c>
      <c r="H76" s="64">
        <v>3348</v>
      </c>
      <c r="I76" s="65">
        <v>44432.375</v>
      </c>
      <c r="J76" s="65">
        <v>44432.541666666657</v>
      </c>
      <c r="K76" s="66">
        <v>4</v>
      </c>
      <c r="L76" s="67">
        <v>1436</v>
      </c>
      <c r="M76" s="68">
        <v>231</v>
      </c>
    </row>
    <row r="77" spans="2:13" x14ac:dyDescent="0.35">
      <c r="B77" s="62" t="s">
        <v>3</v>
      </c>
      <c r="C77" s="63">
        <v>79012</v>
      </c>
      <c r="D77" s="63" t="s">
        <v>159</v>
      </c>
      <c r="E77" s="25" t="s">
        <v>94</v>
      </c>
      <c r="F77" s="63" t="s">
        <v>97</v>
      </c>
      <c r="G77" s="64">
        <v>3</v>
      </c>
      <c r="H77" s="64">
        <v>245</v>
      </c>
      <c r="I77" s="65">
        <v>44431.666666666657</v>
      </c>
      <c r="J77" s="65">
        <v>44431.833333333343</v>
      </c>
      <c r="K77" s="66">
        <v>4</v>
      </c>
      <c r="L77" s="67">
        <v>6</v>
      </c>
      <c r="M77" s="68">
        <v>5</v>
      </c>
    </row>
    <row r="78" spans="2:13" x14ac:dyDescent="0.35">
      <c r="B78" s="62" t="s">
        <v>3</v>
      </c>
      <c r="C78" s="63">
        <v>79041</v>
      </c>
      <c r="D78" s="63" t="s">
        <v>160</v>
      </c>
      <c r="E78" s="25" t="s">
        <v>94</v>
      </c>
      <c r="F78" s="63" t="s">
        <v>97</v>
      </c>
      <c r="G78" s="64">
        <v>32</v>
      </c>
      <c r="H78" s="64">
        <v>1608</v>
      </c>
      <c r="I78" s="65">
        <v>44430.375</v>
      </c>
      <c r="J78" s="65">
        <v>44430.541666666657</v>
      </c>
      <c r="K78" s="66">
        <v>4</v>
      </c>
      <c r="L78" s="67">
        <v>44</v>
      </c>
      <c r="M78" s="68">
        <v>32</v>
      </c>
    </row>
    <row r="79" spans="2:13" x14ac:dyDescent="0.35">
      <c r="B79" s="62" t="s">
        <v>3</v>
      </c>
      <c r="C79" s="63">
        <v>79108</v>
      </c>
      <c r="D79" s="63" t="s">
        <v>161</v>
      </c>
      <c r="E79" s="25" t="s">
        <v>94</v>
      </c>
      <c r="F79" s="63" t="s">
        <v>97</v>
      </c>
      <c r="G79" s="64">
        <v>8</v>
      </c>
      <c r="H79" s="64">
        <v>1633</v>
      </c>
      <c r="I79" s="65">
        <v>44427.541666666657</v>
      </c>
      <c r="J79" s="65">
        <v>44427.708333333343</v>
      </c>
      <c r="K79" s="66">
        <v>4</v>
      </c>
      <c r="L79" s="67">
        <v>44</v>
      </c>
      <c r="M79" s="68">
        <v>44</v>
      </c>
    </row>
    <row r="80" spans="2:13" x14ac:dyDescent="0.35">
      <c r="B80" s="62" t="s">
        <v>3</v>
      </c>
      <c r="C80" s="63">
        <v>79334</v>
      </c>
      <c r="D80" s="63" t="s">
        <v>312</v>
      </c>
      <c r="E80" s="25" t="s">
        <v>94</v>
      </c>
      <c r="F80" s="63" t="s">
        <v>97</v>
      </c>
      <c r="G80" s="64">
        <v>4</v>
      </c>
      <c r="H80" s="64">
        <v>464</v>
      </c>
      <c r="I80" s="65">
        <v>44432.75</v>
      </c>
      <c r="J80" s="65">
        <v>44432.916666666657</v>
      </c>
      <c r="K80" s="66">
        <v>4</v>
      </c>
      <c r="L80" s="67">
        <v>23</v>
      </c>
      <c r="M80" s="68">
        <v>2</v>
      </c>
    </row>
    <row r="81" spans="2:13" x14ac:dyDescent="0.35">
      <c r="B81" s="62"/>
      <c r="C81" s="63">
        <v>81003</v>
      </c>
      <c r="D81" s="63" t="s">
        <v>313</v>
      </c>
      <c r="E81" s="25" t="s">
        <v>100</v>
      </c>
      <c r="F81" s="63" t="s">
        <v>101</v>
      </c>
      <c r="G81" s="64">
        <v>7</v>
      </c>
      <c r="H81" s="64">
        <v>500</v>
      </c>
      <c r="I81" s="65">
        <v>44432.708333333343</v>
      </c>
      <c r="J81" s="65">
        <v>44432.875</v>
      </c>
      <c r="K81" s="66">
        <v>4</v>
      </c>
      <c r="L81" s="67">
        <v>40</v>
      </c>
      <c r="M81" s="68">
        <v>10</v>
      </c>
    </row>
    <row r="82" spans="2:13" x14ac:dyDescent="0.35">
      <c r="B82" s="62" t="s">
        <v>3</v>
      </c>
      <c r="C82" s="63">
        <v>81962</v>
      </c>
      <c r="D82" s="63" t="s">
        <v>162</v>
      </c>
      <c r="E82" s="25" t="s">
        <v>94</v>
      </c>
      <c r="F82" s="63" t="s">
        <v>97</v>
      </c>
      <c r="G82" s="64">
        <v>9</v>
      </c>
      <c r="H82" s="64">
        <v>647</v>
      </c>
      <c r="I82" s="65">
        <v>44431.625</v>
      </c>
      <c r="J82" s="65">
        <v>44431.791666666657</v>
      </c>
      <c r="K82" s="66">
        <v>4</v>
      </c>
      <c r="L82" s="67">
        <v>11</v>
      </c>
      <c r="M82" s="68">
        <v>12</v>
      </c>
    </row>
    <row r="83" spans="2:13" x14ac:dyDescent="0.35">
      <c r="B83" s="62" t="s">
        <v>3</v>
      </c>
      <c r="C83" s="63">
        <v>85884</v>
      </c>
      <c r="D83" s="63" t="s">
        <v>163</v>
      </c>
      <c r="E83" s="25" t="s">
        <v>100</v>
      </c>
      <c r="F83" s="63" t="s">
        <v>119</v>
      </c>
      <c r="G83" s="64">
        <v>8</v>
      </c>
      <c r="H83" s="64">
        <v>1396</v>
      </c>
      <c r="I83" s="65">
        <v>44431.5</v>
      </c>
      <c r="J83" s="65">
        <v>44431.666666666657</v>
      </c>
      <c r="K83" s="66">
        <v>4</v>
      </c>
      <c r="L83" s="67">
        <v>120</v>
      </c>
      <c r="M83" s="68">
        <v>33</v>
      </c>
    </row>
    <row r="84" spans="2:13" x14ac:dyDescent="0.35">
      <c r="B84" s="62" t="s">
        <v>3</v>
      </c>
      <c r="C84" s="63">
        <v>89015</v>
      </c>
      <c r="D84" s="63" t="s">
        <v>164</v>
      </c>
      <c r="E84" s="25" t="s">
        <v>94</v>
      </c>
      <c r="F84" s="63" t="s">
        <v>165</v>
      </c>
      <c r="G84" s="64">
        <v>9</v>
      </c>
      <c r="H84" s="64">
        <v>2756</v>
      </c>
      <c r="I84" s="65">
        <v>44426.541666666657</v>
      </c>
      <c r="J84" s="65">
        <v>44426.708333333343</v>
      </c>
      <c r="K84" s="66">
        <v>4</v>
      </c>
      <c r="L84" s="67">
        <v>-11</v>
      </c>
      <c r="M84" s="68">
        <v>15</v>
      </c>
    </row>
    <row r="85" spans="2:13" x14ac:dyDescent="0.35">
      <c r="B85" s="62"/>
      <c r="C85" s="63">
        <v>2003107</v>
      </c>
      <c r="D85" s="63" t="s">
        <v>314</v>
      </c>
      <c r="E85" s="25" t="s">
        <v>100</v>
      </c>
      <c r="F85" s="63" t="s">
        <v>119</v>
      </c>
      <c r="G85" s="64">
        <v>5</v>
      </c>
      <c r="H85" s="64">
        <v>348</v>
      </c>
      <c r="I85" s="65">
        <v>44430.458333333343</v>
      </c>
      <c r="J85" s="65">
        <v>44430.625</v>
      </c>
      <c r="K85" s="66">
        <v>4</v>
      </c>
      <c r="L85" s="67">
        <v>29</v>
      </c>
      <c r="M85" s="68">
        <v>10</v>
      </c>
    </row>
    <row r="86" spans="2:13" x14ac:dyDescent="0.35">
      <c r="B86" s="62"/>
      <c r="C86" s="63">
        <v>2052438</v>
      </c>
      <c r="D86" s="63" t="s">
        <v>166</v>
      </c>
      <c r="E86" s="25" t="s">
        <v>100</v>
      </c>
      <c r="F86" s="63" t="s">
        <v>101</v>
      </c>
      <c r="G86" s="64">
        <v>9</v>
      </c>
      <c r="H86" s="64">
        <v>729</v>
      </c>
      <c r="I86" s="65">
        <v>44431.708333333343</v>
      </c>
      <c r="J86" s="65">
        <v>44431.875</v>
      </c>
      <c r="K86" s="66">
        <v>4</v>
      </c>
      <c r="L86" s="67">
        <v>75</v>
      </c>
      <c r="M86" s="68">
        <v>10</v>
      </c>
    </row>
    <row r="87" spans="2:13" x14ac:dyDescent="0.35">
      <c r="B87" s="62"/>
      <c r="C87" s="63">
        <v>2053660</v>
      </c>
      <c r="D87" s="63" t="s">
        <v>167</v>
      </c>
      <c r="E87" s="25" t="s">
        <v>100</v>
      </c>
      <c r="F87" s="63" t="s">
        <v>125</v>
      </c>
      <c r="G87" s="64">
        <v>12</v>
      </c>
      <c r="H87" s="64">
        <v>305</v>
      </c>
      <c r="I87" s="65">
        <v>44432.583333333343</v>
      </c>
      <c r="J87" s="65">
        <v>44432.75</v>
      </c>
      <c r="K87" s="66">
        <v>4</v>
      </c>
      <c r="L87" s="67">
        <v>7</v>
      </c>
      <c r="M87" s="68">
        <v>34</v>
      </c>
    </row>
    <row r="88" spans="2:13" x14ac:dyDescent="0.35">
      <c r="B88" s="62" t="s">
        <v>3</v>
      </c>
      <c r="C88" s="63">
        <v>2059346</v>
      </c>
      <c r="D88" s="63" t="s">
        <v>168</v>
      </c>
      <c r="E88" s="25" t="s">
        <v>94</v>
      </c>
      <c r="F88" s="63" t="s">
        <v>113</v>
      </c>
      <c r="G88" s="64">
        <v>19</v>
      </c>
      <c r="H88" s="64">
        <v>1292</v>
      </c>
      <c r="I88" s="65">
        <v>44431.333333333343</v>
      </c>
      <c r="J88" s="65">
        <v>44431.5</v>
      </c>
      <c r="K88" s="66">
        <v>4</v>
      </c>
      <c r="L88" s="67">
        <v>218</v>
      </c>
      <c r="M88" s="68">
        <v>94</v>
      </c>
    </row>
    <row r="89" spans="2:13" x14ac:dyDescent="0.35">
      <c r="B89" s="62"/>
      <c r="C89" s="63">
        <v>2065120</v>
      </c>
      <c r="D89" s="63" t="s">
        <v>169</v>
      </c>
      <c r="E89" s="25" t="s">
        <v>100</v>
      </c>
      <c r="F89" s="63" t="s">
        <v>125</v>
      </c>
      <c r="G89" s="64">
        <v>16</v>
      </c>
      <c r="H89" s="64">
        <v>746</v>
      </c>
      <c r="I89" s="65">
        <v>44428.583333333343</v>
      </c>
      <c r="J89" s="65">
        <v>44428.75</v>
      </c>
      <c r="K89" s="66">
        <v>4</v>
      </c>
      <c r="L89" s="67">
        <v>1</v>
      </c>
      <c r="M89" s="68">
        <v>72</v>
      </c>
    </row>
    <row r="90" spans="2:13" x14ac:dyDescent="0.35">
      <c r="B90" s="62"/>
      <c r="C90" s="63">
        <v>2065124</v>
      </c>
      <c r="D90" s="63" t="s">
        <v>170</v>
      </c>
      <c r="E90" s="25" t="s">
        <v>100</v>
      </c>
      <c r="F90" s="63" t="s">
        <v>125</v>
      </c>
      <c r="G90" s="64">
        <v>5</v>
      </c>
      <c r="H90" s="64">
        <v>240</v>
      </c>
      <c r="I90" s="65">
        <v>44432.75</v>
      </c>
      <c r="J90" s="65">
        <v>44432.916666666657</v>
      </c>
      <c r="K90" s="66">
        <v>4</v>
      </c>
      <c r="L90" s="67">
        <v>2</v>
      </c>
      <c r="M90" s="68">
        <v>8</v>
      </c>
    </row>
    <row r="91" spans="2:13" x14ac:dyDescent="0.35">
      <c r="B91" s="62"/>
      <c r="C91" s="63">
        <v>2065127</v>
      </c>
      <c r="D91" s="63" t="s">
        <v>171</v>
      </c>
      <c r="E91" s="25" t="s">
        <v>100</v>
      </c>
      <c r="F91" s="63" t="s">
        <v>125</v>
      </c>
      <c r="G91" s="64">
        <v>9</v>
      </c>
      <c r="H91" s="64">
        <v>455</v>
      </c>
      <c r="I91" s="65">
        <v>44432.666666666657</v>
      </c>
      <c r="J91" s="65">
        <v>44432.833333333343</v>
      </c>
      <c r="K91" s="66">
        <v>4</v>
      </c>
      <c r="L91" s="67">
        <v>0</v>
      </c>
      <c r="M91" s="68">
        <v>14</v>
      </c>
    </row>
    <row r="92" spans="2:13" x14ac:dyDescent="0.35">
      <c r="B92" s="62" t="s">
        <v>3</v>
      </c>
      <c r="C92" s="63">
        <v>2073280</v>
      </c>
      <c r="D92" s="63" t="s">
        <v>172</v>
      </c>
      <c r="E92" s="25" t="s">
        <v>94</v>
      </c>
      <c r="F92" s="63" t="s">
        <v>165</v>
      </c>
      <c r="G92" s="64">
        <v>9</v>
      </c>
      <c r="H92" s="64">
        <v>1548</v>
      </c>
      <c r="I92" s="65">
        <v>44427.625</v>
      </c>
      <c r="J92" s="65">
        <v>44427.791666666657</v>
      </c>
      <c r="K92" s="66">
        <v>4</v>
      </c>
      <c r="L92" s="67">
        <v>3</v>
      </c>
      <c r="M92" s="68">
        <v>6</v>
      </c>
    </row>
    <row r="93" spans="2:13" x14ac:dyDescent="0.35">
      <c r="B93" s="62" t="s">
        <v>3</v>
      </c>
      <c r="C93" s="63">
        <v>2085981</v>
      </c>
      <c r="D93" s="63" t="s">
        <v>173</v>
      </c>
      <c r="E93" s="25" t="s">
        <v>94</v>
      </c>
      <c r="F93" s="63" t="s">
        <v>113</v>
      </c>
      <c r="G93" s="64">
        <v>14</v>
      </c>
      <c r="H93" s="64">
        <v>905</v>
      </c>
      <c r="I93" s="65">
        <v>44427.5</v>
      </c>
      <c r="J93" s="65">
        <v>44427.666666666657</v>
      </c>
      <c r="K93" s="66">
        <v>4</v>
      </c>
      <c r="L93" s="67">
        <v>65</v>
      </c>
      <c r="M93" s="68">
        <v>69</v>
      </c>
    </row>
    <row r="94" spans="2:13" x14ac:dyDescent="0.35">
      <c r="B94" s="62" t="s">
        <v>3</v>
      </c>
      <c r="C94" s="63">
        <v>2093082</v>
      </c>
      <c r="D94" s="63" t="s">
        <v>174</v>
      </c>
      <c r="E94" s="25" t="s">
        <v>94</v>
      </c>
      <c r="F94" s="63" t="s">
        <v>113</v>
      </c>
      <c r="G94" s="64">
        <v>5</v>
      </c>
      <c r="H94" s="64">
        <v>405</v>
      </c>
      <c r="I94" s="65">
        <v>44432.625</v>
      </c>
      <c r="J94" s="65">
        <v>44432.791666666657</v>
      </c>
      <c r="K94" s="66">
        <v>4</v>
      </c>
      <c r="L94" s="67">
        <v>29</v>
      </c>
      <c r="M94" s="68">
        <v>8</v>
      </c>
    </row>
    <row r="95" spans="2:13" x14ac:dyDescent="0.35">
      <c r="B95" s="62" t="s">
        <v>3</v>
      </c>
      <c r="C95" s="63">
        <v>2098997</v>
      </c>
      <c r="D95" s="63" t="s">
        <v>175</v>
      </c>
      <c r="E95" s="25" t="s">
        <v>94</v>
      </c>
      <c r="F95" s="63" t="s">
        <v>97</v>
      </c>
      <c r="G95" s="64">
        <v>6</v>
      </c>
      <c r="H95" s="64">
        <v>412</v>
      </c>
      <c r="I95" s="65">
        <v>44432.75</v>
      </c>
      <c r="J95" s="65">
        <v>44432.916666666657</v>
      </c>
      <c r="K95" s="66">
        <v>4</v>
      </c>
      <c r="L95" s="67">
        <v>31</v>
      </c>
      <c r="M95" s="68">
        <v>11</v>
      </c>
    </row>
    <row r="96" spans="2:13" x14ac:dyDescent="0.35">
      <c r="B96" s="62" t="s">
        <v>3</v>
      </c>
      <c r="C96" s="63">
        <v>2099571</v>
      </c>
      <c r="D96" s="63" t="s">
        <v>176</v>
      </c>
      <c r="E96" s="25" t="s">
        <v>94</v>
      </c>
      <c r="F96" s="63" t="s">
        <v>97</v>
      </c>
      <c r="G96" s="64">
        <v>31</v>
      </c>
      <c r="H96" s="64">
        <v>1901</v>
      </c>
      <c r="I96" s="65">
        <v>44432.708333333343</v>
      </c>
      <c r="J96" s="65">
        <v>44432.916666666657</v>
      </c>
      <c r="K96" s="66">
        <v>5</v>
      </c>
      <c r="L96" s="67">
        <v>11</v>
      </c>
      <c r="M96" s="68">
        <v>27</v>
      </c>
    </row>
    <row r="97" spans="2:13" x14ac:dyDescent="0.35">
      <c r="B97" s="62" t="s">
        <v>3</v>
      </c>
      <c r="C97" s="63">
        <v>2109598</v>
      </c>
      <c r="D97" s="63" t="s">
        <v>177</v>
      </c>
      <c r="E97" s="25" t="s">
        <v>100</v>
      </c>
      <c r="F97" s="63" t="s">
        <v>117</v>
      </c>
      <c r="G97" s="64">
        <v>10</v>
      </c>
      <c r="H97" s="64">
        <v>317</v>
      </c>
      <c r="I97" s="65">
        <v>44427.541666666657</v>
      </c>
      <c r="J97" s="65">
        <v>44427.708333333343</v>
      </c>
      <c r="K97" s="66">
        <v>4</v>
      </c>
      <c r="L97" s="67">
        <v>29</v>
      </c>
      <c r="M97" s="68">
        <v>24</v>
      </c>
    </row>
    <row r="98" spans="2:13" x14ac:dyDescent="0.35">
      <c r="B98" s="62" t="s">
        <v>3</v>
      </c>
      <c r="C98" s="63">
        <v>2145881</v>
      </c>
      <c r="D98" s="63" t="s">
        <v>178</v>
      </c>
      <c r="E98" s="25" t="s">
        <v>94</v>
      </c>
      <c r="F98" s="63" t="s">
        <v>97</v>
      </c>
      <c r="G98" s="64">
        <v>9</v>
      </c>
      <c r="H98" s="64">
        <v>696</v>
      </c>
      <c r="I98" s="65">
        <v>44432.375</v>
      </c>
      <c r="J98" s="65">
        <v>44432.541666666657</v>
      </c>
      <c r="K98" s="66">
        <v>4</v>
      </c>
      <c r="L98" s="67">
        <v>108</v>
      </c>
      <c r="M98" s="68">
        <v>13</v>
      </c>
    </row>
    <row r="99" spans="2:13" x14ac:dyDescent="0.35">
      <c r="B99" s="62"/>
      <c r="C99" s="63">
        <v>2149541</v>
      </c>
      <c r="D99" s="63" t="s">
        <v>179</v>
      </c>
      <c r="E99" s="25" t="s">
        <v>100</v>
      </c>
      <c r="F99" s="63" t="s">
        <v>125</v>
      </c>
      <c r="G99" s="64">
        <v>10</v>
      </c>
      <c r="H99" s="64">
        <v>408</v>
      </c>
      <c r="I99" s="65">
        <v>44432.666666666657</v>
      </c>
      <c r="J99" s="65">
        <v>44432.833333333343</v>
      </c>
      <c r="K99" s="66">
        <v>4</v>
      </c>
      <c r="L99" s="67">
        <v>15</v>
      </c>
      <c r="M99" s="68">
        <v>17</v>
      </c>
    </row>
    <row r="100" spans="2:13" x14ac:dyDescent="0.35">
      <c r="B100" s="62"/>
      <c r="C100" s="63">
        <v>2149542</v>
      </c>
      <c r="D100" s="63" t="s">
        <v>180</v>
      </c>
      <c r="E100" s="25" t="s">
        <v>100</v>
      </c>
      <c r="F100" s="63" t="s">
        <v>125</v>
      </c>
      <c r="G100" s="64">
        <v>27</v>
      </c>
      <c r="H100" s="64">
        <v>1187</v>
      </c>
      <c r="I100" s="65">
        <v>44432.625</v>
      </c>
      <c r="J100" s="65">
        <v>44432.791666666657</v>
      </c>
      <c r="K100" s="66">
        <v>4</v>
      </c>
      <c r="L100" s="67">
        <v>2</v>
      </c>
      <c r="M100" s="68">
        <v>18</v>
      </c>
    </row>
    <row r="101" spans="2:13" x14ac:dyDescent="0.35">
      <c r="B101" s="62" t="s">
        <v>3</v>
      </c>
      <c r="C101" s="63">
        <v>2157309</v>
      </c>
      <c r="D101" s="63" t="s">
        <v>315</v>
      </c>
      <c r="E101" s="25" t="s">
        <v>100</v>
      </c>
      <c r="F101" s="63" t="s">
        <v>119</v>
      </c>
      <c r="G101" s="64">
        <v>5</v>
      </c>
      <c r="H101" s="64">
        <v>325</v>
      </c>
      <c r="I101" s="65">
        <v>44432.666666666657</v>
      </c>
      <c r="J101" s="65">
        <v>44432.833333333343</v>
      </c>
      <c r="K101" s="66">
        <v>4</v>
      </c>
      <c r="L101" s="67">
        <v>198</v>
      </c>
      <c r="M101" s="68">
        <v>7</v>
      </c>
    </row>
    <row r="102" spans="2:13" x14ac:dyDescent="0.35">
      <c r="B102" s="62" t="s">
        <v>3</v>
      </c>
      <c r="C102" s="63">
        <v>2160069</v>
      </c>
      <c r="D102" s="63" t="s">
        <v>181</v>
      </c>
      <c r="E102" s="25" t="s">
        <v>94</v>
      </c>
      <c r="F102" s="63" t="s">
        <v>165</v>
      </c>
      <c r="G102" s="64">
        <v>6</v>
      </c>
      <c r="H102" s="64">
        <v>1822</v>
      </c>
      <c r="I102" s="65">
        <v>44430.541666666657</v>
      </c>
      <c r="J102" s="65">
        <v>44430.708333333343</v>
      </c>
      <c r="K102" s="66">
        <v>4</v>
      </c>
      <c r="L102" s="67">
        <v>13</v>
      </c>
      <c r="M102" s="68">
        <v>24</v>
      </c>
    </row>
    <row r="103" spans="2:13" x14ac:dyDescent="0.35">
      <c r="B103" s="62" t="s">
        <v>3</v>
      </c>
      <c r="C103" s="63">
        <v>2167874</v>
      </c>
      <c r="D103" s="63" t="s">
        <v>316</v>
      </c>
      <c r="E103" s="25" t="s">
        <v>94</v>
      </c>
      <c r="F103" s="63" t="s">
        <v>113</v>
      </c>
      <c r="G103" s="64">
        <v>5</v>
      </c>
      <c r="H103" s="64">
        <v>667</v>
      </c>
      <c r="I103" s="65">
        <v>44427.666666666657</v>
      </c>
      <c r="J103" s="65">
        <v>44427.833333333343</v>
      </c>
      <c r="K103" s="66">
        <v>4</v>
      </c>
      <c r="L103" s="67">
        <v>22</v>
      </c>
      <c r="M103" s="68">
        <v>10</v>
      </c>
    </row>
    <row r="104" spans="2:13" x14ac:dyDescent="0.35">
      <c r="B104" s="62"/>
      <c r="C104" s="63">
        <v>2173555</v>
      </c>
      <c r="D104" s="63" t="s">
        <v>317</v>
      </c>
      <c r="E104" s="25" t="s">
        <v>94</v>
      </c>
      <c r="F104" s="63" t="s">
        <v>165</v>
      </c>
      <c r="G104" s="64">
        <v>4</v>
      </c>
      <c r="H104" s="64">
        <v>1543</v>
      </c>
      <c r="I104" s="65">
        <v>44431.708333333343</v>
      </c>
      <c r="J104" s="65">
        <v>44431.875</v>
      </c>
      <c r="K104" s="66">
        <v>4</v>
      </c>
      <c r="L104" s="67">
        <v>9</v>
      </c>
      <c r="M104" s="68">
        <v>5</v>
      </c>
    </row>
    <row r="105" spans="2:13" x14ac:dyDescent="0.35">
      <c r="B105" s="62" t="s">
        <v>3</v>
      </c>
      <c r="C105" s="63">
        <v>3022169</v>
      </c>
      <c r="D105" s="63" t="s">
        <v>183</v>
      </c>
      <c r="E105" s="25" t="s">
        <v>100</v>
      </c>
      <c r="F105" s="63" t="s">
        <v>101</v>
      </c>
      <c r="G105" s="64">
        <v>10</v>
      </c>
      <c r="H105" s="64">
        <v>326</v>
      </c>
      <c r="I105" s="65">
        <v>44428.333333333343</v>
      </c>
      <c r="J105" s="65">
        <v>44428.5</v>
      </c>
      <c r="K105" s="66">
        <v>4</v>
      </c>
      <c r="L105" s="67">
        <v>237</v>
      </c>
      <c r="M105" s="68">
        <v>40</v>
      </c>
    </row>
    <row r="106" spans="2:13" x14ac:dyDescent="0.35">
      <c r="B106" s="62" t="s">
        <v>3</v>
      </c>
      <c r="C106" s="63">
        <v>3035251</v>
      </c>
      <c r="D106" s="63" t="s">
        <v>184</v>
      </c>
      <c r="E106" s="25" t="s">
        <v>94</v>
      </c>
      <c r="F106" s="63" t="s">
        <v>185</v>
      </c>
      <c r="G106" s="64">
        <v>4</v>
      </c>
      <c r="H106" s="64">
        <v>1584</v>
      </c>
      <c r="I106" s="65">
        <v>44432.375</v>
      </c>
      <c r="J106" s="65">
        <v>44432.541666666657</v>
      </c>
      <c r="K106" s="66">
        <v>4</v>
      </c>
      <c r="L106" s="67">
        <v>142</v>
      </c>
      <c r="M106" s="68">
        <v>12</v>
      </c>
    </row>
    <row r="107" spans="2:13" x14ac:dyDescent="0.35">
      <c r="B107" s="62"/>
      <c r="C107" s="63">
        <v>3062835</v>
      </c>
      <c r="D107" s="63" t="s">
        <v>186</v>
      </c>
      <c r="E107" s="25" t="s">
        <v>94</v>
      </c>
      <c r="F107" s="63" t="s">
        <v>113</v>
      </c>
      <c r="G107" s="64">
        <v>8</v>
      </c>
      <c r="H107" s="64">
        <v>975</v>
      </c>
      <c r="I107" s="65">
        <v>44432.75</v>
      </c>
      <c r="J107" s="65">
        <v>44432.916666666657</v>
      </c>
      <c r="K107" s="66">
        <v>4</v>
      </c>
      <c r="L107" s="67">
        <v>126</v>
      </c>
      <c r="M107" s="68">
        <v>18</v>
      </c>
    </row>
    <row r="108" spans="2:13" x14ac:dyDescent="0.35">
      <c r="B108" s="62"/>
      <c r="C108" s="63">
        <v>3062836</v>
      </c>
      <c r="D108" s="63" t="s">
        <v>187</v>
      </c>
      <c r="E108" s="25" t="s">
        <v>94</v>
      </c>
      <c r="F108" s="63" t="s">
        <v>113</v>
      </c>
      <c r="G108" s="64">
        <v>7</v>
      </c>
      <c r="H108" s="64">
        <v>760</v>
      </c>
      <c r="I108" s="65">
        <v>44432.458333333343</v>
      </c>
      <c r="J108" s="65">
        <v>44432.625</v>
      </c>
      <c r="K108" s="66">
        <v>4</v>
      </c>
      <c r="L108" s="67">
        <v>63</v>
      </c>
      <c r="M108" s="68">
        <v>35</v>
      </c>
    </row>
    <row r="109" spans="2:13" x14ac:dyDescent="0.35">
      <c r="B109" s="62" t="s">
        <v>3</v>
      </c>
      <c r="C109" s="63">
        <v>3068079</v>
      </c>
      <c r="D109" s="63" t="s">
        <v>188</v>
      </c>
      <c r="E109" s="25" t="s">
        <v>94</v>
      </c>
      <c r="F109" s="63" t="s">
        <v>165</v>
      </c>
      <c r="G109" s="64">
        <v>5</v>
      </c>
      <c r="H109" s="64">
        <v>1171</v>
      </c>
      <c r="I109" s="65">
        <v>44432.625</v>
      </c>
      <c r="J109" s="65">
        <v>44432.791666666657</v>
      </c>
      <c r="K109" s="66">
        <v>4</v>
      </c>
      <c r="L109" s="67">
        <v>56</v>
      </c>
      <c r="M109" s="68">
        <v>5</v>
      </c>
    </row>
    <row r="110" spans="2:13" x14ac:dyDescent="0.35">
      <c r="B110" s="62" t="s">
        <v>3</v>
      </c>
      <c r="C110" s="63">
        <v>3072541</v>
      </c>
      <c r="D110" s="63" t="s">
        <v>189</v>
      </c>
      <c r="E110" s="25" t="s">
        <v>100</v>
      </c>
      <c r="F110" s="63" t="s">
        <v>119</v>
      </c>
      <c r="G110" s="64">
        <v>7</v>
      </c>
      <c r="H110" s="64">
        <v>303</v>
      </c>
      <c r="I110" s="65">
        <v>44432.625</v>
      </c>
      <c r="J110" s="65">
        <v>44432.791666666657</v>
      </c>
      <c r="K110" s="66">
        <v>4</v>
      </c>
      <c r="L110" s="67">
        <v>259</v>
      </c>
      <c r="M110" s="68">
        <v>7</v>
      </c>
    </row>
    <row r="111" spans="2:13" x14ac:dyDescent="0.35">
      <c r="B111" s="62" t="s">
        <v>3</v>
      </c>
      <c r="C111" s="63">
        <v>3073604</v>
      </c>
      <c r="D111" s="63" t="s">
        <v>190</v>
      </c>
      <c r="E111" s="25" t="s">
        <v>94</v>
      </c>
      <c r="F111" s="63" t="s">
        <v>185</v>
      </c>
      <c r="G111" s="64">
        <v>6</v>
      </c>
      <c r="H111" s="64">
        <v>1283</v>
      </c>
      <c r="I111" s="65">
        <v>44426.625</v>
      </c>
      <c r="J111" s="65">
        <v>44426.791666666657</v>
      </c>
      <c r="K111" s="66">
        <v>4</v>
      </c>
      <c r="L111" s="67">
        <v>17</v>
      </c>
      <c r="M111" s="68">
        <v>27</v>
      </c>
    </row>
    <row r="112" spans="2:13" x14ac:dyDescent="0.35">
      <c r="B112" s="62" t="s">
        <v>3</v>
      </c>
      <c r="C112" s="63">
        <v>3074469</v>
      </c>
      <c r="D112" s="63" t="s">
        <v>191</v>
      </c>
      <c r="E112" s="25" t="s">
        <v>94</v>
      </c>
      <c r="F112" s="63" t="s">
        <v>97</v>
      </c>
      <c r="G112" s="64">
        <v>9</v>
      </c>
      <c r="H112" s="64">
        <v>369</v>
      </c>
      <c r="I112" s="65">
        <v>44431.583333333343</v>
      </c>
      <c r="J112" s="65">
        <v>44431.75</v>
      </c>
      <c r="K112" s="66">
        <v>4</v>
      </c>
      <c r="L112" s="67">
        <v>27</v>
      </c>
      <c r="M112" s="68">
        <v>20</v>
      </c>
    </row>
    <row r="113" spans="2:13" x14ac:dyDescent="0.35">
      <c r="B113" s="62"/>
      <c r="C113" s="63">
        <v>3095496</v>
      </c>
      <c r="D113" s="63" t="s">
        <v>318</v>
      </c>
      <c r="E113" s="25" t="s">
        <v>94</v>
      </c>
      <c r="F113" s="63" t="s">
        <v>97</v>
      </c>
      <c r="G113" s="64">
        <v>4</v>
      </c>
      <c r="H113" s="64">
        <v>144</v>
      </c>
      <c r="I113" s="65">
        <v>44426.708333333343</v>
      </c>
      <c r="J113" s="65">
        <v>44426.875</v>
      </c>
      <c r="K113" s="66">
        <v>4</v>
      </c>
      <c r="L113" s="67">
        <v>7</v>
      </c>
      <c r="M113" s="68">
        <v>3</v>
      </c>
    </row>
    <row r="114" spans="2:13" x14ac:dyDescent="0.35">
      <c r="B114" s="62" t="s">
        <v>3</v>
      </c>
      <c r="C114" s="63">
        <v>3139745</v>
      </c>
      <c r="D114" s="63" t="s">
        <v>319</v>
      </c>
      <c r="E114" s="25" t="s">
        <v>100</v>
      </c>
      <c r="F114" s="63" t="s">
        <v>101</v>
      </c>
      <c r="G114" s="64">
        <v>7</v>
      </c>
      <c r="H114" s="64">
        <v>622</v>
      </c>
      <c r="I114" s="65">
        <v>44430.625</v>
      </c>
      <c r="J114" s="65">
        <v>44430.791666666657</v>
      </c>
      <c r="K114" s="66">
        <v>4</v>
      </c>
      <c r="L114" s="67">
        <v>18</v>
      </c>
      <c r="M114" s="68">
        <v>15</v>
      </c>
    </row>
    <row r="115" spans="2:13" x14ac:dyDescent="0.35">
      <c r="B115" s="62" t="s">
        <v>3</v>
      </c>
      <c r="C115" s="63">
        <v>3142878</v>
      </c>
      <c r="D115" s="63" t="s">
        <v>320</v>
      </c>
      <c r="E115" s="25" t="s">
        <v>94</v>
      </c>
      <c r="F115" s="63" t="s">
        <v>97</v>
      </c>
      <c r="G115" s="64">
        <v>5</v>
      </c>
      <c r="H115" s="64">
        <v>853</v>
      </c>
      <c r="I115" s="65">
        <v>44432.625</v>
      </c>
      <c r="J115" s="65">
        <v>44432.791666666657</v>
      </c>
      <c r="K115" s="66">
        <v>4</v>
      </c>
      <c r="L115" s="67">
        <v>14</v>
      </c>
      <c r="M115" s="68">
        <v>3</v>
      </c>
    </row>
    <row r="116" spans="2:13" x14ac:dyDescent="0.35">
      <c r="B116" s="62"/>
      <c r="C116" s="63">
        <v>3148072</v>
      </c>
      <c r="D116" s="63" t="s">
        <v>192</v>
      </c>
      <c r="E116" s="25" t="s">
        <v>94</v>
      </c>
      <c r="F116" s="63" t="s">
        <v>97</v>
      </c>
      <c r="G116" s="64">
        <v>8</v>
      </c>
      <c r="H116" s="64">
        <v>422</v>
      </c>
      <c r="I116" s="65">
        <v>44427.666666666657</v>
      </c>
      <c r="J116" s="65">
        <v>44427.833333333343</v>
      </c>
      <c r="K116" s="66">
        <v>4</v>
      </c>
      <c r="L116" s="67">
        <v>1</v>
      </c>
      <c r="M116" s="68">
        <v>21</v>
      </c>
    </row>
    <row r="117" spans="2:13" x14ac:dyDescent="0.35">
      <c r="B117" s="62"/>
      <c r="C117" s="63">
        <v>3153446</v>
      </c>
      <c r="D117" s="63" t="s">
        <v>193</v>
      </c>
      <c r="E117" s="25" t="s">
        <v>94</v>
      </c>
      <c r="F117" s="63" t="s">
        <v>165</v>
      </c>
      <c r="G117" s="64">
        <v>18</v>
      </c>
      <c r="H117" s="64">
        <v>2598</v>
      </c>
      <c r="I117" s="65">
        <v>44432.708333333343</v>
      </c>
      <c r="J117" s="65">
        <v>44432.875</v>
      </c>
      <c r="K117" s="66">
        <v>4</v>
      </c>
      <c r="L117" s="67">
        <v>34</v>
      </c>
      <c r="M117" s="68">
        <v>16</v>
      </c>
    </row>
    <row r="118" spans="2:13" x14ac:dyDescent="0.35">
      <c r="B118" s="62" t="s">
        <v>3</v>
      </c>
      <c r="C118" s="63">
        <v>3171926</v>
      </c>
      <c r="D118" s="63" t="s">
        <v>194</v>
      </c>
      <c r="E118" s="25" t="s">
        <v>94</v>
      </c>
      <c r="F118" s="63" t="s">
        <v>97</v>
      </c>
      <c r="G118" s="64">
        <v>4</v>
      </c>
      <c r="H118" s="64">
        <v>335</v>
      </c>
      <c r="I118" s="65">
        <v>44429.458333333343</v>
      </c>
      <c r="J118" s="65">
        <v>44429.625</v>
      </c>
      <c r="K118" s="66">
        <v>4</v>
      </c>
      <c r="L118" s="67">
        <v>21</v>
      </c>
      <c r="M118" s="68">
        <v>8</v>
      </c>
    </row>
    <row r="119" spans="2:13" x14ac:dyDescent="0.35">
      <c r="B119" s="62" t="s">
        <v>3</v>
      </c>
      <c r="C119" s="63">
        <v>3194287</v>
      </c>
      <c r="D119" s="63" t="s">
        <v>195</v>
      </c>
      <c r="E119" s="25" t="s">
        <v>100</v>
      </c>
      <c r="F119" s="63" t="s">
        <v>117</v>
      </c>
      <c r="G119" s="64">
        <v>13</v>
      </c>
      <c r="H119" s="64">
        <v>697</v>
      </c>
      <c r="I119" s="65">
        <v>44432.333333333343</v>
      </c>
      <c r="J119" s="65">
        <v>44432.5</v>
      </c>
      <c r="K119" s="66">
        <v>4</v>
      </c>
      <c r="L119" s="67">
        <v>607</v>
      </c>
      <c r="M119" s="68">
        <v>15</v>
      </c>
    </row>
    <row r="120" spans="2:13" x14ac:dyDescent="0.35">
      <c r="B120" s="62" t="s">
        <v>3</v>
      </c>
      <c r="C120" s="63">
        <v>3195297</v>
      </c>
      <c r="D120" s="63" t="s">
        <v>196</v>
      </c>
      <c r="E120" s="25" t="s">
        <v>94</v>
      </c>
      <c r="F120" s="63" t="s">
        <v>113</v>
      </c>
      <c r="G120" s="64">
        <v>18</v>
      </c>
      <c r="H120" s="64">
        <v>840</v>
      </c>
      <c r="I120" s="65">
        <v>44431.625</v>
      </c>
      <c r="J120" s="65">
        <v>44431.875</v>
      </c>
      <c r="K120" s="66">
        <v>6</v>
      </c>
      <c r="L120" s="67">
        <v>67</v>
      </c>
      <c r="M120" s="68">
        <v>14</v>
      </c>
    </row>
    <row r="121" spans="2:13" x14ac:dyDescent="0.35">
      <c r="B121" s="62" t="s">
        <v>3</v>
      </c>
      <c r="C121" s="63">
        <v>3204427</v>
      </c>
      <c r="D121" s="63" t="s">
        <v>197</v>
      </c>
      <c r="E121" s="25" t="s">
        <v>94</v>
      </c>
      <c r="F121" s="63" t="s">
        <v>185</v>
      </c>
      <c r="G121" s="64">
        <v>4</v>
      </c>
      <c r="H121" s="64">
        <v>1228</v>
      </c>
      <c r="I121" s="65">
        <v>44430.583333333343</v>
      </c>
      <c r="J121" s="65">
        <v>44430.75</v>
      </c>
      <c r="K121" s="66">
        <v>4</v>
      </c>
      <c r="L121" s="67">
        <v>13</v>
      </c>
      <c r="M121" s="68">
        <v>10</v>
      </c>
    </row>
    <row r="122" spans="2:13" x14ac:dyDescent="0.35">
      <c r="B122" s="62" t="s">
        <v>3</v>
      </c>
      <c r="C122" s="63">
        <v>3218791</v>
      </c>
      <c r="D122" s="63" t="s">
        <v>198</v>
      </c>
      <c r="E122" s="25" t="s">
        <v>94</v>
      </c>
      <c r="F122" s="63" t="s">
        <v>113</v>
      </c>
      <c r="G122" s="64">
        <v>2</v>
      </c>
      <c r="H122" s="64">
        <v>973</v>
      </c>
      <c r="I122" s="65">
        <v>44432.708333333343</v>
      </c>
      <c r="J122" s="65">
        <v>44432.875</v>
      </c>
      <c r="K122" s="66">
        <v>4</v>
      </c>
      <c r="L122" s="67">
        <v>16</v>
      </c>
      <c r="M122" s="68">
        <v>5</v>
      </c>
    </row>
    <row r="123" spans="2:13" x14ac:dyDescent="0.35">
      <c r="B123" s="62"/>
      <c r="C123" s="63">
        <v>3230933</v>
      </c>
      <c r="D123" s="63" t="s">
        <v>199</v>
      </c>
      <c r="E123" s="25" t="s">
        <v>100</v>
      </c>
      <c r="F123" s="63" t="s">
        <v>119</v>
      </c>
      <c r="G123" s="64">
        <v>18</v>
      </c>
      <c r="H123" s="64">
        <v>862</v>
      </c>
      <c r="I123" s="65">
        <v>44428.666666666657</v>
      </c>
      <c r="J123" s="65">
        <v>44428.833333333343</v>
      </c>
      <c r="K123" s="66">
        <v>4</v>
      </c>
      <c r="L123" s="67">
        <v>228</v>
      </c>
      <c r="M123" s="68">
        <v>77</v>
      </c>
    </row>
    <row r="124" spans="2:13" x14ac:dyDescent="0.35">
      <c r="B124" s="62" t="s">
        <v>3</v>
      </c>
      <c r="C124" s="63">
        <v>3231225</v>
      </c>
      <c r="D124" s="63" t="s">
        <v>200</v>
      </c>
      <c r="E124" s="25" t="s">
        <v>100</v>
      </c>
      <c r="F124" s="63" t="s">
        <v>117</v>
      </c>
      <c r="G124" s="64">
        <v>9</v>
      </c>
      <c r="H124" s="64">
        <v>1170</v>
      </c>
      <c r="I124" s="65">
        <v>44430.708333333343</v>
      </c>
      <c r="J124" s="65">
        <v>44430.875</v>
      </c>
      <c r="K124" s="66">
        <v>4</v>
      </c>
      <c r="L124" s="67">
        <v>53</v>
      </c>
      <c r="M124" s="68">
        <v>9</v>
      </c>
    </row>
    <row r="125" spans="2:13" x14ac:dyDescent="0.35">
      <c r="B125" s="62" t="s">
        <v>3</v>
      </c>
      <c r="C125" s="63">
        <v>3231963</v>
      </c>
      <c r="D125" s="63" t="s">
        <v>201</v>
      </c>
      <c r="E125" s="25" t="s">
        <v>94</v>
      </c>
      <c r="F125" s="63" t="s">
        <v>97</v>
      </c>
      <c r="G125" s="64">
        <v>5</v>
      </c>
      <c r="H125" s="64">
        <v>407</v>
      </c>
      <c r="I125" s="65">
        <v>44430.583333333343</v>
      </c>
      <c r="J125" s="65">
        <v>44430.75</v>
      </c>
      <c r="K125" s="66">
        <v>4</v>
      </c>
      <c r="L125" s="67">
        <v>-5</v>
      </c>
      <c r="M125" s="68">
        <v>18</v>
      </c>
    </row>
    <row r="126" spans="2:13" x14ac:dyDescent="0.35">
      <c r="B126" s="62"/>
      <c r="C126" s="63">
        <v>3264150</v>
      </c>
      <c r="D126" s="63" t="s">
        <v>202</v>
      </c>
      <c r="E126" s="25" t="s">
        <v>100</v>
      </c>
      <c r="F126" s="63" t="s">
        <v>101</v>
      </c>
      <c r="G126" s="64">
        <v>11</v>
      </c>
      <c r="H126" s="64">
        <v>252</v>
      </c>
      <c r="I126" s="65">
        <v>44428.541666666657</v>
      </c>
      <c r="J126" s="65">
        <v>44428.708333333343</v>
      </c>
      <c r="K126" s="66">
        <v>4</v>
      </c>
      <c r="L126" s="67">
        <v>52</v>
      </c>
      <c r="M126" s="68">
        <v>32</v>
      </c>
    </row>
    <row r="127" spans="2:13" x14ac:dyDescent="0.35">
      <c r="B127" s="62" t="s">
        <v>3</v>
      </c>
      <c r="C127" s="63">
        <v>3276844</v>
      </c>
      <c r="D127" s="63" t="s">
        <v>203</v>
      </c>
      <c r="E127" s="25" t="s">
        <v>94</v>
      </c>
      <c r="F127" s="63" t="s">
        <v>204</v>
      </c>
      <c r="G127" s="64">
        <v>12</v>
      </c>
      <c r="H127" s="64">
        <v>1529</v>
      </c>
      <c r="I127" s="65">
        <v>44429.5</v>
      </c>
      <c r="J127" s="65">
        <v>44429.75</v>
      </c>
      <c r="K127" s="66">
        <v>6</v>
      </c>
      <c r="L127" s="67">
        <v>10</v>
      </c>
      <c r="M127" s="68">
        <v>8</v>
      </c>
    </row>
    <row r="128" spans="2:13" x14ac:dyDescent="0.35">
      <c r="B128" s="62" t="s">
        <v>3</v>
      </c>
      <c r="C128" s="63">
        <v>3280306</v>
      </c>
      <c r="D128" s="63" t="s">
        <v>205</v>
      </c>
      <c r="E128" s="25" t="s">
        <v>94</v>
      </c>
      <c r="F128" s="63" t="s">
        <v>113</v>
      </c>
      <c r="G128" s="64">
        <v>15</v>
      </c>
      <c r="H128" s="64">
        <v>637</v>
      </c>
      <c r="I128" s="65">
        <v>44432.666666666657</v>
      </c>
      <c r="J128" s="65">
        <v>44432.833333333343</v>
      </c>
      <c r="K128" s="66">
        <v>4</v>
      </c>
      <c r="L128" s="67">
        <v>68</v>
      </c>
      <c r="M128" s="68">
        <v>30</v>
      </c>
    </row>
    <row r="129" spans="2:13" x14ac:dyDescent="0.35">
      <c r="B129" s="62" t="s">
        <v>3</v>
      </c>
      <c r="C129" s="63">
        <v>3293011</v>
      </c>
      <c r="D129" s="63" t="s">
        <v>206</v>
      </c>
      <c r="E129" s="25" t="s">
        <v>94</v>
      </c>
      <c r="F129" s="63" t="s">
        <v>113</v>
      </c>
      <c r="G129" s="64">
        <v>16</v>
      </c>
      <c r="H129" s="64">
        <v>967</v>
      </c>
      <c r="I129" s="65">
        <v>44428.666666666657</v>
      </c>
      <c r="J129" s="65">
        <v>44428.875</v>
      </c>
      <c r="K129" s="66">
        <v>5</v>
      </c>
      <c r="L129" s="67">
        <v>60</v>
      </c>
      <c r="M129" s="68">
        <v>20</v>
      </c>
    </row>
    <row r="130" spans="2:13" x14ac:dyDescent="0.35">
      <c r="B130" s="62" t="s">
        <v>3</v>
      </c>
      <c r="C130" s="63">
        <v>3334541</v>
      </c>
      <c r="D130" s="63" t="s">
        <v>321</v>
      </c>
      <c r="E130" s="25" t="s">
        <v>94</v>
      </c>
      <c r="F130" s="63" t="s">
        <v>113</v>
      </c>
      <c r="G130" s="64">
        <v>7</v>
      </c>
      <c r="H130" s="64">
        <v>302</v>
      </c>
      <c r="I130" s="65">
        <v>44432.708333333343</v>
      </c>
      <c r="J130" s="65">
        <v>44432.875</v>
      </c>
      <c r="K130" s="66">
        <v>4</v>
      </c>
      <c r="L130" s="67">
        <v>35</v>
      </c>
      <c r="M130" s="68">
        <v>3</v>
      </c>
    </row>
    <row r="131" spans="2:13" x14ac:dyDescent="0.35">
      <c r="B131" s="62" t="s">
        <v>3</v>
      </c>
      <c r="C131" s="63">
        <v>3347584</v>
      </c>
      <c r="D131" s="63" t="s">
        <v>207</v>
      </c>
      <c r="E131" s="25" t="s">
        <v>94</v>
      </c>
      <c r="F131" s="63" t="s">
        <v>185</v>
      </c>
      <c r="G131" s="64">
        <v>5</v>
      </c>
      <c r="H131" s="64">
        <v>1051</v>
      </c>
      <c r="I131" s="65">
        <v>44432.75</v>
      </c>
      <c r="J131" s="65">
        <v>44432.916666666657</v>
      </c>
      <c r="K131" s="66">
        <v>4</v>
      </c>
      <c r="L131" s="67">
        <v>81</v>
      </c>
      <c r="M131" s="68">
        <v>6</v>
      </c>
    </row>
    <row r="132" spans="2:13" x14ac:dyDescent="0.35">
      <c r="B132" s="62" t="s">
        <v>3</v>
      </c>
      <c r="C132" s="63">
        <v>3348645</v>
      </c>
      <c r="D132" s="63" t="s">
        <v>208</v>
      </c>
      <c r="E132" s="25" t="s">
        <v>94</v>
      </c>
      <c r="F132" s="63" t="s">
        <v>113</v>
      </c>
      <c r="G132" s="64">
        <v>5</v>
      </c>
      <c r="H132" s="64">
        <v>429</v>
      </c>
      <c r="I132" s="65">
        <v>44432.541666666657</v>
      </c>
      <c r="J132" s="65">
        <v>44432.708333333343</v>
      </c>
      <c r="K132" s="66">
        <v>4</v>
      </c>
      <c r="L132" s="67">
        <v>98</v>
      </c>
      <c r="M132" s="68">
        <v>9</v>
      </c>
    </row>
    <row r="133" spans="2:13" x14ac:dyDescent="0.35">
      <c r="B133" s="62" t="s">
        <v>3</v>
      </c>
      <c r="C133" s="63">
        <v>3348646</v>
      </c>
      <c r="D133" s="63" t="s">
        <v>322</v>
      </c>
      <c r="E133" s="25" t="s">
        <v>94</v>
      </c>
      <c r="F133" s="63" t="s">
        <v>113</v>
      </c>
      <c r="G133" s="64">
        <v>8</v>
      </c>
      <c r="H133" s="64">
        <v>623</v>
      </c>
      <c r="I133" s="65">
        <v>44431.666666666657</v>
      </c>
      <c r="J133" s="65">
        <v>44431.875</v>
      </c>
      <c r="K133" s="66">
        <v>5</v>
      </c>
      <c r="L133" s="67">
        <v>47</v>
      </c>
      <c r="M133" s="68">
        <v>6</v>
      </c>
    </row>
    <row r="134" spans="2:13" x14ac:dyDescent="0.35">
      <c r="B134" s="62"/>
      <c r="C134" s="63">
        <v>3353197</v>
      </c>
      <c r="D134" s="63" t="s">
        <v>323</v>
      </c>
      <c r="E134" s="25" t="s">
        <v>100</v>
      </c>
      <c r="F134" s="63" t="s">
        <v>125</v>
      </c>
      <c r="G134" s="64">
        <v>5</v>
      </c>
      <c r="H134" s="64">
        <v>396</v>
      </c>
      <c r="I134" s="65">
        <v>44431.666666666657</v>
      </c>
      <c r="J134" s="65">
        <v>44431.833333333343</v>
      </c>
      <c r="K134" s="66">
        <v>4</v>
      </c>
      <c r="L134" s="67">
        <v>3</v>
      </c>
      <c r="M134" s="68">
        <v>11</v>
      </c>
    </row>
    <row r="135" spans="2:13" x14ac:dyDescent="0.35">
      <c r="B135" s="62" t="s">
        <v>3</v>
      </c>
      <c r="C135" s="63">
        <v>3356275</v>
      </c>
      <c r="D135" s="63" t="s">
        <v>324</v>
      </c>
      <c r="E135" s="25" t="s">
        <v>94</v>
      </c>
      <c r="F135" s="63" t="s">
        <v>97</v>
      </c>
      <c r="G135" s="64">
        <v>6</v>
      </c>
      <c r="H135" s="64">
        <v>841</v>
      </c>
      <c r="I135" s="65">
        <v>44429.625</v>
      </c>
      <c r="J135" s="65">
        <v>44429.791666666657</v>
      </c>
      <c r="K135" s="66">
        <v>4</v>
      </c>
      <c r="L135" s="67">
        <v>7</v>
      </c>
      <c r="M135" s="68">
        <v>11</v>
      </c>
    </row>
    <row r="136" spans="2:13" x14ac:dyDescent="0.35">
      <c r="B136" s="62" t="s">
        <v>3</v>
      </c>
      <c r="C136" s="63">
        <v>3366324</v>
      </c>
      <c r="D136" s="63" t="s">
        <v>209</v>
      </c>
      <c r="E136" s="25" t="s">
        <v>94</v>
      </c>
      <c r="F136" s="63" t="s">
        <v>97</v>
      </c>
      <c r="G136" s="64">
        <v>5</v>
      </c>
      <c r="H136" s="64">
        <v>898</v>
      </c>
      <c r="I136" s="65">
        <v>44427.625</v>
      </c>
      <c r="J136" s="65">
        <v>44427.833333333343</v>
      </c>
      <c r="K136" s="66">
        <v>5</v>
      </c>
      <c r="L136" s="67">
        <v>32</v>
      </c>
      <c r="M136" s="68">
        <v>4</v>
      </c>
    </row>
    <row r="137" spans="2:13" x14ac:dyDescent="0.35">
      <c r="B137" s="62"/>
      <c r="C137" s="63">
        <v>3366336</v>
      </c>
      <c r="D137" s="63" t="s">
        <v>210</v>
      </c>
      <c r="E137" s="25" t="s">
        <v>94</v>
      </c>
      <c r="F137" s="63" t="s">
        <v>97</v>
      </c>
      <c r="G137" s="64">
        <v>11</v>
      </c>
      <c r="H137" s="64">
        <v>1135</v>
      </c>
      <c r="I137" s="65">
        <v>44431.541666666657</v>
      </c>
      <c r="J137" s="65">
        <v>44431.791666666657</v>
      </c>
      <c r="K137" s="66">
        <v>6</v>
      </c>
      <c r="L137" s="67">
        <v>73</v>
      </c>
      <c r="M137" s="68">
        <v>15</v>
      </c>
    </row>
    <row r="138" spans="2:13" x14ac:dyDescent="0.35">
      <c r="B138" s="62" t="s">
        <v>3</v>
      </c>
      <c r="C138" s="63">
        <v>3368258</v>
      </c>
      <c r="D138" s="63" t="s">
        <v>211</v>
      </c>
      <c r="E138" s="25" t="s">
        <v>94</v>
      </c>
      <c r="F138" s="63" t="s">
        <v>97</v>
      </c>
      <c r="G138" s="64">
        <v>13</v>
      </c>
      <c r="H138" s="64">
        <v>1017</v>
      </c>
      <c r="I138" s="65">
        <v>44431.708333333343</v>
      </c>
      <c r="J138" s="65">
        <v>44431.875</v>
      </c>
      <c r="K138" s="66">
        <v>4</v>
      </c>
      <c r="L138" s="67">
        <v>28</v>
      </c>
      <c r="M138" s="68">
        <v>12</v>
      </c>
    </row>
    <row r="139" spans="2:13" x14ac:dyDescent="0.35">
      <c r="B139" s="62" t="s">
        <v>3</v>
      </c>
      <c r="C139" s="63">
        <v>3369241</v>
      </c>
      <c r="D139" s="63" t="s">
        <v>212</v>
      </c>
      <c r="E139" s="25" t="s">
        <v>94</v>
      </c>
      <c r="F139" s="63" t="s">
        <v>113</v>
      </c>
      <c r="G139" s="64">
        <v>8</v>
      </c>
      <c r="H139" s="64">
        <v>1339</v>
      </c>
      <c r="I139" s="65">
        <v>44432.5</v>
      </c>
      <c r="J139" s="65">
        <v>44432.666666666657</v>
      </c>
      <c r="K139" s="66">
        <v>4</v>
      </c>
      <c r="L139" s="67">
        <v>132</v>
      </c>
      <c r="M139" s="68">
        <v>12</v>
      </c>
    </row>
    <row r="140" spans="2:13" x14ac:dyDescent="0.35">
      <c r="B140" s="62" t="s">
        <v>3</v>
      </c>
      <c r="C140" s="63">
        <v>3373724</v>
      </c>
      <c r="D140" s="63" t="s">
        <v>213</v>
      </c>
      <c r="E140" s="25" t="s">
        <v>94</v>
      </c>
      <c r="F140" s="63" t="s">
        <v>185</v>
      </c>
      <c r="G140" s="64">
        <v>9</v>
      </c>
      <c r="H140" s="64">
        <v>598</v>
      </c>
      <c r="I140" s="65">
        <v>44431.583333333343</v>
      </c>
      <c r="J140" s="65">
        <v>44431.791666666657</v>
      </c>
      <c r="K140" s="66">
        <v>5</v>
      </c>
      <c r="L140" s="67">
        <v>88</v>
      </c>
      <c r="M140" s="68">
        <v>5</v>
      </c>
    </row>
    <row r="141" spans="2:13" x14ac:dyDescent="0.35">
      <c r="B141" s="62" t="s">
        <v>3</v>
      </c>
      <c r="C141" s="63">
        <v>3379713</v>
      </c>
      <c r="D141" s="63" t="s">
        <v>325</v>
      </c>
      <c r="E141" s="25" t="s">
        <v>94</v>
      </c>
      <c r="F141" s="63" t="s">
        <v>185</v>
      </c>
      <c r="G141" s="64">
        <v>6</v>
      </c>
      <c r="H141" s="64">
        <v>602</v>
      </c>
      <c r="I141" s="65">
        <v>44427.708333333343</v>
      </c>
      <c r="J141" s="65">
        <v>44427.875</v>
      </c>
      <c r="K141" s="66">
        <v>4</v>
      </c>
      <c r="L141" s="67">
        <v>37</v>
      </c>
      <c r="M141" s="68">
        <v>24</v>
      </c>
    </row>
    <row r="142" spans="2:13" x14ac:dyDescent="0.35">
      <c r="B142" s="62" t="s">
        <v>3</v>
      </c>
      <c r="C142" s="63">
        <v>3380222</v>
      </c>
      <c r="D142" s="63" t="s">
        <v>326</v>
      </c>
      <c r="E142" s="25" t="s">
        <v>94</v>
      </c>
      <c r="F142" s="63" t="s">
        <v>185</v>
      </c>
      <c r="G142" s="64">
        <v>5</v>
      </c>
      <c r="H142" s="64">
        <v>747</v>
      </c>
      <c r="I142" s="65">
        <v>44428.583333333343</v>
      </c>
      <c r="J142" s="65">
        <v>44428.75</v>
      </c>
      <c r="K142" s="66">
        <v>4</v>
      </c>
      <c r="L142" s="67">
        <v>19</v>
      </c>
      <c r="M142" s="68">
        <v>13</v>
      </c>
    </row>
    <row r="143" spans="2:13" x14ac:dyDescent="0.35">
      <c r="B143" s="62"/>
      <c r="C143" s="63">
        <v>3388220</v>
      </c>
      <c r="D143" s="63" t="s">
        <v>214</v>
      </c>
      <c r="E143" s="25" t="s">
        <v>100</v>
      </c>
      <c r="F143" s="63" t="s">
        <v>101</v>
      </c>
      <c r="G143" s="64">
        <v>6</v>
      </c>
      <c r="H143" s="64">
        <v>265</v>
      </c>
      <c r="I143" s="65">
        <v>44428.666666666657</v>
      </c>
      <c r="J143" s="65">
        <v>44428.833333333343</v>
      </c>
      <c r="K143" s="66">
        <v>4</v>
      </c>
      <c r="L143" s="67">
        <v>84</v>
      </c>
      <c r="M143" s="68">
        <v>17</v>
      </c>
    </row>
    <row r="144" spans="2:13" x14ac:dyDescent="0.35">
      <c r="B144" s="62" t="s">
        <v>3</v>
      </c>
      <c r="C144" s="63">
        <v>3389351</v>
      </c>
      <c r="D144" s="63" t="s">
        <v>327</v>
      </c>
      <c r="E144" s="25" t="s">
        <v>94</v>
      </c>
      <c r="F144" s="63" t="s">
        <v>113</v>
      </c>
      <c r="G144" s="64">
        <v>14</v>
      </c>
      <c r="H144" s="64">
        <v>717</v>
      </c>
      <c r="I144" s="65">
        <v>44432.708333333343</v>
      </c>
      <c r="J144" s="65">
        <v>44432.875</v>
      </c>
      <c r="K144" s="66">
        <v>4</v>
      </c>
      <c r="L144" s="67">
        <v>71</v>
      </c>
      <c r="M144" s="68">
        <v>23</v>
      </c>
    </row>
    <row r="145" spans="2:13" x14ac:dyDescent="0.35">
      <c r="B145" s="62" t="s">
        <v>3</v>
      </c>
      <c r="C145" s="63">
        <v>3419222</v>
      </c>
      <c r="D145" s="63" t="s">
        <v>328</v>
      </c>
      <c r="E145" s="25" t="s">
        <v>100</v>
      </c>
      <c r="F145" s="63" t="s">
        <v>101</v>
      </c>
      <c r="G145" s="64">
        <v>12</v>
      </c>
      <c r="H145" s="64">
        <v>1406</v>
      </c>
      <c r="I145" s="65">
        <v>44428.625</v>
      </c>
      <c r="J145" s="65">
        <v>44428.791666666657</v>
      </c>
      <c r="K145" s="66">
        <v>4</v>
      </c>
      <c r="L145" s="67">
        <v>68</v>
      </c>
      <c r="M145" s="68">
        <v>19</v>
      </c>
    </row>
    <row r="146" spans="2:13" x14ac:dyDescent="0.35">
      <c r="B146" s="62"/>
      <c r="C146" s="63">
        <v>3431574</v>
      </c>
      <c r="D146" s="63" t="s">
        <v>215</v>
      </c>
      <c r="E146" s="25" t="s">
        <v>94</v>
      </c>
      <c r="F146" s="63" t="s">
        <v>113</v>
      </c>
      <c r="G146" s="64">
        <v>9</v>
      </c>
      <c r="H146" s="64">
        <v>263</v>
      </c>
      <c r="I146" s="65">
        <v>44428.708333333343</v>
      </c>
      <c r="J146" s="65">
        <v>44428.875</v>
      </c>
      <c r="K146" s="66">
        <v>4</v>
      </c>
      <c r="L146" s="67">
        <v>67</v>
      </c>
      <c r="M146" s="68">
        <v>19</v>
      </c>
    </row>
    <row r="147" spans="2:13" x14ac:dyDescent="0.35">
      <c r="B147" s="62" t="s">
        <v>3</v>
      </c>
      <c r="C147" s="63">
        <v>3433594</v>
      </c>
      <c r="D147" s="63" t="s">
        <v>329</v>
      </c>
      <c r="E147" s="25" t="s">
        <v>94</v>
      </c>
      <c r="F147" s="63" t="s">
        <v>113</v>
      </c>
      <c r="G147" s="64">
        <v>5</v>
      </c>
      <c r="H147" s="64">
        <v>816</v>
      </c>
      <c r="I147" s="65">
        <v>44431.666666666657</v>
      </c>
      <c r="J147" s="65">
        <v>44431.833333333343</v>
      </c>
      <c r="K147" s="66">
        <v>4</v>
      </c>
      <c r="L147" s="67">
        <v>80</v>
      </c>
      <c r="M147" s="68">
        <v>7</v>
      </c>
    </row>
    <row r="148" spans="2:13" x14ac:dyDescent="0.35">
      <c r="B148" s="62" t="s">
        <v>3</v>
      </c>
      <c r="C148" s="63">
        <v>3443644</v>
      </c>
      <c r="D148" s="63" t="s">
        <v>216</v>
      </c>
      <c r="E148" s="25" t="s">
        <v>94</v>
      </c>
      <c r="F148" s="63" t="s">
        <v>185</v>
      </c>
      <c r="G148" s="64">
        <v>7</v>
      </c>
      <c r="H148" s="64">
        <v>1075</v>
      </c>
      <c r="I148" s="65">
        <v>44431.666666666657</v>
      </c>
      <c r="J148" s="65">
        <v>44431.833333333343</v>
      </c>
      <c r="K148" s="66">
        <v>4</v>
      </c>
      <c r="L148" s="67">
        <v>27</v>
      </c>
      <c r="M148" s="68">
        <v>18</v>
      </c>
    </row>
    <row r="149" spans="2:13" x14ac:dyDescent="0.35">
      <c r="B149" s="62" t="s">
        <v>3</v>
      </c>
      <c r="C149" s="63">
        <v>3447375</v>
      </c>
      <c r="D149" s="63" t="s">
        <v>217</v>
      </c>
      <c r="E149" s="25" t="s">
        <v>94</v>
      </c>
      <c r="F149" s="63" t="s">
        <v>95</v>
      </c>
      <c r="G149" s="64">
        <v>9</v>
      </c>
      <c r="H149" s="64">
        <v>1594</v>
      </c>
      <c r="I149" s="65">
        <v>44432.583333333343</v>
      </c>
      <c r="J149" s="65">
        <v>44432.75</v>
      </c>
      <c r="K149" s="66">
        <v>4</v>
      </c>
      <c r="L149" s="67">
        <v>56</v>
      </c>
      <c r="M149" s="68">
        <v>7</v>
      </c>
    </row>
    <row r="150" spans="2:13" x14ac:dyDescent="0.35">
      <c r="B150" s="62" t="s">
        <v>3</v>
      </c>
      <c r="C150" s="63">
        <v>3447879</v>
      </c>
      <c r="D150" s="63" t="s">
        <v>330</v>
      </c>
      <c r="E150" s="25" t="s">
        <v>94</v>
      </c>
      <c r="F150" s="63" t="s">
        <v>264</v>
      </c>
      <c r="G150" s="64">
        <v>6</v>
      </c>
      <c r="H150" s="64">
        <v>443</v>
      </c>
      <c r="I150" s="65">
        <v>44431.708333333343</v>
      </c>
      <c r="J150" s="65">
        <v>44431.875</v>
      </c>
      <c r="K150" s="66">
        <v>4</v>
      </c>
      <c r="L150" s="67">
        <v>52</v>
      </c>
      <c r="M150" s="68">
        <v>4</v>
      </c>
    </row>
    <row r="151" spans="2:13" x14ac:dyDescent="0.35">
      <c r="B151" s="62" t="s">
        <v>3</v>
      </c>
      <c r="C151" s="63">
        <v>3449212</v>
      </c>
      <c r="D151" s="63" t="s">
        <v>331</v>
      </c>
      <c r="E151" s="25" t="s">
        <v>100</v>
      </c>
      <c r="F151" s="63" t="s">
        <v>235</v>
      </c>
      <c r="G151" s="64">
        <v>6</v>
      </c>
      <c r="H151" s="64">
        <v>451</v>
      </c>
      <c r="I151" s="65">
        <v>44428.708333333343</v>
      </c>
      <c r="J151" s="65">
        <v>44428.875</v>
      </c>
      <c r="K151" s="66">
        <v>4</v>
      </c>
      <c r="L151" s="67">
        <v>28</v>
      </c>
      <c r="M151" s="68">
        <v>7</v>
      </c>
    </row>
    <row r="152" spans="2:13" x14ac:dyDescent="0.35">
      <c r="B152" s="62"/>
      <c r="C152" s="63">
        <v>3451958</v>
      </c>
      <c r="D152" s="63" t="s">
        <v>332</v>
      </c>
      <c r="E152" s="25" t="s">
        <v>94</v>
      </c>
      <c r="F152" s="63" t="s">
        <v>113</v>
      </c>
      <c r="G152" s="64">
        <v>6</v>
      </c>
      <c r="H152" s="64">
        <v>309</v>
      </c>
      <c r="I152" s="65">
        <v>44432.708333333343</v>
      </c>
      <c r="J152" s="65">
        <v>44432.875</v>
      </c>
      <c r="K152" s="66">
        <v>4</v>
      </c>
      <c r="L152" s="67">
        <v>34</v>
      </c>
      <c r="M152" s="68">
        <v>8</v>
      </c>
    </row>
    <row r="153" spans="2:13" x14ac:dyDescent="0.35">
      <c r="B153" s="62" t="s">
        <v>3</v>
      </c>
      <c r="C153" s="63">
        <v>3455248</v>
      </c>
      <c r="D153" s="63" t="s">
        <v>218</v>
      </c>
      <c r="E153" s="25" t="s">
        <v>100</v>
      </c>
      <c r="F153" s="63" t="s">
        <v>125</v>
      </c>
      <c r="G153" s="64">
        <v>5</v>
      </c>
      <c r="H153" s="64">
        <v>291</v>
      </c>
      <c r="I153" s="65">
        <v>44431.708333333343</v>
      </c>
      <c r="J153" s="65">
        <v>44431.875</v>
      </c>
      <c r="K153" s="66">
        <v>4</v>
      </c>
      <c r="L153" s="67">
        <v>20</v>
      </c>
      <c r="M153" s="68">
        <v>10</v>
      </c>
    </row>
    <row r="154" spans="2:13" x14ac:dyDescent="0.35">
      <c r="B154" s="62"/>
      <c r="C154" s="63">
        <v>3455615</v>
      </c>
      <c r="D154" s="63" t="s">
        <v>333</v>
      </c>
      <c r="E154" s="25" t="s">
        <v>100</v>
      </c>
      <c r="F154" s="63" t="s">
        <v>125</v>
      </c>
      <c r="G154" s="64">
        <v>5</v>
      </c>
      <c r="H154" s="64">
        <v>531</v>
      </c>
      <c r="I154" s="65">
        <v>44432.75</v>
      </c>
      <c r="J154" s="65">
        <v>44432.916666666657</v>
      </c>
      <c r="K154" s="66">
        <v>4</v>
      </c>
      <c r="L154" s="67">
        <v>0</v>
      </c>
      <c r="M154" s="68">
        <v>9</v>
      </c>
    </row>
    <row r="155" spans="2:13" x14ac:dyDescent="0.35">
      <c r="B155" s="62" t="s">
        <v>3</v>
      </c>
      <c r="C155" s="63">
        <v>3467275</v>
      </c>
      <c r="D155" s="63" t="s">
        <v>219</v>
      </c>
      <c r="E155" s="25" t="s">
        <v>94</v>
      </c>
      <c r="F155" s="63" t="s">
        <v>113</v>
      </c>
      <c r="G155" s="64">
        <v>5</v>
      </c>
      <c r="H155" s="64">
        <v>473</v>
      </c>
      <c r="I155" s="65">
        <v>44432.541666666657</v>
      </c>
      <c r="J155" s="65">
        <v>44432.708333333343</v>
      </c>
      <c r="K155" s="66">
        <v>4</v>
      </c>
      <c r="L155" s="67">
        <v>74</v>
      </c>
      <c r="M155" s="68">
        <v>4</v>
      </c>
    </row>
    <row r="156" spans="2:13" x14ac:dyDescent="0.35">
      <c r="B156" s="62" t="s">
        <v>3</v>
      </c>
      <c r="C156" s="63">
        <v>3467389</v>
      </c>
      <c r="D156" s="63" t="s">
        <v>220</v>
      </c>
      <c r="E156" s="25" t="s">
        <v>94</v>
      </c>
      <c r="F156" s="63" t="s">
        <v>113</v>
      </c>
      <c r="G156" s="64">
        <v>11</v>
      </c>
      <c r="H156" s="64">
        <v>1176</v>
      </c>
      <c r="I156" s="65">
        <v>44430.583333333343</v>
      </c>
      <c r="J156" s="65">
        <v>44430.75</v>
      </c>
      <c r="K156" s="66">
        <v>4</v>
      </c>
      <c r="L156" s="67">
        <v>42</v>
      </c>
      <c r="M156" s="68">
        <v>21</v>
      </c>
    </row>
    <row r="157" spans="2:13" x14ac:dyDescent="0.35">
      <c r="B157" s="62" t="s">
        <v>3</v>
      </c>
      <c r="C157" s="63">
        <v>3467390</v>
      </c>
      <c r="D157" s="63" t="s">
        <v>221</v>
      </c>
      <c r="E157" s="25" t="s">
        <v>94</v>
      </c>
      <c r="F157" s="63" t="s">
        <v>113</v>
      </c>
      <c r="G157" s="64">
        <v>10</v>
      </c>
      <c r="H157" s="64">
        <v>981</v>
      </c>
      <c r="I157" s="65">
        <v>44428.416666666657</v>
      </c>
      <c r="J157" s="65">
        <v>44428.583333333343</v>
      </c>
      <c r="K157" s="66">
        <v>4</v>
      </c>
      <c r="L157" s="67">
        <v>-3</v>
      </c>
      <c r="M157" s="68">
        <v>19</v>
      </c>
    </row>
    <row r="158" spans="2:13" x14ac:dyDescent="0.35">
      <c r="B158" s="62" t="s">
        <v>3</v>
      </c>
      <c r="C158" s="63">
        <v>3471173</v>
      </c>
      <c r="D158" s="63" t="s">
        <v>334</v>
      </c>
      <c r="E158" s="25" t="s">
        <v>100</v>
      </c>
      <c r="F158" s="63" t="s">
        <v>117</v>
      </c>
      <c r="G158" s="64">
        <v>9</v>
      </c>
      <c r="H158" s="64">
        <v>543</v>
      </c>
      <c r="I158" s="65">
        <v>44428.625</v>
      </c>
      <c r="J158" s="65">
        <v>44428.833333333343</v>
      </c>
      <c r="K158" s="66">
        <v>5</v>
      </c>
      <c r="L158" s="67">
        <v>48</v>
      </c>
      <c r="M158" s="68">
        <v>13</v>
      </c>
    </row>
    <row r="159" spans="2:13" x14ac:dyDescent="0.35">
      <c r="B159" s="62"/>
      <c r="C159" s="63">
        <v>3472940</v>
      </c>
      <c r="D159" s="63" t="s">
        <v>222</v>
      </c>
      <c r="E159" s="25" t="s">
        <v>94</v>
      </c>
      <c r="F159" s="63" t="s">
        <v>113</v>
      </c>
      <c r="G159" s="64">
        <v>10</v>
      </c>
      <c r="H159" s="64">
        <v>872</v>
      </c>
      <c r="I159" s="65">
        <v>44432.666666666657</v>
      </c>
      <c r="J159" s="65">
        <v>44432.875</v>
      </c>
      <c r="K159" s="66">
        <v>5</v>
      </c>
      <c r="L159" s="67">
        <v>47</v>
      </c>
      <c r="M159" s="68">
        <v>13</v>
      </c>
    </row>
    <row r="160" spans="2:13" x14ac:dyDescent="0.35">
      <c r="B160" s="62"/>
      <c r="C160" s="63">
        <v>3480920</v>
      </c>
      <c r="D160" s="63" t="s">
        <v>223</v>
      </c>
      <c r="E160" s="25" t="s">
        <v>100</v>
      </c>
      <c r="F160" s="63" t="s">
        <v>125</v>
      </c>
      <c r="G160" s="64">
        <v>9</v>
      </c>
      <c r="H160" s="64">
        <v>504</v>
      </c>
      <c r="I160" s="65">
        <v>44432.708333333343</v>
      </c>
      <c r="J160" s="65">
        <v>44432.875</v>
      </c>
      <c r="K160" s="66">
        <v>4</v>
      </c>
      <c r="L160" s="67">
        <v>4</v>
      </c>
      <c r="M160" s="68">
        <v>7</v>
      </c>
    </row>
    <row r="161" spans="2:13" x14ac:dyDescent="0.35">
      <c r="B161" s="62" t="s">
        <v>3</v>
      </c>
      <c r="C161" s="63">
        <v>3484605</v>
      </c>
      <c r="D161" s="63" t="s">
        <v>224</v>
      </c>
      <c r="E161" s="25" t="s">
        <v>94</v>
      </c>
      <c r="F161" s="63" t="s">
        <v>185</v>
      </c>
      <c r="G161" s="64">
        <v>5</v>
      </c>
      <c r="H161" s="64">
        <v>729</v>
      </c>
      <c r="I161" s="65">
        <v>44429.5</v>
      </c>
      <c r="J161" s="65">
        <v>44429.666666666657</v>
      </c>
      <c r="K161" s="66">
        <v>4</v>
      </c>
      <c r="L161" s="67">
        <v>11</v>
      </c>
      <c r="M161" s="68">
        <v>10</v>
      </c>
    </row>
    <row r="162" spans="2:13" x14ac:dyDescent="0.35">
      <c r="B162" s="62" t="s">
        <v>3</v>
      </c>
      <c r="C162" s="63">
        <v>3484683</v>
      </c>
      <c r="D162" s="63" t="s">
        <v>225</v>
      </c>
      <c r="E162" s="25" t="s">
        <v>94</v>
      </c>
      <c r="F162" s="63" t="s">
        <v>165</v>
      </c>
      <c r="G162" s="64">
        <v>8</v>
      </c>
      <c r="H162" s="64">
        <v>1089</v>
      </c>
      <c r="I162" s="65">
        <v>44432.75</v>
      </c>
      <c r="J162" s="65">
        <v>44432.916666666657</v>
      </c>
      <c r="K162" s="66">
        <v>4</v>
      </c>
      <c r="L162" s="67">
        <v>21</v>
      </c>
      <c r="M162" s="68">
        <v>6</v>
      </c>
    </row>
    <row r="163" spans="2:13" x14ac:dyDescent="0.35">
      <c r="B163" s="62"/>
      <c r="C163" s="63">
        <v>3487489</v>
      </c>
      <c r="D163" s="63" t="s">
        <v>335</v>
      </c>
      <c r="E163" s="25" t="s">
        <v>100</v>
      </c>
      <c r="F163" s="63" t="s">
        <v>101</v>
      </c>
      <c r="G163" s="64">
        <v>8</v>
      </c>
      <c r="H163" s="64">
        <v>1145</v>
      </c>
      <c r="I163" s="65">
        <v>44428.666666666657</v>
      </c>
      <c r="J163" s="65">
        <v>44428.875</v>
      </c>
      <c r="K163" s="66">
        <v>5</v>
      </c>
      <c r="L163" s="67">
        <v>26</v>
      </c>
      <c r="M163" s="68">
        <v>8</v>
      </c>
    </row>
    <row r="164" spans="2:13" x14ac:dyDescent="0.35">
      <c r="B164" s="62" t="s">
        <v>3</v>
      </c>
      <c r="C164" s="63">
        <v>3491144</v>
      </c>
      <c r="D164" s="63" t="s">
        <v>336</v>
      </c>
      <c r="E164" s="25" t="s">
        <v>100</v>
      </c>
      <c r="F164" s="63" t="s">
        <v>101</v>
      </c>
      <c r="G164" s="64">
        <v>6</v>
      </c>
      <c r="H164" s="64">
        <v>541</v>
      </c>
      <c r="I164" s="65">
        <v>44428.583333333343</v>
      </c>
      <c r="J164" s="65">
        <v>44428.75</v>
      </c>
      <c r="K164" s="66">
        <v>4</v>
      </c>
      <c r="L164" s="67">
        <v>-4</v>
      </c>
      <c r="M164" s="68">
        <v>19</v>
      </c>
    </row>
    <row r="165" spans="2:13" x14ac:dyDescent="0.35">
      <c r="B165" s="62" t="s">
        <v>3</v>
      </c>
      <c r="C165" s="63">
        <v>3493108</v>
      </c>
      <c r="D165" s="63" t="s">
        <v>337</v>
      </c>
      <c r="E165" s="25" t="s">
        <v>100</v>
      </c>
      <c r="F165" s="63" t="s">
        <v>235</v>
      </c>
      <c r="G165" s="64">
        <v>5</v>
      </c>
      <c r="H165" s="64">
        <v>714</v>
      </c>
      <c r="I165" s="65">
        <v>44432.708333333343</v>
      </c>
      <c r="J165" s="65">
        <v>44432.875</v>
      </c>
      <c r="K165" s="66">
        <v>4</v>
      </c>
      <c r="L165" s="67">
        <v>23</v>
      </c>
      <c r="M165" s="68">
        <v>7</v>
      </c>
    </row>
    <row r="166" spans="2:13" x14ac:dyDescent="0.35">
      <c r="B166" s="62" t="s">
        <v>3</v>
      </c>
      <c r="C166" s="63">
        <v>3498077</v>
      </c>
      <c r="D166" s="63" t="s">
        <v>226</v>
      </c>
      <c r="E166" s="25" t="s">
        <v>100</v>
      </c>
      <c r="F166" s="63" t="s">
        <v>125</v>
      </c>
      <c r="G166" s="64">
        <v>5</v>
      </c>
      <c r="H166" s="64">
        <v>511</v>
      </c>
      <c r="I166" s="65">
        <v>44430.666666666657</v>
      </c>
      <c r="J166" s="65">
        <v>44430.833333333343</v>
      </c>
      <c r="K166" s="66">
        <v>4</v>
      </c>
      <c r="L166" s="67">
        <v>0</v>
      </c>
      <c r="M166" s="68">
        <v>14</v>
      </c>
    </row>
    <row r="167" spans="2:13" x14ac:dyDescent="0.35">
      <c r="B167" s="62" t="s">
        <v>3</v>
      </c>
      <c r="C167" s="63">
        <v>3498598</v>
      </c>
      <c r="D167" s="63" t="s">
        <v>227</v>
      </c>
      <c r="E167" s="25" t="s">
        <v>94</v>
      </c>
      <c r="F167" s="63" t="s">
        <v>97</v>
      </c>
      <c r="G167" s="64">
        <v>14</v>
      </c>
      <c r="H167" s="64">
        <v>733</v>
      </c>
      <c r="I167" s="65">
        <v>44431.625</v>
      </c>
      <c r="J167" s="65">
        <v>44431.875</v>
      </c>
      <c r="K167" s="66">
        <v>6</v>
      </c>
      <c r="L167" s="67">
        <v>6</v>
      </c>
      <c r="M167" s="68">
        <v>16</v>
      </c>
    </row>
    <row r="168" spans="2:13" x14ac:dyDescent="0.35">
      <c r="B168" s="62"/>
      <c r="C168" s="63">
        <v>3498603</v>
      </c>
      <c r="D168" s="63" t="s">
        <v>228</v>
      </c>
      <c r="E168" s="25" t="s">
        <v>94</v>
      </c>
      <c r="F168" s="63" t="s">
        <v>97</v>
      </c>
      <c r="G168" s="64">
        <v>11</v>
      </c>
      <c r="H168" s="64">
        <v>459</v>
      </c>
      <c r="I168" s="65">
        <v>44431.666666666657</v>
      </c>
      <c r="J168" s="65">
        <v>44431.875</v>
      </c>
      <c r="K168" s="66">
        <v>5</v>
      </c>
      <c r="L168" s="67">
        <v>14</v>
      </c>
      <c r="M168" s="68">
        <v>19</v>
      </c>
    </row>
    <row r="169" spans="2:13" x14ac:dyDescent="0.35">
      <c r="B169" s="62" t="s">
        <v>3</v>
      </c>
      <c r="C169" s="63">
        <v>3498612</v>
      </c>
      <c r="D169" s="63" t="s">
        <v>229</v>
      </c>
      <c r="E169" s="25" t="s">
        <v>94</v>
      </c>
      <c r="F169" s="63" t="s">
        <v>97</v>
      </c>
      <c r="G169" s="64">
        <v>5</v>
      </c>
      <c r="H169" s="64">
        <v>140</v>
      </c>
      <c r="I169" s="65">
        <v>44429.625</v>
      </c>
      <c r="J169" s="65">
        <v>44429.791666666657</v>
      </c>
      <c r="K169" s="66">
        <v>4</v>
      </c>
      <c r="L169" s="67">
        <v>15</v>
      </c>
      <c r="M169" s="68">
        <v>13</v>
      </c>
    </row>
    <row r="170" spans="2:13" x14ac:dyDescent="0.35">
      <c r="B170" s="62" t="s">
        <v>3</v>
      </c>
      <c r="C170" s="63">
        <v>3502297</v>
      </c>
      <c r="D170" s="63" t="s">
        <v>230</v>
      </c>
      <c r="E170" s="25" t="s">
        <v>100</v>
      </c>
      <c r="F170" s="63" t="s">
        <v>101</v>
      </c>
      <c r="G170" s="64">
        <v>15</v>
      </c>
      <c r="H170" s="64">
        <v>923</v>
      </c>
      <c r="I170" s="65">
        <v>44428.666666666657</v>
      </c>
      <c r="J170" s="65">
        <v>44428.833333333343</v>
      </c>
      <c r="K170" s="66">
        <v>4</v>
      </c>
      <c r="L170" s="67">
        <v>126</v>
      </c>
      <c r="M170" s="68">
        <v>28</v>
      </c>
    </row>
    <row r="171" spans="2:13" x14ac:dyDescent="0.35">
      <c r="B171" s="62" t="s">
        <v>3</v>
      </c>
      <c r="C171" s="63">
        <v>3502307</v>
      </c>
      <c r="D171" s="63" t="s">
        <v>338</v>
      </c>
      <c r="E171" s="25" t="s">
        <v>100</v>
      </c>
      <c r="F171" s="63" t="s">
        <v>101</v>
      </c>
      <c r="G171" s="64">
        <v>12</v>
      </c>
      <c r="H171" s="64">
        <v>648</v>
      </c>
      <c r="I171" s="65">
        <v>44432.75</v>
      </c>
      <c r="J171" s="65">
        <v>44432.916666666657</v>
      </c>
      <c r="K171" s="66">
        <v>4</v>
      </c>
      <c r="L171" s="67">
        <v>287</v>
      </c>
      <c r="M171" s="68">
        <v>9</v>
      </c>
    </row>
    <row r="172" spans="2:13" x14ac:dyDescent="0.35">
      <c r="B172" s="62"/>
      <c r="C172" s="63">
        <v>3503711</v>
      </c>
      <c r="D172" s="63" t="s">
        <v>231</v>
      </c>
      <c r="E172" s="25" t="s">
        <v>100</v>
      </c>
      <c r="F172" s="63" t="s">
        <v>101</v>
      </c>
      <c r="G172" s="64">
        <v>25</v>
      </c>
      <c r="H172" s="64">
        <v>1015</v>
      </c>
      <c r="I172" s="65">
        <v>44432.458333333343</v>
      </c>
      <c r="J172" s="65">
        <v>44432.625</v>
      </c>
      <c r="K172" s="66">
        <v>4</v>
      </c>
      <c r="L172" s="67">
        <v>34</v>
      </c>
      <c r="M172" s="68">
        <v>19</v>
      </c>
    </row>
    <row r="173" spans="2:13" x14ac:dyDescent="0.35">
      <c r="B173" s="62"/>
      <c r="C173" s="63">
        <v>3506194</v>
      </c>
      <c r="D173" s="63" t="s">
        <v>339</v>
      </c>
      <c r="E173" s="25" t="s">
        <v>100</v>
      </c>
      <c r="F173" s="63" t="s">
        <v>125</v>
      </c>
      <c r="G173" s="64">
        <v>5</v>
      </c>
      <c r="H173" s="64">
        <v>321</v>
      </c>
      <c r="I173" s="65">
        <v>44431.625</v>
      </c>
      <c r="J173" s="65">
        <v>44431.791666666657</v>
      </c>
      <c r="K173" s="66">
        <v>4</v>
      </c>
      <c r="L173" s="67">
        <v>-1</v>
      </c>
      <c r="M173" s="68">
        <v>9</v>
      </c>
    </row>
    <row r="174" spans="2:13" x14ac:dyDescent="0.35">
      <c r="B174" s="62" t="s">
        <v>3</v>
      </c>
      <c r="C174" s="63">
        <v>3601417</v>
      </c>
      <c r="D174" s="63" t="s">
        <v>232</v>
      </c>
      <c r="E174" s="25" t="s">
        <v>94</v>
      </c>
      <c r="F174" s="63" t="s">
        <v>113</v>
      </c>
      <c r="G174" s="64">
        <v>12</v>
      </c>
      <c r="H174" s="64">
        <v>376</v>
      </c>
      <c r="I174" s="65">
        <v>44428.666666666657</v>
      </c>
      <c r="J174" s="65">
        <v>44428.833333333343</v>
      </c>
      <c r="K174" s="66">
        <v>4</v>
      </c>
      <c r="L174" s="67">
        <v>33</v>
      </c>
      <c r="M174" s="68">
        <v>35</v>
      </c>
    </row>
    <row r="175" spans="2:13" x14ac:dyDescent="0.35">
      <c r="B175" s="62" t="s">
        <v>3</v>
      </c>
      <c r="C175" s="63">
        <v>3603638</v>
      </c>
      <c r="D175" s="63" t="s">
        <v>233</v>
      </c>
      <c r="E175" s="25" t="s">
        <v>94</v>
      </c>
      <c r="F175" s="63" t="s">
        <v>113</v>
      </c>
      <c r="G175" s="64">
        <v>6</v>
      </c>
      <c r="H175" s="64">
        <v>639</v>
      </c>
      <c r="I175" s="65">
        <v>44432.416666666657</v>
      </c>
      <c r="J175" s="65">
        <v>44432.583333333343</v>
      </c>
      <c r="K175" s="66">
        <v>4</v>
      </c>
      <c r="L175" s="67">
        <v>69</v>
      </c>
      <c r="M175" s="68">
        <v>8</v>
      </c>
    </row>
    <row r="176" spans="2:13" x14ac:dyDescent="0.35">
      <c r="B176" s="62" t="s">
        <v>3</v>
      </c>
      <c r="C176" s="63">
        <v>3617778</v>
      </c>
      <c r="D176" s="63" t="s">
        <v>340</v>
      </c>
      <c r="E176" s="25" t="s">
        <v>94</v>
      </c>
      <c r="F176" s="63" t="s">
        <v>113</v>
      </c>
      <c r="G176" s="64">
        <v>5</v>
      </c>
      <c r="H176" s="64">
        <v>968</v>
      </c>
      <c r="I176" s="65">
        <v>44432.666666666657</v>
      </c>
      <c r="J176" s="65">
        <v>44432.833333333343</v>
      </c>
      <c r="K176" s="66">
        <v>4</v>
      </c>
      <c r="L176" s="67">
        <v>49</v>
      </c>
      <c r="M176" s="68">
        <v>7</v>
      </c>
    </row>
    <row r="177" spans="2:13" x14ac:dyDescent="0.35">
      <c r="B177" s="62" t="s">
        <v>3</v>
      </c>
      <c r="C177" s="63">
        <v>3619526</v>
      </c>
      <c r="D177" s="63" t="s">
        <v>341</v>
      </c>
      <c r="E177" s="25" t="s">
        <v>100</v>
      </c>
      <c r="F177" s="63" t="s">
        <v>101</v>
      </c>
      <c r="G177" s="64">
        <v>14</v>
      </c>
      <c r="H177" s="64">
        <v>592</v>
      </c>
      <c r="I177" s="65">
        <v>44432.666666666657</v>
      </c>
      <c r="J177" s="65">
        <v>44432.833333333343</v>
      </c>
      <c r="K177" s="66">
        <v>4</v>
      </c>
      <c r="L177" s="67">
        <v>302</v>
      </c>
      <c r="M177" s="68">
        <v>20</v>
      </c>
    </row>
    <row r="178" spans="2:13" x14ac:dyDescent="0.35">
      <c r="B178" s="62"/>
      <c r="C178" s="63">
        <v>3621521</v>
      </c>
      <c r="D178" s="63" t="s">
        <v>234</v>
      </c>
      <c r="E178" s="25" t="s">
        <v>100</v>
      </c>
      <c r="F178" s="63" t="s">
        <v>235</v>
      </c>
      <c r="G178" s="64">
        <v>28</v>
      </c>
      <c r="H178" s="64">
        <v>557</v>
      </c>
      <c r="I178" s="65">
        <v>44432.541666666657</v>
      </c>
      <c r="J178" s="65">
        <v>44432.708333333343</v>
      </c>
      <c r="K178" s="66">
        <v>4</v>
      </c>
      <c r="L178" s="67">
        <v>90</v>
      </c>
      <c r="M178" s="68">
        <v>26</v>
      </c>
    </row>
    <row r="179" spans="2:13" x14ac:dyDescent="0.35">
      <c r="B179" s="62" t="s">
        <v>3</v>
      </c>
      <c r="C179" s="63">
        <v>3621626</v>
      </c>
      <c r="D179" s="63" t="s">
        <v>342</v>
      </c>
      <c r="E179" s="25" t="s">
        <v>100</v>
      </c>
      <c r="F179" s="63" t="s">
        <v>117</v>
      </c>
      <c r="G179" s="64">
        <v>5</v>
      </c>
      <c r="H179" s="64">
        <v>428</v>
      </c>
      <c r="I179" s="65">
        <v>44432.75</v>
      </c>
      <c r="J179" s="65">
        <v>44432.916666666657</v>
      </c>
      <c r="K179" s="66">
        <v>4</v>
      </c>
      <c r="L179" s="67">
        <v>54</v>
      </c>
      <c r="M179" s="68">
        <v>6</v>
      </c>
    </row>
    <row r="180" spans="2:13" x14ac:dyDescent="0.35">
      <c r="B180" s="62" t="s">
        <v>3</v>
      </c>
      <c r="C180" s="63">
        <v>3625491</v>
      </c>
      <c r="D180" s="63" t="s">
        <v>236</v>
      </c>
      <c r="E180" s="25" t="s">
        <v>94</v>
      </c>
      <c r="F180" s="63" t="s">
        <v>165</v>
      </c>
      <c r="G180" s="64">
        <v>13</v>
      </c>
      <c r="H180" s="64">
        <v>2094</v>
      </c>
      <c r="I180" s="65">
        <v>44432.75</v>
      </c>
      <c r="J180" s="65">
        <v>44432.916666666657</v>
      </c>
      <c r="K180" s="66">
        <v>4</v>
      </c>
      <c r="L180" s="67">
        <v>87</v>
      </c>
      <c r="M180" s="68">
        <v>13</v>
      </c>
    </row>
    <row r="181" spans="2:13" x14ac:dyDescent="0.35">
      <c r="B181" s="62" t="s">
        <v>3</v>
      </c>
      <c r="C181" s="63">
        <v>3632832</v>
      </c>
      <c r="D181" s="63" t="s">
        <v>237</v>
      </c>
      <c r="E181" s="25" t="s">
        <v>94</v>
      </c>
      <c r="F181" s="63" t="s">
        <v>113</v>
      </c>
      <c r="G181" s="64">
        <v>11</v>
      </c>
      <c r="H181" s="64">
        <v>654</v>
      </c>
      <c r="I181" s="65">
        <v>44432.375</v>
      </c>
      <c r="J181" s="65">
        <v>44432.541666666657</v>
      </c>
      <c r="K181" s="66">
        <v>4</v>
      </c>
      <c r="L181" s="67">
        <v>121</v>
      </c>
      <c r="M181" s="68">
        <v>12</v>
      </c>
    </row>
    <row r="182" spans="2:13" x14ac:dyDescent="0.35">
      <c r="B182" s="62"/>
      <c r="C182" s="63">
        <v>3634491</v>
      </c>
      <c r="D182" s="63" t="s">
        <v>238</v>
      </c>
      <c r="E182" s="25" t="s">
        <v>94</v>
      </c>
      <c r="F182" s="63" t="s">
        <v>113</v>
      </c>
      <c r="G182" s="64">
        <v>11</v>
      </c>
      <c r="H182" s="64">
        <v>900</v>
      </c>
      <c r="I182" s="65">
        <v>44432.583333333343</v>
      </c>
      <c r="J182" s="65">
        <v>44432.791666666657</v>
      </c>
      <c r="K182" s="66">
        <v>5</v>
      </c>
      <c r="L182" s="67">
        <v>44</v>
      </c>
      <c r="M182" s="68">
        <v>18</v>
      </c>
    </row>
    <row r="183" spans="2:13" x14ac:dyDescent="0.35">
      <c r="B183" s="62"/>
      <c r="C183" s="63">
        <v>3634714</v>
      </c>
      <c r="D183" s="63" t="s">
        <v>239</v>
      </c>
      <c r="E183" s="25" t="s">
        <v>94</v>
      </c>
      <c r="F183" s="63" t="s">
        <v>97</v>
      </c>
      <c r="G183" s="64">
        <v>5</v>
      </c>
      <c r="H183" s="64">
        <v>539</v>
      </c>
      <c r="I183" s="65">
        <v>44431.708333333343</v>
      </c>
      <c r="J183" s="65">
        <v>44431.875</v>
      </c>
      <c r="K183" s="66">
        <v>4</v>
      </c>
      <c r="L183" s="67">
        <v>20</v>
      </c>
      <c r="M183" s="68">
        <v>8</v>
      </c>
    </row>
    <row r="184" spans="2:13" x14ac:dyDescent="0.35">
      <c r="B184" s="62" t="s">
        <v>3</v>
      </c>
      <c r="C184" s="63">
        <v>3636155</v>
      </c>
      <c r="D184" s="63" t="s">
        <v>240</v>
      </c>
      <c r="E184" s="25" t="s">
        <v>94</v>
      </c>
      <c r="F184" s="63" t="s">
        <v>185</v>
      </c>
      <c r="G184" s="64">
        <v>8</v>
      </c>
      <c r="H184" s="64">
        <v>1020</v>
      </c>
      <c r="I184" s="65">
        <v>44432.5</v>
      </c>
      <c r="J184" s="65">
        <v>44432.708333333343</v>
      </c>
      <c r="K184" s="66">
        <v>5</v>
      </c>
      <c r="L184" s="67">
        <v>119</v>
      </c>
      <c r="M184" s="68">
        <v>7</v>
      </c>
    </row>
    <row r="185" spans="2:13" x14ac:dyDescent="0.35">
      <c r="B185" s="62" t="s">
        <v>3</v>
      </c>
      <c r="C185" s="63">
        <v>3639577</v>
      </c>
      <c r="D185" s="63" t="s">
        <v>241</v>
      </c>
      <c r="E185" s="25" t="s">
        <v>94</v>
      </c>
      <c r="F185" s="63" t="s">
        <v>97</v>
      </c>
      <c r="G185" s="64">
        <v>13</v>
      </c>
      <c r="H185" s="64">
        <v>946</v>
      </c>
      <c r="I185" s="65">
        <v>44432.75</v>
      </c>
      <c r="J185" s="65">
        <v>44432.916666666657</v>
      </c>
      <c r="K185" s="66">
        <v>4</v>
      </c>
      <c r="L185" s="67">
        <v>89</v>
      </c>
      <c r="M185" s="68">
        <v>40</v>
      </c>
    </row>
    <row r="186" spans="2:13" x14ac:dyDescent="0.35">
      <c r="B186" s="62"/>
      <c r="C186" s="63">
        <v>3639749</v>
      </c>
      <c r="D186" s="63" t="s">
        <v>242</v>
      </c>
      <c r="E186" s="25" t="s">
        <v>94</v>
      </c>
      <c r="F186" s="63" t="s">
        <v>97</v>
      </c>
      <c r="G186" s="64">
        <v>17</v>
      </c>
      <c r="H186" s="64">
        <v>1031</v>
      </c>
      <c r="I186" s="65">
        <v>44430.375</v>
      </c>
      <c r="J186" s="65">
        <v>44430.583333333343</v>
      </c>
      <c r="K186" s="66">
        <v>5</v>
      </c>
      <c r="L186" s="67">
        <v>80</v>
      </c>
      <c r="M186" s="68">
        <v>36</v>
      </c>
    </row>
    <row r="187" spans="2:13" x14ac:dyDescent="0.35">
      <c r="B187" s="62"/>
      <c r="C187" s="63">
        <v>3642040</v>
      </c>
      <c r="D187" s="63" t="s">
        <v>343</v>
      </c>
      <c r="E187" s="25" t="s">
        <v>100</v>
      </c>
      <c r="F187" s="63" t="s">
        <v>119</v>
      </c>
      <c r="G187" s="64">
        <v>6</v>
      </c>
      <c r="H187" s="64">
        <v>646</v>
      </c>
      <c r="I187" s="65">
        <v>44427.375</v>
      </c>
      <c r="J187" s="65">
        <v>44427.541666666657</v>
      </c>
      <c r="K187" s="66">
        <v>4</v>
      </c>
      <c r="L187" s="67">
        <v>50</v>
      </c>
      <c r="M187" s="68">
        <v>3</v>
      </c>
    </row>
    <row r="188" spans="2:13" x14ac:dyDescent="0.35">
      <c r="B188" s="62" t="s">
        <v>3</v>
      </c>
      <c r="C188" s="63">
        <v>3646068</v>
      </c>
      <c r="D188" s="63" t="s">
        <v>344</v>
      </c>
      <c r="E188" s="25" t="s">
        <v>94</v>
      </c>
      <c r="F188" s="63" t="s">
        <v>97</v>
      </c>
      <c r="G188" s="64">
        <v>12</v>
      </c>
      <c r="H188" s="64">
        <v>488</v>
      </c>
      <c r="I188" s="65">
        <v>44431.666666666657</v>
      </c>
      <c r="J188" s="65">
        <v>44431.875</v>
      </c>
      <c r="K188" s="66">
        <v>5</v>
      </c>
      <c r="L188" s="67">
        <v>16</v>
      </c>
      <c r="M188" s="68">
        <v>13</v>
      </c>
    </row>
    <row r="189" spans="2:13" x14ac:dyDescent="0.35">
      <c r="B189" s="62"/>
      <c r="C189" s="63">
        <v>3646881</v>
      </c>
      <c r="D189" s="63" t="s">
        <v>243</v>
      </c>
      <c r="E189" s="25" t="s">
        <v>94</v>
      </c>
      <c r="F189" s="63" t="s">
        <v>95</v>
      </c>
      <c r="G189" s="64">
        <v>6</v>
      </c>
      <c r="H189" s="64">
        <v>951</v>
      </c>
      <c r="I189" s="65">
        <v>44431.708333333343</v>
      </c>
      <c r="J189" s="65">
        <v>44431.875</v>
      </c>
      <c r="K189" s="66">
        <v>4</v>
      </c>
      <c r="L189" s="67">
        <v>6</v>
      </c>
      <c r="M189" s="68">
        <v>9</v>
      </c>
    </row>
    <row r="190" spans="2:13" x14ac:dyDescent="0.35">
      <c r="B190" s="62" t="s">
        <v>3</v>
      </c>
      <c r="C190" s="63">
        <v>3653933</v>
      </c>
      <c r="D190" s="63" t="s">
        <v>245</v>
      </c>
      <c r="E190" s="25" t="s">
        <v>94</v>
      </c>
      <c r="F190" s="63" t="s">
        <v>185</v>
      </c>
      <c r="G190" s="64">
        <v>16</v>
      </c>
      <c r="H190" s="64">
        <v>4887</v>
      </c>
      <c r="I190" s="65">
        <v>44432.333333333343</v>
      </c>
      <c r="J190" s="65">
        <v>44432.5</v>
      </c>
      <c r="K190" s="66">
        <v>4</v>
      </c>
      <c r="L190" s="67">
        <v>449</v>
      </c>
      <c r="M190" s="68">
        <v>22</v>
      </c>
    </row>
    <row r="191" spans="2:13" x14ac:dyDescent="0.35">
      <c r="B191" s="62" t="s">
        <v>3</v>
      </c>
      <c r="C191" s="63">
        <v>3655551</v>
      </c>
      <c r="D191" s="63" t="s">
        <v>345</v>
      </c>
      <c r="E191" s="25" t="s">
        <v>100</v>
      </c>
      <c r="F191" s="63" t="s">
        <v>101</v>
      </c>
      <c r="G191" s="64">
        <v>22</v>
      </c>
      <c r="H191" s="64">
        <v>1113</v>
      </c>
      <c r="I191" s="65">
        <v>44428.625</v>
      </c>
      <c r="J191" s="65">
        <v>44428.791666666657</v>
      </c>
      <c r="K191" s="66">
        <v>4</v>
      </c>
      <c r="L191" s="67">
        <v>67</v>
      </c>
      <c r="M191" s="68">
        <v>31</v>
      </c>
    </row>
    <row r="192" spans="2:13" x14ac:dyDescent="0.35">
      <c r="B192" s="62" t="s">
        <v>3</v>
      </c>
      <c r="C192" s="63">
        <v>3658095</v>
      </c>
      <c r="D192" s="63" t="s">
        <v>246</v>
      </c>
      <c r="E192" s="25" t="s">
        <v>94</v>
      </c>
      <c r="F192" s="63" t="s">
        <v>113</v>
      </c>
      <c r="G192" s="64">
        <v>12</v>
      </c>
      <c r="H192" s="64">
        <v>1408</v>
      </c>
      <c r="I192" s="65">
        <v>44430.625</v>
      </c>
      <c r="J192" s="65">
        <v>44430.791666666657</v>
      </c>
      <c r="K192" s="66">
        <v>4</v>
      </c>
      <c r="L192" s="67">
        <v>25</v>
      </c>
      <c r="M192" s="68">
        <v>11</v>
      </c>
    </row>
    <row r="193" spans="2:13" x14ac:dyDescent="0.35">
      <c r="B193" s="62" t="s">
        <v>3</v>
      </c>
      <c r="C193" s="63">
        <v>3658915</v>
      </c>
      <c r="D193" s="63" t="s">
        <v>247</v>
      </c>
      <c r="E193" s="25" t="s">
        <v>100</v>
      </c>
      <c r="F193" s="63" t="s">
        <v>119</v>
      </c>
      <c r="G193" s="64">
        <v>6</v>
      </c>
      <c r="H193" s="64">
        <v>2029</v>
      </c>
      <c r="I193" s="65">
        <v>44432.708333333343</v>
      </c>
      <c r="J193" s="65">
        <v>44432.875</v>
      </c>
      <c r="K193" s="66">
        <v>4</v>
      </c>
      <c r="L193" s="67">
        <v>169</v>
      </c>
      <c r="M193" s="68">
        <v>8</v>
      </c>
    </row>
    <row r="194" spans="2:13" x14ac:dyDescent="0.35">
      <c r="B194" s="62"/>
      <c r="C194" s="63">
        <v>3660913</v>
      </c>
      <c r="D194" s="63" t="s">
        <v>346</v>
      </c>
      <c r="E194" s="25" t="s">
        <v>100</v>
      </c>
      <c r="F194" s="63" t="s">
        <v>101</v>
      </c>
      <c r="G194" s="64">
        <v>5</v>
      </c>
      <c r="H194" s="64">
        <v>453</v>
      </c>
      <c r="I194" s="65">
        <v>44428.666666666657</v>
      </c>
      <c r="J194" s="65">
        <v>44428.833333333343</v>
      </c>
      <c r="K194" s="66">
        <v>4</v>
      </c>
      <c r="L194" s="67">
        <v>74</v>
      </c>
      <c r="M194" s="68">
        <v>9</v>
      </c>
    </row>
    <row r="195" spans="2:13" x14ac:dyDescent="0.35">
      <c r="B195" s="62"/>
      <c r="C195" s="63">
        <v>3661240</v>
      </c>
      <c r="D195" s="63" t="s">
        <v>248</v>
      </c>
      <c r="E195" s="25" t="s">
        <v>100</v>
      </c>
      <c r="F195" s="63" t="s">
        <v>101</v>
      </c>
      <c r="G195" s="64">
        <v>13</v>
      </c>
      <c r="H195" s="64">
        <v>1084</v>
      </c>
      <c r="I195" s="65">
        <v>44432.708333333343</v>
      </c>
      <c r="J195" s="65">
        <v>44432.875</v>
      </c>
      <c r="K195" s="66">
        <v>4</v>
      </c>
      <c r="L195" s="67">
        <v>169</v>
      </c>
      <c r="M195" s="68">
        <v>21</v>
      </c>
    </row>
    <row r="196" spans="2:13" x14ac:dyDescent="0.35">
      <c r="B196" s="62" t="s">
        <v>3</v>
      </c>
      <c r="C196" s="63">
        <v>3661861</v>
      </c>
      <c r="D196" s="63" t="s">
        <v>249</v>
      </c>
      <c r="E196" s="25" t="s">
        <v>94</v>
      </c>
      <c r="F196" s="63" t="s">
        <v>113</v>
      </c>
      <c r="G196" s="64">
        <v>9</v>
      </c>
      <c r="H196" s="64">
        <v>642</v>
      </c>
      <c r="I196" s="65">
        <v>44431.5</v>
      </c>
      <c r="J196" s="65">
        <v>44431.666666666657</v>
      </c>
      <c r="K196" s="66">
        <v>4</v>
      </c>
      <c r="L196" s="67">
        <v>213</v>
      </c>
      <c r="M196" s="68">
        <v>17</v>
      </c>
    </row>
    <row r="197" spans="2:13" x14ac:dyDescent="0.35">
      <c r="B197" s="62"/>
      <c r="C197" s="63">
        <v>3662512</v>
      </c>
      <c r="D197" s="63" t="s">
        <v>250</v>
      </c>
      <c r="E197" s="25" t="s">
        <v>94</v>
      </c>
      <c r="F197" s="63" t="s">
        <v>113</v>
      </c>
      <c r="G197" s="64">
        <v>6</v>
      </c>
      <c r="H197" s="64">
        <v>453</v>
      </c>
      <c r="I197" s="65">
        <v>44432.75</v>
      </c>
      <c r="J197" s="65">
        <v>44432.916666666657</v>
      </c>
      <c r="K197" s="66">
        <v>4</v>
      </c>
      <c r="L197" s="67">
        <v>49</v>
      </c>
      <c r="M197" s="68">
        <v>17</v>
      </c>
    </row>
    <row r="198" spans="2:13" x14ac:dyDescent="0.35">
      <c r="B198" s="62" t="s">
        <v>3</v>
      </c>
      <c r="C198" s="63">
        <v>3664055</v>
      </c>
      <c r="D198" s="63" t="s">
        <v>251</v>
      </c>
      <c r="E198" s="25" t="s">
        <v>94</v>
      </c>
      <c r="F198" s="63" t="s">
        <v>165</v>
      </c>
      <c r="G198" s="64">
        <v>6</v>
      </c>
      <c r="H198" s="64">
        <v>1078</v>
      </c>
      <c r="I198" s="65">
        <v>44428.583333333343</v>
      </c>
      <c r="J198" s="65">
        <v>44428.75</v>
      </c>
      <c r="K198" s="66">
        <v>4</v>
      </c>
      <c r="L198" s="67">
        <v>6</v>
      </c>
      <c r="M198" s="68">
        <v>10</v>
      </c>
    </row>
    <row r="199" spans="2:13" x14ac:dyDescent="0.35">
      <c r="B199" s="62" t="s">
        <v>3</v>
      </c>
      <c r="C199" s="63">
        <v>3666241</v>
      </c>
      <c r="D199" s="63" t="s">
        <v>252</v>
      </c>
      <c r="E199" s="25" t="s">
        <v>94</v>
      </c>
      <c r="F199" s="63" t="s">
        <v>113</v>
      </c>
      <c r="G199" s="64">
        <v>32</v>
      </c>
      <c r="H199" s="64">
        <v>568</v>
      </c>
      <c r="I199" s="65">
        <v>44431.625</v>
      </c>
      <c r="J199" s="65">
        <v>44431.833333333343</v>
      </c>
      <c r="K199" s="66">
        <v>5</v>
      </c>
      <c r="L199" s="67">
        <v>167</v>
      </c>
      <c r="M199" s="68">
        <v>35</v>
      </c>
    </row>
    <row r="200" spans="2:13" x14ac:dyDescent="0.35">
      <c r="B200" s="62" t="s">
        <v>3</v>
      </c>
      <c r="C200" s="63">
        <v>3666242</v>
      </c>
      <c r="D200" s="63" t="s">
        <v>347</v>
      </c>
      <c r="E200" s="25" t="s">
        <v>94</v>
      </c>
      <c r="F200" s="63" t="s">
        <v>113</v>
      </c>
      <c r="G200" s="64">
        <v>21</v>
      </c>
      <c r="H200" s="64">
        <v>379</v>
      </c>
      <c r="I200" s="65">
        <v>44432.708333333343</v>
      </c>
      <c r="J200" s="65">
        <v>44432.875</v>
      </c>
      <c r="K200" s="66">
        <v>4</v>
      </c>
      <c r="L200" s="67">
        <v>168</v>
      </c>
      <c r="M200" s="68">
        <v>46</v>
      </c>
    </row>
    <row r="201" spans="2:13" x14ac:dyDescent="0.35">
      <c r="B201" s="62" t="s">
        <v>3</v>
      </c>
      <c r="C201" s="63">
        <v>3669122</v>
      </c>
      <c r="D201" s="63" t="s">
        <v>253</v>
      </c>
      <c r="E201" s="25" t="s">
        <v>100</v>
      </c>
      <c r="F201" s="63" t="s">
        <v>119</v>
      </c>
      <c r="G201" s="64">
        <v>6</v>
      </c>
      <c r="H201" s="64">
        <v>588</v>
      </c>
      <c r="I201" s="65">
        <v>44430.708333333343</v>
      </c>
      <c r="J201" s="65">
        <v>44430.875</v>
      </c>
      <c r="K201" s="66">
        <v>4</v>
      </c>
      <c r="L201" s="67">
        <v>32</v>
      </c>
      <c r="M201" s="68">
        <v>10</v>
      </c>
    </row>
    <row r="202" spans="2:13" x14ac:dyDescent="0.35">
      <c r="B202" s="62" t="s">
        <v>3</v>
      </c>
      <c r="C202" s="63">
        <v>3669587</v>
      </c>
      <c r="D202" s="63" t="s">
        <v>254</v>
      </c>
      <c r="E202" s="25" t="s">
        <v>94</v>
      </c>
      <c r="F202" s="63" t="s">
        <v>165</v>
      </c>
      <c r="G202" s="64">
        <v>7</v>
      </c>
      <c r="H202" s="64">
        <v>1066</v>
      </c>
      <c r="I202" s="65">
        <v>44430.5</v>
      </c>
      <c r="J202" s="65">
        <v>44430.666666666657</v>
      </c>
      <c r="K202" s="66">
        <v>4</v>
      </c>
      <c r="L202" s="67">
        <v>4</v>
      </c>
      <c r="M202" s="68">
        <v>13</v>
      </c>
    </row>
    <row r="203" spans="2:13" x14ac:dyDescent="0.35">
      <c r="B203" s="62" t="s">
        <v>3</v>
      </c>
      <c r="C203" s="63">
        <v>3682177</v>
      </c>
      <c r="D203" s="63" t="s">
        <v>348</v>
      </c>
      <c r="E203" s="25" t="s">
        <v>100</v>
      </c>
      <c r="F203" s="63" t="s">
        <v>117</v>
      </c>
      <c r="G203" s="64">
        <v>6</v>
      </c>
      <c r="H203" s="64">
        <v>513</v>
      </c>
      <c r="I203" s="65">
        <v>44427.708333333343</v>
      </c>
      <c r="J203" s="65">
        <v>44427.875</v>
      </c>
      <c r="K203" s="66">
        <v>4</v>
      </c>
      <c r="L203" s="67">
        <v>27</v>
      </c>
      <c r="M203" s="68">
        <v>18</v>
      </c>
    </row>
    <row r="204" spans="2:13" x14ac:dyDescent="0.35">
      <c r="B204" s="62" t="s">
        <v>3</v>
      </c>
      <c r="C204" s="63">
        <v>3682402</v>
      </c>
      <c r="D204" s="63" t="s">
        <v>255</v>
      </c>
      <c r="E204" s="25" t="s">
        <v>94</v>
      </c>
      <c r="F204" s="63" t="s">
        <v>97</v>
      </c>
      <c r="G204" s="64">
        <v>7</v>
      </c>
      <c r="H204" s="64">
        <v>719</v>
      </c>
      <c r="I204" s="65">
        <v>44427.666666666657</v>
      </c>
      <c r="J204" s="65">
        <v>44427.833333333343</v>
      </c>
      <c r="K204" s="66">
        <v>4</v>
      </c>
      <c r="L204" s="67">
        <v>31</v>
      </c>
      <c r="M204" s="68">
        <v>25</v>
      </c>
    </row>
    <row r="205" spans="2:13" x14ac:dyDescent="0.35">
      <c r="B205" s="62" t="s">
        <v>3</v>
      </c>
      <c r="C205" s="63">
        <v>3682787</v>
      </c>
      <c r="D205" s="63" t="s">
        <v>256</v>
      </c>
      <c r="E205" s="25" t="s">
        <v>94</v>
      </c>
      <c r="F205" s="63" t="s">
        <v>165</v>
      </c>
      <c r="G205" s="64">
        <v>6</v>
      </c>
      <c r="H205" s="64">
        <v>1495</v>
      </c>
      <c r="I205" s="65">
        <v>44432.416666666657</v>
      </c>
      <c r="J205" s="65">
        <v>44432.583333333343</v>
      </c>
      <c r="K205" s="66">
        <v>4</v>
      </c>
      <c r="L205" s="67">
        <v>82</v>
      </c>
      <c r="M205" s="68">
        <v>10</v>
      </c>
    </row>
    <row r="206" spans="2:13" x14ac:dyDescent="0.35">
      <c r="B206" s="62" t="s">
        <v>3</v>
      </c>
      <c r="C206" s="63">
        <v>3684639</v>
      </c>
      <c r="D206" s="63" t="s">
        <v>257</v>
      </c>
      <c r="E206" s="25" t="s">
        <v>100</v>
      </c>
      <c r="F206" s="63" t="s">
        <v>101</v>
      </c>
      <c r="G206" s="64">
        <v>7</v>
      </c>
      <c r="H206" s="64">
        <v>603</v>
      </c>
      <c r="I206" s="65">
        <v>44429.458333333343</v>
      </c>
      <c r="J206" s="65">
        <v>44429.625</v>
      </c>
      <c r="K206" s="66">
        <v>4</v>
      </c>
      <c r="L206" s="67">
        <v>53</v>
      </c>
      <c r="M206" s="68">
        <v>30</v>
      </c>
    </row>
    <row r="207" spans="2:13" x14ac:dyDescent="0.35">
      <c r="B207" s="62" t="s">
        <v>3</v>
      </c>
      <c r="C207" s="63">
        <v>3684682</v>
      </c>
      <c r="D207" s="63" t="s">
        <v>258</v>
      </c>
      <c r="E207" s="25" t="s">
        <v>100</v>
      </c>
      <c r="F207" s="63" t="s">
        <v>235</v>
      </c>
      <c r="G207" s="64">
        <v>8</v>
      </c>
      <c r="H207" s="64">
        <v>484</v>
      </c>
      <c r="I207" s="65">
        <v>44430.625</v>
      </c>
      <c r="J207" s="65">
        <v>44430.791666666657</v>
      </c>
      <c r="K207" s="66">
        <v>4</v>
      </c>
      <c r="L207" s="67">
        <v>45</v>
      </c>
      <c r="M207" s="68">
        <v>9</v>
      </c>
    </row>
    <row r="208" spans="2:13" x14ac:dyDescent="0.35">
      <c r="B208" s="62" t="s">
        <v>3</v>
      </c>
      <c r="C208" s="63">
        <v>3686094</v>
      </c>
      <c r="D208" s="63" t="s">
        <v>259</v>
      </c>
      <c r="E208" s="25" t="s">
        <v>94</v>
      </c>
      <c r="F208" s="63" t="s">
        <v>97</v>
      </c>
      <c r="G208" s="64">
        <v>4</v>
      </c>
      <c r="H208" s="64">
        <v>591</v>
      </c>
      <c r="I208" s="65">
        <v>44432.75</v>
      </c>
      <c r="J208" s="65">
        <v>44432.916666666657</v>
      </c>
      <c r="K208" s="66">
        <v>4</v>
      </c>
      <c r="L208" s="67">
        <v>24</v>
      </c>
      <c r="M208" s="68">
        <v>3</v>
      </c>
    </row>
    <row r="209" spans="2:13" x14ac:dyDescent="0.35">
      <c r="B209" s="62" t="s">
        <v>3</v>
      </c>
      <c r="C209" s="63">
        <v>3692842</v>
      </c>
      <c r="D209" s="63" t="s">
        <v>260</v>
      </c>
      <c r="E209" s="25" t="s">
        <v>94</v>
      </c>
      <c r="F209" s="63" t="s">
        <v>165</v>
      </c>
      <c r="G209" s="64">
        <v>10</v>
      </c>
      <c r="H209" s="64">
        <v>1559</v>
      </c>
      <c r="I209" s="65">
        <v>44430.541666666657</v>
      </c>
      <c r="J209" s="65">
        <v>44430.708333333343</v>
      </c>
      <c r="K209" s="66">
        <v>4</v>
      </c>
      <c r="L209" s="67">
        <v>3</v>
      </c>
      <c r="M209" s="68">
        <v>12</v>
      </c>
    </row>
    <row r="210" spans="2:13" x14ac:dyDescent="0.35">
      <c r="B210" s="62" t="s">
        <v>3</v>
      </c>
      <c r="C210" s="63">
        <v>3693086</v>
      </c>
      <c r="D210" s="63" t="s">
        <v>261</v>
      </c>
      <c r="E210" s="25" t="s">
        <v>94</v>
      </c>
      <c r="F210" s="63" t="s">
        <v>113</v>
      </c>
      <c r="G210" s="64">
        <v>1</v>
      </c>
      <c r="H210" s="64">
        <v>1228</v>
      </c>
      <c r="I210" s="65">
        <v>44429.541666666657</v>
      </c>
      <c r="J210" s="65">
        <v>44429.708333333343</v>
      </c>
      <c r="K210" s="66">
        <v>4</v>
      </c>
      <c r="L210" s="67">
        <v>14</v>
      </c>
      <c r="M210" s="68">
        <v>3</v>
      </c>
    </row>
    <row r="211" spans="2:13" x14ac:dyDescent="0.35">
      <c r="B211" s="62" t="s">
        <v>3</v>
      </c>
      <c r="C211" s="63">
        <v>3693404</v>
      </c>
      <c r="D211" s="63" t="s">
        <v>262</v>
      </c>
      <c r="E211" s="25" t="s">
        <v>94</v>
      </c>
      <c r="F211" s="63" t="s">
        <v>244</v>
      </c>
      <c r="G211" s="64">
        <v>9</v>
      </c>
      <c r="H211" s="64">
        <v>2115</v>
      </c>
      <c r="I211" s="65">
        <v>44428.666666666657</v>
      </c>
      <c r="J211" s="65">
        <v>44428.833333333343</v>
      </c>
      <c r="K211" s="66">
        <v>4</v>
      </c>
      <c r="L211" s="67">
        <v>35</v>
      </c>
      <c r="M211" s="68">
        <v>3</v>
      </c>
    </row>
    <row r="212" spans="2:13" x14ac:dyDescent="0.35">
      <c r="B212" s="62" t="s">
        <v>3</v>
      </c>
      <c r="C212" s="63">
        <v>3696356</v>
      </c>
      <c r="D212" s="63" t="s">
        <v>349</v>
      </c>
      <c r="E212" s="25" t="s">
        <v>100</v>
      </c>
      <c r="F212" s="63" t="s">
        <v>101</v>
      </c>
      <c r="G212" s="64">
        <v>13</v>
      </c>
      <c r="H212" s="64">
        <v>689</v>
      </c>
      <c r="I212" s="65">
        <v>44428.708333333343</v>
      </c>
      <c r="J212" s="65">
        <v>44428.875</v>
      </c>
      <c r="K212" s="66">
        <v>4</v>
      </c>
      <c r="L212" s="67">
        <v>68</v>
      </c>
      <c r="M212" s="68">
        <v>12</v>
      </c>
    </row>
    <row r="213" spans="2:13" x14ac:dyDescent="0.35">
      <c r="B213" s="62" t="s">
        <v>3</v>
      </c>
      <c r="C213" s="63">
        <v>3923407</v>
      </c>
      <c r="D213" s="63" t="s">
        <v>263</v>
      </c>
      <c r="E213" s="25" t="s">
        <v>94</v>
      </c>
      <c r="F213" s="63" t="s">
        <v>264</v>
      </c>
      <c r="G213" s="64">
        <v>9</v>
      </c>
      <c r="H213" s="64">
        <v>2346</v>
      </c>
      <c r="I213" s="65">
        <v>44432.708333333343</v>
      </c>
      <c r="J213" s="65">
        <v>44432.916666666657</v>
      </c>
      <c r="K213" s="66">
        <v>5</v>
      </c>
      <c r="L213" s="67">
        <v>23</v>
      </c>
      <c r="M213" s="68">
        <v>8</v>
      </c>
    </row>
    <row r="214" spans="2:13" x14ac:dyDescent="0.35">
      <c r="B214" s="62" t="s">
        <v>3</v>
      </c>
      <c r="C214" s="63">
        <v>3931836</v>
      </c>
      <c r="D214" s="63" t="s">
        <v>265</v>
      </c>
      <c r="E214" s="25" t="s">
        <v>100</v>
      </c>
      <c r="F214" s="63" t="s">
        <v>101</v>
      </c>
      <c r="G214" s="64">
        <v>7</v>
      </c>
      <c r="H214" s="64">
        <v>639</v>
      </c>
      <c r="I214" s="65">
        <v>44431.416666666657</v>
      </c>
      <c r="J214" s="65">
        <v>44431.583333333343</v>
      </c>
      <c r="K214" s="66">
        <v>4</v>
      </c>
      <c r="L214" s="67">
        <v>132</v>
      </c>
      <c r="M214" s="68">
        <v>9</v>
      </c>
    </row>
    <row r="215" spans="2:13" x14ac:dyDescent="0.35">
      <c r="B215" s="62"/>
      <c r="C215" s="63">
        <v>3953836</v>
      </c>
      <c r="D215" s="63" t="s">
        <v>266</v>
      </c>
      <c r="E215" s="25" t="s">
        <v>100</v>
      </c>
      <c r="F215" s="63" t="s">
        <v>125</v>
      </c>
      <c r="G215" s="64">
        <v>5</v>
      </c>
      <c r="H215" s="64">
        <v>210</v>
      </c>
      <c r="I215" s="65">
        <v>44431.625</v>
      </c>
      <c r="J215" s="65">
        <v>44431.791666666657</v>
      </c>
      <c r="K215" s="66">
        <v>4</v>
      </c>
      <c r="L215" s="67">
        <v>-2</v>
      </c>
      <c r="M215" s="68">
        <v>9</v>
      </c>
    </row>
    <row r="216" spans="2:13" x14ac:dyDescent="0.35">
      <c r="B216" s="62"/>
      <c r="C216" s="63">
        <v>3974714</v>
      </c>
      <c r="D216" s="63" t="s">
        <v>267</v>
      </c>
      <c r="E216" s="25" t="s">
        <v>100</v>
      </c>
      <c r="F216" s="63" t="s">
        <v>125</v>
      </c>
      <c r="G216" s="64">
        <v>8</v>
      </c>
      <c r="H216" s="64">
        <v>301</v>
      </c>
      <c r="I216" s="65">
        <v>44432.75</v>
      </c>
      <c r="J216" s="65">
        <v>44432.916666666657</v>
      </c>
      <c r="K216" s="66">
        <v>4</v>
      </c>
      <c r="L216" s="67">
        <v>2</v>
      </c>
      <c r="M216" s="68">
        <v>17</v>
      </c>
    </row>
    <row r="217" spans="2:13" x14ac:dyDescent="0.35">
      <c r="B217" s="62" t="s">
        <v>3</v>
      </c>
      <c r="C217" s="63">
        <v>3979845</v>
      </c>
      <c r="D217" s="63" t="s">
        <v>268</v>
      </c>
      <c r="E217" s="25" t="s">
        <v>94</v>
      </c>
      <c r="F217" s="63" t="s">
        <v>97</v>
      </c>
      <c r="G217" s="64">
        <v>4</v>
      </c>
      <c r="H217" s="64">
        <v>489</v>
      </c>
      <c r="I217" s="65">
        <v>44431.708333333343</v>
      </c>
      <c r="J217" s="65">
        <v>44431.875</v>
      </c>
      <c r="K217" s="66">
        <v>4</v>
      </c>
      <c r="L217" s="67">
        <v>9</v>
      </c>
      <c r="M217" s="68">
        <v>13</v>
      </c>
    </row>
    <row r="218" spans="2:13" x14ac:dyDescent="0.35">
      <c r="B218" s="62" t="s">
        <v>3</v>
      </c>
      <c r="C218" s="63">
        <v>3980656</v>
      </c>
      <c r="D218" s="63" t="s">
        <v>269</v>
      </c>
      <c r="E218" s="25" t="s">
        <v>94</v>
      </c>
      <c r="F218" s="63" t="s">
        <v>97</v>
      </c>
      <c r="G218" s="64">
        <v>7</v>
      </c>
      <c r="H218" s="64">
        <v>554</v>
      </c>
      <c r="I218" s="65">
        <v>44427.708333333343</v>
      </c>
      <c r="J218" s="65">
        <v>44427.875</v>
      </c>
      <c r="K218" s="66">
        <v>4</v>
      </c>
      <c r="L218" s="67">
        <v>17</v>
      </c>
      <c r="M218" s="68">
        <v>11</v>
      </c>
    </row>
    <row r="219" spans="2:13" x14ac:dyDescent="0.35">
      <c r="B219" s="62"/>
      <c r="C219" s="63">
        <v>3981554</v>
      </c>
      <c r="D219" s="63" t="s">
        <v>270</v>
      </c>
      <c r="E219" s="25" t="s">
        <v>182</v>
      </c>
      <c r="F219" s="63" t="s">
        <v>271</v>
      </c>
      <c r="G219" s="64">
        <v>9</v>
      </c>
      <c r="H219" s="64">
        <v>1454</v>
      </c>
      <c r="I219" s="65">
        <v>44431.708333333343</v>
      </c>
      <c r="J219" s="65">
        <v>44431.875</v>
      </c>
      <c r="K219" s="66">
        <v>4</v>
      </c>
      <c r="L219" s="67">
        <v>136</v>
      </c>
      <c r="M219" s="68">
        <v>11</v>
      </c>
    </row>
    <row r="220" spans="2:13" x14ac:dyDescent="0.35">
      <c r="B220" s="62" t="s">
        <v>3</v>
      </c>
      <c r="C220" s="63">
        <v>4007208</v>
      </c>
      <c r="D220" s="63" t="s">
        <v>350</v>
      </c>
      <c r="E220" s="25" t="s">
        <v>94</v>
      </c>
      <c r="F220" s="63" t="s">
        <v>165</v>
      </c>
      <c r="G220" s="64">
        <v>5</v>
      </c>
      <c r="H220" s="64">
        <v>1547</v>
      </c>
      <c r="I220" s="65">
        <v>44432.541666666657</v>
      </c>
      <c r="J220" s="65">
        <v>44432.708333333343</v>
      </c>
      <c r="K220" s="66">
        <v>4</v>
      </c>
      <c r="L220" s="67">
        <v>23</v>
      </c>
      <c r="M220" s="68">
        <v>7</v>
      </c>
    </row>
    <row r="221" spans="2:13" x14ac:dyDescent="0.35">
      <c r="B221" s="62" t="s">
        <v>3</v>
      </c>
      <c r="C221" s="63">
        <v>4022853</v>
      </c>
      <c r="D221" s="63" t="s">
        <v>272</v>
      </c>
      <c r="E221" s="25" t="s">
        <v>94</v>
      </c>
      <c r="F221" s="63" t="s">
        <v>97</v>
      </c>
      <c r="G221" s="64">
        <v>6</v>
      </c>
      <c r="H221" s="64">
        <v>458</v>
      </c>
      <c r="I221" s="65">
        <v>44429.5</v>
      </c>
      <c r="J221" s="65">
        <v>44429.666666666657</v>
      </c>
      <c r="K221" s="66">
        <v>4</v>
      </c>
      <c r="L221" s="67">
        <v>2</v>
      </c>
      <c r="M221" s="68">
        <v>13</v>
      </c>
    </row>
    <row r="222" spans="2:13" x14ac:dyDescent="0.35">
      <c r="B222" s="62" t="s">
        <v>3</v>
      </c>
      <c r="C222" s="63">
        <v>4026294</v>
      </c>
      <c r="D222" s="63" t="s">
        <v>273</v>
      </c>
      <c r="E222" s="25" t="s">
        <v>100</v>
      </c>
      <c r="F222" s="63" t="s">
        <v>101</v>
      </c>
      <c r="G222" s="64">
        <v>11</v>
      </c>
      <c r="H222" s="64">
        <v>1663</v>
      </c>
      <c r="I222" s="65">
        <v>44429.5</v>
      </c>
      <c r="J222" s="65">
        <v>44429.666666666657</v>
      </c>
      <c r="K222" s="66">
        <v>4</v>
      </c>
      <c r="L222" s="67">
        <v>49</v>
      </c>
      <c r="M222" s="68">
        <v>37</v>
      </c>
    </row>
    <row r="223" spans="2:13" x14ac:dyDescent="0.35">
      <c r="B223" s="62" t="s">
        <v>3</v>
      </c>
      <c r="C223" s="63">
        <v>4026539</v>
      </c>
      <c r="D223" s="63" t="s">
        <v>351</v>
      </c>
      <c r="E223" s="25" t="s">
        <v>100</v>
      </c>
      <c r="F223" s="63" t="s">
        <v>235</v>
      </c>
      <c r="G223" s="64">
        <v>6</v>
      </c>
      <c r="H223" s="64">
        <v>730</v>
      </c>
      <c r="I223" s="65">
        <v>44431.708333333343</v>
      </c>
      <c r="J223" s="65">
        <v>44431.875</v>
      </c>
      <c r="K223" s="66">
        <v>4</v>
      </c>
      <c r="L223" s="67">
        <v>45</v>
      </c>
      <c r="M223" s="68">
        <v>14</v>
      </c>
    </row>
    <row r="224" spans="2:13" x14ac:dyDescent="0.35">
      <c r="B224" s="62" t="s">
        <v>3</v>
      </c>
      <c r="C224" s="63">
        <v>4027701</v>
      </c>
      <c r="D224" s="63" t="s">
        <v>352</v>
      </c>
      <c r="E224" s="25" t="s">
        <v>100</v>
      </c>
      <c r="F224" s="63" t="s">
        <v>117</v>
      </c>
      <c r="G224" s="64">
        <v>5</v>
      </c>
      <c r="H224" s="64">
        <v>323</v>
      </c>
      <c r="I224" s="65">
        <v>44432.666666666657</v>
      </c>
      <c r="J224" s="65">
        <v>44432.833333333343</v>
      </c>
      <c r="K224" s="66">
        <v>4</v>
      </c>
      <c r="L224" s="67">
        <v>63</v>
      </c>
      <c r="M224" s="68">
        <v>6</v>
      </c>
    </row>
    <row r="225" spans="2:13" x14ac:dyDescent="0.35">
      <c r="B225" s="62" t="s">
        <v>3</v>
      </c>
      <c r="C225" s="63">
        <v>4037644</v>
      </c>
      <c r="D225" s="63" t="s">
        <v>274</v>
      </c>
      <c r="E225" s="25" t="s">
        <v>100</v>
      </c>
      <c r="F225" s="63" t="s">
        <v>119</v>
      </c>
      <c r="G225" s="64">
        <v>8</v>
      </c>
      <c r="H225" s="64">
        <v>514</v>
      </c>
      <c r="I225" s="65">
        <v>44430.666666666657</v>
      </c>
      <c r="J225" s="65">
        <v>44430.833333333343</v>
      </c>
      <c r="K225" s="66">
        <v>4</v>
      </c>
      <c r="L225" s="67">
        <v>52</v>
      </c>
      <c r="M225" s="68">
        <v>39</v>
      </c>
    </row>
    <row r="226" spans="2:13" x14ac:dyDescent="0.35">
      <c r="B226" s="62" t="s">
        <v>3</v>
      </c>
      <c r="C226" s="63">
        <v>4037646</v>
      </c>
      <c r="D226" s="63" t="s">
        <v>275</v>
      </c>
      <c r="E226" s="25" t="s">
        <v>100</v>
      </c>
      <c r="F226" s="63" t="s">
        <v>119</v>
      </c>
      <c r="G226" s="64">
        <v>8</v>
      </c>
      <c r="H226" s="64">
        <v>493</v>
      </c>
      <c r="I226" s="65">
        <v>44430.583333333343</v>
      </c>
      <c r="J226" s="65">
        <v>44430.75</v>
      </c>
      <c r="K226" s="66">
        <v>4</v>
      </c>
      <c r="L226" s="67">
        <v>33</v>
      </c>
      <c r="M226" s="68">
        <v>27</v>
      </c>
    </row>
    <row r="227" spans="2:13" x14ac:dyDescent="0.35">
      <c r="B227" s="62" t="s">
        <v>3</v>
      </c>
      <c r="C227" s="63">
        <v>4037647</v>
      </c>
      <c r="D227" s="63" t="s">
        <v>276</v>
      </c>
      <c r="E227" s="25" t="s">
        <v>100</v>
      </c>
      <c r="F227" s="63" t="s">
        <v>119</v>
      </c>
      <c r="G227" s="64">
        <v>8</v>
      </c>
      <c r="H227" s="64">
        <v>870</v>
      </c>
      <c r="I227" s="65">
        <v>44429.708333333343</v>
      </c>
      <c r="J227" s="65">
        <v>44429.875</v>
      </c>
      <c r="K227" s="66">
        <v>4</v>
      </c>
      <c r="L227" s="67">
        <v>96</v>
      </c>
      <c r="M227" s="68">
        <v>13</v>
      </c>
    </row>
    <row r="228" spans="2:13" x14ac:dyDescent="0.35">
      <c r="B228" s="62" t="s">
        <v>3</v>
      </c>
      <c r="C228" s="63">
        <v>4037648</v>
      </c>
      <c r="D228" s="63" t="s">
        <v>277</v>
      </c>
      <c r="E228" s="25" t="s">
        <v>100</v>
      </c>
      <c r="F228" s="63" t="s">
        <v>119</v>
      </c>
      <c r="G228" s="64">
        <v>7</v>
      </c>
      <c r="H228" s="64">
        <v>478</v>
      </c>
      <c r="I228" s="65">
        <v>44430.5</v>
      </c>
      <c r="J228" s="65">
        <v>44430.666666666657</v>
      </c>
      <c r="K228" s="66">
        <v>4</v>
      </c>
      <c r="L228" s="67">
        <v>150</v>
      </c>
      <c r="M228" s="68">
        <v>31</v>
      </c>
    </row>
    <row r="229" spans="2:13" x14ac:dyDescent="0.35">
      <c r="B229" s="62" t="s">
        <v>3</v>
      </c>
      <c r="C229" s="63">
        <v>4037657</v>
      </c>
      <c r="D229" s="63" t="s">
        <v>353</v>
      </c>
      <c r="E229" s="25" t="s">
        <v>100</v>
      </c>
      <c r="F229" s="63" t="s">
        <v>119</v>
      </c>
      <c r="G229" s="64">
        <v>6</v>
      </c>
      <c r="H229" s="64">
        <v>405</v>
      </c>
      <c r="I229" s="65">
        <v>44428.708333333343</v>
      </c>
      <c r="J229" s="65">
        <v>44428.875</v>
      </c>
      <c r="K229" s="66">
        <v>4</v>
      </c>
      <c r="L229" s="67">
        <v>27</v>
      </c>
      <c r="M229" s="68">
        <v>25</v>
      </c>
    </row>
    <row r="230" spans="2:13" x14ac:dyDescent="0.35">
      <c r="B230" s="62"/>
      <c r="C230" s="63">
        <v>4049144</v>
      </c>
      <c r="D230" s="63" t="s">
        <v>354</v>
      </c>
      <c r="E230" s="25" t="s">
        <v>100</v>
      </c>
      <c r="F230" s="63" t="s">
        <v>125</v>
      </c>
      <c r="G230" s="64">
        <v>6</v>
      </c>
      <c r="H230" s="64">
        <v>217</v>
      </c>
      <c r="I230" s="65">
        <v>44431.666666666657</v>
      </c>
      <c r="J230" s="65">
        <v>44431.833333333343</v>
      </c>
      <c r="K230" s="66">
        <v>4</v>
      </c>
      <c r="L230" s="67">
        <v>6</v>
      </c>
      <c r="M230" s="68">
        <v>7</v>
      </c>
    </row>
    <row r="231" spans="2:13" x14ac:dyDescent="0.35">
      <c r="B231" s="62" t="s">
        <v>3</v>
      </c>
      <c r="C231" s="63">
        <v>4052118</v>
      </c>
      <c r="D231" s="63" t="s">
        <v>278</v>
      </c>
      <c r="E231" s="25" t="s">
        <v>94</v>
      </c>
      <c r="F231" s="63" t="s">
        <v>97</v>
      </c>
      <c r="G231" s="64">
        <v>5</v>
      </c>
      <c r="H231" s="64">
        <v>1235</v>
      </c>
      <c r="I231" s="65">
        <v>44432.75</v>
      </c>
      <c r="J231" s="65">
        <v>44432.916666666657</v>
      </c>
      <c r="K231" s="66">
        <v>4</v>
      </c>
      <c r="L231" s="67">
        <v>17</v>
      </c>
      <c r="M231" s="68">
        <v>4</v>
      </c>
    </row>
    <row r="232" spans="2:13" x14ac:dyDescent="0.35">
      <c r="B232" s="62" t="s">
        <v>3</v>
      </c>
      <c r="C232" s="63">
        <v>4053758</v>
      </c>
      <c r="D232" s="63" t="s">
        <v>355</v>
      </c>
      <c r="E232" s="25" t="s">
        <v>100</v>
      </c>
      <c r="F232" s="63" t="s">
        <v>117</v>
      </c>
      <c r="G232" s="64">
        <v>6</v>
      </c>
      <c r="H232" s="64">
        <v>610</v>
      </c>
      <c r="I232" s="65">
        <v>44426.708333333343</v>
      </c>
      <c r="J232" s="65">
        <v>44426.875</v>
      </c>
      <c r="K232" s="66">
        <v>4</v>
      </c>
      <c r="L232" s="67">
        <v>79</v>
      </c>
      <c r="M232" s="68">
        <v>12</v>
      </c>
    </row>
    <row r="233" spans="2:13" x14ac:dyDescent="0.35">
      <c r="B233" s="62"/>
      <c r="C233" s="63">
        <v>4085790</v>
      </c>
      <c r="D233" s="63" t="s">
        <v>279</v>
      </c>
      <c r="E233" s="25" t="s">
        <v>94</v>
      </c>
      <c r="F233" s="63" t="s">
        <v>113</v>
      </c>
      <c r="G233" s="64">
        <v>7</v>
      </c>
      <c r="H233" s="64">
        <v>574</v>
      </c>
      <c r="I233" s="65">
        <v>44432.583333333343</v>
      </c>
      <c r="J233" s="65">
        <v>44432.75</v>
      </c>
      <c r="K233" s="66">
        <v>4</v>
      </c>
      <c r="L233" s="67">
        <v>55</v>
      </c>
      <c r="M233" s="68">
        <v>26</v>
      </c>
    </row>
    <row r="234" spans="2:13" x14ac:dyDescent="0.35">
      <c r="B234" s="62"/>
      <c r="C234" s="63">
        <v>4085791</v>
      </c>
      <c r="D234" s="63" t="s">
        <v>280</v>
      </c>
      <c r="E234" s="25" t="s">
        <v>94</v>
      </c>
      <c r="F234" s="63" t="s">
        <v>113</v>
      </c>
      <c r="G234" s="64">
        <v>10</v>
      </c>
      <c r="H234" s="64">
        <v>711</v>
      </c>
      <c r="I234" s="65">
        <v>44432.75</v>
      </c>
      <c r="J234" s="65">
        <v>44432.916666666657</v>
      </c>
      <c r="K234" s="66">
        <v>4</v>
      </c>
      <c r="L234" s="67">
        <v>3</v>
      </c>
      <c r="M234" s="68">
        <v>9</v>
      </c>
    </row>
    <row r="235" spans="2:13" x14ac:dyDescent="0.35">
      <c r="B235" s="62"/>
      <c r="C235" s="63">
        <v>4085792</v>
      </c>
      <c r="D235" s="63" t="s">
        <v>281</v>
      </c>
      <c r="E235" s="25" t="s">
        <v>94</v>
      </c>
      <c r="F235" s="63" t="s">
        <v>113</v>
      </c>
      <c r="G235" s="64">
        <v>13</v>
      </c>
      <c r="H235" s="64">
        <v>810</v>
      </c>
      <c r="I235" s="65">
        <v>44432.666666666657</v>
      </c>
      <c r="J235" s="65">
        <v>44432.916666666657</v>
      </c>
      <c r="K235" s="66">
        <v>6</v>
      </c>
      <c r="L235" s="67">
        <v>46</v>
      </c>
      <c r="M235" s="68">
        <v>6</v>
      </c>
    </row>
    <row r="236" spans="2:13" x14ac:dyDescent="0.35">
      <c r="B236" s="62" t="s">
        <v>3</v>
      </c>
      <c r="C236" s="63">
        <v>4103236</v>
      </c>
      <c r="D236" s="63" t="s">
        <v>282</v>
      </c>
      <c r="E236" s="25" t="s">
        <v>94</v>
      </c>
      <c r="F236" s="63" t="s">
        <v>185</v>
      </c>
      <c r="G236" s="64">
        <v>8</v>
      </c>
      <c r="H236" s="64">
        <v>1160</v>
      </c>
      <c r="I236" s="65">
        <v>44432.625</v>
      </c>
      <c r="J236" s="65">
        <v>44432.833333333343</v>
      </c>
      <c r="K236" s="66">
        <v>5</v>
      </c>
      <c r="L236" s="67">
        <v>22</v>
      </c>
      <c r="M236" s="68">
        <v>13</v>
      </c>
    </row>
    <row r="237" spans="2:13" x14ac:dyDescent="0.35">
      <c r="B237" s="62" t="s">
        <v>3</v>
      </c>
      <c r="C237" s="63">
        <v>4104817</v>
      </c>
      <c r="D237" s="63" t="s">
        <v>356</v>
      </c>
      <c r="E237" s="25" t="s">
        <v>100</v>
      </c>
      <c r="F237" s="63" t="s">
        <v>101</v>
      </c>
      <c r="G237" s="64">
        <v>31</v>
      </c>
      <c r="H237" s="64">
        <v>1261</v>
      </c>
      <c r="I237" s="65">
        <v>44432.583333333343</v>
      </c>
      <c r="J237" s="65">
        <v>44432.875</v>
      </c>
      <c r="K237" s="66">
        <v>7</v>
      </c>
      <c r="L237" s="67">
        <v>232</v>
      </c>
      <c r="M237" s="68">
        <v>11</v>
      </c>
    </row>
    <row r="238" spans="2:13" x14ac:dyDescent="0.35">
      <c r="B238" s="62"/>
      <c r="C238" s="63">
        <v>4121592</v>
      </c>
      <c r="D238" s="63" t="s">
        <v>357</v>
      </c>
      <c r="E238" s="25" t="s">
        <v>94</v>
      </c>
      <c r="F238" s="63" t="s">
        <v>113</v>
      </c>
      <c r="G238" s="64">
        <v>5</v>
      </c>
      <c r="H238" s="64">
        <v>463</v>
      </c>
      <c r="I238" s="65">
        <v>44432.75</v>
      </c>
      <c r="J238" s="65">
        <v>44432.916666666657</v>
      </c>
      <c r="K238" s="66">
        <v>4</v>
      </c>
      <c r="L238" s="67">
        <v>18</v>
      </c>
      <c r="M238" s="68">
        <v>8</v>
      </c>
    </row>
    <row r="239" spans="2:13" x14ac:dyDescent="0.35">
      <c r="B239" s="62" t="s">
        <v>3</v>
      </c>
      <c r="C239" s="63">
        <v>4121613</v>
      </c>
      <c r="D239" s="63" t="s">
        <v>283</v>
      </c>
      <c r="E239" s="25" t="s">
        <v>94</v>
      </c>
      <c r="F239" s="63" t="s">
        <v>113</v>
      </c>
      <c r="G239" s="64">
        <v>17</v>
      </c>
      <c r="H239" s="64">
        <v>1399</v>
      </c>
      <c r="I239" s="65">
        <v>44431.416666666657</v>
      </c>
      <c r="J239" s="65">
        <v>44431.666666666657</v>
      </c>
      <c r="K239" s="66">
        <v>6</v>
      </c>
      <c r="L239" s="67">
        <v>103</v>
      </c>
      <c r="M239" s="68">
        <v>20</v>
      </c>
    </row>
    <row r="240" spans="2:13" x14ac:dyDescent="0.35">
      <c r="B240" s="62"/>
      <c r="C240" s="63">
        <v>4157283</v>
      </c>
      <c r="D240" s="63" t="s">
        <v>284</v>
      </c>
      <c r="E240" s="25" t="s">
        <v>100</v>
      </c>
      <c r="F240" s="63" t="s">
        <v>125</v>
      </c>
      <c r="G240" s="64">
        <v>37</v>
      </c>
      <c r="H240" s="64">
        <v>602</v>
      </c>
      <c r="I240" s="65">
        <v>44432.708333333343</v>
      </c>
      <c r="J240" s="65">
        <v>44432.875</v>
      </c>
      <c r="K240" s="66">
        <v>4</v>
      </c>
      <c r="L240" s="67">
        <v>-1</v>
      </c>
      <c r="M240" s="68">
        <v>29</v>
      </c>
    </row>
    <row r="241" spans="2:13" x14ac:dyDescent="0.35">
      <c r="B241" s="62"/>
      <c r="C241" s="63">
        <v>78000192</v>
      </c>
      <c r="D241" s="63" t="s">
        <v>285</v>
      </c>
      <c r="E241" s="25" t="s">
        <v>94</v>
      </c>
      <c r="F241" s="63" t="s">
        <v>154</v>
      </c>
      <c r="G241" s="64">
        <v>8</v>
      </c>
      <c r="H241" s="64">
        <v>324</v>
      </c>
      <c r="I241" s="65">
        <v>44428.666666666657</v>
      </c>
      <c r="J241" s="65">
        <v>44428.833333333343</v>
      </c>
      <c r="K241" s="66">
        <v>4</v>
      </c>
      <c r="L241" s="67">
        <v>-7</v>
      </c>
      <c r="M241" s="68">
        <v>11</v>
      </c>
    </row>
    <row r="242" spans="2:13" x14ac:dyDescent="0.35">
      <c r="B242" s="62"/>
      <c r="C242" s="63">
        <v>78000197</v>
      </c>
      <c r="D242" s="63" t="s">
        <v>286</v>
      </c>
      <c r="E242" s="25" t="s">
        <v>94</v>
      </c>
      <c r="F242" s="63" t="s">
        <v>154</v>
      </c>
      <c r="G242" s="64">
        <v>7</v>
      </c>
      <c r="H242" s="64">
        <v>316</v>
      </c>
      <c r="I242" s="65">
        <v>44428.708333333343</v>
      </c>
      <c r="J242" s="65">
        <v>44428.875</v>
      </c>
      <c r="K242" s="66">
        <v>4</v>
      </c>
      <c r="L242" s="67">
        <v>-4</v>
      </c>
      <c r="M242" s="68">
        <v>7</v>
      </c>
    </row>
    <row r="243" spans="2:13" x14ac:dyDescent="0.35">
      <c r="B243" s="62" t="s">
        <v>3</v>
      </c>
      <c r="C243" s="63">
        <v>78007306</v>
      </c>
      <c r="D243" s="63" t="s">
        <v>287</v>
      </c>
      <c r="E243" s="25" t="s">
        <v>94</v>
      </c>
      <c r="F243" s="63" t="s">
        <v>185</v>
      </c>
      <c r="G243" s="64">
        <v>4</v>
      </c>
      <c r="H243" s="64">
        <v>1884</v>
      </c>
      <c r="I243" s="65">
        <v>44428.708333333343</v>
      </c>
      <c r="J243" s="65">
        <v>44428.875</v>
      </c>
      <c r="K243" s="66">
        <v>4</v>
      </c>
      <c r="L243" s="67">
        <v>3</v>
      </c>
      <c r="M243" s="68">
        <v>2</v>
      </c>
    </row>
    <row r="244" spans="2:13" x14ac:dyDescent="0.35">
      <c r="B244" s="62"/>
      <c r="C244" s="63">
        <v>78007697</v>
      </c>
      <c r="D244" s="63" t="s">
        <v>288</v>
      </c>
      <c r="E244" s="25" t="s">
        <v>94</v>
      </c>
      <c r="F244" s="63" t="s">
        <v>154</v>
      </c>
      <c r="G244" s="64">
        <v>7</v>
      </c>
      <c r="H244" s="64">
        <v>280</v>
      </c>
      <c r="I244" s="65">
        <v>44432.625</v>
      </c>
      <c r="J244" s="65">
        <v>44432.791666666657</v>
      </c>
      <c r="K244" s="66">
        <v>4</v>
      </c>
      <c r="L244" s="67">
        <v>-12</v>
      </c>
      <c r="M244" s="68">
        <v>12</v>
      </c>
    </row>
    <row r="245" spans="2:13" x14ac:dyDescent="0.35">
      <c r="B245" s="62"/>
      <c r="C245" s="63">
        <v>78008598</v>
      </c>
      <c r="D245" s="63" t="s">
        <v>289</v>
      </c>
      <c r="E245" s="25" t="s">
        <v>94</v>
      </c>
      <c r="F245" s="63" t="s">
        <v>154</v>
      </c>
      <c r="G245" s="64">
        <v>38</v>
      </c>
      <c r="H245" s="64">
        <v>957</v>
      </c>
      <c r="I245" s="65">
        <v>44432.75</v>
      </c>
      <c r="J245" s="65">
        <v>44432.916666666657</v>
      </c>
      <c r="K245" s="66">
        <v>4</v>
      </c>
      <c r="L245" s="67">
        <v>0</v>
      </c>
      <c r="M245" s="68">
        <v>9</v>
      </c>
    </row>
    <row r="246" spans="2:13" x14ac:dyDescent="0.35">
      <c r="B246" s="62"/>
      <c r="C246" s="63">
        <v>78009138</v>
      </c>
      <c r="D246" s="63" t="s">
        <v>290</v>
      </c>
      <c r="E246" s="25" t="s">
        <v>94</v>
      </c>
      <c r="F246" s="63" t="s">
        <v>154</v>
      </c>
      <c r="G246" s="64">
        <v>6</v>
      </c>
      <c r="H246" s="64">
        <v>217</v>
      </c>
      <c r="I246" s="65">
        <v>44431.625</v>
      </c>
      <c r="J246" s="65">
        <v>44431.791666666657</v>
      </c>
      <c r="K246" s="66">
        <v>4</v>
      </c>
      <c r="L246" s="67">
        <v>-8</v>
      </c>
      <c r="M246" s="68">
        <v>7</v>
      </c>
    </row>
    <row r="247" spans="2:13" x14ac:dyDescent="0.35">
      <c r="B247" s="62"/>
      <c r="C247" s="63">
        <v>78009330</v>
      </c>
      <c r="D247" s="63" t="s">
        <v>291</v>
      </c>
      <c r="E247" s="25" t="s">
        <v>94</v>
      </c>
      <c r="F247" s="63" t="s">
        <v>154</v>
      </c>
      <c r="G247" s="64">
        <v>13</v>
      </c>
      <c r="H247" s="64">
        <v>808</v>
      </c>
      <c r="I247" s="65">
        <v>44430.708333333343</v>
      </c>
      <c r="J247" s="65">
        <v>44430.875</v>
      </c>
      <c r="K247" s="66">
        <v>4</v>
      </c>
      <c r="L247" s="67">
        <v>-22</v>
      </c>
      <c r="M247" s="68">
        <v>22</v>
      </c>
    </row>
    <row r="248" spans="2:13" x14ac:dyDescent="0.35">
      <c r="B248" s="62"/>
      <c r="C248" s="63">
        <v>78009518</v>
      </c>
      <c r="D248" s="63" t="s">
        <v>292</v>
      </c>
      <c r="E248" s="25" t="s">
        <v>94</v>
      </c>
      <c r="F248" s="63" t="s">
        <v>154</v>
      </c>
      <c r="G248" s="64">
        <v>6</v>
      </c>
      <c r="H248" s="64">
        <v>397</v>
      </c>
      <c r="I248" s="65">
        <v>44432.625</v>
      </c>
      <c r="J248" s="65">
        <v>44432.791666666657</v>
      </c>
      <c r="K248" s="66">
        <v>4</v>
      </c>
      <c r="L248" s="67">
        <v>-16</v>
      </c>
      <c r="M248" s="68">
        <v>11</v>
      </c>
    </row>
    <row r="249" spans="2:13" x14ac:dyDescent="0.35">
      <c r="B249" s="62"/>
      <c r="C249" s="63">
        <v>78011178</v>
      </c>
      <c r="D249" s="63" t="s">
        <v>358</v>
      </c>
      <c r="E249" s="25" t="s">
        <v>94</v>
      </c>
      <c r="F249" s="63" t="s">
        <v>154</v>
      </c>
      <c r="G249" s="64">
        <v>12</v>
      </c>
      <c r="H249" s="64">
        <v>500</v>
      </c>
      <c r="I249" s="65">
        <v>44432.708333333343</v>
      </c>
      <c r="J249" s="65">
        <v>44432.875</v>
      </c>
      <c r="K249" s="66">
        <v>4</v>
      </c>
      <c r="L249" s="67">
        <v>-24</v>
      </c>
      <c r="M249" s="68">
        <v>18</v>
      </c>
    </row>
    <row r="252" spans="2:13" x14ac:dyDescent="0.35">
      <c r="F252" s="6"/>
    </row>
  </sheetData>
  <conditionalFormatting sqref="B8:B250">
    <cfRule type="notContainsBlanks" dxfId="0" priority="3">
      <formula>LEN(TRIM(B8))&gt;0</formula>
    </cfRule>
  </conditionalFormatting>
  <hyperlinks>
    <hyperlink ref="M5" location="Структура!A1" display="Структура" xr:uid="{C2F96322-F970-4A4E-A066-D9E475610B2D}"/>
  </hyperlinks>
  <pageMargins left="0.7" right="0.7" top="0.75" bottom="0.75" header="0.3" footer="0.3"/>
  <pageSetup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U156"/>
  <sheetViews>
    <sheetView showGridLines="0" workbookViewId="0">
      <pane ySplit="7" topLeftCell="A146" activePane="bottomLeft" state="frozen"/>
      <selection pane="bottomLeft" activeCell="J28" sqref="J28"/>
    </sheetView>
  </sheetViews>
  <sheetFormatPr defaultRowHeight="14.5" x14ac:dyDescent="0.35"/>
  <cols>
    <col min="1" max="1" width="1.453125" style="2" customWidth="1"/>
    <col min="2" max="2" width="17.54296875" style="2" customWidth="1"/>
    <col min="3" max="3" width="22.26953125" style="2" customWidth="1"/>
    <col min="4" max="4" width="22.26953125" style="6" customWidth="1"/>
    <col min="5" max="5" width="17.1796875" style="2" customWidth="1"/>
    <col min="6" max="6" width="7.7265625" style="38" customWidth="1"/>
    <col min="7" max="7" width="10.81640625" style="38" customWidth="1"/>
    <col min="8" max="8" width="10.81640625" style="30" customWidth="1"/>
    <col min="9" max="9" width="10" style="30" customWidth="1"/>
    <col min="10" max="11" width="9.54296875" style="27" customWidth="1"/>
    <col min="12" max="12" width="6.81640625" style="2" customWidth="1"/>
    <col min="13" max="13" width="8.1796875" style="30" customWidth="1"/>
    <col min="14" max="14" width="12.7265625" style="30" customWidth="1"/>
  </cols>
  <sheetData>
    <row r="2" spans="2:21" ht="15.5" x14ac:dyDescent="0.35">
      <c r="N2" s="33" t="s">
        <v>293</v>
      </c>
    </row>
    <row r="3" spans="2:21" x14ac:dyDescent="0.35">
      <c r="N3" s="34" t="s">
        <v>44</v>
      </c>
      <c r="P3" s="2"/>
      <c r="Q3" s="2"/>
    </row>
    <row r="4" spans="2:21" x14ac:dyDescent="0.35">
      <c r="B4" s="3" t="s">
        <v>0</v>
      </c>
      <c r="H4"/>
      <c r="I4"/>
      <c r="J4" s="28"/>
      <c r="P4" s="2"/>
      <c r="Q4" s="2"/>
    </row>
    <row r="5" spans="2:21" ht="15.5" x14ac:dyDescent="0.35">
      <c r="B5" s="16" t="s">
        <v>41</v>
      </c>
      <c r="G5" s="2"/>
      <c r="H5" s="38"/>
      <c r="I5"/>
      <c r="J5" s="28"/>
      <c r="N5" s="35" t="s">
        <v>2</v>
      </c>
    </row>
    <row r="7" spans="2:21" ht="30" customHeight="1" x14ac:dyDescent="0.35">
      <c r="B7" s="43" t="s">
        <v>4</v>
      </c>
      <c r="C7" s="43" t="s">
        <v>5</v>
      </c>
      <c r="D7" s="43" t="s">
        <v>45</v>
      </c>
      <c r="E7" s="43" t="s">
        <v>6</v>
      </c>
      <c r="F7" s="50" t="s">
        <v>42</v>
      </c>
      <c r="G7" s="50" t="s">
        <v>43</v>
      </c>
      <c r="H7" s="45" t="s">
        <v>22</v>
      </c>
      <c r="I7" s="46" t="s">
        <v>23</v>
      </c>
      <c r="J7" s="48" t="s">
        <v>9</v>
      </c>
      <c r="K7" s="48" t="s">
        <v>10</v>
      </c>
      <c r="L7" s="43" t="s">
        <v>11</v>
      </c>
      <c r="M7" s="45" t="s">
        <v>12</v>
      </c>
      <c r="N7" s="46" t="s">
        <v>13</v>
      </c>
      <c r="P7" s="7"/>
      <c r="Q7" s="2"/>
      <c r="R7" s="2"/>
      <c r="S7" s="2"/>
      <c r="T7" s="2"/>
      <c r="U7" s="2"/>
    </row>
    <row r="8" spans="2:21" x14ac:dyDescent="0.35">
      <c r="B8" s="70">
        <v>723</v>
      </c>
      <c r="C8" s="25" t="s">
        <v>299</v>
      </c>
      <c r="D8" s="25" t="s">
        <v>94</v>
      </c>
      <c r="E8" s="25" t="s">
        <v>95</v>
      </c>
      <c r="F8" s="39">
        <v>44425</v>
      </c>
      <c r="G8" s="72">
        <v>44431</v>
      </c>
      <c r="H8" s="25">
        <v>5</v>
      </c>
      <c r="I8" s="25">
        <v>2078</v>
      </c>
      <c r="J8" s="29">
        <v>44428.666666666657</v>
      </c>
      <c r="K8" s="29">
        <v>44428.833333333343</v>
      </c>
      <c r="L8" s="32">
        <v>4</v>
      </c>
      <c r="M8" s="32">
        <v>-14</v>
      </c>
      <c r="N8" s="32">
        <v>13</v>
      </c>
    </row>
    <row r="9" spans="2:21" x14ac:dyDescent="0.35">
      <c r="B9" s="52">
        <v>911</v>
      </c>
      <c r="C9" s="52" t="s">
        <v>93</v>
      </c>
      <c r="D9" s="26" t="s">
        <v>94</v>
      </c>
      <c r="E9" s="52" t="s">
        <v>95</v>
      </c>
      <c r="F9" s="53">
        <v>44432</v>
      </c>
      <c r="G9" s="53">
        <v>44438</v>
      </c>
      <c r="H9" s="54">
        <v>9</v>
      </c>
      <c r="I9" s="54">
        <v>2740</v>
      </c>
      <c r="J9" s="55">
        <v>44432.541666666657</v>
      </c>
      <c r="K9" s="55">
        <v>44432.708333333343</v>
      </c>
      <c r="L9" s="54">
        <v>4</v>
      </c>
      <c r="M9" s="56">
        <v>11</v>
      </c>
      <c r="N9" s="54">
        <v>8</v>
      </c>
    </row>
    <row r="10" spans="2:21" x14ac:dyDescent="0.35">
      <c r="B10" s="52">
        <v>1537</v>
      </c>
      <c r="C10" s="52" t="s">
        <v>301</v>
      </c>
      <c r="D10" s="26" t="s">
        <v>94</v>
      </c>
      <c r="E10" s="52" t="s">
        <v>97</v>
      </c>
      <c r="F10" s="53">
        <v>44425</v>
      </c>
      <c r="G10" s="53">
        <v>44431</v>
      </c>
      <c r="H10" s="54">
        <v>6</v>
      </c>
      <c r="I10" s="54">
        <v>782</v>
      </c>
      <c r="J10" s="55">
        <v>44427.666666666657</v>
      </c>
      <c r="K10" s="55">
        <v>44427.833333333343</v>
      </c>
      <c r="L10" s="54">
        <v>5</v>
      </c>
      <c r="M10" s="56">
        <v>19</v>
      </c>
      <c r="N10" s="54">
        <v>6</v>
      </c>
    </row>
    <row r="11" spans="2:21" x14ac:dyDescent="0.35">
      <c r="B11" s="52">
        <v>1860</v>
      </c>
      <c r="C11" s="52" t="s">
        <v>99</v>
      </c>
      <c r="D11" s="26" t="s">
        <v>100</v>
      </c>
      <c r="E11" s="52" t="s">
        <v>101</v>
      </c>
      <c r="F11" s="53">
        <v>44424</v>
      </c>
      <c r="G11" s="53">
        <v>44431</v>
      </c>
      <c r="H11" s="54">
        <v>21</v>
      </c>
      <c r="I11" s="54">
        <v>2074</v>
      </c>
      <c r="J11" s="55">
        <v>44430.541666666657</v>
      </c>
      <c r="K11" s="55">
        <v>44430.708333333343</v>
      </c>
      <c r="L11" s="54">
        <v>4</v>
      </c>
      <c r="M11" s="56">
        <v>118</v>
      </c>
      <c r="N11" s="54">
        <v>49</v>
      </c>
    </row>
    <row r="12" spans="2:21" x14ac:dyDescent="0.35">
      <c r="B12" s="52">
        <v>3759</v>
      </c>
      <c r="C12" s="52" t="s">
        <v>107</v>
      </c>
      <c r="D12" s="26" t="s">
        <v>94</v>
      </c>
      <c r="E12" s="52" t="s">
        <v>97</v>
      </c>
      <c r="F12" s="53">
        <v>44432</v>
      </c>
      <c r="G12" s="53">
        <v>44438</v>
      </c>
      <c r="H12" s="54">
        <v>4</v>
      </c>
      <c r="I12" s="54">
        <v>680</v>
      </c>
      <c r="J12" s="55">
        <v>44432.375</v>
      </c>
      <c r="K12" s="55">
        <v>44432.541666666657</v>
      </c>
      <c r="L12" s="54">
        <v>4</v>
      </c>
      <c r="M12" s="56">
        <v>83</v>
      </c>
      <c r="N12" s="54">
        <v>11</v>
      </c>
    </row>
    <row r="13" spans="2:21" x14ac:dyDescent="0.35">
      <c r="B13" s="52">
        <v>3792</v>
      </c>
      <c r="C13" s="52" t="s">
        <v>303</v>
      </c>
      <c r="D13" s="26" t="s">
        <v>100</v>
      </c>
      <c r="E13" s="52" t="s">
        <v>119</v>
      </c>
      <c r="F13" s="53">
        <v>44431</v>
      </c>
      <c r="G13" s="53">
        <v>44438</v>
      </c>
      <c r="H13" s="54">
        <v>6</v>
      </c>
      <c r="I13" s="54">
        <v>447</v>
      </c>
      <c r="J13" s="55">
        <v>44432.75</v>
      </c>
      <c r="K13" s="55">
        <v>44432.916666666657</v>
      </c>
      <c r="L13" s="54">
        <v>4</v>
      </c>
      <c r="M13" s="56">
        <v>229</v>
      </c>
      <c r="N13" s="54">
        <v>3</v>
      </c>
    </row>
    <row r="14" spans="2:21" x14ac:dyDescent="0.35">
      <c r="B14" s="52">
        <v>4072</v>
      </c>
      <c r="C14" s="52" t="s">
        <v>110</v>
      </c>
      <c r="D14" s="26" t="s">
        <v>94</v>
      </c>
      <c r="E14" s="52" t="s">
        <v>97</v>
      </c>
      <c r="F14" s="53">
        <v>44428</v>
      </c>
      <c r="G14" s="53">
        <v>44431</v>
      </c>
      <c r="H14" s="54">
        <v>16</v>
      </c>
      <c r="I14" s="54">
        <v>996</v>
      </c>
      <c r="J14" s="55">
        <v>44428.791666666657</v>
      </c>
      <c r="K14" s="55">
        <v>44429.041666666657</v>
      </c>
      <c r="L14" s="54">
        <v>4</v>
      </c>
      <c r="M14" s="56">
        <v>35</v>
      </c>
      <c r="N14" s="54">
        <v>35</v>
      </c>
    </row>
    <row r="15" spans="2:21" x14ac:dyDescent="0.35">
      <c r="B15" s="52">
        <v>7827</v>
      </c>
      <c r="C15" s="52" t="s">
        <v>112</v>
      </c>
      <c r="D15" s="26" t="s">
        <v>94</v>
      </c>
      <c r="E15" s="52" t="s">
        <v>113</v>
      </c>
      <c r="F15" s="53">
        <v>44424</v>
      </c>
      <c r="G15" s="53">
        <v>44431</v>
      </c>
      <c r="H15" s="54">
        <v>4</v>
      </c>
      <c r="I15" s="54">
        <v>1703</v>
      </c>
      <c r="J15" s="55">
        <v>44430.416666666657</v>
      </c>
      <c r="K15" s="55">
        <v>44430.625</v>
      </c>
      <c r="L15" s="54">
        <v>4</v>
      </c>
      <c r="M15" s="56">
        <v>23</v>
      </c>
      <c r="N15" s="54">
        <v>8</v>
      </c>
    </row>
    <row r="16" spans="2:21" x14ac:dyDescent="0.35">
      <c r="B16" s="52">
        <v>14546</v>
      </c>
      <c r="C16" s="52" t="s">
        <v>114</v>
      </c>
      <c r="D16" s="26" t="s">
        <v>94</v>
      </c>
      <c r="E16" s="52" t="s">
        <v>97</v>
      </c>
      <c r="F16" s="53">
        <v>44425</v>
      </c>
      <c r="G16" s="53">
        <v>44431</v>
      </c>
      <c r="H16" s="54">
        <v>8</v>
      </c>
      <c r="I16" s="54">
        <v>497</v>
      </c>
      <c r="J16" s="55">
        <v>44430.583333333343</v>
      </c>
      <c r="K16" s="55">
        <v>44430.75</v>
      </c>
      <c r="L16" s="54">
        <v>4</v>
      </c>
      <c r="M16" s="56">
        <v>5</v>
      </c>
      <c r="N16" s="54">
        <v>38</v>
      </c>
    </row>
    <row r="17" spans="2:14" x14ac:dyDescent="0.35">
      <c r="B17" s="52">
        <v>15105</v>
      </c>
      <c r="C17" s="52" t="s">
        <v>115</v>
      </c>
      <c r="D17" s="26" t="s">
        <v>94</v>
      </c>
      <c r="E17" s="52" t="s">
        <v>113</v>
      </c>
      <c r="F17" s="53">
        <v>44424</v>
      </c>
      <c r="G17" s="53">
        <v>44431</v>
      </c>
      <c r="H17" s="54">
        <v>8</v>
      </c>
      <c r="I17" s="54">
        <v>804</v>
      </c>
      <c r="J17" s="55">
        <v>44430.708333333343</v>
      </c>
      <c r="K17" s="55">
        <v>44430.875</v>
      </c>
      <c r="L17" s="54">
        <v>6</v>
      </c>
      <c r="M17" s="56">
        <v>30</v>
      </c>
      <c r="N17" s="54">
        <v>22</v>
      </c>
    </row>
    <row r="18" spans="2:14" x14ac:dyDescent="0.35">
      <c r="B18" s="52">
        <v>16432</v>
      </c>
      <c r="C18" s="52" t="s">
        <v>116</v>
      </c>
      <c r="D18" s="26" t="s">
        <v>100</v>
      </c>
      <c r="E18" s="52" t="s">
        <v>117</v>
      </c>
      <c r="F18" s="53">
        <v>44424</v>
      </c>
      <c r="G18" s="53">
        <v>44431</v>
      </c>
      <c r="H18" s="54">
        <v>7</v>
      </c>
      <c r="I18" s="54">
        <v>981</v>
      </c>
      <c r="J18" s="55">
        <v>44430.541666666657</v>
      </c>
      <c r="K18" s="55">
        <v>44430.708333333343</v>
      </c>
      <c r="L18" s="54">
        <v>4</v>
      </c>
      <c r="M18" s="56">
        <v>270</v>
      </c>
      <c r="N18" s="54">
        <v>22</v>
      </c>
    </row>
    <row r="19" spans="2:14" x14ac:dyDescent="0.35">
      <c r="B19" s="52">
        <v>16791</v>
      </c>
      <c r="C19" s="52" t="s">
        <v>118</v>
      </c>
      <c r="D19" s="26" t="s">
        <v>100</v>
      </c>
      <c r="E19" s="52" t="s">
        <v>119</v>
      </c>
      <c r="F19" s="53">
        <v>44431</v>
      </c>
      <c r="G19" s="53">
        <v>44438</v>
      </c>
      <c r="H19" s="54">
        <v>9</v>
      </c>
      <c r="I19" s="54">
        <v>668</v>
      </c>
      <c r="J19" s="55">
        <v>44432.333333333343</v>
      </c>
      <c r="K19" s="55">
        <v>44432.5</v>
      </c>
      <c r="L19" s="54">
        <v>4</v>
      </c>
      <c r="M19" s="56">
        <v>330</v>
      </c>
      <c r="N19" s="54">
        <v>19</v>
      </c>
    </row>
    <row r="20" spans="2:14" x14ac:dyDescent="0.35">
      <c r="B20" s="52">
        <v>18997</v>
      </c>
      <c r="C20" s="52" t="s">
        <v>120</v>
      </c>
      <c r="D20" s="26" t="s">
        <v>94</v>
      </c>
      <c r="E20" s="52" t="s">
        <v>113</v>
      </c>
      <c r="F20" s="53">
        <v>44424</v>
      </c>
      <c r="G20" s="53">
        <v>44431</v>
      </c>
      <c r="H20" s="54">
        <v>10</v>
      </c>
      <c r="I20" s="54">
        <v>770</v>
      </c>
      <c r="J20" s="55">
        <v>44430.5</v>
      </c>
      <c r="K20" s="55">
        <v>44430.666666666657</v>
      </c>
      <c r="L20" s="54">
        <v>6</v>
      </c>
      <c r="M20" s="56">
        <v>34</v>
      </c>
      <c r="N20" s="54">
        <v>22</v>
      </c>
    </row>
    <row r="21" spans="2:14" x14ac:dyDescent="0.35">
      <c r="B21" s="52">
        <v>22245</v>
      </c>
      <c r="C21" s="52" t="s">
        <v>306</v>
      </c>
      <c r="D21" s="26" t="s">
        <v>100</v>
      </c>
      <c r="E21" s="52" t="s">
        <v>117</v>
      </c>
      <c r="F21" s="53">
        <v>44431</v>
      </c>
      <c r="G21" s="53">
        <v>44438</v>
      </c>
      <c r="H21" s="54">
        <v>5</v>
      </c>
      <c r="I21" s="54">
        <v>1376</v>
      </c>
      <c r="J21" s="55">
        <v>44432.708333333343</v>
      </c>
      <c r="K21" s="55">
        <v>44432.875</v>
      </c>
      <c r="L21" s="54">
        <v>4</v>
      </c>
      <c r="M21" s="56">
        <v>396</v>
      </c>
      <c r="N21" s="54">
        <v>8</v>
      </c>
    </row>
    <row r="22" spans="2:14" x14ac:dyDescent="0.35">
      <c r="B22" s="52">
        <v>24104</v>
      </c>
      <c r="C22" s="52" t="s">
        <v>123</v>
      </c>
      <c r="D22" s="26" t="s">
        <v>100</v>
      </c>
      <c r="E22" s="52" t="s">
        <v>119</v>
      </c>
      <c r="F22" s="53">
        <v>44431</v>
      </c>
      <c r="G22" s="53">
        <v>44438</v>
      </c>
      <c r="H22" s="54">
        <v>7</v>
      </c>
      <c r="I22" s="54">
        <v>446</v>
      </c>
      <c r="J22" s="55">
        <v>44432.583333333343</v>
      </c>
      <c r="K22" s="55">
        <v>44432.75</v>
      </c>
      <c r="L22" s="54">
        <v>4</v>
      </c>
      <c r="M22" s="56">
        <v>181</v>
      </c>
      <c r="N22" s="54">
        <v>29</v>
      </c>
    </row>
    <row r="23" spans="2:14" x14ac:dyDescent="0.35">
      <c r="B23" s="52">
        <v>37038</v>
      </c>
      <c r="C23" s="52" t="s">
        <v>128</v>
      </c>
      <c r="D23" s="26" t="s">
        <v>100</v>
      </c>
      <c r="E23" s="52" t="s">
        <v>119</v>
      </c>
      <c r="F23" s="53">
        <v>44431</v>
      </c>
      <c r="G23" s="53">
        <v>44438</v>
      </c>
      <c r="H23" s="54">
        <v>9</v>
      </c>
      <c r="I23" s="54">
        <v>586</v>
      </c>
      <c r="J23" s="55">
        <v>44432.583333333343</v>
      </c>
      <c r="K23" s="55">
        <v>44432.791666666657</v>
      </c>
      <c r="L23" s="54">
        <v>4</v>
      </c>
      <c r="M23" s="56">
        <v>198</v>
      </c>
      <c r="N23" s="54">
        <v>8</v>
      </c>
    </row>
    <row r="24" spans="2:14" x14ac:dyDescent="0.35">
      <c r="B24" s="52">
        <v>42876</v>
      </c>
      <c r="C24" s="52" t="s">
        <v>308</v>
      </c>
      <c r="D24" s="26" t="s">
        <v>94</v>
      </c>
      <c r="E24" s="52" t="s">
        <v>113</v>
      </c>
      <c r="F24" s="53">
        <v>44412</v>
      </c>
      <c r="G24" s="53">
        <v>44440</v>
      </c>
      <c r="H24" s="54">
        <v>8</v>
      </c>
      <c r="I24" s="54">
        <v>241</v>
      </c>
      <c r="J24" s="55">
        <v>44431.666666666657</v>
      </c>
      <c r="K24" s="55">
        <v>44431.833333333343</v>
      </c>
      <c r="L24" s="54">
        <v>4</v>
      </c>
      <c r="M24" s="56">
        <v>191</v>
      </c>
      <c r="N24" s="54">
        <v>14</v>
      </c>
    </row>
    <row r="25" spans="2:14" x14ac:dyDescent="0.35">
      <c r="B25" s="52">
        <v>44110</v>
      </c>
      <c r="C25" s="52" t="s">
        <v>129</v>
      </c>
      <c r="D25" s="26" t="s">
        <v>94</v>
      </c>
      <c r="E25" s="52" t="s">
        <v>97</v>
      </c>
      <c r="F25" s="53">
        <v>44428</v>
      </c>
      <c r="G25" s="53">
        <v>44431</v>
      </c>
      <c r="H25" s="54">
        <v>8</v>
      </c>
      <c r="I25" s="54">
        <v>775</v>
      </c>
      <c r="J25" s="55">
        <v>44430.625</v>
      </c>
      <c r="K25" s="55">
        <v>44430.791666666657</v>
      </c>
      <c r="L25" s="54">
        <v>6</v>
      </c>
      <c r="M25" s="56">
        <v>10</v>
      </c>
      <c r="N25" s="54">
        <v>22</v>
      </c>
    </row>
    <row r="26" spans="2:14" x14ac:dyDescent="0.35">
      <c r="B26" s="52">
        <v>44849</v>
      </c>
      <c r="C26" s="52" t="s">
        <v>132</v>
      </c>
      <c r="D26" s="26" t="s">
        <v>94</v>
      </c>
      <c r="E26" s="52" t="s">
        <v>113</v>
      </c>
      <c r="F26" s="53">
        <v>44431</v>
      </c>
      <c r="G26" s="53">
        <v>44438</v>
      </c>
      <c r="H26" s="54">
        <v>5</v>
      </c>
      <c r="I26" s="54">
        <v>567</v>
      </c>
      <c r="J26" s="55">
        <v>44431.666666666657</v>
      </c>
      <c r="K26" s="55">
        <v>44431.833333333343</v>
      </c>
      <c r="L26" s="54">
        <v>7</v>
      </c>
      <c r="M26" s="56">
        <v>122</v>
      </c>
      <c r="N26" s="54">
        <v>9</v>
      </c>
    </row>
    <row r="27" spans="2:14" x14ac:dyDescent="0.35">
      <c r="B27" s="52">
        <v>46626</v>
      </c>
      <c r="C27" s="52" t="s">
        <v>137</v>
      </c>
      <c r="D27" s="26" t="s">
        <v>94</v>
      </c>
      <c r="E27" s="52" t="s">
        <v>95</v>
      </c>
      <c r="F27" s="53">
        <v>44425</v>
      </c>
      <c r="G27" s="53">
        <v>44431</v>
      </c>
      <c r="H27" s="54">
        <v>15</v>
      </c>
      <c r="I27" s="54">
        <v>5136</v>
      </c>
      <c r="J27" s="55">
        <v>44430.375</v>
      </c>
      <c r="K27" s="55">
        <v>44430.541666666657</v>
      </c>
      <c r="L27" s="54">
        <v>5</v>
      </c>
      <c r="M27" s="56">
        <v>-66</v>
      </c>
      <c r="N27" s="54">
        <v>67</v>
      </c>
    </row>
    <row r="28" spans="2:14" x14ac:dyDescent="0.35">
      <c r="B28" s="52">
        <v>47368</v>
      </c>
      <c r="C28" s="52" t="s">
        <v>138</v>
      </c>
      <c r="D28" s="26" t="s">
        <v>94</v>
      </c>
      <c r="E28" s="52" t="s">
        <v>97</v>
      </c>
      <c r="F28" s="53">
        <v>44425</v>
      </c>
      <c r="G28" s="53">
        <v>44431</v>
      </c>
      <c r="H28" s="54">
        <v>23</v>
      </c>
      <c r="I28" s="54">
        <v>918</v>
      </c>
      <c r="J28" s="55">
        <v>44428.625</v>
      </c>
      <c r="K28" s="55">
        <v>44428.791666666657</v>
      </c>
      <c r="L28" s="54">
        <v>4</v>
      </c>
      <c r="M28" s="56">
        <v>145</v>
      </c>
      <c r="N28" s="54">
        <v>96</v>
      </c>
    </row>
    <row r="29" spans="2:14" x14ac:dyDescent="0.35">
      <c r="B29" s="52">
        <v>48654</v>
      </c>
      <c r="C29" s="52" t="s">
        <v>139</v>
      </c>
      <c r="D29" s="26" t="s">
        <v>94</v>
      </c>
      <c r="E29" s="52" t="s">
        <v>97</v>
      </c>
      <c r="F29" s="53">
        <v>44432</v>
      </c>
      <c r="G29" s="53">
        <v>44438</v>
      </c>
      <c r="H29" s="54">
        <v>5</v>
      </c>
      <c r="I29" s="54">
        <v>402</v>
      </c>
      <c r="J29" s="55">
        <v>44432.625</v>
      </c>
      <c r="K29" s="55">
        <v>44432.791666666657</v>
      </c>
      <c r="L29" s="54">
        <v>4</v>
      </c>
      <c r="M29" s="56">
        <v>38</v>
      </c>
      <c r="N29" s="54">
        <v>6</v>
      </c>
    </row>
    <row r="30" spans="2:14" x14ac:dyDescent="0.35">
      <c r="B30" s="52">
        <v>48662</v>
      </c>
      <c r="C30" s="52" t="s">
        <v>141</v>
      </c>
      <c r="D30" s="26" t="s">
        <v>94</v>
      </c>
      <c r="E30" s="52" t="s">
        <v>97</v>
      </c>
      <c r="F30" s="53">
        <v>44432</v>
      </c>
      <c r="G30" s="53">
        <v>44438</v>
      </c>
      <c r="H30" s="54">
        <v>4</v>
      </c>
      <c r="I30" s="54">
        <v>484</v>
      </c>
      <c r="J30" s="55">
        <v>44432.5</v>
      </c>
      <c r="K30" s="55">
        <v>44432.666666666657</v>
      </c>
      <c r="L30" s="54">
        <v>4</v>
      </c>
      <c r="M30" s="56">
        <v>20</v>
      </c>
      <c r="N30" s="54">
        <v>4</v>
      </c>
    </row>
    <row r="31" spans="2:14" x14ac:dyDescent="0.35">
      <c r="B31" s="52">
        <v>52112</v>
      </c>
      <c r="C31" s="52" t="s">
        <v>142</v>
      </c>
      <c r="D31" s="26" t="s">
        <v>94</v>
      </c>
      <c r="E31" s="52" t="s">
        <v>97</v>
      </c>
      <c r="F31" s="53">
        <v>44428</v>
      </c>
      <c r="G31" s="53">
        <v>44430</v>
      </c>
      <c r="H31" s="54">
        <v>8</v>
      </c>
      <c r="I31" s="54">
        <v>605</v>
      </c>
      <c r="J31" s="55">
        <v>44428.666666666657</v>
      </c>
      <c r="K31" s="55">
        <v>44428.833333333343</v>
      </c>
      <c r="L31" s="54">
        <v>4</v>
      </c>
      <c r="M31" s="56">
        <v>10</v>
      </c>
      <c r="N31" s="54">
        <v>12</v>
      </c>
    </row>
    <row r="32" spans="2:14" x14ac:dyDescent="0.35">
      <c r="B32" s="52">
        <v>55772</v>
      </c>
      <c r="C32" s="52" t="s">
        <v>147</v>
      </c>
      <c r="D32" s="26" t="s">
        <v>94</v>
      </c>
      <c r="E32" s="52" t="s">
        <v>113</v>
      </c>
      <c r="F32" s="53">
        <v>44431</v>
      </c>
      <c r="G32" s="53">
        <v>44438</v>
      </c>
      <c r="H32" s="54">
        <v>7</v>
      </c>
      <c r="I32" s="54">
        <v>4482</v>
      </c>
      <c r="J32" s="55">
        <v>44432.708333333343</v>
      </c>
      <c r="K32" s="55">
        <v>44432.916666666657</v>
      </c>
      <c r="L32" s="54">
        <v>4</v>
      </c>
      <c r="M32" s="56">
        <v>63</v>
      </c>
      <c r="N32" s="54">
        <v>3</v>
      </c>
    </row>
    <row r="33" spans="2:14" x14ac:dyDescent="0.35">
      <c r="B33" s="52">
        <v>58049</v>
      </c>
      <c r="C33" s="52" t="s">
        <v>148</v>
      </c>
      <c r="D33" s="26" t="s">
        <v>100</v>
      </c>
      <c r="E33" s="52" t="s">
        <v>101</v>
      </c>
      <c r="F33" s="53">
        <v>44431</v>
      </c>
      <c r="G33" s="53">
        <v>44438</v>
      </c>
      <c r="H33" s="54">
        <v>11</v>
      </c>
      <c r="I33" s="54">
        <v>755</v>
      </c>
      <c r="J33" s="55">
        <v>44432.625</v>
      </c>
      <c r="K33" s="55">
        <v>44432.875</v>
      </c>
      <c r="L33" s="54">
        <v>4</v>
      </c>
      <c r="M33" s="56">
        <v>245</v>
      </c>
      <c r="N33" s="54">
        <v>5</v>
      </c>
    </row>
    <row r="34" spans="2:14" x14ac:dyDescent="0.35">
      <c r="B34" s="52">
        <v>58130</v>
      </c>
      <c r="C34" s="52" t="s">
        <v>149</v>
      </c>
      <c r="D34" s="26" t="s">
        <v>100</v>
      </c>
      <c r="E34" s="52" t="s">
        <v>119</v>
      </c>
      <c r="F34" s="53">
        <v>44424</v>
      </c>
      <c r="G34" s="53">
        <v>44431</v>
      </c>
      <c r="H34" s="54">
        <v>6</v>
      </c>
      <c r="I34" s="54">
        <v>2003</v>
      </c>
      <c r="J34" s="55">
        <v>44429.375</v>
      </c>
      <c r="K34" s="55">
        <v>44429.541666666657</v>
      </c>
      <c r="L34" s="54">
        <v>4</v>
      </c>
      <c r="M34" s="56">
        <v>96</v>
      </c>
      <c r="N34" s="54">
        <v>9</v>
      </c>
    </row>
    <row r="35" spans="2:14" x14ac:dyDescent="0.35">
      <c r="B35" s="52">
        <v>59120</v>
      </c>
      <c r="C35" s="52" t="s">
        <v>150</v>
      </c>
      <c r="D35" s="26" t="s">
        <v>94</v>
      </c>
      <c r="E35" s="52" t="s">
        <v>97</v>
      </c>
      <c r="F35" s="53">
        <v>44425</v>
      </c>
      <c r="G35" s="53">
        <v>44431</v>
      </c>
      <c r="H35" s="54">
        <v>3</v>
      </c>
      <c r="I35" s="54">
        <v>793</v>
      </c>
      <c r="J35" s="55">
        <v>44430.5</v>
      </c>
      <c r="K35" s="55">
        <v>44430.666666666657</v>
      </c>
      <c r="L35" s="54">
        <v>4</v>
      </c>
      <c r="M35" s="56">
        <v>8</v>
      </c>
      <c r="N35" s="54">
        <v>11</v>
      </c>
    </row>
    <row r="36" spans="2:14" x14ac:dyDescent="0.35">
      <c r="B36" s="52">
        <v>69215</v>
      </c>
      <c r="C36" s="52" t="s">
        <v>311</v>
      </c>
      <c r="D36" s="26" t="s">
        <v>94</v>
      </c>
      <c r="E36" s="52" t="s">
        <v>244</v>
      </c>
      <c r="F36" s="53">
        <v>44431</v>
      </c>
      <c r="G36" s="53">
        <v>44438</v>
      </c>
      <c r="H36" s="54">
        <v>4</v>
      </c>
      <c r="I36" s="54">
        <v>1859</v>
      </c>
      <c r="J36" s="55">
        <v>44432.75</v>
      </c>
      <c r="K36" s="55">
        <v>44432.916666666657</v>
      </c>
      <c r="L36" s="54">
        <v>4</v>
      </c>
      <c r="M36" s="56">
        <v>22</v>
      </c>
      <c r="N36" s="54">
        <v>2</v>
      </c>
    </row>
    <row r="37" spans="2:14" x14ac:dyDescent="0.35">
      <c r="B37" s="52">
        <v>75071</v>
      </c>
      <c r="C37" s="52" t="s">
        <v>157</v>
      </c>
      <c r="D37" s="26" t="s">
        <v>94</v>
      </c>
      <c r="E37" s="52" t="s">
        <v>113</v>
      </c>
      <c r="F37" s="53">
        <v>44431</v>
      </c>
      <c r="G37" s="53">
        <v>44438</v>
      </c>
      <c r="H37" s="54">
        <v>10</v>
      </c>
      <c r="I37" s="54">
        <v>321</v>
      </c>
      <c r="J37" s="55">
        <v>44432.708333333343</v>
      </c>
      <c r="K37" s="55">
        <v>44432.875</v>
      </c>
      <c r="L37" s="54">
        <v>4</v>
      </c>
      <c r="M37" s="56">
        <v>94</v>
      </c>
      <c r="N37" s="54">
        <v>9</v>
      </c>
    </row>
    <row r="38" spans="2:14" x14ac:dyDescent="0.35">
      <c r="B38" s="52">
        <v>77410</v>
      </c>
      <c r="C38" s="52" t="s">
        <v>158</v>
      </c>
      <c r="D38" s="26" t="s">
        <v>94</v>
      </c>
      <c r="E38" s="52" t="s">
        <v>97</v>
      </c>
      <c r="F38" s="53">
        <v>44432</v>
      </c>
      <c r="G38" s="53">
        <v>44438</v>
      </c>
      <c r="H38" s="54">
        <v>89</v>
      </c>
      <c r="I38" s="54">
        <v>1425</v>
      </c>
      <c r="J38" s="55">
        <v>44432.375</v>
      </c>
      <c r="K38" s="55">
        <v>44432.541666666657</v>
      </c>
      <c r="L38" s="54">
        <v>4</v>
      </c>
      <c r="M38" s="56">
        <v>1436</v>
      </c>
      <c r="N38" s="54">
        <v>231</v>
      </c>
    </row>
    <row r="39" spans="2:14" x14ac:dyDescent="0.35">
      <c r="B39" s="52">
        <v>79012</v>
      </c>
      <c r="C39" s="52" t="s">
        <v>159</v>
      </c>
      <c r="D39" s="26" t="s">
        <v>94</v>
      </c>
      <c r="E39" s="52" t="s">
        <v>97</v>
      </c>
      <c r="F39" s="53">
        <v>44425</v>
      </c>
      <c r="G39" s="53">
        <v>44431</v>
      </c>
      <c r="H39" s="54">
        <v>3</v>
      </c>
      <c r="I39" s="54">
        <v>245</v>
      </c>
      <c r="J39" s="55">
        <v>44429.458333333343</v>
      </c>
      <c r="K39" s="55">
        <v>44429.666666666657</v>
      </c>
      <c r="L39" s="54">
        <v>4</v>
      </c>
      <c r="M39" s="56">
        <v>6</v>
      </c>
      <c r="N39" s="54">
        <v>5</v>
      </c>
    </row>
    <row r="40" spans="2:14" x14ac:dyDescent="0.35">
      <c r="B40" s="52">
        <v>79041</v>
      </c>
      <c r="C40" s="52" t="s">
        <v>160</v>
      </c>
      <c r="D40" s="26" t="s">
        <v>94</v>
      </c>
      <c r="E40" s="52" t="s">
        <v>97</v>
      </c>
      <c r="F40" s="53">
        <v>44428</v>
      </c>
      <c r="G40" s="53">
        <v>44430</v>
      </c>
      <c r="H40" s="54">
        <v>32</v>
      </c>
      <c r="I40" s="54">
        <v>1608</v>
      </c>
      <c r="J40" s="55">
        <v>44429.5</v>
      </c>
      <c r="K40" s="55">
        <v>44429.708333333343</v>
      </c>
      <c r="L40" s="54">
        <v>4</v>
      </c>
      <c r="M40" s="56">
        <v>44</v>
      </c>
      <c r="N40" s="54">
        <v>32</v>
      </c>
    </row>
    <row r="41" spans="2:14" x14ac:dyDescent="0.35">
      <c r="B41" s="52">
        <v>79108</v>
      </c>
      <c r="C41" s="52" t="s">
        <v>161</v>
      </c>
      <c r="D41" s="26" t="s">
        <v>94</v>
      </c>
      <c r="E41" s="52" t="s">
        <v>97</v>
      </c>
      <c r="F41" s="53">
        <v>44425</v>
      </c>
      <c r="G41" s="53">
        <v>44431</v>
      </c>
      <c r="H41" s="54">
        <v>8</v>
      </c>
      <c r="I41" s="54">
        <v>1633</v>
      </c>
      <c r="J41" s="55">
        <v>44427.541666666657</v>
      </c>
      <c r="K41" s="55">
        <v>44427.708333333343</v>
      </c>
      <c r="L41" s="54">
        <v>4</v>
      </c>
      <c r="M41" s="56">
        <v>44</v>
      </c>
      <c r="N41" s="54">
        <v>44</v>
      </c>
    </row>
    <row r="42" spans="2:14" x14ac:dyDescent="0.35">
      <c r="B42" s="52">
        <v>79334</v>
      </c>
      <c r="C42" s="52" t="s">
        <v>312</v>
      </c>
      <c r="D42" s="26" t="s">
        <v>94</v>
      </c>
      <c r="E42" s="52" t="s">
        <v>97</v>
      </c>
      <c r="F42" s="53">
        <v>44432</v>
      </c>
      <c r="G42" s="53">
        <v>44438</v>
      </c>
      <c r="H42" s="54">
        <v>4</v>
      </c>
      <c r="I42" s="54">
        <v>464</v>
      </c>
      <c r="J42" s="55">
        <v>44432.75</v>
      </c>
      <c r="K42" s="55">
        <v>44432.916666666657</v>
      </c>
      <c r="L42" s="54">
        <v>5</v>
      </c>
      <c r="M42" s="56">
        <v>23</v>
      </c>
      <c r="N42" s="54">
        <v>2</v>
      </c>
    </row>
    <row r="43" spans="2:14" x14ac:dyDescent="0.35">
      <c r="B43" s="52">
        <v>81962</v>
      </c>
      <c r="C43" s="52" t="s">
        <v>162</v>
      </c>
      <c r="D43" s="26" t="s">
        <v>94</v>
      </c>
      <c r="E43" s="52" t="s">
        <v>97</v>
      </c>
      <c r="F43" s="53">
        <v>44425</v>
      </c>
      <c r="G43" s="53">
        <v>44431</v>
      </c>
      <c r="H43" s="54">
        <v>9</v>
      </c>
      <c r="I43" s="54">
        <v>647</v>
      </c>
      <c r="J43" s="55">
        <v>44429.583333333343</v>
      </c>
      <c r="K43" s="55">
        <v>44429.791666666657</v>
      </c>
      <c r="L43" s="54">
        <v>4</v>
      </c>
      <c r="M43" s="56">
        <v>11</v>
      </c>
      <c r="N43" s="54">
        <v>12</v>
      </c>
    </row>
    <row r="44" spans="2:14" x14ac:dyDescent="0.35">
      <c r="B44" s="52">
        <v>85884</v>
      </c>
      <c r="C44" s="52" t="s">
        <v>163</v>
      </c>
      <c r="D44" s="26" t="s">
        <v>100</v>
      </c>
      <c r="E44" s="52" t="s">
        <v>119</v>
      </c>
      <c r="F44" s="53">
        <v>44424</v>
      </c>
      <c r="G44" s="53">
        <v>44431</v>
      </c>
      <c r="H44" s="54">
        <v>8</v>
      </c>
      <c r="I44" s="54">
        <v>1396</v>
      </c>
      <c r="J44" s="55">
        <v>44428.333333333343</v>
      </c>
      <c r="K44" s="55">
        <v>44428.5</v>
      </c>
      <c r="L44" s="54">
        <v>4</v>
      </c>
      <c r="M44" s="56">
        <v>120</v>
      </c>
      <c r="N44" s="54">
        <v>33</v>
      </c>
    </row>
    <row r="45" spans="2:14" x14ac:dyDescent="0.35">
      <c r="B45" s="52">
        <v>89015</v>
      </c>
      <c r="C45" s="52" t="s">
        <v>164</v>
      </c>
      <c r="D45" s="26" t="s">
        <v>94</v>
      </c>
      <c r="E45" s="52" t="s">
        <v>165</v>
      </c>
      <c r="F45" s="53">
        <v>44425</v>
      </c>
      <c r="G45" s="53">
        <v>44431</v>
      </c>
      <c r="H45" s="54">
        <v>9</v>
      </c>
      <c r="I45" s="54">
        <v>2756</v>
      </c>
      <c r="J45" s="55">
        <v>44426.541666666657</v>
      </c>
      <c r="K45" s="55">
        <v>44426.708333333343</v>
      </c>
      <c r="L45" s="54">
        <v>4</v>
      </c>
      <c r="M45" s="56">
        <v>-11</v>
      </c>
      <c r="N45" s="54">
        <v>15</v>
      </c>
    </row>
    <row r="46" spans="2:14" x14ac:dyDescent="0.35">
      <c r="B46" s="52">
        <v>2059346</v>
      </c>
      <c r="C46" s="52" t="s">
        <v>168</v>
      </c>
      <c r="D46" s="26" t="s">
        <v>94</v>
      </c>
      <c r="E46" s="52" t="s">
        <v>113</v>
      </c>
      <c r="F46" s="53">
        <v>44424</v>
      </c>
      <c r="G46" s="53">
        <v>44431</v>
      </c>
      <c r="H46" s="54">
        <v>19</v>
      </c>
      <c r="I46" s="54">
        <v>1231</v>
      </c>
      <c r="J46" s="55">
        <v>44426.291666666657</v>
      </c>
      <c r="K46" s="55">
        <v>44426.458333333343</v>
      </c>
      <c r="L46" s="54">
        <v>4</v>
      </c>
      <c r="M46" s="56">
        <v>218</v>
      </c>
      <c r="N46" s="54">
        <v>94</v>
      </c>
    </row>
    <row r="47" spans="2:14" x14ac:dyDescent="0.35">
      <c r="B47" s="52">
        <v>2073280</v>
      </c>
      <c r="C47" s="52" t="s">
        <v>172</v>
      </c>
      <c r="D47" s="26" t="s">
        <v>94</v>
      </c>
      <c r="E47" s="52" t="s">
        <v>165</v>
      </c>
      <c r="F47" s="53">
        <v>44425</v>
      </c>
      <c r="G47" s="53">
        <v>44431</v>
      </c>
      <c r="H47" s="54">
        <v>9</v>
      </c>
      <c r="I47" s="54">
        <v>1548</v>
      </c>
      <c r="J47" s="55">
        <v>44427.625</v>
      </c>
      <c r="K47" s="55">
        <v>44427.791666666657</v>
      </c>
      <c r="L47" s="54">
        <v>4</v>
      </c>
      <c r="M47" s="56">
        <v>3</v>
      </c>
      <c r="N47" s="54">
        <v>6</v>
      </c>
    </row>
    <row r="48" spans="2:14" x14ac:dyDescent="0.35">
      <c r="B48" s="52">
        <v>2085981</v>
      </c>
      <c r="C48" s="52" t="s">
        <v>173</v>
      </c>
      <c r="D48" s="26" t="s">
        <v>94</v>
      </c>
      <c r="E48" s="52" t="s">
        <v>113</v>
      </c>
      <c r="F48" s="53">
        <v>44424</v>
      </c>
      <c r="G48" s="53">
        <v>44431</v>
      </c>
      <c r="H48" s="54">
        <v>14</v>
      </c>
      <c r="I48" s="54">
        <v>905</v>
      </c>
      <c r="J48" s="55">
        <v>44427.5</v>
      </c>
      <c r="K48" s="55">
        <v>44427.666666666657</v>
      </c>
      <c r="L48" s="54">
        <v>4</v>
      </c>
      <c r="M48" s="56">
        <v>65</v>
      </c>
      <c r="N48" s="54">
        <v>69</v>
      </c>
    </row>
    <row r="49" spans="2:14" x14ac:dyDescent="0.35">
      <c r="B49" s="52">
        <v>2093082</v>
      </c>
      <c r="C49" s="52" t="s">
        <v>174</v>
      </c>
      <c r="D49" s="26" t="s">
        <v>94</v>
      </c>
      <c r="E49" s="52" t="s">
        <v>113</v>
      </c>
      <c r="F49" s="53">
        <v>44431</v>
      </c>
      <c r="G49" s="53">
        <v>44438</v>
      </c>
      <c r="H49" s="54">
        <v>5</v>
      </c>
      <c r="I49" s="54">
        <v>405</v>
      </c>
      <c r="J49" s="55">
        <v>44432.625</v>
      </c>
      <c r="K49" s="55">
        <v>44432.791666666657</v>
      </c>
      <c r="L49" s="54">
        <v>4</v>
      </c>
      <c r="M49" s="56">
        <v>29</v>
      </c>
      <c r="N49" s="54">
        <v>8</v>
      </c>
    </row>
    <row r="50" spans="2:14" x14ac:dyDescent="0.35">
      <c r="B50" s="52">
        <v>2098997</v>
      </c>
      <c r="C50" s="52" t="s">
        <v>175</v>
      </c>
      <c r="D50" s="26" t="s">
        <v>94</v>
      </c>
      <c r="E50" s="52" t="s">
        <v>97</v>
      </c>
      <c r="F50" s="53">
        <v>44425</v>
      </c>
      <c r="G50" s="53">
        <v>44427</v>
      </c>
      <c r="H50" s="54">
        <v>4</v>
      </c>
      <c r="I50" s="54">
        <v>229</v>
      </c>
      <c r="J50" s="55">
        <v>44426.416666666657</v>
      </c>
      <c r="K50" s="55">
        <v>44426.583333333343</v>
      </c>
      <c r="L50" s="54">
        <v>6</v>
      </c>
      <c r="M50" s="56">
        <v>31</v>
      </c>
      <c r="N50" s="54">
        <v>11</v>
      </c>
    </row>
    <row r="51" spans="2:14" x14ac:dyDescent="0.35">
      <c r="B51" s="52">
        <v>2099571</v>
      </c>
      <c r="C51" s="52" t="s">
        <v>176</v>
      </c>
      <c r="D51" s="26" t="s">
        <v>94</v>
      </c>
      <c r="E51" s="52" t="s">
        <v>97</v>
      </c>
      <c r="F51" s="53">
        <v>44428</v>
      </c>
      <c r="G51" s="53">
        <v>44430</v>
      </c>
      <c r="H51" s="54">
        <v>10</v>
      </c>
      <c r="I51" s="54">
        <v>581</v>
      </c>
      <c r="J51" s="55">
        <v>44428.625</v>
      </c>
      <c r="K51" s="55">
        <v>44428.791666666657</v>
      </c>
      <c r="L51" s="54">
        <v>4</v>
      </c>
      <c r="M51" s="56">
        <v>11</v>
      </c>
      <c r="N51" s="54">
        <v>27</v>
      </c>
    </row>
    <row r="52" spans="2:14" x14ac:dyDescent="0.35">
      <c r="B52" s="52">
        <v>2109598</v>
      </c>
      <c r="C52" s="52" t="s">
        <v>177</v>
      </c>
      <c r="D52" s="26" t="s">
        <v>100</v>
      </c>
      <c r="E52" s="52" t="s">
        <v>117</v>
      </c>
      <c r="F52" s="53">
        <v>44424</v>
      </c>
      <c r="G52" s="53">
        <v>44431</v>
      </c>
      <c r="H52" s="54">
        <v>10</v>
      </c>
      <c r="I52" s="54">
        <v>317</v>
      </c>
      <c r="J52" s="55">
        <v>44427.541666666657</v>
      </c>
      <c r="K52" s="55">
        <v>44427.708333333343</v>
      </c>
      <c r="L52" s="54">
        <v>4</v>
      </c>
      <c r="M52" s="56">
        <v>29</v>
      </c>
      <c r="N52" s="54">
        <v>24</v>
      </c>
    </row>
    <row r="53" spans="2:14" x14ac:dyDescent="0.35">
      <c r="B53" s="52">
        <v>2145881</v>
      </c>
      <c r="C53" s="52" t="s">
        <v>178</v>
      </c>
      <c r="D53" s="26" t="s">
        <v>94</v>
      </c>
      <c r="E53" s="52" t="s">
        <v>97</v>
      </c>
      <c r="F53" s="53">
        <v>44432</v>
      </c>
      <c r="G53" s="53">
        <v>44438</v>
      </c>
      <c r="H53" s="54">
        <v>6</v>
      </c>
      <c r="I53" s="54">
        <v>397</v>
      </c>
      <c r="J53" s="55">
        <v>44432.375</v>
      </c>
      <c r="K53" s="55">
        <v>44432.541666666657</v>
      </c>
      <c r="L53" s="54">
        <v>4</v>
      </c>
      <c r="M53" s="56">
        <v>108</v>
      </c>
      <c r="N53" s="54">
        <v>13</v>
      </c>
    </row>
    <row r="54" spans="2:14" x14ac:dyDescent="0.35">
      <c r="B54" s="52">
        <v>2157309</v>
      </c>
      <c r="C54" s="52" t="s">
        <v>315</v>
      </c>
      <c r="D54" s="26" t="s">
        <v>100</v>
      </c>
      <c r="E54" s="52" t="s">
        <v>119</v>
      </c>
      <c r="F54" s="53">
        <v>44431</v>
      </c>
      <c r="G54" s="53">
        <v>44438</v>
      </c>
      <c r="H54" s="54">
        <v>5</v>
      </c>
      <c r="I54" s="54">
        <v>325</v>
      </c>
      <c r="J54" s="55">
        <v>44432.666666666657</v>
      </c>
      <c r="K54" s="55">
        <v>44432.833333333343</v>
      </c>
      <c r="L54" s="54">
        <v>4</v>
      </c>
      <c r="M54" s="56">
        <v>198</v>
      </c>
      <c r="N54" s="54">
        <v>7</v>
      </c>
    </row>
    <row r="55" spans="2:14" x14ac:dyDescent="0.35">
      <c r="B55" s="52">
        <v>2160069</v>
      </c>
      <c r="C55" s="52" t="s">
        <v>181</v>
      </c>
      <c r="D55" s="26" t="s">
        <v>94</v>
      </c>
      <c r="E55" s="52" t="s">
        <v>165</v>
      </c>
      <c r="F55" s="53">
        <v>44425</v>
      </c>
      <c r="G55" s="53">
        <v>44431</v>
      </c>
      <c r="H55" s="54">
        <v>6</v>
      </c>
      <c r="I55" s="54">
        <v>1822</v>
      </c>
      <c r="J55" s="55">
        <v>44430.541666666657</v>
      </c>
      <c r="K55" s="55">
        <v>44430.708333333343</v>
      </c>
      <c r="L55" s="54">
        <v>4</v>
      </c>
      <c r="M55" s="56">
        <v>13</v>
      </c>
      <c r="N55" s="54">
        <v>24</v>
      </c>
    </row>
    <row r="56" spans="2:14" x14ac:dyDescent="0.35">
      <c r="B56" s="52">
        <v>2167874</v>
      </c>
      <c r="C56" s="52" t="s">
        <v>316</v>
      </c>
      <c r="D56" s="26" t="s">
        <v>94</v>
      </c>
      <c r="E56" s="52" t="s">
        <v>113</v>
      </c>
      <c r="F56" s="53">
        <v>44424</v>
      </c>
      <c r="G56" s="53">
        <v>44431</v>
      </c>
      <c r="H56" s="54">
        <v>5</v>
      </c>
      <c r="I56" s="54">
        <v>667</v>
      </c>
      <c r="J56" s="55">
        <v>44427.666666666657</v>
      </c>
      <c r="K56" s="55">
        <v>44427.833333333343</v>
      </c>
      <c r="L56" s="54">
        <v>4</v>
      </c>
      <c r="M56" s="56">
        <v>22</v>
      </c>
      <c r="N56" s="54">
        <v>10</v>
      </c>
    </row>
    <row r="57" spans="2:14" x14ac:dyDescent="0.35">
      <c r="B57" s="52">
        <v>3022169</v>
      </c>
      <c r="C57" s="52" t="s">
        <v>183</v>
      </c>
      <c r="D57" s="26" t="s">
        <v>100</v>
      </c>
      <c r="E57" s="52" t="s">
        <v>101</v>
      </c>
      <c r="F57" s="53">
        <v>44424</v>
      </c>
      <c r="G57" s="53">
        <v>44431</v>
      </c>
      <c r="H57" s="54">
        <v>10</v>
      </c>
      <c r="I57" s="54">
        <v>326</v>
      </c>
      <c r="J57" s="55">
        <v>44428.333333333343</v>
      </c>
      <c r="K57" s="55">
        <v>44428.5</v>
      </c>
      <c r="L57" s="54">
        <v>4</v>
      </c>
      <c r="M57" s="56">
        <v>237</v>
      </c>
      <c r="N57" s="54">
        <v>40</v>
      </c>
    </row>
    <row r="58" spans="2:14" x14ac:dyDescent="0.35">
      <c r="B58" s="52">
        <v>3035251</v>
      </c>
      <c r="C58" s="52" t="s">
        <v>184</v>
      </c>
      <c r="D58" s="26" t="s">
        <v>94</v>
      </c>
      <c r="E58" s="52" t="s">
        <v>185</v>
      </c>
      <c r="F58" s="53">
        <v>44431</v>
      </c>
      <c r="G58" s="53">
        <v>44438</v>
      </c>
      <c r="H58" s="54">
        <v>4</v>
      </c>
      <c r="I58" s="54">
        <v>1584</v>
      </c>
      <c r="J58" s="55">
        <v>44432.375</v>
      </c>
      <c r="K58" s="55">
        <v>44432.541666666657</v>
      </c>
      <c r="L58" s="54">
        <v>6</v>
      </c>
      <c r="M58" s="56">
        <v>142</v>
      </c>
      <c r="N58" s="54">
        <v>12</v>
      </c>
    </row>
    <row r="59" spans="2:14" x14ac:dyDescent="0.35">
      <c r="B59" s="52">
        <v>3068079</v>
      </c>
      <c r="C59" s="52" t="s">
        <v>188</v>
      </c>
      <c r="D59" s="26" t="s">
        <v>94</v>
      </c>
      <c r="E59" s="52" t="s">
        <v>165</v>
      </c>
      <c r="F59" s="53">
        <v>44432</v>
      </c>
      <c r="G59" s="53">
        <v>44438</v>
      </c>
      <c r="H59" s="54">
        <v>5</v>
      </c>
      <c r="I59" s="54">
        <v>1171</v>
      </c>
      <c r="J59" s="55">
        <v>44432.625</v>
      </c>
      <c r="K59" s="55">
        <v>44432.791666666657</v>
      </c>
      <c r="L59" s="54">
        <v>4</v>
      </c>
      <c r="M59" s="56">
        <v>56</v>
      </c>
      <c r="N59" s="54">
        <v>5</v>
      </c>
    </row>
    <row r="60" spans="2:14" x14ac:dyDescent="0.35">
      <c r="B60" s="52">
        <v>3072541</v>
      </c>
      <c r="C60" s="52" t="s">
        <v>189</v>
      </c>
      <c r="D60" s="26" t="s">
        <v>100</v>
      </c>
      <c r="E60" s="52" t="s">
        <v>119</v>
      </c>
      <c r="F60" s="53">
        <v>44431</v>
      </c>
      <c r="G60" s="53">
        <v>44438</v>
      </c>
      <c r="H60" s="54">
        <v>7</v>
      </c>
      <c r="I60" s="54">
        <v>303</v>
      </c>
      <c r="J60" s="55">
        <v>44432.625</v>
      </c>
      <c r="K60" s="55">
        <v>44432.791666666657</v>
      </c>
      <c r="L60" s="54">
        <v>4</v>
      </c>
      <c r="M60" s="56">
        <v>259</v>
      </c>
      <c r="N60" s="54">
        <v>7</v>
      </c>
    </row>
    <row r="61" spans="2:14" x14ac:dyDescent="0.35">
      <c r="B61" s="52">
        <v>3073604</v>
      </c>
      <c r="C61" s="52" t="s">
        <v>190</v>
      </c>
      <c r="D61" s="26" t="s">
        <v>94</v>
      </c>
      <c r="E61" s="52" t="s">
        <v>185</v>
      </c>
      <c r="F61" s="53">
        <v>44424</v>
      </c>
      <c r="G61" s="53">
        <v>44431</v>
      </c>
      <c r="H61" s="54">
        <v>6</v>
      </c>
      <c r="I61" s="54">
        <v>1283</v>
      </c>
      <c r="J61" s="55">
        <v>44426.625</v>
      </c>
      <c r="K61" s="55">
        <v>44426.791666666657</v>
      </c>
      <c r="L61" s="54">
        <v>4</v>
      </c>
      <c r="M61" s="56">
        <v>17</v>
      </c>
      <c r="N61" s="54">
        <v>27</v>
      </c>
    </row>
    <row r="62" spans="2:14" x14ac:dyDescent="0.35">
      <c r="B62" s="52">
        <v>3074469</v>
      </c>
      <c r="C62" s="52" t="s">
        <v>191</v>
      </c>
      <c r="D62" s="26" t="s">
        <v>94</v>
      </c>
      <c r="E62" s="52" t="s">
        <v>97</v>
      </c>
      <c r="F62" s="53">
        <v>44425</v>
      </c>
      <c r="G62" s="53">
        <v>44431</v>
      </c>
      <c r="H62" s="54">
        <v>9</v>
      </c>
      <c r="I62" s="54">
        <v>369</v>
      </c>
      <c r="J62" s="55">
        <v>44429.583333333343</v>
      </c>
      <c r="K62" s="55">
        <v>44429.75</v>
      </c>
      <c r="L62" s="54">
        <v>4</v>
      </c>
      <c r="M62" s="56">
        <v>27</v>
      </c>
      <c r="N62" s="54">
        <v>20</v>
      </c>
    </row>
    <row r="63" spans="2:14" x14ac:dyDescent="0.35">
      <c r="B63" s="52">
        <v>3139745</v>
      </c>
      <c r="C63" s="52" t="s">
        <v>319</v>
      </c>
      <c r="D63" s="26" t="s">
        <v>100</v>
      </c>
      <c r="E63" s="52" t="s">
        <v>101</v>
      </c>
      <c r="F63" s="53">
        <v>44424</v>
      </c>
      <c r="G63" s="53">
        <v>44431</v>
      </c>
      <c r="H63" s="54">
        <v>7</v>
      </c>
      <c r="I63" s="54">
        <v>622</v>
      </c>
      <c r="J63" s="55">
        <v>44430.625</v>
      </c>
      <c r="K63" s="55">
        <v>44430.791666666657</v>
      </c>
      <c r="L63" s="54">
        <v>5</v>
      </c>
      <c r="M63" s="56">
        <v>18</v>
      </c>
      <c r="N63" s="54">
        <v>15</v>
      </c>
    </row>
    <row r="64" spans="2:14" x14ac:dyDescent="0.35">
      <c r="B64" s="52">
        <v>3142878</v>
      </c>
      <c r="C64" s="52" t="s">
        <v>320</v>
      </c>
      <c r="D64" s="26" t="s">
        <v>94</v>
      </c>
      <c r="E64" s="52" t="s">
        <v>97</v>
      </c>
      <c r="F64" s="53">
        <v>44432</v>
      </c>
      <c r="G64" s="53">
        <v>44438</v>
      </c>
      <c r="H64" s="54">
        <v>5</v>
      </c>
      <c r="I64" s="54">
        <v>853</v>
      </c>
      <c r="J64" s="55">
        <v>44432.625</v>
      </c>
      <c r="K64" s="55">
        <v>44432.791666666657</v>
      </c>
      <c r="L64" s="54">
        <v>4</v>
      </c>
      <c r="M64" s="56">
        <v>14</v>
      </c>
      <c r="N64" s="54">
        <v>3</v>
      </c>
    </row>
    <row r="65" spans="2:14" x14ac:dyDescent="0.35">
      <c r="B65" s="52">
        <v>3171926</v>
      </c>
      <c r="C65" s="52" t="s">
        <v>194</v>
      </c>
      <c r="D65" s="26" t="s">
        <v>94</v>
      </c>
      <c r="E65" s="52" t="s">
        <v>97</v>
      </c>
      <c r="F65" s="53">
        <v>44425</v>
      </c>
      <c r="G65" s="53">
        <v>44431</v>
      </c>
      <c r="H65" s="54">
        <v>4</v>
      </c>
      <c r="I65" s="54">
        <v>335</v>
      </c>
      <c r="J65" s="55">
        <v>44429.458333333343</v>
      </c>
      <c r="K65" s="55">
        <v>44429.625</v>
      </c>
      <c r="L65" s="54">
        <v>5</v>
      </c>
      <c r="M65" s="56">
        <v>21</v>
      </c>
      <c r="N65" s="54">
        <v>8</v>
      </c>
    </row>
    <row r="66" spans="2:14" x14ac:dyDescent="0.35">
      <c r="B66" s="52">
        <v>3194287</v>
      </c>
      <c r="C66" s="52" t="s">
        <v>195</v>
      </c>
      <c r="D66" s="26" t="s">
        <v>100</v>
      </c>
      <c r="E66" s="52" t="s">
        <v>117</v>
      </c>
      <c r="F66" s="53">
        <v>44431</v>
      </c>
      <c r="G66" s="53">
        <v>44438</v>
      </c>
      <c r="H66" s="54">
        <v>13</v>
      </c>
      <c r="I66" s="54">
        <v>697</v>
      </c>
      <c r="J66" s="55">
        <v>44432.333333333343</v>
      </c>
      <c r="K66" s="55">
        <v>44432.5</v>
      </c>
      <c r="L66" s="54">
        <v>6</v>
      </c>
      <c r="M66" s="56">
        <v>607</v>
      </c>
      <c r="N66" s="54">
        <v>15</v>
      </c>
    </row>
    <row r="67" spans="2:14" x14ac:dyDescent="0.35">
      <c r="B67" s="52">
        <v>3195297</v>
      </c>
      <c r="C67" s="52" t="s">
        <v>196</v>
      </c>
      <c r="D67" s="26" t="s">
        <v>94</v>
      </c>
      <c r="E67" s="52" t="s">
        <v>113</v>
      </c>
      <c r="F67" s="53">
        <v>44424</v>
      </c>
      <c r="G67" s="53">
        <v>44431</v>
      </c>
      <c r="H67" s="54">
        <v>18</v>
      </c>
      <c r="I67" s="54">
        <v>840</v>
      </c>
      <c r="J67" s="55">
        <v>44430.5</v>
      </c>
      <c r="K67" s="55">
        <v>44430.708333333343</v>
      </c>
      <c r="L67" s="54">
        <v>4</v>
      </c>
      <c r="M67" s="56">
        <v>67</v>
      </c>
      <c r="N67" s="54">
        <v>14</v>
      </c>
    </row>
    <row r="68" spans="2:14" x14ac:dyDescent="0.35">
      <c r="B68" s="52">
        <v>3204427</v>
      </c>
      <c r="C68" s="52" t="s">
        <v>197</v>
      </c>
      <c r="D68" s="26" t="s">
        <v>94</v>
      </c>
      <c r="E68" s="52" t="s">
        <v>185</v>
      </c>
      <c r="F68" s="53">
        <v>44424</v>
      </c>
      <c r="G68" s="53">
        <v>44431</v>
      </c>
      <c r="H68" s="54">
        <v>4</v>
      </c>
      <c r="I68" s="54">
        <v>1228</v>
      </c>
      <c r="J68" s="55">
        <v>44430.583333333343</v>
      </c>
      <c r="K68" s="55">
        <v>44430.75</v>
      </c>
      <c r="L68" s="54">
        <v>4</v>
      </c>
      <c r="M68" s="56">
        <v>13</v>
      </c>
      <c r="N68" s="54">
        <v>10</v>
      </c>
    </row>
    <row r="69" spans="2:14" x14ac:dyDescent="0.35">
      <c r="B69" s="52">
        <v>3218791</v>
      </c>
      <c r="C69" s="52" t="s">
        <v>198</v>
      </c>
      <c r="D69" s="26" t="s">
        <v>94</v>
      </c>
      <c r="E69" s="52" t="s">
        <v>113</v>
      </c>
      <c r="F69" s="53">
        <v>44431</v>
      </c>
      <c r="G69" s="53">
        <v>44438</v>
      </c>
      <c r="H69" s="54">
        <v>2</v>
      </c>
      <c r="I69" s="54">
        <v>973</v>
      </c>
      <c r="J69" s="55">
        <v>44432.708333333343</v>
      </c>
      <c r="K69" s="55">
        <v>44432.875</v>
      </c>
      <c r="L69" s="54">
        <v>4</v>
      </c>
      <c r="M69" s="56">
        <v>16</v>
      </c>
      <c r="N69" s="54">
        <v>5</v>
      </c>
    </row>
    <row r="70" spans="2:14" x14ac:dyDescent="0.35">
      <c r="B70" s="52">
        <v>3231225</v>
      </c>
      <c r="C70" s="52" t="s">
        <v>200</v>
      </c>
      <c r="D70" s="26" t="s">
        <v>100</v>
      </c>
      <c r="E70" s="52" t="s">
        <v>117</v>
      </c>
      <c r="F70" s="53">
        <v>44424</v>
      </c>
      <c r="G70" s="53">
        <v>44431</v>
      </c>
      <c r="H70" s="54">
        <v>9</v>
      </c>
      <c r="I70" s="54">
        <v>1170</v>
      </c>
      <c r="J70" s="55">
        <v>44430.708333333343</v>
      </c>
      <c r="K70" s="55">
        <v>44430.875</v>
      </c>
      <c r="L70" s="54">
        <v>4</v>
      </c>
      <c r="M70" s="56">
        <v>53</v>
      </c>
      <c r="N70" s="54">
        <v>9</v>
      </c>
    </row>
    <row r="71" spans="2:14" x14ac:dyDescent="0.35">
      <c r="B71" s="52">
        <v>3231963</v>
      </c>
      <c r="C71" s="52" t="s">
        <v>201</v>
      </c>
      <c r="D71" s="26" t="s">
        <v>94</v>
      </c>
      <c r="E71" s="52" t="s">
        <v>97</v>
      </c>
      <c r="F71" s="53">
        <v>44428</v>
      </c>
      <c r="G71" s="53">
        <v>44431</v>
      </c>
      <c r="H71" s="54">
        <v>5</v>
      </c>
      <c r="I71" s="54">
        <v>407</v>
      </c>
      <c r="J71" s="55">
        <v>44430.583333333343</v>
      </c>
      <c r="K71" s="55">
        <v>44430.75</v>
      </c>
      <c r="L71" s="54">
        <v>4</v>
      </c>
      <c r="M71" s="56">
        <v>-5</v>
      </c>
      <c r="N71" s="54">
        <v>18</v>
      </c>
    </row>
    <row r="72" spans="2:14" x14ac:dyDescent="0.35">
      <c r="B72" s="52">
        <v>3276844</v>
      </c>
      <c r="C72" s="52" t="s">
        <v>203</v>
      </c>
      <c r="D72" s="26" t="s">
        <v>94</v>
      </c>
      <c r="E72" s="52" t="s">
        <v>204</v>
      </c>
      <c r="F72" s="53">
        <v>44424</v>
      </c>
      <c r="G72" s="53">
        <v>44431</v>
      </c>
      <c r="H72" s="54">
        <v>12</v>
      </c>
      <c r="I72" s="54">
        <v>1529</v>
      </c>
      <c r="J72" s="55">
        <v>44429.5</v>
      </c>
      <c r="K72" s="55">
        <v>44429.75</v>
      </c>
      <c r="L72" s="54">
        <v>4</v>
      </c>
      <c r="M72" s="56">
        <v>10</v>
      </c>
      <c r="N72" s="54">
        <v>8</v>
      </c>
    </row>
    <row r="73" spans="2:14" x14ac:dyDescent="0.35">
      <c r="B73" s="52">
        <v>3280306</v>
      </c>
      <c r="C73" s="52" t="s">
        <v>205</v>
      </c>
      <c r="D73" s="26" t="s">
        <v>94</v>
      </c>
      <c r="E73" s="52" t="s">
        <v>113</v>
      </c>
      <c r="F73" s="53">
        <v>44424</v>
      </c>
      <c r="G73" s="53">
        <v>44451</v>
      </c>
      <c r="H73" s="54">
        <v>15</v>
      </c>
      <c r="I73" s="54">
        <v>637</v>
      </c>
      <c r="J73" s="55">
        <v>44432.666666666657</v>
      </c>
      <c r="K73" s="55">
        <v>44432.833333333343</v>
      </c>
      <c r="L73" s="54">
        <v>4</v>
      </c>
      <c r="M73" s="56">
        <v>68</v>
      </c>
      <c r="N73" s="54">
        <v>30</v>
      </c>
    </row>
    <row r="74" spans="2:14" x14ac:dyDescent="0.35">
      <c r="B74" s="52">
        <v>3293011</v>
      </c>
      <c r="C74" s="52" t="s">
        <v>206</v>
      </c>
      <c r="D74" s="26" t="s">
        <v>94</v>
      </c>
      <c r="E74" s="52" t="s">
        <v>113</v>
      </c>
      <c r="F74" s="53">
        <v>44424</v>
      </c>
      <c r="G74" s="53">
        <v>44431</v>
      </c>
      <c r="H74" s="54">
        <v>16</v>
      </c>
      <c r="I74" s="54">
        <v>967</v>
      </c>
      <c r="J74" s="55">
        <v>44428.666666666657</v>
      </c>
      <c r="K74" s="55">
        <v>44428.875</v>
      </c>
      <c r="L74" s="54">
        <v>5</v>
      </c>
      <c r="M74" s="56">
        <v>60</v>
      </c>
      <c r="N74" s="54">
        <v>20</v>
      </c>
    </row>
    <row r="75" spans="2:14" x14ac:dyDescent="0.35">
      <c r="B75" s="52">
        <v>3334541</v>
      </c>
      <c r="C75" s="52" t="s">
        <v>321</v>
      </c>
      <c r="D75" s="26" t="s">
        <v>94</v>
      </c>
      <c r="E75" s="52" t="s">
        <v>113</v>
      </c>
      <c r="F75" s="53">
        <v>44431</v>
      </c>
      <c r="G75" s="53">
        <v>44438</v>
      </c>
      <c r="H75" s="54">
        <v>7</v>
      </c>
      <c r="I75" s="54">
        <v>302</v>
      </c>
      <c r="J75" s="55">
        <v>44432.708333333343</v>
      </c>
      <c r="K75" s="55">
        <v>44432.875</v>
      </c>
      <c r="L75" s="54">
        <v>4</v>
      </c>
      <c r="M75" s="56">
        <v>35</v>
      </c>
      <c r="N75" s="54">
        <v>3</v>
      </c>
    </row>
    <row r="76" spans="2:14" x14ac:dyDescent="0.35">
      <c r="B76" s="52">
        <v>3347584</v>
      </c>
      <c r="C76" s="52" t="s">
        <v>207</v>
      </c>
      <c r="D76" s="26" t="s">
        <v>94</v>
      </c>
      <c r="E76" s="52" t="s">
        <v>185</v>
      </c>
      <c r="F76" s="53">
        <v>44431</v>
      </c>
      <c r="G76" s="53">
        <v>44438</v>
      </c>
      <c r="H76" s="54">
        <v>5</v>
      </c>
      <c r="I76" s="54">
        <v>1051</v>
      </c>
      <c r="J76" s="55">
        <v>44432.75</v>
      </c>
      <c r="K76" s="55">
        <v>44432.916666666657</v>
      </c>
      <c r="L76" s="54">
        <v>4</v>
      </c>
      <c r="M76" s="56">
        <v>81</v>
      </c>
      <c r="N76" s="54">
        <v>6</v>
      </c>
    </row>
    <row r="77" spans="2:14" x14ac:dyDescent="0.35">
      <c r="B77" s="52">
        <v>3348645</v>
      </c>
      <c r="C77" s="52" t="s">
        <v>208</v>
      </c>
      <c r="D77" s="26" t="s">
        <v>94</v>
      </c>
      <c r="E77" s="52" t="s">
        <v>113</v>
      </c>
      <c r="F77" s="53">
        <v>44431</v>
      </c>
      <c r="G77" s="53">
        <v>44438</v>
      </c>
      <c r="H77" s="54">
        <v>5</v>
      </c>
      <c r="I77" s="54">
        <v>429</v>
      </c>
      <c r="J77" s="55">
        <v>44432.541666666657</v>
      </c>
      <c r="K77" s="55">
        <v>44432.708333333343</v>
      </c>
      <c r="L77" s="54">
        <v>4</v>
      </c>
      <c r="M77" s="56">
        <v>98</v>
      </c>
      <c r="N77" s="54">
        <v>9</v>
      </c>
    </row>
    <row r="78" spans="2:14" x14ac:dyDescent="0.35">
      <c r="B78" s="52">
        <v>3348646</v>
      </c>
      <c r="C78" s="52" t="s">
        <v>322</v>
      </c>
      <c r="D78" s="26" t="s">
        <v>94</v>
      </c>
      <c r="E78" s="52" t="s">
        <v>113</v>
      </c>
      <c r="F78" s="53">
        <v>44431</v>
      </c>
      <c r="G78" s="53">
        <v>44438</v>
      </c>
      <c r="H78" s="54">
        <v>8</v>
      </c>
      <c r="I78" s="54">
        <v>623</v>
      </c>
      <c r="J78" s="55">
        <v>44431.666666666657</v>
      </c>
      <c r="K78" s="55">
        <v>44431.875</v>
      </c>
      <c r="L78" s="54">
        <v>4</v>
      </c>
      <c r="M78" s="56">
        <v>47</v>
      </c>
      <c r="N78" s="54">
        <v>6</v>
      </c>
    </row>
    <row r="79" spans="2:14" x14ac:dyDescent="0.35">
      <c r="B79" s="52">
        <v>3356275</v>
      </c>
      <c r="C79" s="52" t="s">
        <v>324</v>
      </c>
      <c r="D79" s="26" t="s">
        <v>94</v>
      </c>
      <c r="E79" s="52" t="s">
        <v>97</v>
      </c>
      <c r="F79" s="53">
        <v>44425</v>
      </c>
      <c r="G79" s="53">
        <v>44431</v>
      </c>
      <c r="H79" s="54">
        <v>6</v>
      </c>
      <c r="I79" s="54">
        <v>841</v>
      </c>
      <c r="J79" s="55">
        <v>44429.625</v>
      </c>
      <c r="K79" s="55">
        <v>44429.791666666657</v>
      </c>
      <c r="L79" s="54">
        <v>4</v>
      </c>
      <c r="M79" s="56">
        <v>7</v>
      </c>
      <c r="N79" s="54">
        <v>11</v>
      </c>
    </row>
    <row r="80" spans="2:14" x14ac:dyDescent="0.35">
      <c r="B80" s="52">
        <v>3366324</v>
      </c>
      <c r="C80" s="52" t="s">
        <v>209</v>
      </c>
      <c r="D80" s="26" t="s">
        <v>94</v>
      </c>
      <c r="E80" s="52" t="s">
        <v>97</v>
      </c>
      <c r="F80" s="53">
        <v>44425</v>
      </c>
      <c r="G80" s="53">
        <v>44431</v>
      </c>
      <c r="H80" s="54">
        <v>5</v>
      </c>
      <c r="I80" s="54">
        <v>898</v>
      </c>
      <c r="J80" s="55">
        <v>44427.625</v>
      </c>
      <c r="K80" s="55">
        <v>44427.833333333343</v>
      </c>
      <c r="L80" s="54">
        <v>4</v>
      </c>
      <c r="M80" s="56">
        <v>32</v>
      </c>
      <c r="N80" s="54">
        <v>4</v>
      </c>
    </row>
    <row r="81" spans="2:14" x14ac:dyDescent="0.35">
      <c r="B81" s="52">
        <v>3368258</v>
      </c>
      <c r="C81" s="52" t="s">
        <v>211</v>
      </c>
      <c r="D81" s="26" t="s">
        <v>94</v>
      </c>
      <c r="E81" s="52" t="s">
        <v>97</v>
      </c>
      <c r="F81" s="53">
        <v>44425</v>
      </c>
      <c r="G81" s="53">
        <v>44431</v>
      </c>
      <c r="H81" s="54">
        <v>13</v>
      </c>
      <c r="I81" s="54">
        <v>1017</v>
      </c>
      <c r="J81" s="55">
        <v>44428.666666666657</v>
      </c>
      <c r="K81" s="55">
        <v>44428.833333333343</v>
      </c>
      <c r="L81" s="54">
        <v>4</v>
      </c>
      <c r="M81" s="56">
        <v>28</v>
      </c>
      <c r="N81" s="54">
        <v>12</v>
      </c>
    </row>
    <row r="82" spans="2:14" x14ac:dyDescent="0.35">
      <c r="B82" s="52">
        <v>3369241</v>
      </c>
      <c r="C82" s="52" t="s">
        <v>212</v>
      </c>
      <c r="D82" s="26" t="s">
        <v>94</v>
      </c>
      <c r="E82" s="52" t="s">
        <v>113</v>
      </c>
      <c r="F82" s="53">
        <v>44431</v>
      </c>
      <c r="G82" s="53">
        <v>44438</v>
      </c>
      <c r="H82" s="54">
        <v>8</v>
      </c>
      <c r="I82" s="54">
        <v>1339</v>
      </c>
      <c r="J82" s="55">
        <v>44432.5</v>
      </c>
      <c r="K82" s="55">
        <v>44432.666666666657</v>
      </c>
      <c r="L82" s="54">
        <v>4</v>
      </c>
      <c r="M82" s="56">
        <v>132</v>
      </c>
      <c r="N82" s="54">
        <v>12</v>
      </c>
    </row>
    <row r="83" spans="2:14" x14ac:dyDescent="0.35">
      <c r="B83" s="52">
        <v>3373724</v>
      </c>
      <c r="C83" s="52" t="s">
        <v>213</v>
      </c>
      <c r="D83" s="26" t="s">
        <v>94</v>
      </c>
      <c r="E83" s="52" t="s">
        <v>185</v>
      </c>
      <c r="F83" s="53">
        <v>44431</v>
      </c>
      <c r="G83" s="53">
        <v>44438</v>
      </c>
      <c r="H83" s="54">
        <v>9</v>
      </c>
      <c r="I83" s="54">
        <v>598</v>
      </c>
      <c r="J83" s="55">
        <v>44431.583333333343</v>
      </c>
      <c r="K83" s="55">
        <v>44431.791666666657</v>
      </c>
      <c r="L83" s="54">
        <v>4</v>
      </c>
      <c r="M83" s="56">
        <v>88</v>
      </c>
      <c r="N83" s="54">
        <v>5</v>
      </c>
    </row>
    <row r="84" spans="2:14" x14ac:dyDescent="0.35">
      <c r="B84" s="52">
        <v>3379713</v>
      </c>
      <c r="C84" s="52" t="s">
        <v>325</v>
      </c>
      <c r="D84" s="26" t="s">
        <v>94</v>
      </c>
      <c r="E84" s="52" t="s">
        <v>185</v>
      </c>
      <c r="F84" s="53">
        <v>44424</v>
      </c>
      <c r="G84" s="53">
        <v>44431</v>
      </c>
      <c r="H84" s="54">
        <v>6</v>
      </c>
      <c r="I84" s="54">
        <v>602</v>
      </c>
      <c r="J84" s="55">
        <v>44427.708333333343</v>
      </c>
      <c r="K84" s="55">
        <v>44427.875</v>
      </c>
      <c r="L84" s="54">
        <v>4</v>
      </c>
      <c r="M84" s="56">
        <v>37</v>
      </c>
      <c r="N84" s="54">
        <v>24</v>
      </c>
    </row>
    <row r="85" spans="2:14" x14ac:dyDescent="0.35">
      <c r="B85" s="52">
        <v>3380222</v>
      </c>
      <c r="C85" s="52" t="s">
        <v>326</v>
      </c>
      <c r="D85" s="26" t="s">
        <v>94</v>
      </c>
      <c r="E85" s="52" t="s">
        <v>185</v>
      </c>
      <c r="F85" s="53">
        <v>44424</v>
      </c>
      <c r="G85" s="53">
        <v>44431</v>
      </c>
      <c r="H85" s="54">
        <v>5</v>
      </c>
      <c r="I85" s="54">
        <v>747</v>
      </c>
      <c r="J85" s="55">
        <v>44428.583333333343</v>
      </c>
      <c r="K85" s="55">
        <v>44428.75</v>
      </c>
      <c r="L85" s="54">
        <v>4</v>
      </c>
      <c r="M85" s="56">
        <v>19</v>
      </c>
      <c r="N85" s="54">
        <v>13</v>
      </c>
    </row>
    <row r="86" spans="2:14" x14ac:dyDescent="0.35">
      <c r="B86" s="52">
        <v>3389351</v>
      </c>
      <c r="C86" s="52" t="s">
        <v>327</v>
      </c>
      <c r="D86" s="26" t="s">
        <v>94</v>
      </c>
      <c r="E86" s="52" t="s">
        <v>113</v>
      </c>
      <c r="F86" s="53">
        <v>44424</v>
      </c>
      <c r="G86" s="53">
        <v>44451</v>
      </c>
      <c r="H86" s="54">
        <v>14</v>
      </c>
      <c r="I86" s="54">
        <v>717</v>
      </c>
      <c r="J86" s="55">
        <v>44432.708333333343</v>
      </c>
      <c r="K86" s="55">
        <v>44432.875</v>
      </c>
      <c r="L86" s="54">
        <v>4</v>
      </c>
      <c r="M86" s="56">
        <v>71</v>
      </c>
      <c r="N86" s="54">
        <v>23</v>
      </c>
    </row>
    <row r="87" spans="2:14" x14ac:dyDescent="0.35">
      <c r="B87" s="52">
        <v>3419222</v>
      </c>
      <c r="C87" s="52" t="s">
        <v>328</v>
      </c>
      <c r="D87" s="26" t="s">
        <v>100</v>
      </c>
      <c r="E87" s="52" t="s">
        <v>101</v>
      </c>
      <c r="F87" s="53">
        <v>44412</v>
      </c>
      <c r="G87" s="53">
        <v>44440</v>
      </c>
      <c r="H87" s="54">
        <v>12</v>
      </c>
      <c r="I87" s="54">
        <v>1406</v>
      </c>
      <c r="J87" s="55">
        <v>44428.625</v>
      </c>
      <c r="K87" s="55">
        <v>44428.791666666657</v>
      </c>
      <c r="L87" s="54">
        <v>4</v>
      </c>
      <c r="M87" s="56">
        <v>68</v>
      </c>
      <c r="N87" s="54">
        <v>19</v>
      </c>
    </row>
    <row r="88" spans="2:14" x14ac:dyDescent="0.35">
      <c r="B88" s="52">
        <v>3433594</v>
      </c>
      <c r="C88" s="52" t="s">
        <v>329</v>
      </c>
      <c r="D88" s="26" t="s">
        <v>94</v>
      </c>
      <c r="E88" s="52" t="s">
        <v>113</v>
      </c>
      <c r="F88" s="53">
        <v>44431</v>
      </c>
      <c r="G88" s="53">
        <v>44438</v>
      </c>
      <c r="H88" s="54">
        <v>5</v>
      </c>
      <c r="I88" s="54">
        <v>816</v>
      </c>
      <c r="J88" s="55">
        <v>44431.666666666657</v>
      </c>
      <c r="K88" s="55">
        <v>44431.833333333343</v>
      </c>
      <c r="L88" s="54">
        <v>4</v>
      </c>
      <c r="M88" s="56">
        <v>80</v>
      </c>
      <c r="N88" s="54">
        <v>7</v>
      </c>
    </row>
    <row r="89" spans="2:14" x14ac:dyDescent="0.35">
      <c r="B89" s="52">
        <v>3443644</v>
      </c>
      <c r="C89" s="52" t="s">
        <v>216</v>
      </c>
      <c r="D89" s="26" t="s">
        <v>94</v>
      </c>
      <c r="E89" s="52" t="s">
        <v>185</v>
      </c>
      <c r="F89" s="53">
        <v>44424</v>
      </c>
      <c r="G89" s="53">
        <v>44431</v>
      </c>
      <c r="H89" s="54">
        <v>7</v>
      </c>
      <c r="I89" s="54">
        <v>1075</v>
      </c>
      <c r="J89" s="55">
        <v>44430.708333333343</v>
      </c>
      <c r="K89" s="55">
        <v>44430.875</v>
      </c>
      <c r="L89" s="54">
        <v>4</v>
      </c>
      <c r="M89" s="56">
        <v>27</v>
      </c>
      <c r="N89" s="54">
        <v>18</v>
      </c>
    </row>
    <row r="90" spans="2:14" x14ac:dyDescent="0.35">
      <c r="B90" s="52">
        <v>3447375</v>
      </c>
      <c r="C90" s="52" t="s">
        <v>217</v>
      </c>
      <c r="D90" s="26" t="s">
        <v>94</v>
      </c>
      <c r="E90" s="52" t="s">
        <v>95</v>
      </c>
      <c r="F90" s="53">
        <v>44432</v>
      </c>
      <c r="G90" s="53">
        <v>44438</v>
      </c>
      <c r="H90" s="54">
        <v>9</v>
      </c>
      <c r="I90" s="54">
        <v>1594</v>
      </c>
      <c r="J90" s="55">
        <v>44432.583333333343</v>
      </c>
      <c r="K90" s="55">
        <v>44432.75</v>
      </c>
      <c r="L90" s="54">
        <v>4</v>
      </c>
      <c r="M90" s="56">
        <v>56</v>
      </c>
      <c r="N90" s="54">
        <v>7</v>
      </c>
    </row>
    <row r="91" spans="2:14" x14ac:dyDescent="0.35">
      <c r="B91" s="52">
        <v>3447879</v>
      </c>
      <c r="C91" s="52" t="s">
        <v>330</v>
      </c>
      <c r="D91" s="26" t="s">
        <v>94</v>
      </c>
      <c r="E91" s="52" t="s">
        <v>264</v>
      </c>
      <c r="F91" s="53">
        <v>44431</v>
      </c>
      <c r="G91" s="53">
        <v>44438</v>
      </c>
      <c r="H91" s="54">
        <v>6</v>
      </c>
      <c r="I91" s="54">
        <v>443</v>
      </c>
      <c r="J91" s="55">
        <v>44431.708333333343</v>
      </c>
      <c r="K91" s="55">
        <v>44431.875</v>
      </c>
      <c r="L91" s="54">
        <v>4</v>
      </c>
      <c r="M91" s="56">
        <v>52</v>
      </c>
      <c r="N91" s="54">
        <v>4</v>
      </c>
    </row>
    <row r="92" spans="2:14" x14ac:dyDescent="0.35">
      <c r="B92" s="52">
        <v>3449212</v>
      </c>
      <c r="C92" s="52" t="s">
        <v>331</v>
      </c>
      <c r="D92" s="26" t="s">
        <v>100</v>
      </c>
      <c r="E92" s="52" t="s">
        <v>235</v>
      </c>
      <c r="F92" s="53">
        <v>44424</v>
      </c>
      <c r="G92" s="53">
        <v>44431</v>
      </c>
      <c r="H92" s="54">
        <v>6</v>
      </c>
      <c r="I92" s="54">
        <v>451</v>
      </c>
      <c r="J92" s="55">
        <v>44428.708333333343</v>
      </c>
      <c r="K92" s="55">
        <v>44428.875</v>
      </c>
      <c r="L92" s="54">
        <v>4</v>
      </c>
      <c r="M92" s="56">
        <v>28</v>
      </c>
      <c r="N92" s="54">
        <v>7</v>
      </c>
    </row>
    <row r="93" spans="2:14" x14ac:dyDescent="0.35">
      <c r="B93" s="52">
        <v>3455248</v>
      </c>
      <c r="C93" s="52" t="s">
        <v>218</v>
      </c>
      <c r="D93" s="26" t="s">
        <v>100</v>
      </c>
      <c r="E93" s="52" t="s">
        <v>125</v>
      </c>
      <c r="F93" s="53">
        <v>44431</v>
      </c>
      <c r="G93" s="53">
        <v>44438</v>
      </c>
      <c r="H93" s="54">
        <v>5</v>
      </c>
      <c r="I93" s="54">
        <v>291</v>
      </c>
      <c r="J93" s="55">
        <v>44431.708333333343</v>
      </c>
      <c r="K93" s="55">
        <v>44431.875</v>
      </c>
      <c r="L93" s="54">
        <v>4</v>
      </c>
      <c r="M93" s="56">
        <v>20</v>
      </c>
      <c r="N93" s="54">
        <v>10</v>
      </c>
    </row>
    <row r="94" spans="2:14" x14ac:dyDescent="0.35">
      <c r="B94" s="52">
        <v>3467275</v>
      </c>
      <c r="C94" s="52" t="s">
        <v>219</v>
      </c>
      <c r="D94" s="26" t="s">
        <v>94</v>
      </c>
      <c r="E94" s="52" t="s">
        <v>113</v>
      </c>
      <c r="F94" s="53">
        <v>44431</v>
      </c>
      <c r="G94" s="53">
        <v>44438</v>
      </c>
      <c r="H94" s="54">
        <v>5</v>
      </c>
      <c r="I94" s="54">
        <v>473</v>
      </c>
      <c r="J94" s="55">
        <v>44432.541666666657</v>
      </c>
      <c r="K94" s="55">
        <v>44432.708333333343</v>
      </c>
      <c r="L94" s="54">
        <v>4</v>
      </c>
      <c r="M94" s="56">
        <v>74</v>
      </c>
      <c r="N94" s="54">
        <v>4</v>
      </c>
    </row>
    <row r="95" spans="2:14" x14ac:dyDescent="0.35">
      <c r="B95" s="52">
        <v>3467389</v>
      </c>
      <c r="C95" s="52" t="s">
        <v>220</v>
      </c>
      <c r="D95" s="26" t="s">
        <v>94</v>
      </c>
      <c r="E95" s="52" t="s">
        <v>113</v>
      </c>
      <c r="F95" s="53">
        <v>44424</v>
      </c>
      <c r="G95" s="53">
        <v>44431</v>
      </c>
      <c r="H95" s="54">
        <v>11</v>
      </c>
      <c r="I95" s="54">
        <v>1176</v>
      </c>
      <c r="J95" s="55">
        <v>44430.583333333343</v>
      </c>
      <c r="K95" s="55">
        <v>44430.75</v>
      </c>
      <c r="L95" s="54">
        <v>4</v>
      </c>
      <c r="M95" s="56">
        <v>42</v>
      </c>
      <c r="N95" s="54">
        <v>21</v>
      </c>
    </row>
    <row r="96" spans="2:14" x14ac:dyDescent="0.35">
      <c r="B96" s="52">
        <v>3467390</v>
      </c>
      <c r="C96" s="52" t="s">
        <v>221</v>
      </c>
      <c r="D96" s="26" t="s">
        <v>94</v>
      </c>
      <c r="E96" s="52" t="s">
        <v>113</v>
      </c>
      <c r="F96" s="53">
        <v>44424</v>
      </c>
      <c r="G96" s="53">
        <v>44431</v>
      </c>
      <c r="H96" s="54">
        <v>10</v>
      </c>
      <c r="I96" s="54">
        <v>981</v>
      </c>
      <c r="J96" s="55">
        <v>44428.416666666657</v>
      </c>
      <c r="K96" s="55">
        <v>44428.583333333343</v>
      </c>
      <c r="L96" s="54">
        <v>5</v>
      </c>
      <c r="M96" s="56">
        <v>-3</v>
      </c>
      <c r="N96" s="54">
        <v>19</v>
      </c>
    </row>
    <row r="97" spans="2:14" x14ac:dyDescent="0.35">
      <c r="B97" s="52">
        <v>3471173</v>
      </c>
      <c r="C97" s="52" t="s">
        <v>334</v>
      </c>
      <c r="D97" s="26" t="s">
        <v>100</v>
      </c>
      <c r="E97" s="52" t="s">
        <v>117</v>
      </c>
      <c r="F97" s="53">
        <v>44424</v>
      </c>
      <c r="G97" s="53">
        <v>44431</v>
      </c>
      <c r="H97" s="54">
        <v>9</v>
      </c>
      <c r="I97" s="54">
        <v>543</v>
      </c>
      <c r="J97" s="55">
        <v>44428.625</v>
      </c>
      <c r="K97" s="55">
        <v>44428.833333333343</v>
      </c>
      <c r="L97" s="54">
        <v>4</v>
      </c>
      <c r="M97" s="56">
        <v>48</v>
      </c>
      <c r="N97" s="54">
        <v>13</v>
      </c>
    </row>
    <row r="98" spans="2:14" x14ac:dyDescent="0.35">
      <c r="B98" s="52">
        <v>3484605</v>
      </c>
      <c r="C98" s="52" t="s">
        <v>224</v>
      </c>
      <c r="D98" s="26" t="s">
        <v>94</v>
      </c>
      <c r="E98" s="52" t="s">
        <v>185</v>
      </c>
      <c r="F98" s="53">
        <v>44424</v>
      </c>
      <c r="G98" s="53">
        <v>44431</v>
      </c>
      <c r="H98" s="54">
        <v>5</v>
      </c>
      <c r="I98" s="54">
        <v>729</v>
      </c>
      <c r="J98" s="55">
        <v>44429.5</v>
      </c>
      <c r="K98" s="55">
        <v>44429.666666666657</v>
      </c>
      <c r="L98" s="54">
        <v>4</v>
      </c>
      <c r="M98" s="56">
        <v>11</v>
      </c>
      <c r="N98" s="54">
        <v>10</v>
      </c>
    </row>
    <row r="99" spans="2:14" x14ac:dyDescent="0.35">
      <c r="B99" s="52">
        <v>3484683</v>
      </c>
      <c r="C99" s="52" t="s">
        <v>225</v>
      </c>
      <c r="D99" s="26" t="s">
        <v>94</v>
      </c>
      <c r="E99" s="52" t="s">
        <v>165</v>
      </c>
      <c r="F99" s="53">
        <v>44432</v>
      </c>
      <c r="G99" s="53">
        <v>44438</v>
      </c>
      <c r="H99" s="54">
        <v>8</v>
      </c>
      <c r="I99" s="54">
        <v>1089</v>
      </c>
      <c r="J99" s="55">
        <v>44432.75</v>
      </c>
      <c r="K99" s="55">
        <v>44432.916666666657</v>
      </c>
      <c r="L99" s="54">
        <v>4</v>
      </c>
      <c r="M99" s="56">
        <v>21</v>
      </c>
      <c r="N99" s="54">
        <v>6</v>
      </c>
    </row>
    <row r="100" spans="2:14" x14ac:dyDescent="0.35">
      <c r="B100" s="52">
        <v>3491144</v>
      </c>
      <c r="C100" s="52" t="s">
        <v>336</v>
      </c>
      <c r="D100" s="26" t="s">
        <v>100</v>
      </c>
      <c r="E100" s="52" t="s">
        <v>101</v>
      </c>
      <c r="F100" s="53">
        <v>44412</v>
      </c>
      <c r="G100" s="53">
        <v>44440</v>
      </c>
      <c r="H100" s="54">
        <v>6</v>
      </c>
      <c r="I100" s="54">
        <v>541</v>
      </c>
      <c r="J100" s="55">
        <v>44428.583333333343</v>
      </c>
      <c r="K100" s="55">
        <v>44428.75</v>
      </c>
      <c r="L100" s="54">
        <v>4</v>
      </c>
      <c r="M100" s="56">
        <v>-4</v>
      </c>
      <c r="N100" s="54">
        <v>19</v>
      </c>
    </row>
    <row r="101" spans="2:14" x14ac:dyDescent="0.35">
      <c r="B101" s="52">
        <v>3493108</v>
      </c>
      <c r="C101" s="52" t="s">
        <v>337</v>
      </c>
      <c r="D101" s="26" t="s">
        <v>100</v>
      </c>
      <c r="E101" s="52" t="s">
        <v>235</v>
      </c>
      <c r="F101" s="53">
        <v>44431</v>
      </c>
      <c r="G101" s="53">
        <v>44438</v>
      </c>
      <c r="H101" s="54">
        <v>5</v>
      </c>
      <c r="I101" s="54">
        <v>714</v>
      </c>
      <c r="J101" s="55">
        <v>44432.708333333343</v>
      </c>
      <c r="K101" s="55">
        <v>44432.875</v>
      </c>
      <c r="L101" s="54">
        <v>4</v>
      </c>
      <c r="M101" s="56">
        <v>23</v>
      </c>
      <c r="N101" s="54">
        <v>7</v>
      </c>
    </row>
    <row r="102" spans="2:14" x14ac:dyDescent="0.35">
      <c r="B102" s="52">
        <v>3498077</v>
      </c>
      <c r="C102" s="52" t="s">
        <v>226</v>
      </c>
      <c r="D102" s="26" t="s">
        <v>100</v>
      </c>
      <c r="E102" s="52" t="s">
        <v>125</v>
      </c>
      <c r="F102" s="53">
        <v>44424</v>
      </c>
      <c r="G102" s="53">
        <v>44431</v>
      </c>
      <c r="H102" s="54">
        <v>5</v>
      </c>
      <c r="I102" s="54">
        <v>511</v>
      </c>
      <c r="J102" s="55">
        <v>44430.666666666657</v>
      </c>
      <c r="K102" s="55">
        <v>44430.833333333343</v>
      </c>
      <c r="L102" s="54">
        <v>4</v>
      </c>
      <c r="M102" s="56">
        <v>0</v>
      </c>
      <c r="N102" s="54">
        <v>14</v>
      </c>
    </row>
    <row r="103" spans="2:14" x14ac:dyDescent="0.35">
      <c r="B103" s="52">
        <v>3498598</v>
      </c>
      <c r="C103" s="52" t="s">
        <v>227</v>
      </c>
      <c r="D103" s="26" t="s">
        <v>94</v>
      </c>
      <c r="E103" s="52" t="s">
        <v>97</v>
      </c>
      <c r="F103" s="53">
        <v>44425</v>
      </c>
      <c r="G103" s="53">
        <v>44431</v>
      </c>
      <c r="H103" s="54">
        <v>11</v>
      </c>
      <c r="I103" s="54">
        <v>550</v>
      </c>
      <c r="J103" s="55">
        <v>44430.541666666657</v>
      </c>
      <c r="K103" s="55">
        <v>44430.708333333343</v>
      </c>
      <c r="L103" s="54">
        <v>4</v>
      </c>
      <c r="M103" s="56">
        <v>6</v>
      </c>
      <c r="N103" s="54">
        <v>16</v>
      </c>
    </row>
    <row r="104" spans="2:14" x14ac:dyDescent="0.35">
      <c r="B104" s="52">
        <v>3498612</v>
      </c>
      <c r="C104" s="52" t="s">
        <v>229</v>
      </c>
      <c r="D104" s="26" t="s">
        <v>94</v>
      </c>
      <c r="E104" s="52" t="s">
        <v>97</v>
      </c>
      <c r="F104" s="53">
        <v>44428</v>
      </c>
      <c r="G104" s="53">
        <v>44430</v>
      </c>
      <c r="H104" s="54">
        <v>5</v>
      </c>
      <c r="I104" s="54">
        <v>140</v>
      </c>
      <c r="J104" s="55">
        <v>44429.625</v>
      </c>
      <c r="K104" s="55">
        <v>44429.791666666657</v>
      </c>
      <c r="L104" s="54">
        <v>4</v>
      </c>
      <c r="M104" s="56">
        <v>15</v>
      </c>
      <c r="N104" s="54">
        <v>13</v>
      </c>
    </row>
    <row r="105" spans="2:14" x14ac:dyDescent="0.35">
      <c r="B105" s="52">
        <v>3502297</v>
      </c>
      <c r="C105" s="52" t="s">
        <v>230</v>
      </c>
      <c r="D105" s="26" t="s">
        <v>100</v>
      </c>
      <c r="E105" s="52" t="s">
        <v>101</v>
      </c>
      <c r="F105" s="53">
        <v>44424</v>
      </c>
      <c r="G105" s="53">
        <v>44431</v>
      </c>
      <c r="H105" s="54">
        <v>15</v>
      </c>
      <c r="I105" s="54">
        <v>923</v>
      </c>
      <c r="J105" s="55">
        <v>44428.666666666657</v>
      </c>
      <c r="K105" s="55">
        <v>44428.833333333343</v>
      </c>
      <c r="L105" s="54">
        <v>5</v>
      </c>
      <c r="M105" s="56">
        <v>126</v>
      </c>
      <c r="N105" s="54">
        <v>28</v>
      </c>
    </row>
    <row r="106" spans="2:14" x14ac:dyDescent="0.35">
      <c r="B106" s="52">
        <v>3502307</v>
      </c>
      <c r="C106" s="52" t="s">
        <v>338</v>
      </c>
      <c r="D106" s="26" t="s">
        <v>100</v>
      </c>
      <c r="E106" s="52" t="s">
        <v>101</v>
      </c>
      <c r="F106" s="53">
        <v>44431</v>
      </c>
      <c r="G106" s="53">
        <v>44438</v>
      </c>
      <c r="H106" s="54">
        <v>12</v>
      </c>
      <c r="I106" s="54">
        <v>648</v>
      </c>
      <c r="J106" s="55">
        <v>44432.75</v>
      </c>
      <c r="K106" s="55">
        <v>44432.916666666657</v>
      </c>
      <c r="L106" s="54">
        <v>4</v>
      </c>
      <c r="M106" s="56">
        <v>287</v>
      </c>
      <c r="N106" s="54">
        <v>9</v>
      </c>
    </row>
    <row r="107" spans="2:14" x14ac:dyDescent="0.35">
      <c r="B107" s="52">
        <v>3601417</v>
      </c>
      <c r="C107" s="52" t="s">
        <v>232</v>
      </c>
      <c r="D107" s="26" t="s">
        <v>94</v>
      </c>
      <c r="E107" s="52" t="s">
        <v>113</v>
      </c>
      <c r="F107" s="53">
        <v>44424</v>
      </c>
      <c r="G107" s="53">
        <v>44431</v>
      </c>
      <c r="H107" s="54">
        <v>12</v>
      </c>
      <c r="I107" s="54">
        <v>376</v>
      </c>
      <c r="J107" s="55">
        <v>44428.666666666657</v>
      </c>
      <c r="K107" s="55">
        <v>44428.833333333343</v>
      </c>
      <c r="L107" s="54">
        <v>4</v>
      </c>
      <c r="M107" s="56">
        <v>33</v>
      </c>
      <c r="N107" s="54">
        <v>35</v>
      </c>
    </row>
    <row r="108" spans="2:14" x14ac:dyDescent="0.35">
      <c r="B108" s="52">
        <v>3603638</v>
      </c>
      <c r="C108" s="52" t="s">
        <v>233</v>
      </c>
      <c r="D108" s="26" t="s">
        <v>94</v>
      </c>
      <c r="E108" s="52" t="s">
        <v>113</v>
      </c>
      <c r="F108" s="53">
        <v>44431</v>
      </c>
      <c r="G108" s="53">
        <v>44438</v>
      </c>
      <c r="H108" s="54">
        <v>6</v>
      </c>
      <c r="I108" s="54">
        <v>639</v>
      </c>
      <c r="J108" s="55">
        <v>44432.416666666657</v>
      </c>
      <c r="K108" s="55">
        <v>44432.583333333343</v>
      </c>
      <c r="L108" s="54">
        <v>4</v>
      </c>
      <c r="M108" s="56">
        <v>69</v>
      </c>
      <c r="N108" s="54">
        <v>8</v>
      </c>
    </row>
    <row r="109" spans="2:14" x14ac:dyDescent="0.35">
      <c r="B109" s="52">
        <v>3617778</v>
      </c>
      <c r="C109" s="52" t="s">
        <v>340</v>
      </c>
      <c r="D109" s="26" t="s">
        <v>94</v>
      </c>
      <c r="E109" s="52" t="s">
        <v>113</v>
      </c>
      <c r="F109" s="53">
        <v>44431</v>
      </c>
      <c r="G109" s="53">
        <v>44438</v>
      </c>
      <c r="H109" s="54">
        <v>5</v>
      </c>
      <c r="I109" s="54">
        <v>968</v>
      </c>
      <c r="J109" s="55">
        <v>44432.666666666657</v>
      </c>
      <c r="K109" s="55">
        <v>44432.833333333343</v>
      </c>
      <c r="L109" s="54">
        <v>4</v>
      </c>
      <c r="M109" s="56">
        <v>49</v>
      </c>
      <c r="N109" s="54">
        <v>7</v>
      </c>
    </row>
    <row r="110" spans="2:14" x14ac:dyDescent="0.35">
      <c r="B110" s="52">
        <v>3619526</v>
      </c>
      <c r="C110" s="52" t="s">
        <v>341</v>
      </c>
      <c r="D110" s="26" t="s">
        <v>100</v>
      </c>
      <c r="E110" s="52" t="s">
        <v>101</v>
      </c>
      <c r="F110" s="53">
        <v>44431</v>
      </c>
      <c r="G110" s="53">
        <v>44438</v>
      </c>
      <c r="H110" s="54">
        <v>14</v>
      </c>
      <c r="I110" s="54">
        <v>592</v>
      </c>
      <c r="J110" s="55">
        <v>44432.666666666657</v>
      </c>
      <c r="K110" s="55">
        <v>44432.833333333343</v>
      </c>
      <c r="L110" s="54">
        <v>4</v>
      </c>
      <c r="M110" s="56">
        <v>302</v>
      </c>
      <c r="N110" s="54">
        <v>20</v>
      </c>
    </row>
    <row r="111" spans="2:14" x14ac:dyDescent="0.35">
      <c r="B111" s="52">
        <v>3621626</v>
      </c>
      <c r="C111" s="52" t="s">
        <v>342</v>
      </c>
      <c r="D111" s="26" t="s">
        <v>100</v>
      </c>
      <c r="E111" s="52" t="s">
        <v>117</v>
      </c>
      <c r="F111" s="53">
        <v>44431</v>
      </c>
      <c r="G111" s="53">
        <v>44438</v>
      </c>
      <c r="H111" s="54">
        <v>5</v>
      </c>
      <c r="I111" s="54">
        <v>428</v>
      </c>
      <c r="J111" s="55">
        <v>44432.75</v>
      </c>
      <c r="K111" s="55">
        <v>44432.916666666657</v>
      </c>
      <c r="L111" s="54">
        <v>4</v>
      </c>
      <c r="M111" s="56">
        <v>54</v>
      </c>
      <c r="N111" s="54">
        <v>6</v>
      </c>
    </row>
    <row r="112" spans="2:14" x14ac:dyDescent="0.35">
      <c r="B112" s="52">
        <v>3625491</v>
      </c>
      <c r="C112" s="52" t="s">
        <v>236</v>
      </c>
      <c r="D112" s="26" t="s">
        <v>94</v>
      </c>
      <c r="E112" s="52" t="s">
        <v>165</v>
      </c>
      <c r="F112" s="53">
        <v>44432</v>
      </c>
      <c r="G112" s="53">
        <v>44438</v>
      </c>
      <c r="H112" s="54">
        <v>13</v>
      </c>
      <c r="I112" s="54">
        <v>2094</v>
      </c>
      <c r="J112" s="55">
        <v>44432.75</v>
      </c>
      <c r="K112" s="55">
        <v>44432.916666666657</v>
      </c>
      <c r="L112" s="54">
        <v>4</v>
      </c>
      <c r="M112" s="56">
        <v>87</v>
      </c>
      <c r="N112" s="54">
        <v>13</v>
      </c>
    </row>
    <row r="113" spans="2:14" x14ac:dyDescent="0.35">
      <c r="B113" s="52">
        <v>3632832</v>
      </c>
      <c r="C113" s="52" t="s">
        <v>237</v>
      </c>
      <c r="D113" s="26" t="s">
        <v>94</v>
      </c>
      <c r="E113" s="52" t="s">
        <v>113</v>
      </c>
      <c r="F113" s="53">
        <v>44431</v>
      </c>
      <c r="G113" s="53">
        <v>44438</v>
      </c>
      <c r="H113" s="54">
        <v>11</v>
      </c>
      <c r="I113" s="54">
        <v>654</v>
      </c>
      <c r="J113" s="55">
        <v>44432.375</v>
      </c>
      <c r="K113" s="55">
        <v>44432.541666666657</v>
      </c>
      <c r="L113" s="54">
        <v>4</v>
      </c>
      <c r="M113" s="56">
        <v>121</v>
      </c>
      <c r="N113" s="54">
        <v>12</v>
      </c>
    </row>
    <row r="114" spans="2:14" x14ac:dyDescent="0.35">
      <c r="B114" s="52">
        <v>3636155</v>
      </c>
      <c r="C114" s="52" t="s">
        <v>240</v>
      </c>
      <c r="D114" s="26" t="s">
        <v>94</v>
      </c>
      <c r="E114" s="52" t="s">
        <v>185</v>
      </c>
      <c r="F114" s="53">
        <v>44431</v>
      </c>
      <c r="G114" s="53">
        <v>44438</v>
      </c>
      <c r="H114" s="54">
        <v>8</v>
      </c>
      <c r="I114" s="54">
        <v>1020</v>
      </c>
      <c r="J114" s="55">
        <v>44432.5</v>
      </c>
      <c r="K114" s="55">
        <v>44432.708333333343</v>
      </c>
      <c r="L114" s="54">
        <v>4</v>
      </c>
      <c r="M114" s="56">
        <v>119</v>
      </c>
      <c r="N114" s="54">
        <v>7</v>
      </c>
    </row>
    <row r="115" spans="2:14" x14ac:dyDescent="0.35">
      <c r="B115" s="52">
        <v>3639577</v>
      </c>
      <c r="C115" s="52" t="s">
        <v>241</v>
      </c>
      <c r="D115" s="26" t="s">
        <v>94</v>
      </c>
      <c r="E115" s="52" t="s">
        <v>97</v>
      </c>
      <c r="F115" s="53">
        <v>44425</v>
      </c>
      <c r="G115" s="53">
        <v>44431</v>
      </c>
      <c r="H115" s="54">
        <v>9</v>
      </c>
      <c r="I115" s="54">
        <v>902</v>
      </c>
      <c r="J115" s="55">
        <v>44429.708333333343</v>
      </c>
      <c r="K115" s="55">
        <v>44429.875</v>
      </c>
      <c r="L115" s="54">
        <v>4</v>
      </c>
      <c r="M115" s="56">
        <v>89</v>
      </c>
      <c r="N115" s="54">
        <v>40</v>
      </c>
    </row>
    <row r="116" spans="2:14" x14ac:dyDescent="0.35">
      <c r="B116" s="52">
        <v>3646068</v>
      </c>
      <c r="C116" s="52" t="s">
        <v>344</v>
      </c>
      <c r="D116" s="26" t="s">
        <v>94</v>
      </c>
      <c r="E116" s="52" t="s">
        <v>97</v>
      </c>
      <c r="F116" s="53">
        <v>44428</v>
      </c>
      <c r="G116" s="53">
        <v>44431</v>
      </c>
      <c r="H116" s="54">
        <v>8</v>
      </c>
      <c r="I116" s="54">
        <v>325</v>
      </c>
      <c r="J116" s="55">
        <v>44430.5</v>
      </c>
      <c r="K116" s="55">
        <v>44430.666666666657</v>
      </c>
      <c r="L116" s="54">
        <v>4</v>
      </c>
      <c r="M116" s="56">
        <v>16</v>
      </c>
      <c r="N116" s="54">
        <v>13</v>
      </c>
    </row>
    <row r="117" spans="2:14" x14ac:dyDescent="0.35">
      <c r="B117" s="52">
        <v>3653933</v>
      </c>
      <c r="C117" s="52" t="s">
        <v>245</v>
      </c>
      <c r="D117" s="26" t="s">
        <v>94</v>
      </c>
      <c r="E117" s="52" t="s">
        <v>185</v>
      </c>
      <c r="F117" s="53">
        <v>44431</v>
      </c>
      <c r="G117" s="53">
        <v>44438</v>
      </c>
      <c r="H117" s="54">
        <v>16</v>
      </c>
      <c r="I117" s="54">
        <v>4887</v>
      </c>
      <c r="J117" s="55">
        <v>44432.333333333343</v>
      </c>
      <c r="K117" s="55">
        <v>44432.5</v>
      </c>
      <c r="L117" s="54">
        <v>4</v>
      </c>
      <c r="M117" s="56">
        <v>449</v>
      </c>
      <c r="N117" s="54">
        <v>22</v>
      </c>
    </row>
    <row r="118" spans="2:14" x14ac:dyDescent="0.35">
      <c r="B118" s="52">
        <v>3655551</v>
      </c>
      <c r="C118" s="52" t="s">
        <v>345</v>
      </c>
      <c r="D118" s="26" t="s">
        <v>100</v>
      </c>
      <c r="E118" s="52" t="s">
        <v>101</v>
      </c>
      <c r="F118" s="53">
        <v>44424</v>
      </c>
      <c r="G118" s="53">
        <v>44431</v>
      </c>
      <c r="H118" s="54">
        <v>22</v>
      </c>
      <c r="I118" s="54">
        <v>1113</v>
      </c>
      <c r="J118" s="55">
        <v>44428.625</v>
      </c>
      <c r="K118" s="55">
        <v>44428.791666666657</v>
      </c>
      <c r="L118" s="54">
        <v>4</v>
      </c>
      <c r="M118" s="56">
        <v>67</v>
      </c>
      <c r="N118" s="54">
        <v>31</v>
      </c>
    </row>
    <row r="119" spans="2:14" x14ac:dyDescent="0.35">
      <c r="B119" s="52">
        <v>3658095</v>
      </c>
      <c r="C119" s="52" t="s">
        <v>246</v>
      </c>
      <c r="D119" s="26" t="s">
        <v>94</v>
      </c>
      <c r="E119" s="52" t="s">
        <v>113</v>
      </c>
      <c r="F119" s="53">
        <v>44424</v>
      </c>
      <c r="G119" s="53">
        <v>44431</v>
      </c>
      <c r="H119" s="54">
        <v>12</v>
      </c>
      <c r="I119" s="54">
        <v>1408</v>
      </c>
      <c r="J119" s="55">
        <v>44430.625</v>
      </c>
      <c r="K119" s="55">
        <v>44430.791666666657</v>
      </c>
      <c r="L119" s="54">
        <v>4</v>
      </c>
      <c r="M119" s="56">
        <v>25</v>
      </c>
      <c r="N119" s="54">
        <v>11</v>
      </c>
    </row>
    <row r="120" spans="2:14" x14ac:dyDescent="0.35">
      <c r="B120" s="52">
        <v>3658915</v>
      </c>
      <c r="C120" s="52" t="s">
        <v>247</v>
      </c>
      <c r="D120" s="26" t="s">
        <v>100</v>
      </c>
      <c r="E120" s="52" t="s">
        <v>119</v>
      </c>
      <c r="F120" s="53">
        <v>44431</v>
      </c>
      <c r="G120" s="53">
        <v>44438</v>
      </c>
      <c r="H120" s="54">
        <v>6</v>
      </c>
      <c r="I120" s="54">
        <v>2029</v>
      </c>
      <c r="J120" s="55">
        <v>44432.708333333343</v>
      </c>
      <c r="K120" s="55">
        <v>44432.875</v>
      </c>
      <c r="L120" s="54">
        <v>4</v>
      </c>
      <c r="M120" s="56">
        <v>169</v>
      </c>
      <c r="N120" s="54">
        <v>8</v>
      </c>
    </row>
    <row r="121" spans="2:14" x14ac:dyDescent="0.35">
      <c r="B121" s="52">
        <v>3661861</v>
      </c>
      <c r="C121" s="52" t="s">
        <v>249</v>
      </c>
      <c r="D121" s="26" t="s">
        <v>94</v>
      </c>
      <c r="E121" s="52" t="s">
        <v>113</v>
      </c>
      <c r="F121" s="53">
        <v>44431</v>
      </c>
      <c r="G121" s="53">
        <v>44438</v>
      </c>
      <c r="H121" s="54">
        <v>9</v>
      </c>
      <c r="I121" s="54">
        <v>642</v>
      </c>
      <c r="J121" s="55">
        <v>44431.5</v>
      </c>
      <c r="K121" s="55">
        <v>44431.666666666657</v>
      </c>
      <c r="L121" s="54">
        <v>6</v>
      </c>
      <c r="M121" s="56">
        <v>213</v>
      </c>
      <c r="N121" s="54">
        <v>17</v>
      </c>
    </row>
    <row r="122" spans="2:14" x14ac:dyDescent="0.35">
      <c r="B122" s="52">
        <v>3664055</v>
      </c>
      <c r="C122" s="52" t="s">
        <v>251</v>
      </c>
      <c r="D122" s="26" t="s">
        <v>94</v>
      </c>
      <c r="E122" s="52" t="s">
        <v>165</v>
      </c>
      <c r="F122" s="53">
        <v>44425</v>
      </c>
      <c r="G122" s="53">
        <v>44431</v>
      </c>
      <c r="H122" s="54">
        <v>6</v>
      </c>
      <c r="I122" s="54">
        <v>1078</v>
      </c>
      <c r="J122" s="55">
        <v>44428.583333333343</v>
      </c>
      <c r="K122" s="55">
        <v>44428.75</v>
      </c>
      <c r="L122" s="54">
        <v>4</v>
      </c>
      <c r="M122" s="56">
        <v>6</v>
      </c>
      <c r="N122" s="54">
        <v>10</v>
      </c>
    </row>
    <row r="123" spans="2:14" x14ac:dyDescent="0.35">
      <c r="B123" s="52">
        <v>3666241</v>
      </c>
      <c r="C123" s="52" t="s">
        <v>252</v>
      </c>
      <c r="D123" s="26" t="s">
        <v>94</v>
      </c>
      <c r="E123" s="52" t="s">
        <v>113</v>
      </c>
      <c r="F123" s="53">
        <v>44424</v>
      </c>
      <c r="G123" s="53">
        <v>44451</v>
      </c>
      <c r="H123" s="54">
        <v>32</v>
      </c>
      <c r="I123" s="54">
        <v>568</v>
      </c>
      <c r="J123" s="55">
        <v>44431.625</v>
      </c>
      <c r="K123" s="55">
        <v>44431.833333333343</v>
      </c>
      <c r="L123" s="54">
        <v>4</v>
      </c>
      <c r="M123" s="56">
        <v>167</v>
      </c>
      <c r="N123" s="54">
        <v>35</v>
      </c>
    </row>
    <row r="124" spans="2:14" x14ac:dyDescent="0.35">
      <c r="B124" s="52">
        <v>3666242</v>
      </c>
      <c r="C124" s="52" t="s">
        <v>347</v>
      </c>
      <c r="D124" s="26" t="s">
        <v>94</v>
      </c>
      <c r="E124" s="52" t="s">
        <v>113</v>
      </c>
      <c r="F124" s="53">
        <v>44424</v>
      </c>
      <c r="G124" s="53">
        <v>44451</v>
      </c>
      <c r="H124" s="54">
        <v>21</v>
      </c>
      <c r="I124" s="54">
        <v>379</v>
      </c>
      <c r="J124" s="55">
        <v>44432.708333333343</v>
      </c>
      <c r="K124" s="55">
        <v>44432.875</v>
      </c>
      <c r="L124" s="54">
        <v>4</v>
      </c>
      <c r="M124" s="56">
        <v>168</v>
      </c>
      <c r="N124" s="54">
        <v>46</v>
      </c>
    </row>
    <row r="125" spans="2:14" x14ac:dyDescent="0.35">
      <c r="B125" s="52">
        <v>3669122</v>
      </c>
      <c r="C125" s="52" t="s">
        <v>253</v>
      </c>
      <c r="D125" s="26" t="s">
        <v>100</v>
      </c>
      <c r="E125" s="52" t="s">
        <v>119</v>
      </c>
      <c r="F125" s="53">
        <v>44424</v>
      </c>
      <c r="G125" s="53">
        <v>44431</v>
      </c>
      <c r="H125" s="54">
        <v>6</v>
      </c>
      <c r="I125" s="54">
        <v>588</v>
      </c>
      <c r="J125" s="55">
        <v>44430.708333333343</v>
      </c>
      <c r="K125" s="55">
        <v>44430.875</v>
      </c>
      <c r="L125" s="54">
        <v>4</v>
      </c>
      <c r="M125" s="56">
        <v>32</v>
      </c>
      <c r="N125" s="54">
        <v>10</v>
      </c>
    </row>
    <row r="126" spans="2:14" x14ac:dyDescent="0.35">
      <c r="B126" s="52">
        <v>3669587</v>
      </c>
      <c r="C126" s="52" t="s">
        <v>254</v>
      </c>
      <c r="D126" s="26" t="s">
        <v>94</v>
      </c>
      <c r="E126" s="52" t="s">
        <v>165</v>
      </c>
      <c r="F126" s="53">
        <v>44425</v>
      </c>
      <c r="G126" s="53">
        <v>44431</v>
      </c>
      <c r="H126" s="54">
        <v>7</v>
      </c>
      <c r="I126" s="54">
        <v>1066</v>
      </c>
      <c r="J126" s="55">
        <v>44430.5</v>
      </c>
      <c r="K126" s="55">
        <v>44430.666666666657</v>
      </c>
      <c r="L126" s="54">
        <v>4</v>
      </c>
      <c r="M126" s="56">
        <v>4</v>
      </c>
      <c r="N126" s="54">
        <v>13</v>
      </c>
    </row>
    <row r="127" spans="2:14" x14ac:dyDescent="0.35">
      <c r="B127" s="52">
        <v>3682177</v>
      </c>
      <c r="C127" s="52" t="s">
        <v>348</v>
      </c>
      <c r="D127" s="26" t="s">
        <v>100</v>
      </c>
      <c r="E127" s="52" t="s">
        <v>117</v>
      </c>
      <c r="F127" s="53">
        <v>44424</v>
      </c>
      <c r="G127" s="53">
        <v>44431</v>
      </c>
      <c r="H127" s="54">
        <v>6</v>
      </c>
      <c r="I127" s="54">
        <v>513</v>
      </c>
      <c r="J127" s="55">
        <v>44427.708333333343</v>
      </c>
      <c r="K127" s="55">
        <v>44427.875</v>
      </c>
      <c r="L127" s="54">
        <v>4</v>
      </c>
      <c r="M127" s="56">
        <v>27</v>
      </c>
      <c r="N127" s="54">
        <v>18</v>
      </c>
    </row>
    <row r="128" spans="2:14" x14ac:dyDescent="0.35">
      <c r="B128" s="52">
        <v>3682402</v>
      </c>
      <c r="C128" s="52" t="s">
        <v>255</v>
      </c>
      <c r="D128" s="26" t="s">
        <v>94</v>
      </c>
      <c r="E128" s="52" t="s">
        <v>97</v>
      </c>
      <c r="F128" s="53">
        <v>44425</v>
      </c>
      <c r="G128" s="53">
        <v>44431</v>
      </c>
      <c r="H128" s="54">
        <v>7</v>
      </c>
      <c r="I128" s="54">
        <v>719</v>
      </c>
      <c r="J128" s="55">
        <v>44427.666666666657</v>
      </c>
      <c r="K128" s="55">
        <v>44427.833333333343</v>
      </c>
      <c r="L128" s="54">
        <v>6</v>
      </c>
      <c r="M128" s="56">
        <v>31</v>
      </c>
      <c r="N128" s="54">
        <v>25</v>
      </c>
    </row>
    <row r="129" spans="2:14" x14ac:dyDescent="0.35">
      <c r="B129" s="52">
        <v>3682787</v>
      </c>
      <c r="C129" s="52" t="s">
        <v>256</v>
      </c>
      <c r="D129" s="26" t="s">
        <v>94</v>
      </c>
      <c r="E129" s="52" t="s">
        <v>165</v>
      </c>
      <c r="F129" s="53">
        <v>44432</v>
      </c>
      <c r="G129" s="53">
        <v>44438</v>
      </c>
      <c r="H129" s="54">
        <v>6</v>
      </c>
      <c r="I129" s="54">
        <v>1495</v>
      </c>
      <c r="J129" s="55">
        <v>44432.416666666657</v>
      </c>
      <c r="K129" s="55">
        <v>44432.583333333343</v>
      </c>
      <c r="L129" s="54">
        <v>4</v>
      </c>
      <c r="M129" s="56">
        <v>82</v>
      </c>
      <c r="N129" s="54">
        <v>10</v>
      </c>
    </row>
    <row r="130" spans="2:14" x14ac:dyDescent="0.35">
      <c r="B130" s="52">
        <v>3684639</v>
      </c>
      <c r="C130" s="52" t="s">
        <v>257</v>
      </c>
      <c r="D130" s="26" t="s">
        <v>100</v>
      </c>
      <c r="E130" s="52" t="s">
        <v>101</v>
      </c>
      <c r="F130" s="53">
        <v>44424</v>
      </c>
      <c r="G130" s="53">
        <v>44431</v>
      </c>
      <c r="H130" s="54">
        <v>7</v>
      </c>
      <c r="I130" s="54">
        <v>603</v>
      </c>
      <c r="J130" s="55">
        <v>44429.458333333343</v>
      </c>
      <c r="K130" s="55">
        <v>44429.625</v>
      </c>
      <c r="L130" s="54">
        <v>5</v>
      </c>
      <c r="M130" s="56">
        <v>53</v>
      </c>
      <c r="N130" s="54">
        <v>30</v>
      </c>
    </row>
    <row r="131" spans="2:14" x14ac:dyDescent="0.35">
      <c r="B131" s="52">
        <v>3684682</v>
      </c>
      <c r="C131" s="52" t="s">
        <v>258</v>
      </c>
      <c r="D131" s="26" t="s">
        <v>100</v>
      </c>
      <c r="E131" s="52" t="s">
        <v>235</v>
      </c>
      <c r="F131" s="53">
        <v>44428</v>
      </c>
      <c r="G131" s="53">
        <v>44434</v>
      </c>
      <c r="H131" s="54">
        <v>5</v>
      </c>
      <c r="I131" s="54">
        <v>274</v>
      </c>
      <c r="J131" s="55">
        <v>44430.625</v>
      </c>
      <c r="K131" s="55">
        <v>44430.791666666657</v>
      </c>
      <c r="L131" s="54">
        <v>6</v>
      </c>
      <c r="M131" s="56">
        <v>45</v>
      </c>
      <c r="N131" s="54">
        <v>9</v>
      </c>
    </row>
    <row r="132" spans="2:14" x14ac:dyDescent="0.35">
      <c r="B132" s="52">
        <v>3686094</v>
      </c>
      <c r="C132" s="52" t="s">
        <v>259</v>
      </c>
      <c r="D132" s="26" t="s">
        <v>94</v>
      </c>
      <c r="E132" s="52" t="s">
        <v>97</v>
      </c>
      <c r="F132" s="53">
        <v>44432</v>
      </c>
      <c r="G132" s="53">
        <v>44438</v>
      </c>
      <c r="H132" s="54">
        <v>4</v>
      </c>
      <c r="I132" s="54">
        <v>591</v>
      </c>
      <c r="J132" s="55">
        <v>44432.75</v>
      </c>
      <c r="K132" s="55">
        <v>44432.916666666657</v>
      </c>
      <c r="L132" s="54">
        <v>4</v>
      </c>
      <c r="M132" s="56">
        <v>24</v>
      </c>
      <c r="N132" s="54">
        <v>3</v>
      </c>
    </row>
    <row r="133" spans="2:14" x14ac:dyDescent="0.35">
      <c r="B133" s="52">
        <v>3692842</v>
      </c>
      <c r="C133" s="52" t="s">
        <v>260</v>
      </c>
      <c r="D133" s="26" t="s">
        <v>94</v>
      </c>
      <c r="E133" s="52" t="s">
        <v>165</v>
      </c>
      <c r="F133" s="53">
        <v>44425</v>
      </c>
      <c r="G133" s="53">
        <v>44431</v>
      </c>
      <c r="H133" s="54">
        <v>10</v>
      </c>
      <c r="I133" s="54">
        <v>1559</v>
      </c>
      <c r="J133" s="55">
        <v>44430.541666666657</v>
      </c>
      <c r="K133" s="55">
        <v>44430.708333333343</v>
      </c>
      <c r="L133" s="54">
        <v>4</v>
      </c>
      <c r="M133" s="56">
        <v>3</v>
      </c>
      <c r="N133" s="54">
        <v>12</v>
      </c>
    </row>
    <row r="134" spans="2:14" x14ac:dyDescent="0.35">
      <c r="B134" s="52">
        <v>3693086</v>
      </c>
      <c r="C134" s="52" t="s">
        <v>261</v>
      </c>
      <c r="D134" s="26" t="s">
        <v>94</v>
      </c>
      <c r="E134" s="52" t="s">
        <v>113</v>
      </c>
      <c r="F134" s="53">
        <v>44424</v>
      </c>
      <c r="G134" s="53">
        <v>44431</v>
      </c>
      <c r="H134" s="54">
        <v>1</v>
      </c>
      <c r="I134" s="54">
        <v>1228</v>
      </c>
      <c r="J134" s="55">
        <v>44429.541666666657</v>
      </c>
      <c r="K134" s="55">
        <v>44429.708333333343</v>
      </c>
      <c r="L134" s="54">
        <v>4</v>
      </c>
      <c r="M134" s="56">
        <v>14</v>
      </c>
      <c r="N134" s="54">
        <v>3</v>
      </c>
    </row>
    <row r="135" spans="2:14" x14ac:dyDescent="0.35">
      <c r="B135" s="52">
        <v>3693404</v>
      </c>
      <c r="C135" s="52" t="s">
        <v>262</v>
      </c>
      <c r="D135" s="26" t="s">
        <v>94</v>
      </c>
      <c r="E135" s="52" t="s">
        <v>244</v>
      </c>
      <c r="F135" s="53">
        <v>44424</v>
      </c>
      <c r="G135" s="53">
        <v>44431</v>
      </c>
      <c r="H135" s="54">
        <v>9</v>
      </c>
      <c r="I135" s="54">
        <v>2115</v>
      </c>
      <c r="J135" s="55">
        <v>44428.666666666657</v>
      </c>
      <c r="K135" s="55">
        <v>44428.833333333343</v>
      </c>
      <c r="L135" s="54">
        <v>5</v>
      </c>
      <c r="M135" s="56">
        <v>35</v>
      </c>
      <c r="N135" s="54">
        <v>3</v>
      </c>
    </row>
    <row r="136" spans="2:14" x14ac:dyDescent="0.35">
      <c r="B136" s="52">
        <v>3696356</v>
      </c>
      <c r="C136" s="52" t="s">
        <v>349</v>
      </c>
      <c r="D136" s="26" t="s">
        <v>100</v>
      </c>
      <c r="E136" s="52" t="s">
        <v>101</v>
      </c>
      <c r="F136" s="53">
        <v>44424</v>
      </c>
      <c r="G136" s="53">
        <v>44431</v>
      </c>
      <c r="H136" s="54">
        <v>13</v>
      </c>
      <c r="I136" s="54">
        <v>689</v>
      </c>
      <c r="J136" s="55">
        <v>44428.708333333343</v>
      </c>
      <c r="K136" s="55">
        <v>44428.875</v>
      </c>
      <c r="L136" s="54">
        <v>4</v>
      </c>
      <c r="M136" s="56">
        <v>68</v>
      </c>
      <c r="N136" s="54">
        <v>12</v>
      </c>
    </row>
    <row r="137" spans="2:14" x14ac:dyDescent="0.35">
      <c r="B137" s="52">
        <v>3923407</v>
      </c>
      <c r="C137" s="52" t="s">
        <v>263</v>
      </c>
      <c r="D137" s="26" t="s">
        <v>94</v>
      </c>
      <c r="E137" s="52" t="s">
        <v>264</v>
      </c>
      <c r="F137" s="53">
        <v>44431</v>
      </c>
      <c r="G137" s="53">
        <v>44438</v>
      </c>
      <c r="H137" s="54">
        <v>9</v>
      </c>
      <c r="I137" s="54">
        <v>2346</v>
      </c>
      <c r="J137" s="55">
        <v>44432.708333333343</v>
      </c>
      <c r="K137" s="55">
        <v>44432.916666666657</v>
      </c>
      <c r="L137" s="54">
        <v>4</v>
      </c>
      <c r="M137" s="56">
        <v>23</v>
      </c>
      <c r="N137" s="54">
        <v>8</v>
      </c>
    </row>
    <row r="138" spans="2:14" x14ac:dyDescent="0.35">
      <c r="B138" s="52">
        <v>3931836</v>
      </c>
      <c r="C138" s="52" t="s">
        <v>265</v>
      </c>
      <c r="D138" s="26" t="s">
        <v>100</v>
      </c>
      <c r="E138" s="52" t="s">
        <v>101</v>
      </c>
      <c r="F138" s="53">
        <v>44431</v>
      </c>
      <c r="G138" s="53">
        <v>44438</v>
      </c>
      <c r="H138" s="54">
        <v>7</v>
      </c>
      <c r="I138" s="54">
        <v>639</v>
      </c>
      <c r="J138" s="55">
        <v>44431.416666666657</v>
      </c>
      <c r="K138" s="55">
        <v>44431.583333333343</v>
      </c>
      <c r="L138" s="54">
        <v>5</v>
      </c>
      <c r="M138" s="56">
        <v>132</v>
      </c>
      <c r="N138" s="54">
        <v>9</v>
      </c>
    </row>
    <row r="139" spans="2:14" x14ac:dyDescent="0.35">
      <c r="B139" s="52">
        <v>3979845</v>
      </c>
      <c r="C139" s="52" t="s">
        <v>268</v>
      </c>
      <c r="D139" s="26" t="s">
        <v>94</v>
      </c>
      <c r="E139" s="52" t="s">
        <v>97</v>
      </c>
      <c r="F139" s="53">
        <v>44425</v>
      </c>
      <c r="G139" s="53">
        <v>44431</v>
      </c>
      <c r="H139" s="54">
        <v>4</v>
      </c>
      <c r="I139" s="54">
        <v>489</v>
      </c>
      <c r="J139" s="55">
        <v>44429.708333333343</v>
      </c>
      <c r="K139" s="55">
        <v>44429.875</v>
      </c>
      <c r="L139" s="54">
        <v>6</v>
      </c>
      <c r="M139" s="56">
        <v>9</v>
      </c>
      <c r="N139" s="54">
        <v>13</v>
      </c>
    </row>
    <row r="140" spans="2:14" x14ac:dyDescent="0.35">
      <c r="B140" s="52">
        <v>3980656</v>
      </c>
      <c r="C140" s="52" t="s">
        <v>269</v>
      </c>
      <c r="D140" s="26" t="s">
        <v>94</v>
      </c>
      <c r="E140" s="52" t="s">
        <v>97</v>
      </c>
      <c r="F140" s="53">
        <v>44425</v>
      </c>
      <c r="G140" s="53">
        <v>44431</v>
      </c>
      <c r="H140" s="54">
        <v>7</v>
      </c>
      <c r="I140" s="54">
        <v>554</v>
      </c>
      <c r="J140" s="55">
        <v>44427.708333333343</v>
      </c>
      <c r="K140" s="55">
        <v>44427.875</v>
      </c>
      <c r="L140" s="54">
        <v>4</v>
      </c>
      <c r="M140" s="56">
        <v>17</v>
      </c>
      <c r="N140" s="54">
        <v>11</v>
      </c>
    </row>
    <row r="141" spans="2:14" x14ac:dyDescent="0.35">
      <c r="B141" s="52">
        <v>4007208</v>
      </c>
      <c r="C141" s="52" t="s">
        <v>350</v>
      </c>
      <c r="D141" s="26" t="s">
        <v>94</v>
      </c>
      <c r="E141" s="52" t="s">
        <v>165</v>
      </c>
      <c r="F141" s="53">
        <v>44432</v>
      </c>
      <c r="G141" s="53">
        <v>44438</v>
      </c>
      <c r="H141" s="54">
        <v>5</v>
      </c>
      <c r="I141" s="54">
        <v>1547</v>
      </c>
      <c r="J141" s="55">
        <v>44432.541666666657</v>
      </c>
      <c r="K141" s="55">
        <v>44432.708333333343</v>
      </c>
      <c r="L141" s="54">
        <v>4</v>
      </c>
      <c r="M141" s="56">
        <v>23</v>
      </c>
      <c r="N141" s="54">
        <v>7</v>
      </c>
    </row>
    <row r="142" spans="2:14" x14ac:dyDescent="0.35">
      <c r="B142" s="52">
        <v>4022853</v>
      </c>
      <c r="C142" s="52" t="s">
        <v>272</v>
      </c>
      <c r="D142" s="26" t="s">
        <v>94</v>
      </c>
      <c r="E142" s="52" t="s">
        <v>97</v>
      </c>
      <c r="F142" s="53">
        <v>44428</v>
      </c>
      <c r="G142" s="53">
        <v>44430</v>
      </c>
      <c r="H142" s="54">
        <v>6</v>
      </c>
      <c r="I142" s="54">
        <v>458</v>
      </c>
      <c r="J142" s="55">
        <v>44429.5</v>
      </c>
      <c r="K142" s="55">
        <v>44429.666666666657</v>
      </c>
      <c r="L142" s="54">
        <v>5</v>
      </c>
      <c r="M142" s="56">
        <v>2</v>
      </c>
      <c r="N142" s="54">
        <v>13</v>
      </c>
    </row>
    <row r="143" spans="2:14" x14ac:dyDescent="0.35">
      <c r="B143" s="52">
        <v>4026294</v>
      </c>
      <c r="C143" s="52" t="s">
        <v>273</v>
      </c>
      <c r="D143" s="26" t="s">
        <v>100</v>
      </c>
      <c r="E143" s="52" t="s">
        <v>101</v>
      </c>
      <c r="F143" s="53">
        <v>44424</v>
      </c>
      <c r="G143" s="53">
        <v>44431</v>
      </c>
      <c r="H143" s="54">
        <v>11</v>
      </c>
      <c r="I143" s="54">
        <v>1663</v>
      </c>
      <c r="J143" s="55">
        <v>44429.5</v>
      </c>
      <c r="K143" s="55">
        <v>44429.666666666657</v>
      </c>
      <c r="L143" s="54">
        <v>4</v>
      </c>
      <c r="M143" s="56">
        <v>49</v>
      </c>
      <c r="N143" s="54">
        <v>37</v>
      </c>
    </row>
    <row r="144" spans="2:14" x14ac:dyDescent="0.35">
      <c r="B144" s="52">
        <v>4026539</v>
      </c>
      <c r="C144" s="52" t="s">
        <v>351</v>
      </c>
      <c r="D144" s="26" t="s">
        <v>100</v>
      </c>
      <c r="E144" s="52" t="s">
        <v>235</v>
      </c>
      <c r="F144" s="53">
        <v>44431</v>
      </c>
      <c r="G144" s="53">
        <v>44438</v>
      </c>
      <c r="H144" s="54">
        <v>6</v>
      </c>
      <c r="I144" s="54">
        <v>730</v>
      </c>
      <c r="J144" s="55">
        <v>44431.708333333343</v>
      </c>
      <c r="K144" s="55">
        <v>44431.875</v>
      </c>
      <c r="L144" s="54">
        <v>4</v>
      </c>
      <c r="M144" s="56">
        <v>45</v>
      </c>
      <c r="N144" s="54">
        <v>14</v>
      </c>
    </row>
    <row r="145" spans="2:14" x14ac:dyDescent="0.35">
      <c r="B145" s="52">
        <v>4027701</v>
      </c>
      <c r="C145" s="52" t="s">
        <v>352</v>
      </c>
      <c r="D145" s="26" t="s">
        <v>100</v>
      </c>
      <c r="E145" s="52" t="s">
        <v>117</v>
      </c>
      <c r="F145" s="53">
        <v>44431</v>
      </c>
      <c r="G145" s="53">
        <v>44438</v>
      </c>
      <c r="H145" s="54">
        <v>5</v>
      </c>
      <c r="I145" s="54">
        <v>323</v>
      </c>
      <c r="J145" s="55">
        <v>44432.666666666657</v>
      </c>
      <c r="K145" s="55">
        <v>44432.833333333343</v>
      </c>
      <c r="L145" s="54">
        <v>4</v>
      </c>
      <c r="M145" s="56">
        <v>63</v>
      </c>
      <c r="N145" s="54">
        <v>6</v>
      </c>
    </row>
    <row r="146" spans="2:14" x14ac:dyDescent="0.35">
      <c r="B146" s="52">
        <v>4037644</v>
      </c>
      <c r="C146" s="52" t="s">
        <v>274</v>
      </c>
      <c r="D146" s="26" t="s">
        <v>100</v>
      </c>
      <c r="E146" s="52" t="s">
        <v>119</v>
      </c>
      <c r="F146" s="53">
        <v>44424</v>
      </c>
      <c r="G146" s="53">
        <v>44431</v>
      </c>
      <c r="H146" s="54">
        <v>8</v>
      </c>
      <c r="I146" s="54">
        <v>514</v>
      </c>
      <c r="J146" s="55">
        <v>44430.666666666657</v>
      </c>
      <c r="K146" s="55">
        <v>44430.833333333343</v>
      </c>
      <c r="L146" s="54">
        <v>4</v>
      </c>
      <c r="M146" s="56">
        <v>52</v>
      </c>
      <c r="N146" s="54">
        <v>39</v>
      </c>
    </row>
    <row r="147" spans="2:14" x14ac:dyDescent="0.35">
      <c r="B147" s="52">
        <v>4037646</v>
      </c>
      <c r="C147" s="52" t="s">
        <v>275</v>
      </c>
      <c r="D147" s="26" t="s">
        <v>100</v>
      </c>
      <c r="E147" s="52" t="s">
        <v>119</v>
      </c>
      <c r="F147" s="53">
        <v>44424</v>
      </c>
      <c r="G147" s="53">
        <v>44431</v>
      </c>
      <c r="H147" s="54">
        <v>8</v>
      </c>
      <c r="I147" s="54">
        <v>493</v>
      </c>
      <c r="J147" s="55">
        <v>44430.583333333343</v>
      </c>
      <c r="K147" s="55">
        <v>44430.75</v>
      </c>
      <c r="L147" s="54">
        <v>4</v>
      </c>
      <c r="M147" s="56">
        <v>33</v>
      </c>
      <c r="N147" s="54">
        <v>27</v>
      </c>
    </row>
    <row r="148" spans="2:14" x14ac:dyDescent="0.35">
      <c r="B148" s="52">
        <v>4037647</v>
      </c>
      <c r="C148" s="52" t="s">
        <v>276</v>
      </c>
      <c r="D148" s="26" t="s">
        <v>100</v>
      </c>
      <c r="E148" s="52" t="s">
        <v>119</v>
      </c>
      <c r="F148" s="53">
        <v>44424</v>
      </c>
      <c r="G148" s="53">
        <v>44431</v>
      </c>
      <c r="H148" s="54">
        <v>8</v>
      </c>
      <c r="I148" s="54">
        <v>870</v>
      </c>
      <c r="J148" s="55">
        <v>44429.708333333343</v>
      </c>
      <c r="K148" s="55">
        <v>44429.875</v>
      </c>
      <c r="L148" s="54">
        <v>4</v>
      </c>
      <c r="M148" s="56">
        <v>96</v>
      </c>
      <c r="N148" s="54">
        <v>13</v>
      </c>
    </row>
    <row r="149" spans="2:14" x14ac:dyDescent="0.35">
      <c r="B149" s="52">
        <v>4037648</v>
      </c>
      <c r="C149" s="52" t="s">
        <v>277</v>
      </c>
      <c r="D149" s="26" t="s">
        <v>100</v>
      </c>
      <c r="E149" s="52" t="s">
        <v>119</v>
      </c>
      <c r="F149" s="53">
        <v>44424</v>
      </c>
      <c r="G149" s="53">
        <v>44431</v>
      </c>
      <c r="H149" s="54">
        <v>7</v>
      </c>
      <c r="I149" s="54">
        <v>478</v>
      </c>
      <c r="J149" s="55">
        <v>44430.5</v>
      </c>
      <c r="K149" s="55">
        <v>44430.666666666657</v>
      </c>
      <c r="L149" s="54">
        <v>4</v>
      </c>
      <c r="M149" s="56">
        <v>150</v>
      </c>
      <c r="N149" s="54">
        <v>31</v>
      </c>
    </row>
    <row r="150" spans="2:14" x14ac:dyDescent="0.35">
      <c r="B150" s="52">
        <v>4037657</v>
      </c>
      <c r="C150" s="52" t="s">
        <v>353</v>
      </c>
      <c r="D150" s="26" t="s">
        <v>100</v>
      </c>
      <c r="E150" s="52" t="s">
        <v>119</v>
      </c>
      <c r="F150" s="53">
        <v>44424</v>
      </c>
      <c r="G150" s="53">
        <v>44431</v>
      </c>
      <c r="H150" s="54">
        <v>6</v>
      </c>
      <c r="I150" s="54">
        <v>405</v>
      </c>
      <c r="J150" s="55">
        <v>44428.708333333343</v>
      </c>
      <c r="K150" s="55">
        <v>44428.875</v>
      </c>
      <c r="L150" s="54">
        <v>4</v>
      </c>
      <c r="M150" s="56">
        <v>27</v>
      </c>
      <c r="N150" s="54">
        <v>25</v>
      </c>
    </row>
    <row r="151" spans="2:14" x14ac:dyDescent="0.35">
      <c r="B151" s="52">
        <v>4052118</v>
      </c>
      <c r="C151" s="52" t="s">
        <v>278</v>
      </c>
      <c r="D151" s="26" t="s">
        <v>94</v>
      </c>
      <c r="E151" s="52" t="s">
        <v>97</v>
      </c>
      <c r="F151" s="53">
        <v>44432</v>
      </c>
      <c r="G151" s="53">
        <v>44438</v>
      </c>
      <c r="H151" s="54">
        <v>5</v>
      </c>
      <c r="I151" s="54">
        <v>1235</v>
      </c>
      <c r="J151" s="55">
        <v>44432.75</v>
      </c>
      <c r="K151" s="55">
        <v>44432.916666666657</v>
      </c>
      <c r="L151" s="54">
        <v>4</v>
      </c>
      <c r="M151" s="56">
        <v>17</v>
      </c>
      <c r="N151" s="54">
        <v>4</v>
      </c>
    </row>
    <row r="152" spans="2:14" x14ac:dyDescent="0.35">
      <c r="B152" s="52">
        <v>4053758</v>
      </c>
      <c r="C152" s="52" t="s">
        <v>355</v>
      </c>
      <c r="D152" s="26" t="s">
        <v>100</v>
      </c>
      <c r="E152" s="52" t="s">
        <v>117</v>
      </c>
      <c r="F152" s="53">
        <v>44425</v>
      </c>
      <c r="G152" s="53">
        <v>44431</v>
      </c>
      <c r="H152" s="54">
        <v>6</v>
      </c>
      <c r="I152" s="54">
        <v>610</v>
      </c>
      <c r="J152" s="55">
        <v>44426.708333333343</v>
      </c>
      <c r="K152" s="55">
        <v>44426.875</v>
      </c>
      <c r="L152" s="54">
        <v>4</v>
      </c>
      <c r="M152" s="56">
        <v>79</v>
      </c>
      <c r="N152" s="54">
        <v>12</v>
      </c>
    </row>
    <row r="153" spans="2:14" x14ac:dyDescent="0.35">
      <c r="B153" s="52">
        <v>4103236</v>
      </c>
      <c r="C153" s="52" t="s">
        <v>282</v>
      </c>
      <c r="D153" s="26" t="s">
        <v>94</v>
      </c>
      <c r="E153" s="52" t="s">
        <v>185</v>
      </c>
      <c r="F153" s="53">
        <v>44431</v>
      </c>
      <c r="G153" s="53">
        <v>44438</v>
      </c>
      <c r="H153" s="54">
        <v>8</v>
      </c>
      <c r="I153" s="54">
        <v>1160</v>
      </c>
      <c r="J153" s="55">
        <v>44432.625</v>
      </c>
      <c r="K153" s="55">
        <v>44432.833333333343</v>
      </c>
      <c r="L153" s="54">
        <v>4</v>
      </c>
      <c r="M153" s="56">
        <v>22</v>
      </c>
      <c r="N153" s="54">
        <v>13</v>
      </c>
    </row>
    <row r="154" spans="2:14" x14ac:dyDescent="0.35">
      <c r="B154" s="52">
        <v>4104817</v>
      </c>
      <c r="C154" s="52" t="s">
        <v>356</v>
      </c>
      <c r="D154" s="26" t="s">
        <v>100</v>
      </c>
      <c r="E154" s="52" t="s">
        <v>101</v>
      </c>
      <c r="F154" s="53">
        <v>44431</v>
      </c>
      <c r="G154" s="53">
        <v>44438</v>
      </c>
      <c r="H154" s="54">
        <v>31</v>
      </c>
      <c r="I154" s="54">
        <v>1261</v>
      </c>
      <c r="J154" s="55">
        <v>44432.583333333343</v>
      </c>
      <c r="K154" s="55">
        <v>44432.875</v>
      </c>
      <c r="L154" s="54">
        <v>4</v>
      </c>
      <c r="M154" s="56">
        <v>232</v>
      </c>
      <c r="N154" s="54">
        <v>11</v>
      </c>
    </row>
    <row r="155" spans="2:14" x14ac:dyDescent="0.35">
      <c r="B155" s="52">
        <v>4121613</v>
      </c>
      <c r="C155" s="52" t="s">
        <v>283</v>
      </c>
      <c r="D155" s="26" t="s">
        <v>94</v>
      </c>
      <c r="E155" s="52" t="s">
        <v>113</v>
      </c>
      <c r="F155" s="53">
        <v>44431</v>
      </c>
      <c r="G155" s="53">
        <v>44438</v>
      </c>
      <c r="H155" s="54">
        <v>17</v>
      </c>
      <c r="I155" s="54">
        <v>1399</v>
      </c>
      <c r="J155" s="55">
        <v>44431.416666666657</v>
      </c>
      <c r="K155" s="55">
        <v>44431.666666666657</v>
      </c>
      <c r="L155" s="54">
        <v>4</v>
      </c>
      <c r="M155" s="56">
        <v>103</v>
      </c>
      <c r="N155" s="54">
        <v>20</v>
      </c>
    </row>
    <row r="156" spans="2:14" x14ac:dyDescent="0.35">
      <c r="B156" s="52">
        <v>78007306</v>
      </c>
      <c r="C156" s="52" t="s">
        <v>287</v>
      </c>
      <c r="D156" s="26" t="s">
        <v>94</v>
      </c>
      <c r="E156" s="52" t="s">
        <v>185</v>
      </c>
      <c r="F156" s="53">
        <v>44424</v>
      </c>
      <c r="G156" s="53">
        <v>44431</v>
      </c>
      <c r="H156" s="54">
        <v>4</v>
      </c>
      <c r="I156" s="54">
        <v>1884</v>
      </c>
      <c r="J156" s="55">
        <v>44428.708333333343</v>
      </c>
      <c r="K156" s="55">
        <v>44428.875</v>
      </c>
      <c r="L156" s="54">
        <v>4</v>
      </c>
      <c r="M156" s="56">
        <v>3</v>
      </c>
      <c r="N156" s="54">
        <v>2</v>
      </c>
    </row>
  </sheetData>
  <hyperlinks>
    <hyperlink ref="N5" location="Структура!A1" display="Структура" xr:uid="{00000000-0004-0000-0400-000000000000}"/>
  </hyperlink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Структура</vt:lpstr>
      <vt:lpstr>Категории</vt:lpstr>
      <vt:lpstr>Товары</vt:lpstr>
      <vt:lpstr>Промо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2021-09-16T21:44:26Z</dcterms:modified>
</cp:coreProperties>
</file>