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VibeCoding\Centriku\Code\Centriku\template\"/>
    </mc:Choice>
  </mc:AlternateContent>
  <xr:revisionPtr revIDLastSave="0" documentId="13_ncr:1_{C2D12F1D-576E-4F6E-B708-79AE1448E500}" xr6:coauthVersionLast="47" xr6:coauthVersionMax="47" xr10:uidLastSave="{00000000-0000-0000-0000-000000000000}"/>
  <bookViews>
    <workbookView xWindow="-120" yWindow="-120" windowWidth="29040" windowHeight="16440" firstSheet="1" activeTab="4" xr2:uid="{00000000-000D-0000-FFFF-FFFF00000000}"/>
  </bookViews>
  <sheets>
    <sheet name="GENERAL INSTRUCTIONS" sheetId="10" r:id="rId1"/>
    <sheet name="DATA" sheetId="4" r:id="rId2"/>
    <sheet name="MIDTERM" sheetId="1" r:id="rId3"/>
    <sheet name="FINAL TERM" sheetId="9" r:id="rId4"/>
    <sheet name="FINAL GRADE" sheetId="5" r:id="rId5"/>
    <sheet name="DATA RANGE" sheetId="8" state="hidden" r:id="rId6"/>
  </sheets>
  <definedNames>
    <definedName name="_xlnm.Print_Area" localSheetId="1">DATA!$A$1:$V$112</definedName>
    <definedName name="_xlnm.Print_Area" localSheetId="4">'FINAL GRADE'!$A$1:$I$111</definedName>
  </definedNames>
  <calcPr calcId="191029"/>
</workbook>
</file>

<file path=xl/calcChain.xml><?xml version="1.0" encoding="utf-8"?>
<calcChain xmlns="http://schemas.openxmlformats.org/spreadsheetml/2006/main">
  <c r="N12" i="1" l="1"/>
  <c r="D111" i="5"/>
  <c r="C111" i="5"/>
  <c r="D110" i="5"/>
  <c r="C110" i="5"/>
  <c r="D109" i="5"/>
  <c r="C109" i="5"/>
  <c r="D108" i="5"/>
  <c r="C108" i="5"/>
  <c r="D107" i="5"/>
  <c r="C107" i="5"/>
  <c r="D106" i="5"/>
  <c r="C106" i="5"/>
  <c r="D105" i="5"/>
  <c r="C105" i="5"/>
  <c r="D104" i="5"/>
  <c r="C104" i="5"/>
  <c r="D103" i="5"/>
  <c r="C103" i="5"/>
  <c r="D102" i="5"/>
  <c r="C102" i="5"/>
  <c r="D101" i="5"/>
  <c r="C101" i="5"/>
  <c r="D100" i="5"/>
  <c r="C100" i="5"/>
  <c r="D99" i="5"/>
  <c r="C99" i="5"/>
  <c r="D98" i="5"/>
  <c r="C98" i="5"/>
  <c r="D97" i="5"/>
  <c r="C97" i="5"/>
  <c r="D96" i="5"/>
  <c r="C96" i="5"/>
  <c r="D95" i="5"/>
  <c r="C95" i="5"/>
  <c r="D94" i="5"/>
  <c r="C94" i="5"/>
  <c r="D93" i="5"/>
  <c r="C93" i="5"/>
  <c r="D92" i="5"/>
  <c r="C92" i="5"/>
  <c r="D91" i="5"/>
  <c r="C91" i="5"/>
  <c r="D90" i="5"/>
  <c r="C90" i="5"/>
  <c r="D89" i="5"/>
  <c r="C89" i="5"/>
  <c r="D88" i="5"/>
  <c r="C88" i="5"/>
  <c r="D87" i="5"/>
  <c r="C87" i="5"/>
  <c r="D86" i="5"/>
  <c r="C86" i="5"/>
  <c r="D85" i="5"/>
  <c r="C85" i="5"/>
  <c r="D84" i="5"/>
  <c r="C84" i="5"/>
  <c r="D83" i="5"/>
  <c r="C83" i="5"/>
  <c r="D82" i="5"/>
  <c r="C82" i="5"/>
  <c r="D81" i="5"/>
  <c r="C81" i="5"/>
  <c r="D80" i="5"/>
  <c r="C80" i="5"/>
  <c r="D79" i="5"/>
  <c r="C79" i="5"/>
  <c r="D78" i="5"/>
  <c r="C78" i="5"/>
  <c r="D77" i="5"/>
  <c r="C77" i="5"/>
  <c r="D76" i="5"/>
  <c r="C76" i="5"/>
  <c r="D75" i="5"/>
  <c r="C75" i="5"/>
  <c r="D74" i="5"/>
  <c r="C74" i="5"/>
  <c r="D73" i="5"/>
  <c r="C73" i="5"/>
  <c r="D72" i="5"/>
  <c r="C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I7" i="5"/>
  <c r="G7" i="5"/>
  <c r="D7" i="5"/>
  <c r="I6" i="5"/>
  <c r="G6" i="5"/>
  <c r="D6" i="5"/>
  <c r="I5" i="5"/>
  <c r="G5" i="5"/>
  <c r="D5" i="5"/>
  <c r="AA111" i="9"/>
  <c r="Z111" i="9"/>
  <c r="X111" i="9"/>
  <c r="W111" i="9"/>
  <c r="V111" i="9"/>
  <c r="P111" i="9"/>
  <c r="AB111" i="9" s="1"/>
  <c r="F111" i="5" s="1"/>
  <c r="O111" i="9"/>
  <c r="N111" i="9"/>
  <c r="C111" i="9"/>
  <c r="AA110" i="9"/>
  <c r="Z110" i="9"/>
  <c r="X110" i="9"/>
  <c r="W110" i="9"/>
  <c r="V110" i="9"/>
  <c r="P110" i="9"/>
  <c r="AB110" i="9" s="1"/>
  <c r="F110" i="5" s="1"/>
  <c r="O110" i="9"/>
  <c r="N110" i="9"/>
  <c r="C110" i="9"/>
  <c r="AA109" i="9"/>
  <c r="Z109" i="9"/>
  <c r="X109" i="9"/>
  <c r="W109" i="9"/>
  <c r="V109" i="9"/>
  <c r="P109" i="9"/>
  <c r="AB109" i="9" s="1"/>
  <c r="F109" i="5" s="1"/>
  <c r="O109" i="9"/>
  <c r="N109" i="9"/>
  <c r="C109" i="9"/>
  <c r="AA108" i="9"/>
  <c r="Z108" i="9"/>
  <c r="X108" i="9"/>
  <c r="W108" i="9"/>
  <c r="V108" i="9"/>
  <c r="P108" i="9"/>
  <c r="AB108" i="9" s="1"/>
  <c r="F108" i="5" s="1"/>
  <c r="O108" i="9"/>
  <c r="N108" i="9"/>
  <c r="C108" i="9"/>
  <c r="AA107" i="9"/>
  <c r="Z107" i="9"/>
  <c r="X107" i="9"/>
  <c r="W107" i="9"/>
  <c r="V107" i="9"/>
  <c r="P107" i="9"/>
  <c r="O107" i="9"/>
  <c r="N107" i="9"/>
  <c r="C107" i="9"/>
  <c r="AA106" i="9"/>
  <c r="Z106" i="9"/>
  <c r="X106" i="9"/>
  <c r="W106" i="9"/>
  <c r="V106" i="9"/>
  <c r="P106" i="9"/>
  <c r="O106" i="9"/>
  <c r="N106" i="9"/>
  <c r="C106" i="9"/>
  <c r="AA105" i="9"/>
  <c r="Z105" i="9"/>
  <c r="X105" i="9"/>
  <c r="W105" i="9"/>
  <c r="V105" i="9"/>
  <c r="P105" i="9"/>
  <c r="AB105" i="9" s="1"/>
  <c r="F105" i="5" s="1"/>
  <c r="O105" i="9"/>
  <c r="N105" i="9"/>
  <c r="C105" i="9"/>
  <c r="AA104" i="9"/>
  <c r="Z104" i="9"/>
  <c r="X104" i="9"/>
  <c r="W104" i="9"/>
  <c r="V104" i="9"/>
  <c r="P104" i="9"/>
  <c r="AB104" i="9" s="1"/>
  <c r="F104" i="5" s="1"/>
  <c r="O104" i="9"/>
  <c r="N104" i="9"/>
  <c r="C104" i="9"/>
  <c r="AA103" i="9"/>
  <c r="Z103" i="9"/>
  <c r="X103" i="9"/>
  <c r="W103" i="9"/>
  <c r="V103" i="9"/>
  <c r="P103" i="9"/>
  <c r="AB103" i="9" s="1"/>
  <c r="F103" i="5" s="1"/>
  <c r="O103" i="9"/>
  <c r="N103" i="9"/>
  <c r="C103" i="9"/>
  <c r="AA102" i="9"/>
  <c r="Z102" i="9"/>
  <c r="X102" i="9"/>
  <c r="W102" i="9"/>
  <c r="V102" i="9"/>
  <c r="P102" i="9"/>
  <c r="AB102" i="9" s="1"/>
  <c r="F102" i="5" s="1"/>
  <c r="O102" i="9"/>
  <c r="N102" i="9"/>
  <c r="C102" i="9"/>
  <c r="AA101" i="9"/>
  <c r="Z101" i="9"/>
  <c r="X101" i="9"/>
  <c r="W101" i="9"/>
  <c r="V101" i="9"/>
  <c r="P101" i="9"/>
  <c r="AB101" i="9" s="1"/>
  <c r="F101" i="5" s="1"/>
  <c r="O101" i="9"/>
  <c r="N101" i="9"/>
  <c r="C101" i="9"/>
  <c r="AA100" i="9"/>
  <c r="Z100" i="9"/>
  <c r="X100" i="9"/>
  <c r="W100" i="9"/>
  <c r="V100" i="9"/>
  <c r="P100" i="9"/>
  <c r="O100" i="9"/>
  <c r="N100" i="9"/>
  <c r="C100" i="9"/>
  <c r="AA99" i="9"/>
  <c r="Z99" i="9"/>
  <c r="X99" i="9"/>
  <c r="W99" i="9"/>
  <c r="V99" i="9"/>
  <c r="P99" i="9"/>
  <c r="AB99" i="9" s="1"/>
  <c r="F99" i="5" s="1"/>
  <c r="O99" i="9"/>
  <c r="N99" i="9"/>
  <c r="C99" i="9"/>
  <c r="AA98" i="9"/>
  <c r="Z98" i="9"/>
  <c r="X98" i="9"/>
  <c r="W98" i="9"/>
  <c r="V98" i="9"/>
  <c r="P98" i="9"/>
  <c r="AB98" i="9" s="1"/>
  <c r="F98" i="5" s="1"/>
  <c r="O98" i="9"/>
  <c r="N98" i="9"/>
  <c r="C98" i="9"/>
  <c r="AA97" i="9"/>
  <c r="Z97" i="9"/>
  <c r="X97" i="9"/>
  <c r="W97" i="9"/>
  <c r="V97" i="9"/>
  <c r="P97" i="9"/>
  <c r="AB97" i="9" s="1"/>
  <c r="F97" i="5" s="1"/>
  <c r="O97" i="9"/>
  <c r="N97" i="9"/>
  <c r="C97" i="9"/>
  <c r="AA96" i="9"/>
  <c r="Z96" i="9"/>
  <c r="X96" i="9"/>
  <c r="W96" i="9"/>
  <c r="V96" i="9"/>
  <c r="P96" i="9"/>
  <c r="AB96" i="9" s="1"/>
  <c r="F96" i="5" s="1"/>
  <c r="O96" i="9"/>
  <c r="N96" i="9"/>
  <c r="C96" i="9"/>
  <c r="AA95" i="9"/>
  <c r="Z95" i="9"/>
  <c r="X95" i="9"/>
  <c r="W95" i="9"/>
  <c r="V95" i="9"/>
  <c r="P95" i="9"/>
  <c r="AB95" i="9" s="1"/>
  <c r="F95" i="5" s="1"/>
  <c r="O95" i="9"/>
  <c r="N95" i="9"/>
  <c r="C95" i="9"/>
  <c r="AA94" i="9"/>
  <c r="Z94" i="9"/>
  <c r="X94" i="9"/>
  <c r="W94" i="9"/>
  <c r="V94" i="9"/>
  <c r="P94" i="9"/>
  <c r="O94" i="9"/>
  <c r="N94" i="9"/>
  <c r="C94" i="9"/>
  <c r="AA93" i="9"/>
  <c r="Z93" i="9"/>
  <c r="X93" i="9"/>
  <c r="W93" i="9"/>
  <c r="V93" i="9"/>
  <c r="P93" i="9"/>
  <c r="AB93" i="9" s="1"/>
  <c r="F93" i="5" s="1"/>
  <c r="O93" i="9"/>
  <c r="N93" i="9"/>
  <c r="C93" i="9"/>
  <c r="AA92" i="9"/>
  <c r="Z92" i="9"/>
  <c r="X92" i="9"/>
  <c r="W92" i="9"/>
  <c r="V92" i="9"/>
  <c r="P92" i="9"/>
  <c r="AB92" i="9" s="1"/>
  <c r="F92" i="5" s="1"/>
  <c r="O92" i="9"/>
  <c r="N92" i="9"/>
  <c r="C92" i="9"/>
  <c r="AA91" i="9"/>
  <c r="Z91" i="9"/>
  <c r="X91" i="9"/>
  <c r="W91" i="9"/>
  <c r="V91" i="9"/>
  <c r="P91" i="9"/>
  <c r="AB91" i="9" s="1"/>
  <c r="F91" i="5" s="1"/>
  <c r="O91" i="9"/>
  <c r="N91" i="9"/>
  <c r="C91" i="9"/>
  <c r="AA90" i="9"/>
  <c r="Z90" i="9"/>
  <c r="X90" i="9"/>
  <c r="W90" i="9"/>
  <c r="V90" i="9"/>
  <c r="P90" i="9"/>
  <c r="AB90" i="9" s="1"/>
  <c r="F90" i="5" s="1"/>
  <c r="O90" i="9"/>
  <c r="N90" i="9"/>
  <c r="C90" i="9"/>
  <c r="AA89" i="9"/>
  <c r="Z89" i="9"/>
  <c r="X89" i="9"/>
  <c r="W89" i="9"/>
  <c r="V89" i="9"/>
  <c r="P89" i="9"/>
  <c r="AB89" i="9" s="1"/>
  <c r="F89" i="5" s="1"/>
  <c r="O89" i="9"/>
  <c r="N89" i="9"/>
  <c r="C89" i="9"/>
  <c r="AA88" i="9"/>
  <c r="Z88" i="9"/>
  <c r="X88" i="9"/>
  <c r="W88" i="9"/>
  <c r="V88" i="9"/>
  <c r="P88" i="9"/>
  <c r="O88" i="9"/>
  <c r="N88" i="9"/>
  <c r="C88" i="9"/>
  <c r="AA87" i="9"/>
  <c r="Z87" i="9"/>
  <c r="X87" i="9"/>
  <c r="W87" i="9"/>
  <c r="V87" i="9"/>
  <c r="P87" i="9"/>
  <c r="AB87" i="9" s="1"/>
  <c r="F87" i="5" s="1"/>
  <c r="O87" i="9"/>
  <c r="N87" i="9"/>
  <c r="C87" i="9"/>
  <c r="AA86" i="9"/>
  <c r="Z86" i="9"/>
  <c r="X86" i="9"/>
  <c r="W86" i="9"/>
  <c r="V86" i="9"/>
  <c r="P86" i="9"/>
  <c r="AB86" i="9" s="1"/>
  <c r="F86" i="5" s="1"/>
  <c r="O86" i="9"/>
  <c r="N86" i="9"/>
  <c r="C86" i="9"/>
  <c r="AA85" i="9"/>
  <c r="Z85" i="9"/>
  <c r="X85" i="9"/>
  <c r="W85" i="9"/>
  <c r="V85" i="9"/>
  <c r="P85" i="9"/>
  <c r="AB85" i="9" s="1"/>
  <c r="F85" i="5" s="1"/>
  <c r="O85" i="9"/>
  <c r="N85" i="9"/>
  <c r="C85" i="9"/>
  <c r="AA84" i="9"/>
  <c r="Z84" i="9"/>
  <c r="X84" i="9"/>
  <c r="W84" i="9"/>
  <c r="V84" i="9"/>
  <c r="P84" i="9"/>
  <c r="AB84" i="9" s="1"/>
  <c r="F84" i="5" s="1"/>
  <c r="O84" i="9"/>
  <c r="N84" i="9"/>
  <c r="C84" i="9"/>
  <c r="AA83" i="9"/>
  <c r="Z83" i="9"/>
  <c r="X83" i="9"/>
  <c r="W83" i="9"/>
  <c r="V83" i="9"/>
  <c r="P83" i="9"/>
  <c r="AB83" i="9" s="1"/>
  <c r="F83" i="5" s="1"/>
  <c r="O83" i="9"/>
  <c r="N83" i="9"/>
  <c r="C83" i="9"/>
  <c r="AA82" i="9"/>
  <c r="Z82" i="9"/>
  <c r="X82" i="9"/>
  <c r="W82" i="9"/>
  <c r="V82" i="9"/>
  <c r="P82" i="9"/>
  <c r="O82" i="9"/>
  <c r="N82" i="9"/>
  <c r="C82" i="9"/>
  <c r="AA81" i="9"/>
  <c r="Z81" i="9"/>
  <c r="X81" i="9"/>
  <c r="W81" i="9"/>
  <c r="V81" i="9"/>
  <c r="P81" i="9"/>
  <c r="AB81" i="9" s="1"/>
  <c r="F81" i="5" s="1"/>
  <c r="O81" i="9"/>
  <c r="N81" i="9"/>
  <c r="C81" i="9"/>
  <c r="AA80" i="9"/>
  <c r="Z80" i="9"/>
  <c r="X80" i="9"/>
  <c r="W80" i="9"/>
  <c r="V80" i="9"/>
  <c r="P80" i="9"/>
  <c r="AB80" i="9" s="1"/>
  <c r="F80" i="5" s="1"/>
  <c r="O80" i="9"/>
  <c r="N80" i="9"/>
  <c r="C80" i="9"/>
  <c r="AA79" i="9"/>
  <c r="Z79" i="9"/>
  <c r="X79" i="9"/>
  <c r="W79" i="9"/>
  <c r="V79" i="9"/>
  <c r="P79" i="9"/>
  <c r="AB79" i="9" s="1"/>
  <c r="F79" i="5" s="1"/>
  <c r="O79" i="9"/>
  <c r="N79" i="9"/>
  <c r="C79" i="9"/>
  <c r="AA78" i="9"/>
  <c r="Z78" i="9"/>
  <c r="X78" i="9"/>
  <c r="W78" i="9"/>
  <c r="V78" i="9"/>
  <c r="P78" i="9"/>
  <c r="AB78" i="9" s="1"/>
  <c r="F78" i="5" s="1"/>
  <c r="O78" i="9"/>
  <c r="N78" i="9"/>
  <c r="C78" i="9"/>
  <c r="AA77" i="9"/>
  <c r="Z77" i="9"/>
  <c r="X77" i="9"/>
  <c r="W77" i="9"/>
  <c r="V77" i="9"/>
  <c r="P77" i="9"/>
  <c r="AB77" i="9" s="1"/>
  <c r="F77" i="5" s="1"/>
  <c r="O77" i="9"/>
  <c r="N77" i="9"/>
  <c r="C77" i="9"/>
  <c r="AA76" i="9"/>
  <c r="Z76" i="9"/>
  <c r="X76" i="9"/>
  <c r="W76" i="9"/>
  <c r="V76" i="9"/>
  <c r="P76" i="9"/>
  <c r="O76" i="9"/>
  <c r="N76" i="9"/>
  <c r="C76" i="9"/>
  <c r="AA75" i="9"/>
  <c r="Z75" i="9"/>
  <c r="X75" i="9"/>
  <c r="W75" i="9"/>
  <c r="V75" i="9"/>
  <c r="P75" i="9"/>
  <c r="AB75" i="9" s="1"/>
  <c r="F75" i="5" s="1"/>
  <c r="O75" i="9"/>
  <c r="N75" i="9"/>
  <c r="C75" i="9"/>
  <c r="AA74" i="9"/>
  <c r="Z74" i="9"/>
  <c r="X74" i="9"/>
  <c r="W74" i="9"/>
  <c r="V74" i="9"/>
  <c r="P74" i="9"/>
  <c r="AB74" i="9" s="1"/>
  <c r="F74" i="5" s="1"/>
  <c r="O74" i="9"/>
  <c r="N74" i="9"/>
  <c r="C74" i="9"/>
  <c r="AA73" i="9"/>
  <c r="Z73" i="9"/>
  <c r="X73" i="9"/>
  <c r="W73" i="9"/>
  <c r="V73" i="9"/>
  <c r="P73" i="9"/>
  <c r="AB73" i="9" s="1"/>
  <c r="F73" i="5" s="1"/>
  <c r="O73" i="9"/>
  <c r="N73" i="9"/>
  <c r="C73" i="9"/>
  <c r="AA72" i="9"/>
  <c r="Z72" i="9"/>
  <c r="X72" i="9"/>
  <c r="W72" i="9"/>
  <c r="V72" i="9"/>
  <c r="P72" i="9"/>
  <c r="AB72" i="9" s="1"/>
  <c r="F72" i="5" s="1"/>
  <c r="O72" i="9"/>
  <c r="N72" i="9"/>
  <c r="C72" i="9"/>
  <c r="AA71" i="9"/>
  <c r="Z71" i="9"/>
  <c r="X71" i="9"/>
  <c r="W71" i="9"/>
  <c r="V71" i="9"/>
  <c r="P71" i="9"/>
  <c r="AB71" i="9" s="1"/>
  <c r="F71" i="5" s="1"/>
  <c r="O71" i="9"/>
  <c r="N71" i="9"/>
  <c r="C71" i="9"/>
  <c r="AA70" i="9"/>
  <c r="Z70" i="9"/>
  <c r="X70" i="9"/>
  <c r="W70" i="9"/>
  <c r="V70" i="9"/>
  <c r="P70" i="9"/>
  <c r="O70" i="9"/>
  <c r="N70" i="9"/>
  <c r="C70" i="9"/>
  <c r="AA69" i="9"/>
  <c r="Z69" i="9"/>
  <c r="X69" i="9"/>
  <c r="W69" i="9"/>
  <c r="V69" i="9"/>
  <c r="P69" i="9"/>
  <c r="AB69" i="9" s="1"/>
  <c r="F69" i="5" s="1"/>
  <c r="O69" i="9"/>
  <c r="N69" i="9"/>
  <c r="C69" i="9"/>
  <c r="AA68" i="9"/>
  <c r="Z68" i="9"/>
  <c r="X68" i="9"/>
  <c r="W68" i="9"/>
  <c r="V68" i="9"/>
  <c r="P68" i="9"/>
  <c r="AB68" i="9" s="1"/>
  <c r="F68" i="5" s="1"/>
  <c r="O68" i="9"/>
  <c r="N68" i="9"/>
  <c r="C68" i="9"/>
  <c r="AA67" i="9"/>
  <c r="Z67" i="9"/>
  <c r="X67" i="9"/>
  <c r="W67" i="9"/>
  <c r="V67" i="9"/>
  <c r="P67" i="9"/>
  <c r="AB67" i="9" s="1"/>
  <c r="F67" i="5" s="1"/>
  <c r="O67" i="9"/>
  <c r="N67" i="9"/>
  <c r="C67" i="9"/>
  <c r="AA66" i="9"/>
  <c r="Z66" i="9"/>
  <c r="X66" i="9"/>
  <c r="W66" i="9"/>
  <c r="V66" i="9"/>
  <c r="P66" i="9"/>
  <c r="AB66" i="9" s="1"/>
  <c r="F66" i="5" s="1"/>
  <c r="O66" i="9"/>
  <c r="N66" i="9"/>
  <c r="C66" i="9"/>
  <c r="AA65" i="9"/>
  <c r="Z65" i="9"/>
  <c r="X65" i="9"/>
  <c r="W65" i="9"/>
  <c r="V65" i="9"/>
  <c r="P65" i="9"/>
  <c r="AB65" i="9" s="1"/>
  <c r="F65" i="5" s="1"/>
  <c r="O65" i="9"/>
  <c r="N65" i="9"/>
  <c r="C65" i="9"/>
  <c r="AA64" i="9"/>
  <c r="Z64" i="9"/>
  <c r="X64" i="9"/>
  <c r="W64" i="9"/>
  <c r="V64" i="9"/>
  <c r="P64" i="9"/>
  <c r="O64" i="9"/>
  <c r="N64" i="9"/>
  <c r="C64" i="9"/>
  <c r="AA63" i="9"/>
  <c r="Z63" i="9"/>
  <c r="X63" i="9"/>
  <c r="W63" i="9"/>
  <c r="V63" i="9"/>
  <c r="P63" i="9"/>
  <c r="AB63" i="9" s="1"/>
  <c r="F63" i="5" s="1"/>
  <c r="O63" i="9"/>
  <c r="N63" i="9"/>
  <c r="C63" i="9"/>
  <c r="AA62" i="9"/>
  <c r="Z62" i="9"/>
  <c r="X62" i="9"/>
  <c r="W62" i="9"/>
  <c r="V62" i="9"/>
  <c r="P62" i="9"/>
  <c r="AB62" i="9" s="1"/>
  <c r="F62" i="5" s="1"/>
  <c r="O62" i="9"/>
  <c r="N62" i="9"/>
  <c r="C62" i="9"/>
  <c r="AA61" i="9"/>
  <c r="Z61" i="9"/>
  <c r="X61" i="9"/>
  <c r="W61" i="9"/>
  <c r="V61" i="9"/>
  <c r="P61" i="9"/>
  <c r="AB61" i="9" s="1"/>
  <c r="F61" i="5" s="1"/>
  <c r="O61" i="9"/>
  <c r="N61" i="9"/>
  <c r="C61" i="9"/>
  <c r="AA60" i="9"/>
  <c r="Z60" i="9"/>
  <c r="X60" i="9"/>
  <c r="W60" i="9"/>
  <c r="V60" i="9"/>
  <c r="P60" i="9"/>
  <c r="AB60" i="9" s="1"/>
  <c r="F60" i="5" s="1"/>
  <c r="O60" i="9"/>
  <c r="N60" i="9"/>
  <c r="C60" i="9"/>
  <c r="AA59" i="9"/>
  <c r="Z59" i="9"/>
  <c r="X59" i="9"/>
  <c r="W59" i="9"/>
  <c r="V59" i="9"/>
  <c r="P59" i="9"/>
  <c r="AB59" i="9" s="1"/>
  <c r="F59" i="5" s="1"/>
  <c r="O59" i="9"/>
  <c r="N59" i="9"/>
  <c r="C59" i="9"/>
  <c r="AA58" i="9"/>
  <c r="Z58" i="9"/>
  <c r="X58" i="9"/>
  <c r="W58" i="9"/>
  <c r="V58" i="9"/>
  <c r="P58" i="9"/>
  <c r="O58" i="9"/>
  <c r="N58" i="9"/>
  <c r="C58" i="9"/>
  <c r="AA57" i="9"/>
  <c r="Z57" i="9"/>
  <c r="X57" i="9"/>
  <c r="W57" i="9"/>
  <c r="V57" i="9"/>
  <c r="P57" i="9"/>
  <c r="AB57" i="9" s="1"/>
  <c r="F57" i="5" s="1"/>
  <c r="O57" i="9"/>
  <c r="N57" i="9"/>
  <c r="C57" i="9"/>
  <c r="AA56" i="9"/>
  <c r="Z56" i="9"/>
  <c r="X56" i="9"/>
  <c r="W56" i="9"/>
  <c r="V56" i="9"/>
  <c r="P56" i="9"/>
  <c r="AB56" i="9" s="1"/>
  <c r="F56" i="5" s="1"/>
  <c r="O56" i="9"/>
  <c r="N56" i="9"/>
  <c r="C56" i="9"/>
  <c r="AA55" i="9"/>
  <c r="Z55" i="9"/>
  <c r="X55" i="9"/>
  <c r="W55" i="9"/>
  <c r="V55" i="9"/>
  <c r="P55" i="9"/>
  <c r="AB55" i="9" s="1"/>
  <c r="F55" i="5" s="1"/>
  <c r="O55" i="9"/>
  <c r="N55" i="9"/>
  <c r="C55" i="9"/>
  <c r="AA54" i="9"/>
  <c r="Z54" i="9"/>
  <c r="X54" i="9"/>
  <c r="W54" i="9"/>
  <c r="V54" i="9"/>
  <c r="P54" i="9"/>
  <c r="AB54" i="9" s="1"/>
  <c r="F54" i="5" s="1"/>
  <c r="O54" i="9"/>
  <c r="N54" i="9"/>
  <c r="C54" i="9"/>
  <c r="AA53" i="9"/>
  <c r="Z53" i="9"/>
  <c r="X53" i="9"/>
  <c r="W53" i="9"/>
  <c r="V53" i="9"/>
  <c r="P53" i="9"/>
  <c r="AB53" i="9" s="1"/>
  <c r="F53" i="5" s="1"/>
  <c r="O53" i="9"/>
  <c r="N53" i="9"/>
  <c r="C53" i="9"/>
  <c r="AA52" i="9"/>
  <c r="Z52" i="9"/>
  <c r="X52" i="9"/>
  <c r="W52" i="9"/>
  <c r="V52" i="9"/>
  <c r="P52" i="9"/>
  <c r="O52" i="9"/>
  <c r="N52" i="9"/>
  <c r="C52" i="9"/>
  <c r="AA51" i="9"/>
  <c r="Z51" i="9"/>
  <c r="X51" i="9"/>
  <c r="W51" i="9"/>
  <c r="V51" i="9"/>
  <c r="P51" i="9"/>
  <c r="AB51" i="9" s="1"/>
  <c r="F51" i="5" s="1"/>
  <c r="O51" i="9"/>
  <c r="N51" i="9"/>
  <c r="C51" i="9"/>
  <c r="AA50" i="9"/>
  <c r="Z50" i="9"/>
  <c r="X50" i="9"/>
  <c r="W50" i="9"/>
  <c r="V50" i="9"/>
  <c r="P50" i="9"/>
  <c r="AB50" i="9" s="1"/>
  <c r="F50" i="5" s="1"/>
  <c r="O50" i="9"/>
  <c r="N50" i="9"/>
  <c r="C50" i="9"/>
  <c r="AA49" i="9"/>
  <c r="Z49" i="9"/>
  <c r="X49" i="9"/>
  <c r="W49" i="9"/>
  <c r="V49" i="9"/>
  <c r="P49" i="9"/>
  <c r="AB49" i="9" s="1"/>
  <c r="F49" i="5" s="1"/>
  <c r="O49" i="9"/>
  <c r="N49" i="9"/>
  <c r="C49" i="9"/>
  <c r="AA48" i="9"/>
  <c r="Z48" i="9"/>
  <c r="X48" i="9"/>
  <c r="W48" i="9"/>
  <c r="V48" i="9"/>
  <c r="P48" i="9"/>
  <c r="AB48" i="9" s="1"/>
  <c r="F48" i="5" s="1"/>
  <c r="O48" i="9"/>
  <c r="N48" i="9"/>
  <c r="C48" i="9"/>
  <c r="AA47" i="9"/>
  <c r="Z47" i="9"/>
  <c r="X47" i="9"/>
  <c r="W47" i="9"/>
  <c r="V47" i="9"/>
  <c r="P47" i="9"/>
  <c r="AB47" i="9" s="1"/>
  <c r="F47" i="5" s="1"/>
  <c r="O47" i="9"/>
  <c r="N47" i="9"/>
  <c r="C47" i="9"/>
  <c r="AA46" i="9"/>
  <c r="Z46" i="9"/>
  <c r="X46" i="9"/>
  <c r="W46" i="9"/>
  <c r="V46" i="9"/>
  <c r="P46" i="9"/>
  <c r="O46" i="9"/>
  <c r="N46" i="9"/>
  <c r="C46" i="9"/>
  <c r="AA45" i="9"/>
  <c r="Z45" i="9"/>
  <c r="X45" i="9"/>
  <c r="W45" i="9"/>
  <c r="V45" i="9"/>
  <c r="P45" i="9"/>
  <c r="AB45" i="9" s="1"/>
  <c r="F45" i="5" s="1"/>
  <c r="O45" i="9"/>
  <c r="N45" i="9"/>
  <c r="C45" i="9"/>
  <c r="AA44" i="9"/>
  <c r="Z44" i="9"/>
  <c r="X44" i="9"/>
  <c r="W44" i="9"/>
  <c r="V44" i="9"/>
  <c r="P44" i="9"/>
  <c r="AB44" i="9" s="1"/>
  <c r="F44" i="5" s="1"/>
  <c r="O44" i="9"/>
  <c r="N44" i="9"/>
  <c r="C44" i="9"/>
  <c r="AA43" i="9"/>
  <c r="Z43" i="9"/>
  <c r="X43" i="9"/>
  <c r="W43" i="9"/>
  <c r="V43" i="9"/>
  <c r="P43" i="9"/>
  <c r="AB43" i="9" s="1"/>
  <c r="F43" i="5" s="1"/>
  <c r="O43" i="9"/>
  <c r="N43" i="9"/>
  <c r="C43" i="9"/>
  <c r="AA42" i="9"/>
  <c r="Z42" i="9"/>
  <c r="X42" i="9"/>
  <c r="W42" i="9"/>
  <c r="V42" i="9"/>
  <c r="P42" i="9"/>
  <c r="AB42" i="9" s="1"/>
  <c r="F42" i="5" s="1"/>
  <c r="O42" i="9"/>
  <c r="N42" i="9"/>
  <c r="C42" i="9"/>
  <c r="AA41" i="9"/>
  <c r="Z41" i="9"/>
  <c r="X41" i="9"/>
  <c r="W41" i="9"/>
  <c r="V41" i="9"/>
  <c r="P41" i="9"/>
  <c r="AB41" i="9" s="1"/>
  <c r="F41" i="5" s="1"/>
  <c r="O41" i="9"/>
  <c r="N41" i="9"/>
  <c r="C41" i="9"/>
  <c r="AA40" i="9"/>
  <c r="Z40" i="9"/>
  <c r="X40" i="9"/>
  <c r="W40" i="9"/>
  <c r="V40" i="9"/>
  <c r="P40" i="9"/>
  <c r="O40" i="9"/>
  <c r="N40" i="9"/>
  <c r="C40" i="9"/>
  <c r="AA39" i="9"/>
  <c r="Z39" i="9"/>
  <c r="X39" i="9"/>
  <c r="W39" i="9"/>
  <c r="V39" i="9"/>
  <c r="P39" i="9"/>
  <c r="AB39" i="9" s="1"/>
  <c r="F39" i="5" s="1"/>
  <c r="O39" i="9"/>
  <c r="N39" i="9"/>
  <c r="C39" i="9"/>
  <c r="AA38" i="9"/>
  <c r="Z38" i="9"/>
  <c r="X38" i="9"/>
  <c r="W38" i="9"/>
  <c r="V38" i="9"/>
  <c r="P38" i="9"/>
  <c r="AB38" i="9" s="1"/>
  <c r="F38" i="5" s="1"/>
  <c r="O38" i="9"/>
  <c r="N38" i="9"/>
  <c r="C38" i="9"/>
  <c r="AA37" i="9"/>
  <c r="Z37" i="9"/>
  <c r="X37" i="9"/>
  <c r="W37" i="9"/>
  <c r="V37" i="9"/>
  <c r="P37" i="9"/>
  <c r="AB37" i="9" s="1"/>
  <c r="F37" i="5" s="1"/>
  <c r="O37" i="9"/>
  <c r="N37" i="9"/>
  <c r="C37" i="9"/>
  <c r="AA36" i="9"/>
  <c r="Z36" i="9"/>
  <c r="X36" i="9"/>
  <c r="W36" i="9"/>
  <c r="V36" i="9"/>
  <c r="P36" i="9"/>
  <c r="AB36" i="9" s="1"/>
  <c r="F36" i="5" s="1"/>
  <c r="O36" i="9"/>
  <c r="N36" i="9"/>
  <c r="C36" i="9"/>
  <c r="AA35" i="9"/>
  <c r="Z35" i="9"/>
  <c r="X35" i="9"/>
  <c r="W35" i="9"/>
  <c r="V35" i="9"/>
  <c r="P35" i="9"/>
  <c r="AB35" i="9" s="1"/>
  <c r="F35" i="5" s="1"/>
  <c r="O35" i="9"/>
  <c r="N35" i="9"/>
  <c r="C35" i="9"/>
  <c r="AA34" i="9"/>
  <c r="Z34" i="9"/>
  <c r="X34" i="9"/>
  <c r="W34" i="9"/>
  <c r="V34" i="9"/>
  <c r="P34" i="9"/>
  <c r="O34" i="9"/>
  <c r="N34" i="9"/>
  <c r="C34" i="9"/>
  <c r="AA33" i="9"/>
  <c r="Z33" i="9"/>
  <c r="X33" i="9"/>
  <c r="W33" i="9"/>
  <c r="V33" i="9"/>
  <c r="P33" i="9"/>
  <c r="AB33" i="9" s="1"/>
  <c r="F33" i="5" s="1"/>
  <c r="O33" i="9"/>
  <c r="N33" i="9"/>
  <c r="C33" i="9"/>
  <c r="AA32" i="9"/>
  <c r="Z32" i="9"/>
  <c r="X32" i="9"/>
  <c r="W32" i="9"/>
  <c r="V32" i="9"/>
  <c r="P32" i="9"/>
  <c r="AB32" i="9" s="1"/>
  <c r="F32" i="5" s="1"/>
  <c r="O32" i="9"/>
  <c r="N32" i="9"/>
  <c r="C32" i="9"/>
  <c r="AA31" i="9"/>
  <c r="Z31" i="9"/>
  <c r="X31" i="9"/>
  <c r="W31" i="9"/>
  <c r="V31" i="9"/>
  <c r="P31" i="9"/>
  <c r="AB31" i="9" s="1"/>
  <c r="F31" i="5" s="1"/>
  <c r="O31" i="9"/>
  <c r="N31" i="9"/>
  <c r="C31" i="9"/>
  <c r="AA30" i="9"/>
  <c r="Z30" i="9"/>
  <c r="X30" i="9"/>
  <c r="W30" i="9"/>
  <c r="V30" i="9"/>
  <c r="P30" i="9"/>
  <c r="AB30" i="9" s="1"/>
  <c r="F30" i="5" s="1"/>
  <c r="O30" i="9"/>
  <c r="N30" i="9"/>
  <c r="C30" i="9"/>
  <c r="AA29" i="9"/>
  <c r="Z29" i="9"/>
  <c r="X29" i="9"/>
  <c r="W29" i="9"/>
  <c r="V29" i="9"/>
  <c r="P29" i="9"/>
  <c r="AB29" i="9" s="1"/>
  <c r="F29" i="5" s="1"/>
  <c r="O29" i="9"/>
  <c r="N29" i="9"/>
  <c r="C29" i="9"/>
  <c r="AA28" i="9"/>
  <c r="Z28" i="9"/>
  <c r="X28" i="9"/>
  <c r="W28" i="9"/>
  <c r="V28" i="9"/>
  <c r="P28" i="9"/>
  <c r="O28" i="9"/>
  <c r="N28" i="9"/>
  <c r="C28" i="9"/>
  <c r="AA27" i="9"/>
  <c r="Z27" i="9"/>
  <c r="X27" i="9"/>
  <c r="W27" i="9"/>
  <c r="V27" i="9"/>
  <c r="P27" i="9"/>
  <c r="AB27" i="9" s="1"/>
  <c r="F27" i="5" s="1"/>
  <c r="O27" i="9"/>
  <c r="N27" i="9"/>
  <c r="C27" i="9"/>
  <c r="AA26" i="9"/>
  <c r="Z26" i="9"/>
  <c r="X26" i="9"/>
  <c r="W26" i="9"/>
  <c r="V26" i="9"/>
  <c r="P26" i="9"/>
  <c r="AB26" i="9" s="1"/>
  <c r="F26" i="5" s="1"/>
  <c r="O26" i="9"/>
  <c r="N26" i="9"/>
  <c r="C26" i="9"/>
  <c r="AA25" i="9"/>
  <c r="Z25" i="9"/>
  <c r="X25" i="9"/>
  <c r="W25" i="9"/>
  <c r="V25" i="9"/>
  <c r="P25" i="9"/>
  <c r="AB25" i="9" s="1"/>
  <c r="F25" i="5" s="1"/>
  <c r="O25" i="9"/>
  <c r="N25" i="9"/>
  <c r="C25" i="9"/>
  <c r="AA24" i="9"/>
  <c r="Z24" i="9"/>
  <c r="X24" i="9"/>
  <c r="W24" i="9"/>
  <c r="V24" i="9"/>
  <c r="P24" i="9"/>
  <c r="AB24" i="9" s="1"/>
  <c r="F24" i="5" s="1"/>
  <c r="O24" i="9"/>
  <c r="N24" i="9"/>
  <c r="C24" i="9"/>
  <c r="AA23" i="9"/>
  <c r="Z23" i="9"/>
  <c r="X23" i="9"/>
  <c r="W23" i="9"/>
  <c r="V23" i="9"/>
  <c r="P23" i="9"/>
  <c r="AB23" i="9" s="1"/>
  <c r="F23" i="5" s="1"/>
  <c r="O23" i="9"/>
  <c r="N23" i="9"/>
  <c r="C23" i="9"/>
  <c r="AA22" i="9"/>
  <c r="Z22" i="9"/>
  <c r="X22" i="9"/>
  <c r="W22" i="9"/>
  <c r="V22" i="9"/>
  <c r="P22" i="9"/>
  <c r="O22" i="9"/>
  <c r="N22" i="9"/>
  <c r="C22" i="9"/>
  <c r="AA21" i="9"/>
  <c r="Z21" i="9"/>
  <c r="X21" i="9"/>
  <c r="W21" i="9"/>
  <c r="V21" i="9"/>
  <c r="P21" i="9"/>
  <c r="AB21" i="9" s="1"/>
  <c r="F21" i="5" s="1"/>
  <c r="O21" i="9"/>
  <c r="N21" i="9"/>
  <c r="C21" i="9"/>
  <c r="AA20" i="9"/>
  <c r="Z20" i="9"/>
  <c r="X20" i="9"/>
  <c r="W20" i="9"/>
  <c r="V20" i="9"/>
  <c r="P20" i="9"/>
  <c r="AB20" i="9" s="1"/>
  <c r="F20" i="5" s="1"/>
  <c r="O20" i="9"/>
  <c r="N20" i="9"/>
  <c r="C20" i="9"/>
  <c r="AA19" i="9"/>
  <c r="Z19" i="9"/>
  <c r="X19" i="9"/>
  <c r="W19" i="9"/>
  <c r="V19" i="9"/>
  <c r="P19" i="9"/>
  <c r="AB19" i="9" s="1"/>
  <c r="F19" i="5" s="1"/>
  <c r="O19" i="9"/>
  <c r="N19" i="9"/>
  <c r="C19" i="9"/>
  <c r="AA18" i="9"/>
  <c r="Z18" i="9"/>
  <c r="X18" i="9"/>
  <c r="W18" i="9"/>
  <c r="V18" i="9"/>
  <c r="P18" i="9"/>
  <c r="AB18" i="9" s="1"/>
  <c r="F18" i="5" s="1"/>
  <c r="O18" i="9"/>
  <c r="N18" i="9"/>
  <c r="C18" i="9"/>
  <c r="AA17" i="9"/>
  <c r="Z17" i="9"/>
  <c r="X17" i="9"/>
  <c r="W17" i="9"/>
  <c r="V17" i="9"/>
  <c r="P17" i="9"/>
  <c r="AB17" i="9" s="1"/>
  <c r="F17" i="5" s="1"/>
  <c r="O17" i="9"/>
  <c r="N17" i="9"/>
  <c r="C17" i="9"/>
  <c r="AA16" i="9"/>
  <c r="Z16" i="9"/>
  <c r="X16" i="9"/>
  <c r="W16" i="9"/>
  <c r="V16" i="9"/>
  <c r="P16" i="9"/>
  <c r="O16" i="9"/>
  <c r="N16" i="9"/>
  <c r="C16" i="9"/>
  <c r="AA15" i="9"/>
  <c r="Z15" i="9"/>
  <c r="X15" i="9"/>
  <c r="W15" i="9"/>
  <c r="V15" i="9"/>
  <c r="P15" i="9"/>
  <c r="AB15" i="9" s="1"/>
  <c r="F15" i="5" s="1"/>
  <c r="O15" i="9"/>
  <c r="N15" i="9"/>
  <c r="C15" i="9"/>
  <c r="AA14" i="9"/>
  <c r="Z14" i="9"/>
  <c r="X14" i="9"/>
  <c r="W14" i="9"/>
  <c r="V14" i="9"/>
  <c r="P14" i="9"/>
  <c r="AB14" i="9" s="1"/>
  <c r="F14" i="5" s="1"/>
  <c r="O14" i="9"/>
  <c r="N14" i="9"/>
  <c r="C14" i="9"/>
  <c r="AA13" i="9"/>
  <c r="Z13" i="9"/>
  <c r="X13" i="9"/>
  <c r="W13" i="9"/>
  <c r="V13" i="9"/>
  <c r="P13" i="9"/>
  <c r="AB13" i="9" s="1"/>
  <c r="F13" i="5" s="1"/>
  <c r="O13" i="9"/>
  <c r="N13" i="9"/>
  <c r="C13" i="9"/>
  <c r="AA12" i="9"/>
  <c r="Z12" i="9"/>
  <c r="X12" i="9"/>
  <c r="W12" i="9"/>
  <c r="V12" i="9"/>
  <c r="P12" i="9"/>
  <c r="AB12" i="9" s="1"/>
  <c r="F12" i="5" s="1"/>
  <c r="O12" i="9"/>
  <c r="N12" i="9"/>
  <c r="C12" i="9"/>
  <c r="AA11" i="9"/>
  <c r="X11" i="9"/>
  <c r="V11" i="9"/>
  <c r="P11" i="9"/>
  <c r="N11" i="9"/>
  <c r="Y9" i="9"/>
  <c r="Q9" i="9"/>
  <c r="D9" i="9"/>
  <c r="C9" i="9"/>
  <c r="Z7" i="9"/>
  <c r="Q7" i="9"/>
  <c r="D7" i="9"/>
  <c r="Z6" i="9"/>
  <c r="Q6" i="9"/>
  <c r="D6" i="9"/>
  <c r="Z5" i="9"/>
  <c r="Q5" i="9"/>
  <c r="D5" i="9"/>
  <c r="Z111" i="1"/>
  <c r="AA111" i="1" s="1"/>
  <c r="W111" i="1"/>
  <c r="X111" i="1" s="1"/>
  <c r="V111" i="1"/>
  <c r="O111" i="1"/>
  <c r="P111" i="1" s="1"/>
  <c r="N111" i="1"/>
  <c r="C111" i="1"/>
  <c r="Z110" i="1"/>
  <c r="AA110" i="1" s="1"/>
  <c r="W110" i="1"/>
  <c r="X110" i="1" s="1"/>
  <c r="V110" i="1"/>
  <c r="O110" i="1"/>
  <c r="P110" i="1" s="1"/>
  <c r="N110" i="1"/>
  <c r="C110" i="1"/>
  <c r="AA109" i="1"/>
  <c r="Z109" i="1"/>
  <c r="W109" i="1"/>
  <c r="X109" i="1" s="1"/>
  <c r="V109" i="1"/>
  <c r="O109" i="1"/>
  <c r="P109" i="1" s="1"/>
  <c r="N109" i="1"/>
  <c r="C109" i="1"/>
  <c r="Z108" i="1"/>
  <c r="AA108" i="1" s="1"/>
  <c r="W108" i="1"/>
  <c r="X108" i="1" s="1"/>
  <c r="V108" i="1"/>
  <c r="O108" i="1"/>
  <c r="P108" i="1" s="1"/>
  <c r="N108" i="1"/>
  <c r="C108" i="1"/>
  <c r="Z107" i="1"/>
  <c r="AA107" i="1" s="1"/>
  <c r="W107" i="1"/>
  <c r="X107" i="1" s="1"/>
  <c r="V107" i="1"/>
  <c r="O107" i="1"/>
  <c r="P107" i="1" s="1"/>
  <c r="N107" i="1"/>
  <c r="C107" i="1"/>
  <c r="AA106" i="1"/>
  <c r="Z106" i="1"/>
  <c r="W106" i="1"/>
  <c r="X106" i="1" s="1"/>
  <c r="V106" i="1"/>
  <c r="O106" i="1"/>
  <c r="P106" i="1" s="1"/>
  <c r="N106" i="1"/>
  <c r="C106" i="1"/>
  <c r="Z105" i="1"/>
  <c r="AA105" i="1" s="1"/>
  <c r="W105" i="1"/>
  <c r="X105" i="1" s="1"/>
  <c r="V105" i="1"/>
  <c r="O105" i="1"/>
  <c r="P105" i="1" s="1"/>
  <c r="N105" i="1"/>
  <c r="C105" i="1"/>
  <c r="Z104" i="1"/>
  <c r="AA104" i="1" s="1"/>
  <c r="W104" i="1"/>
  <c r="X104" i="1" s="1"/>
  <c r="V104" i="1"/>
  <c r="O104" i="1"/>
  <c r="P104" i="1" s="1"/>
  <c r="N104" i="1"/>
  <c r="C104" i="1"/>
  <c r="Z103" i="1"/>
  <c r="AA103" i="1" s="1"/>
  <c r="W103" i="1"/>
  <c r="X103" i="1" s="1"/>
  <c r="V103" i="1"/>
  <c r="O103" i="1"/>
  <c r="P103" i="1" s="1"/>
  <c r="N103" i="1"/>
  <c r="C103" i="1"/>
  <c r="Z102" i="1"/>
  <c r="AA102" i="1" s="1"/>
  <c r="W102" i="1"/>
  <c r="X102" i="1" s="1"/>
  <c r="V102" i="1"/>
  <c r="O102" i="1"/>
  <c r="P102" i="1" s="1"/>
  <c r="N102" i="1"/>
  <c r="C102" i="1"/>
  <c r="Z101" i="1"/>
  <c r="AA101" i="1" s="1"/>
  <c r="W101" i="1"/>
  <c r="X101" i="1" s="1"/>
  <c r="V101" i="1"/>
  <c r="O101" i="1"/>
  <c r="P101" i="1" s="1"/>
  <c r="N101" i="1"/>
  <c r="C101" i="1"/>
  <c r="Z100" i="1"/>
  <c r="AA100" i="1" s="1"/>
  <c r="W100" i="1"/>
  <c r="X100" i="1" s="1"/>
  <c r="V100" i="1"/>
  <c r="O100" i="1"/>
  <c r="P100" i="1" s="1"/>
  <c r="N100" i="1"/>
  <c r="C100" i="1"/>
  <c r="Z99" i="1"/>
  <c r="AA99" i="1" s="1"/>
  <c r="W99" i="1"/>
  <c r="X99" i="1" s="1"/>
  <c r="V99" i="1"/>
  <c r="O99" i="1"/>
  <c r="P99" i="1" s="1"/>
  <c r="N99" i="1"/>
  <c r="C99" i="1"/>
  <c r="Z98" i="1"/>
  <c r="AA98" i="1" s="1"/>
  <c r="W98" i="1"/>
  <c r="X98" i="1" s="1"/>
  <c r="V98" i="1"/>
  <c r="O98" i="1"/>
  <c r="P98" i="1" s="1"/>
  <c r="N98" i="1"/>
  <c r="C98" i="1"/>
  <c r="AA97" i="1"/>
  <c r="Z97" i="1"/>
  <c r="W97" i="1"/>
  <c r="X97" i="1" s="1"/>
  <c r="V97" i="1"/>
  <c r="O97" i="1"/>
  <c r="P97" i="1" s="1"/>
  <c r="N97" i="1"/>
  <c r="C97" i="1"/>
  <c r="Z96" i="1"/>
  <c r="AA96" i="1" s="1"/>
  <c r="W96" i="1"/>
  <c r="X96" i="1" s="1"/>
  <c r="V96" i="1"/>
  <c r="O96" i="1"/>
  <c r="P96" i="1" s="1"/>
  <c r="N96" i="1"/>
  <c r="C96" i="1"/>
  <c r="Z95" i="1"/>
  <c r="AA95" i="1" s="1"/>
  <c r="W95" i="1"/>
  <c r="X95" i="1" s="1"/>
  <c r="V95" i="1"/>
  <c r="O95" i="1"/>
  <c r="P95" i="1" s="1"/>
  <c r="N95" i="1"/>
  <c r="C95" i="1"/>
  <c r="Z94" i="1"/>
  <c r="AA94" i="1" s="1"/>
  <c r="W94" i="1"/>
  <c r="X94" i="1" s="1"/>
  <c r="V94" i="1"/>
  <c r="O94" i="1"/>
  <c r="P94" i="1" s="1"/>
  <c r="N94" i="1"/>
  <c r="C94" i="1"/>
  <c r="Z93" i="1"/>
  <c r="AA93" i="1" s="1"/>
  <c r="W93" i="1"/>
  <c r="X93" i="1" s="1"/>
  <c r="V93" i="1"/>
  <c r="O93" i="1"/>
  <c r="P93" i="1" s="1"/>
  <c r="N93" i="1"/>
  <c r="C93" i="1"/>
  <c r="Z92" i="1"/>
  <c r="AA92" i="1" s="1"/>
  <c r="W92" i="1"/>
  <c r="X92" i="1" s="1"/>
  <c r="V92" i="1"/>
  <c r="O92" i="1"/>
  <c r="P92" i="1" s="1"/>
  <c r="N92" i="1"/>
  <c r="C92" i="1"/>
  <c r="AA91" i="1"/>
  <c r="Z91" i="1"/>
  <c r="W91" i="1"/>
  <c r="X91" i="1" s="1"/>
  <c r="V91" i="1"/>
  <c r="O91" i="1"/>
  <c r="P91" i="1" s="1"/>
  <c r="N91" i="1"/>
  <c r="C91" i="1"/>
  <c r="Z90" i="1"/>
  <c r="AA90" i="1" s="1"/>
  <c r="W90" i="1"/>
  <c r="X90" i="1" s="1"/>
  <c r="V90" i="1"/>
  <c r="O90" i="1"/>
  <c r="P90" i="1" s="1"/>
  <c r="N90" i="1"/>
  <c r="C90" i="1"/>
  <c r="Z89" i="1"/>
  <c r="AA89" i="1" s="1"/>
  <c r="W89" i="1"/>
  <c r="X89" i="1" s="1"/>
  <c r="V89" i="1"/>
  <c r="O89" i="1"/>
  <c r="P89" i="1" s="1"/>
  <c r="N89" i="1"/>
  <c r="C89" i="1"/>
  <c r="AA88" i="1"/>
  <c r="Z88" i="1"/>
  <c r="W88" i="1"/>
  <c r="X88" i="1" s="1"/>
  <c r="V88" i="1"/>
  <c r="O88" i="1"/>
  <c r="P88" i="1" s="1"/>
  <c r="N88" i="1"/>
  <c r="C88" i="1"/>
  <c r="Z87" i="1"/>
  <c r="AA87" i="1" s="1"/>
  <c r="W87" i="1"/>
  <c r="X87" i="1" s="1"/>
  <c r="V87" i="1"/>
  <c r="O87" i="1"/>
  <c r="P87" i="1" s="1"/>
  <c r="N87" i="1"/>
  <c r="C87" i="1"/>
  <c r="Z86" i="1"/>
  <c r="AA86" i="1" s="1"/>
  <c r="W86" i="1"/>
  <c r="X86" i="1" s="1"/>
  <c r="V86" i="1"/>
  <c r="O86" i="1"/>
  <c r="P86" i="1" s="1"/>
  <c r="N86" i="1"/>
  <c r="C86" i="1"/>
  <c r="Z85" i="1"/>
  <c r="AA85" i="1" s="1"/>
  <c r="W85" i="1"/>
  <c r="X85" i="1" s="1"/>
  <c r="V85" i="1"/>
  <c r="O85" i="1"/>
  <c r="P85" i="1" s="1"/>
  <c r="N85" i="1"/>
  <c r="C85" i="1"/>
  <c r="Z84" i="1"/>
  <c r="AA84" i="1" s="1"/>
  <c r="W84" i="1"/>
  <c r="X84" i="1" s="1"/>
  <c r="V84" i="1"/>
  <c r="O84" i="1"/>
  <c r="P84" i="1" s="1"/>
  <c r="N84" i="1"/>
  <c r="C84" i="1"/>
  <c r="Z83" i="1"/>
  <c r="AA83" i="1" s="1"/>
  <c r="W83" i="1"/>
  <c r="X83" i="1" s="1"/>
  <c r="V83" i="1"/>
  <c r="O83" i="1"/>
  <c r="P83" i="1" s="1"/>
  <c r="N83" i="1"/>
  <c r="C83" i="1"/>
  <c r="Z82" i="1"/>
  <c r="AA82" i="1" s="1"/>
  <c r="W82" i="1"/>
  <c r="X82" i="1" s="1"/>
  <c r="V82" i="1"/>
  <c r="O82" i="1"/>
  <c r="P82" i="1" s="1"/>
  <c r="N82" i="1"/>
  <c r="C82" i="1"/>
  <c r="Z81" i="1"/>
  <c r="AA81" i="1" s="1"/>
  <c r="W81" i="1"/>
  <c r="X81" i="1" s="1"/>
  <c r="V81" i="1"/>
  <c r="O81" i="1"/>
  <c r="P81" i="1" s="1"/>
  <c r="N81" i="1"/>
  <c r="C81" i="1"/>
  <c r="Z80" i="1"/>
  <c r="AA80" i="1" s="1"/>
  <c r="W80" i="1"/>
  <c r="X80" i="1" s="1"/>
  <c r="V80" i="1"/>
  <c r="O80" i="1"/>
  <c r="P80" i="1" s="1"/>
  <c r="N80" i="1"/>
  <c r="C80" i="1"/>
  <c r="AA79" i="1"/>
  <c r="Z79" i="1"/>
  <c r="W79" i="1"/>
  <c r="X79" i="1" s="1"/>
  <c r="V79" i="1"/>
  <c r="O79" i="1"/>
  <c r="P79" i="1" s="1"/>
  <c r="N79" i="1"/>
  <c r="C79" i="1"/>
  <c r="Z78" i="1"/>
  <c r="AA78" i="1" s="1"/>
  <c r="W78" i="1"/>
  <c r="X78" i="1" s="1"/>
  <c r="V78" i="1"/>
  <c r="O78" i="1"/>
  <c r="P78" i="1" s="1"/>
  <c r="N78" i="1"/>
  <c r="C78" i="1"/>
  <c r="Z77" i="1"/>
  <c r="AA77" i="1" s="1"/>
  <c r="W77" i="1"/>
  <c r="X77" i="1" s="1"/>
  <c r="V77" i="1"/>
  <c r="O77" i="1"/>
  <c r="P77" i="1" s="1"/>
  <c r="N77" i="1"/>
  <c r="C77" i="1"/>
  <c r="Z76" i="1"/>
  <c r="AA76" i="1" s="1"/>
  <c r="W76" i="1"/>
  <c r="X76" i="1" s="1"/>
  <c r="V76" i="1"/>
  <c r="O76" i="1"/>
  <c r="P76" i="1" s="1"/>
  <c r="N76" i="1"/>
  <c r="C76" i="1"/>
  <c r="Z75" i="1"/>
  <c r="AA75" i="1" s="1"/>
  <c r="W75" i="1"/>
  <c r="X75" i="1" s="1"/>
  <c r="V75" i="1"/>
  <c r="O75" i="1"/>
  <c r="P75" i="1" s="1"/>
  <c r="N75" i="1"/>
  <c r="C75" i="1"/>
  <c r="Z74" i="1"/>
  <c r="AA74" i="1" s="1"/>
  <c r="W74" i="1"/>
  <c r="X74" i="1" s="1"/>
  <c r="V74" i="1"/>
  <c r="O74" i="1"/>
  <c r="P74" i="1" s="1"/>
  <c r="N74" i="1"/>
  <c r="C74" i="1"/>
  <c r="AA73" i="1"/>
  <c r="Z73" i="1"/>
  <c r="W73" i="1"/>
  <c r="X73" i="1" s="1"/>
  <c r="V73" i="1"/>
  <c r="O73" i="1"/>
  <c r="P73" i="1" s="1"/>
  <c r="N73" i="1"/>
  <c r="C73" i="1"/>
  <c r="Z72" i="1"/>
  <c r="AA72" i="1" s="1"/>
  <c r="W72" i="1"/>
  <c r="X72" i="1" s="1"/>
  <c r="V72" i="1"/>
  <c r="O72" i="1"/>
  <c r="P72" i="1" s="1"/>
  <c r="N72" i="1"/>
  <c r="C72" i="1"/>
  <c r="Z71" i="1"/>
  <c r="AA71" i="1" s="1"/>
  <c r="W71" i="1"/>
  <c r="X71" i="1" s="1"/>
  <c r="V71" i="1"/>
  <c r="O71" i="1"/>
  <c r="P71" i="1" s="1"/>
  <c r="N71" i="1"/>
  <c r="C71" i="1"/>
  <c r="AA70" i="1"/>
  <c r="Z70" i="1"/>
  <c r="W70" i="1"/>
  <c r="X70" i="1" s="1"/>
  <c r="V70" i="1"/>
  <c r="O70" i="1"/>
  <c r="P70" i="1" s="1"/>
  <c r="N70" i="1"/>
  <c r="C70" i="1"/>
  <c r="Z69" i="1"/>
  <c r="AA69" i="1" s="1"/>
  <c r="W69" i="1"/>
  <c r="X69" i="1" s="1"/>
  <c r="V69" i="1"/>
  <c r="O69" i="1"/>
  <c r="P69" i="1" s="1"/>
  <c r="N69" i="1"/>
  <c r="C69" i="1"/>
  <c r="Z68" i="1"/>
  <c r="AA68" i="1" s="1"/>
  <c r="W68" i="1"/>
  <c r="X68" i="1" s="1"/>
  <c r="V68" i="1"/>
  <c r="O68" i="1"/>
  <c r="P68" i="1" s="1"/>
  <c r="N68" i="1"/>
  <c r="C68" i="1"/>
  <c r="Z67" i="1"/>
  <c r="AA67" i="1" s="1"/>
  <c r="W67" i="1"/>
  <c r="X67" i="1" s="1"/>
  <c r="V67" i="1"/>
  <c r="O67" i="1"/>
  <c r="P67" i="1" s="1"/>
  <c r="N67" i="1"/>
  <c r="C67" i="1"/>
  <c r="Z66" i="1"/>
  <c r="AA66" i="1" s="1"/>
  <c r="W66" i="1"/>
  <c r="X66" i="1" s="1"/>
  <c r="V66" i="1"/>
  <c r="O66" i="1"/>
  <c r="P66" i="1" s="1"/>
  <c r="N66" i="1"/>
  <c r="C66" i="1"/>
  <c r="Z65" i="1"/>
  <c r="AA65" i="1" s="1"/>
  <c r="W65" i="1"/>
  <c r="X65" i="1" s="1"/>
  <c r="V65" i="1"/>
  <c r="O65" i="1"/>
  <c r="P65" i="1" s="1"/>
  <c r="N65" i="1"/>
  <c r="C65" i="1"/>
  <c r="Z64" i="1"/>
  <c r="AA64" i="1" s="1"/>
  <c r="W64" i="1"/>
  <c r="X64" i="1" s="1"/>
  <c r="V64" i="1"/>
  <c r="O64" i="1"/>
  <c r="P64" i="1" s="1"/>
  <c r="N64" i="1"/>
  <c r="C64" i="1"/>
  <c r="Z63" i="1"/>
  <c r="AA63" i="1" s="1"/>
  <c r="W63" i="1"/>
  <c r="X63" i="1" s="1"/>
  <c r="V63" i="1"/>
  <c r="O63" i="1"/>
  <c r="P63" i="1" s="1"/>
  <c r="N63" i="1"/>
  <c r="C63" i="1"/>
  <c r="Z62" i="1"/>
  <c r="AA62" i="1" s="1"/>
  <c r="W62" i="1"/>
  <c r="X62" i="1" s="1"/>
  <c r="V62" i="1"/>
  <c r="O62" i="1"/>
  <c r="P62" i="1" s="1"/>
  <c r="N62" i="1"/>
  <c r="C62" i="1"/>
  <c r="AA61" i="1"/>
  <c r="Z61" i="1"/>
  <c r="W61" i="1"/>
  <c r="X61" i="1" s="1"/>
  <c r="V61" i="1"/>
  <c r="O61" i="1"/>
  <c r="P61" i="1" s="1"/>
  <c r="N61" i="1"/>
  <c r="C61" i="1"/>
  <c r="Z60" i="1"/>
  <c r="AA60" i="1" s="1"/>
  <c r="W60" i="1"/>
  <c r="X60" i="1" s="1"/>
  <c r="V60" i="1"/>
  <c r="O60" i="1"/>
  <c r="P60" i="1" s="1"/>
  <c r="N60" i="1"/>
  <c r="C60" i="1"/>
  <c r="Z59" i="1"/>
  <c r="AA59" i="1" s="1"/>
  <c r="W59" i="1"/>
  <c r="X59" i="1" s="1"/>
  <c r="V59" i="1"/>
  <c r="O59" i="1"/>
  <c r="P59" i="1" s="1"/>
  <c r="N59" i="1"/>
  <c r="C59" i="1"/>
  <c r="Z58" i="1"/>
  <c r="AA58" i="1" s="1"/>
  <c r="W58" i="1"/>
  <c r="X58" i="1" s="1"/>
  <c r="V58" i="1"/>
  <c r="O58" i="1"/>
  <c r="P58" i="1" s="1"/>
  <c r="N58" i="1"/>
  <c r="C58" i="1"/>
  <c r="Z57" i="1"/>
  <c r="AA57" i="1" s="1"/>
  <c r="W57" i="1"/>
  <c r="X57" i="1" s="1"/>
  <c r="V57" i="1"/>
  <c r="O57" i="1"/>
  <c r="P57" i="1" s="1"/>
  <c r="N57" i="1"/>
  <c r="C57" i="1"/>
  <c r="Z56" i="1"/>
  <c r="AA56" i="1" s="1"/>
  <c r="W56" i="1"/>
  <c r="X56" i="1" s="1"/>
  <c r="V56" i="1"/>
  <c r="O56" i="1"/>
  <c r="P56" i="1" s="1"/>
  <c r="N56" i="1"/>
  <c r="C56" i="1"/>
  <c r="AA55" i="1"/>
  <c r="Z55" i="1"/>
  <c r="W55" i="1"/>
  <c r="X55" i="1" s="1"/>
  <c r="V55" i="1"/>
  <c r="O55" i="1"/>
  <c r="P55" i="1" s="1"/>
  <c r="N55" i="1"/>
  <c r="C55" i="1"/>
  <c r="Z54" i="1"/>
  <c r="AA54" i="1" s="1"/>
  <c r="W54" i="1"/>
  <c r="X54" i="1" s="1"/>
  <c r="V54" i="1"/>
  <c r="O54" i="1"/>
  <c r="P54" i="1" s="1"/>
  <c r="N54" i="1"/>
  <c r="C54" i="1"/>
  <c r="Z53" i="1"/>
  <c r="AA53" i="1" s="1"/>
  <c r="W53" i="1"/>
  <c r="X53" i="1" s="1"/>
  <c r="V53" i="1"/>
  <c r="O53" i="1"/>
  <c r="P53" i="1" s="1"/>
  <c r="N53" i="1"/>
  <c r="C53" i="1"/>
  <c r="AA52" i="1"/>
  <c r="Z52" i="1"/>
  <c r="W52" i="1"/>
  <c r="X52" i="1" s="1"/>
  <c r="V52" i="1"/>
  <c r="O52" i="1"/>
  <c r="P52" i="1" s="1"/>
  <c r="N52" i="1"/>
  <c r="C52" i="1"/>
  <c r="Z51" i="1"/>
  <c r="AA51" i="1" s="1"/>
  <c r="W51" i="1"/>
  <c r="X51" i="1" s="1"/>
  <c r="V51" i="1"/>
  <c r="O51" i="1"/>
  <c r="P51" i="1" s="1"/>
  <c r="N51" i="1"/>
  <c r="C51" i="1"/>
  <c r="Z50" i="1"/>
  <c r="AA50" i="1" s="1"/>
  <c r="W50" i="1"/>
  <c r="X50" i="1" s="1"/>
  <c r="V50" i="1"/>
  <c r="O50" i="1"/>
  <c r="P50" i="1" s="1"/>
  <c r="N50" i="1"/>
  <c r="C50" i="1"/>
  <c r="Z49" i="1"/>
  <c r="AA49" i="1" s="1"/>
  <c r="W49" i="1"/>
  <c r="X49" i="1" s="1"/>
  <c r="V49" i="1"/>
  <c r="O49" i="1"/>
  <c r="P49" i="1" s="1"/>
  <c r="N49" i="1"/>
  <c r="C49" i="1"/>
  <c r="Z48" i="1"/>
  <c r="AA48" i="1" s="1"/>
  <c r="W48" i="1"/>
  <c r="X48" i="1" s="1"/>
  <c r="V48" i="1"/>
  <c r="O48" i="1"/>
  <c r="P48" i="1" s="1"/>
  <c r="N48" i="1"/>
  <c r="C48" i="1"/>
  <c r="Z47" i="1"/>
  <c r="AA47" i="1" s="1"/>
  <c r="W47" i="1"/>
  <c r="X47" i="1" s="1"/>
  <c r="V47" i="1"/>
  <c r="O47" i="1"/>
  <c r="P47" i="1" s="1"/>
  <c r="N47" i="1"/>
  <c r="C47" i="1"/>
  <c r="Z46" i="1"/>
  <c r="AA46" i="1" s="1"/>
  <c r="W46" i="1"/>
  <c r="X46" i="1" s="1"/>
  <c r="V46" i="1"/>
  <c r="O46" i="1"/>
  <c r="P46" i="1" s="1"/>
  <c r="N46" i="1"/>
  <c r="C46" i="1"/>
  <c r="Z45" i="1"/>
  <c r="AA45" i="1" s="1"/>
  <c r="W45" i="1"/>
  <c r="X45" i="1" s="1"/>
  <c r="V45" i="1"/>
  <c r="O45" i="1"/>
  <c r="P45" i="1" s="1"/>
  <c r="N45" i="1"/>
  <c r="C45" i="1"/>
  <c r="Z44" i="1"/>
  <c r="AA44" i="1" s="1"/>
  <c r="W44" i="1"/>
  <c r="X44" i="1" s="1"/>
  <c r="V44" i="1"/>
  <c r="O44" i="1"/>
  <c r="P44" i="1" s="1"/>
  <c r="N44" i="1"/>
  <c r="C44" i="1"/>
  <c r="AA43" i="1"/>
  <c r="Z43" i="1"/>
  <c r="W43" i="1"/>
  <c r="X43" i="1" s="1"/>
  <c r="V43" i="1"/>
  <c r="O43" i="1"/>
  <c r="P43" i="1" s="1"/>
  <c r="N43" i="1"/>
  <c r="C43" i="1"/>
  <c r="Z42" i="1"/>
  <c r="AA42" i="1" s="1"/>
  <c r="W42" i="1"/>
  <c r="X42" i="1" s="1"/>
  <c r="V42" i="1"/>
  <c r="O42" i="1"/>
  <c r="P42" i="1" s="1"/>
  <c r="N42" i="1"/>
  <c r="C42" i="1"/>
  <c r="Z41" i="1"/>
  <c r="AA41" i="1" s="1"/>
  <c r="W41" i="1"/>
  <c r="X41" i="1" s="1"/>
  <c r="V41" i="1"/>
  <c r="O41" i="1"/>
  <c r="P41" i="1" s="1"/>
  <c r="N41" i="1"/>
  <c r="C41" i="1"/>
  <c r="Z40" i="1"/>
  <c r="AA40" i="1" s="1"/>
  <c r="W40" i="1"/>
  <c r="X40" i="1" s="1"/>
  <c r="V40" i="1"/>
  <c r="O40" i="1"/>
  <c r="P40" i="1" s="1"/>
  <c r="N40" i="1"/>
  <c r="C40" i="1"/>
  <c r="Z39" i="1"/>
  <c r="AA39" i="1" s="1"/>
  <c r="W39" i="1"/>
  <c r="X39" i="1" s="1"/>
  <c r="V39" i="1"/>
  <c r="O39" i="1"/>
  <c r="P39" i="1" s="1"/>
  <c r="N39" i="1"/>
  <c r="C39" i="1"/>
  <c r="Z38" i="1"/>
  <c r="AA38" i="1" s="1"/>
  <c r="W38" i="1"/>
  <c r="X38" i="1" s="1"/>
  <c r="V38" i="1"/>
  <c r="O38" i="1"/>
  <c r="P38" i="1" s="1"/>
  <c r="N38" i="1"/>
  <c r="C38" i="1"/>
  <c r="AA37" i="1"/>
  <c r="Z37" i="1"/>
  <c r="W37" i="1"/>
  <c r="X37" i="1" s="1"/>
  <c r="V37" i="1"/>
  <c r="O37" i="1"/>
  <c r="P37" i="1" s="1"/>
  <c r="N37" i="1"/>
  <c r="C37" i="1"/>
  <c r="Z36" i="1"/>
  <c r="AA36" i="1" s="1"/>
  <c r="W36" i="1"/>
  <c r="X36" i="1" s="1"/>
  <c r="V36" i="1"/>
  <c r="O36" i="1"/>
  <c r="P36" i="1" s="1"/>
  <c r="N36" i="1"/>
  <c r="C36" i="1"/>
  <c r="Z35" i="1"/>
  <c r="AA35" i="1" s="1"/>
  <c r="W35" i="1"/>
  <c r="X35" i="1" s="1"/>
  <c r="V35" i="1"/>
  <c r="O35" i="1"/>
  <c r="P35" i="1" s="1"/>
  <c r="N35" i="1"/>
  <c r="C35" i="1"/>
  <c r="AA34" i="1"/>
  <c r="Z34" i="1"/>
  <c r="W34" i="1"/>
  <c r="X34" i="1" s="1"/>
  <c r="V34" i="1"/>
  <c r="O34" i="1"/>
  <c r="P34" i="1" s="1"/>
  <c r="N34" i="1"/>
  <c r="C34" i="1"/>
  <c r="Z33" i="1"/>
  <c r="AA33" i="1" s="1"/>
  <c r="W33" i="1"/>
  <c r="X33" i="1" s="1"/>
  <c r="V33" i="1"/>
  <c r="O33" i="1"/>
  <c r="P33" i="1" s="1"/>
  <c r="N33" i="1"/>
  <c r="C33" i="1"/>
  <c r="Z32" i="1"/>
  <c r="AA32" i="1" s="1"/>
  <c r="W32" i="1"/>
  <c r="X32" i="1" s="1"/>
  <c r="V32" i="1"/>
  <c r="O32" i="1"/>
  <c r="P32" i="1" s="1"/>
  <c r="N32" i="1"/>
  <c r="C32" i="1"/>
  <c r="Z31" i="1"/>
  <c r="AA31" i="1" s="1"/>
  <c r="W31" i="1"/>
  <c r="X31" i="1" s="1"/>
  <c r="V31" i="1"/>
  <c r="O31" i="1"/>
  <c r="P31" i="1" s="1"/>
  <c r="N31" i="1"/>
  <c r="C31" i="1"/>
  <c r="Z30" i="1"/>
  <c r="AA30" i="1" s="1"/>
  <c r="W30" i="1"/>
  <c r="X30" i="1" s="1"/>
  <c r="V30" i="1"/>
  <c r="O30" i="1"/>
  <c r="P30" i="1" s="1"/>
  <c r="N30" i="1"/>
  <c r="C30" i="1"/>
  <c r="Z29" i="1"/>
  <c r="AA29" i="1" s="1"/>
  <c r="W29" i="1"/>
  <c r="X29" i="1" s="1"/>
  <c r="V29" i="1"/>
  <c r="O29" i="1"/>
  <c r="P29" i="1" s="1"/>
  <c r="N29" i="1"/>
  <c r="C29" i="1"/>
  <c r="Z28" i="1"/>
  <c r="AA28" i="1" s="1"/>
  <c r="W28" i="1"/>
  <c r="X28" i="1" s="1"/>
  <c r="V28" i="1"/>
  <c r="O28" i="1"/>
  <c r="P28" i="1" s="1"/>
  <c r="N28" i="1"/>
  <c r="C28" i="1"/>
  <c r="Z27" i="1"/>
  <c r="AA27" i="1" s="1"/>
  <c r="W27" i="1"/>
  <c r="X27" i="1" s="1"/>
  <c r="V27" i="1"/>
  <c r="O27" i="1"/>
  <c r="P27" i="1" s="1"/>
  <c r="N27" i="1"/>
  <c r="C27" i="1"/>
  <c r="Z26" i="1"/>
  <c r="AA26" i="1" s="1"/>
  <c r="W26" i="1"/>
  <c r="X26" i="1" s="1"/>
  <c r="V26" i="1"/>
  <c r="O26" i="1"/>
  <c r="P26" i="1" s="1"/>
  <c r="N26" i="1"/>
  <c r="C26" i="1"/>
  <c r="AA25" i="1"/>
  <c r="Z25" i="1"/>
  <c r="W25" i="1"/>
  <c r="X25" i="1" s="1"/>
  <c r="V25" i="1"/>
  <c r="O25" i="1"/>
  <c r="P25" i="1" s="1"/>
  <c r="N25" i="1"/>
  <c r="C25" i="1"/>
  <c r="Z24" i="1"/>
  <c r="AA24" i="1" s="1"/>
  <c r="W24" i="1"/>
  <c r="X24" i="1" s="1"/>
  <c r="V24" i="1"/>
  <c r="O24" i="1"/>
  <c r="P24" i="1" s="1"/>
  <c r="N24" i="1"/>
  <c r="C24" i="1"/>
  <c r="Z23" i="1"/>
  <c r="AA23" i="1" s="1"/>
  <c r="W23" i="1"/>
  <c r="X23" i="1" s="1"/>
  <c r="V23" i="1"/>
  <c r="O23" i="1"/>
  <c r="P23" i="1" s="1"/>
  <c r="N23" i="1"/>
  <c r="C23" i="1"/>
  <c r="Z22" i="1"/>
  <c r="AA22" i="1" s="1"/>
  <c r="W22" i="1"/>
  <c r="X22" i="1" s="1"/>
  <c r="V22" i="1"/>
  <c r="O22" i="1"/>
  <c r="P22" i="1" s="1"/>
  <c r="N22" i="1"/>
  <c r="C22" i="1"/>
  <c r="Z21" i="1"/>
  <c r="AA21" i="1" s="1"/>
  <c r="W21" i="1"/>
  <c r="X21" i="1" s="1"/>
  <c r="V21" i="1"/>
  <c r="O21" i="1"/>
  <c r="P21" i="1" s="1"/>
  <c r="N21" i="1"/>
  <c r="C21" i="1"/>
  <c r="Z20" i="1"/>
  <c r="AA20" i="1" s="1"/>
  <c r="W20" i="1"/>
  <c r="X20" i="1" s="1"/>
  <c r="V20" i="1"/>
  <c r="O20" i="1"/>
  <c r="P20" i="1" s="1"/>
  <c r="N20" i="1"/>
  <c r="C20" i="1"/>
  <c r="AA19" i="1"/>
  <c r="Z19" i="1"/>
  <c r="W19" i="1"/>
  <c r="X19" i="1" s="1"/>
  <c r="V19" i="1"/>
  <c r="O19" i="1"/>
  <c r="P19" i="1" s="1"/>
  <c r="N19" i="1"/>
  <c r="C19" i="1"/>
  <c r="Z18" i="1"/>
  <c r="AA18" i="1" s="1"/>
  <c r="W18" i="1"/>
  <c r="X18" i="1" s="1"/>
  <c r="V18" i="1"/>
  <c r="O18" i="1"/>
  <c r="P18" i="1" s="1"/>
  <c r="N18" i="1"/>
  <c r="C18" i="1"/>
  <c r="Z17" i="1"/>
  <c r="AA17" i="1" s="1"/>
  <c r="W17" i="1"/>
  <c r="X17" i="1" s="1"/>
  <c r="V17" i="1"/>
  <c r="O17" i="1"/>
  <c r="P17" i="1" s="1"/>
  <c r="N17" i="1"/>
  <c r="C17" i="1"/>
  <c r="AA16" i="1"/>
  <c r="Z16" i="1"/>
  <c r="W16" i="1"/>
  <c r="X16" i="1" s="1"/>
  <c r="V16" i="1"/>
  <c r="O16" i="1"/>
  <c r="P16" i="1" s="1"/>
  <c r="N16" i="1"/>
  <c r="C16" i="1"/>
  <c r="Z15" i="1"/>
  <c r="AA15" i="1" s="1"/>
  <c r="W15" i="1"/>
  <c r="X15" i="1" s="1"/>
  <c r="V15" i="1"/>
  <c r="O15" i="1"/>
  <c r="P15" i="1" s="1"/>
  <c r="N15" i="1"/>
  <c r="C15" i="1"/>
  <c r="Z14" i="1"/>
  <c r="AA14" i="1" s="1"/>
  <c r="V14" i="1"/>
  <c r="W14" i="1" s="1"/>
  <c r="X14" i="1" s="1"/>
  <c r="O14" i="1"/>
  <c r="P14" i="1" s="1"/>
  <c r="N14" i="1"/>
  <c r="C14" i="1"/>
  <c r="Z13" i="1"/>
  <c r="AA13" i="1" s="1"/>
  <c r="V13" i="1"/>
  <c r="W13" i="1" s="1"/>
  <c r="X13" i="1" s="1"/>
  <c r="O13" i="1"/>
  <c r="P13" i="1" s="1"/>
  <c r="N13" i="1"/>
  <c r="C13" i="1"/>
  <c r="Z12" i="1"/>
  <c r="AA12" i="1" s="1"/>
  <c r="V12" i="1"/>
  <c r="W12" i="1" s="1"/>
  <c r="X12" i="1" s="1"/>
  <c r="C12" i="1"/>
  <c r="AA11" i="1"/>
  <c r="X11" i="1"/>
  <c r="V11" i="1"/>
  <c r="P11" i="1"/>
  <c r="N11" i="1"/>
  <c r="Y9" i="1"/>
  <c r="Q9" i="1"/>
  <c r="D9" i="1"/>
  <c r="C9" i="1"/>
  <c r="Z7" i="1"/>
  <c r="Q7" i="1"/>
  <c r="D7" i="1"/>
  <c r="Z6" i="1"/>
  <c r="Q6" i="1"/>
  <c r="D6" i="1"/>
  <c r="Z5" i="1"/>
  <c r="Q5" i="1"/>
  <c r="D5" i="1"/>
  <c r="AB26" i="1" l="1"/>
  <c r="E26" i="5" s="1"/>
  <c r="AB15" i="1"/>
  <c r="E15" i="5" s="1"/>
  <c r="AB24" i="1"/>
  <c r="E24" i="5" s="1"/>
  <c r="G24" i="5" s="1"/>
  <c r="H24" i="5" s="1"/>
  <c r="AB45" i="1"/>
  <c r="E45" i="5" s="1"/>
  <c r="AB90" i="1"/>
  <c r="E90" i="5" s="1"/>
  <c r="G90" i="5" s="1"/>
  <c r="H90" i="5" s="1"/>
  <c r="AB93" i="1"/>
  <c r="E93" i="5" s="1"/>
  <c r="G93" i="5" s="1"/>
  <c r="H93" i="5" s="1"/>
  <c r="AB96" i="1"/>
  <c r="E96" i="5" s="1"/>
  <c r="AB102" i="1"/>
  <c r="E102" i="5" s="1"/>
  <c r="AB105" i="1"/>
  <c r="E105" i="5" s="1"/>
  <c r="G105" i="5" s="1"/>
  <c r="H105" i="5" s="1"/>
  <c r="AB108" i="1"/>
  <c r="E108" i="5" s="1"/>
  <c r="AB111" i="1"/>
  <c r="E111" i="5" s="1"/>
  <c r="G111" i="5" s="1"/>
  <c r="H111" i="5" s="1"/>
  <c r="AB27" i="1"/>
  <c r="E27" i="5" s="1"/>
  <c r="G27" i="5" s="1"/>
  <c r="H27" i="5" s="1"/>
  <c r="AB42" i="1"/>
  <c r="E42" i="5" s="1"/>
  <c r="AB57" i="1"/>
  <c r="E57" i="5" s="1"/>
  <c r="AB60" i="1"/>
  <c r="E60" i="5" s="1"/>
  <c r="G60" i="5" s="1"/>
  <c r="H60" i="5" s="1"/>
  <c r="AB16" i="1"/>
  <c r="E16" i="5" s="1"/>
  <c r="AB22" i="1"/>
  <c r="E22" i="5" s="1"/>
  <c r="AB25" i="1"/>
  <c r="E25" i="5" s="1"/>
  <c r="G25" i="5" s="1"/>
  <c r="H25" i="5" s="1"/>
  <c r="AB31" i="1"/>
  <c r="E31" i="5" s="1"/>
  <c r="AB34" i="1"/>
  <c r="E34" i="5" s="1"/>
  <c r="AB43" i="1"/>
  <c r="E43" i="5" s="1"/>
  <c r="G43" i="5" s="1"/>
  <c r="H43" i="5" s="1"/>
  <c r="AB52" i="1"/>
  <c r="E52" i="5" s="1"/>
  <c r="AB55" i="1"/>
  <c r="E55" i="5" s="1"/>
  <c r="G55" i="5" s="1"/>
  <c r="H55" i="5" s="1"/>
  <c r="AB61" i="1"/>
  <c r="E61" i="5" s="1"/>
  <c r="G61" i="5" s="1"/>
  <c r="H61" i="5" s="1"/>
  <c r="AB73" i="1"/>
  <c r="E73" i="5" s="1"/>
  <c r="AB79" i="1"/>
  <c r="E79" i="5" s="1"/>
  <c r="AB85" i="1"/>
  <c r="E85" i="5" s="1"/>
  <c r="G85" i="5" s="1"/>
  <c r="AB91" i="1"/>
  <c r="E91" i="5" s="1"/>
  <c r="G91" i="5" s="1"/>
  <c r="H91" i="5" s="1"/>
  <c r="AB97" i="1"/>
  <c r="E97" i="5" s="1"/>
  <c r="G97" i="5" s="1"/>
  <c r="H97" i="5" s="1"/>
  <c r="AB100" i="1"/>
  <c r="E100" i="5" s="1"/>
  <c r="AB103" i="1"/>
  <c r="E103" i="5" s="1"/>
  <c r="AB106" i="1"/>
  <c r="E106" i="5" s="1"/>
  <c r="AB109" i="1"/>
  <c r="E109" i="5" s="1"/>
  <c r="G109" i="5" s="1"/>
  <c r="H109" i="5" s="1"/>
  <c r="AB44" i="1"/>
  <c r="E44" i="5" s="1"/>
  <c r="G44" i="5" s="1"/>
  <c r="H44" i="5" s="1"/>
  <c r="AB18" i="1"/>
  <c r="E18" i="5" s="1"/>
  <c r="G18" i="5" s="1"/>
  <c r="H18" i="5" s="1"/>
  <c r="AB33" i="1"/>
  <c r="E33" i="5" s="1"/>
  <c r="G33" i="5" s="1"/>
  <c r="H33" i="5" s="1"/>
  <c r="AB36" i="1"/>
  <c r="E36" i="5" s="1"/>
  <c r="AB51" i="1"/>
  <c r="E51" i="5" s="1"/>
  <c r="AB54" i="1"/>
  <c r="E54" i="5" s="1"/>
  <c r="G54" i="5" s="1"/>
  <c r="H54" i="5" s="1"/>
  <c r="AB63" i="1"/>
  <c r="E63" i="5" s="1"/>
  <c r="G63" i="5" s="1"/>
  <c r="H63" i="5" s="1"/>
  <c r="AB66" i="1"/>
  <c r="E66" i="5" s="1"/>
  <c r="G66" i="5" s="1"/>
  <c r="H66" i="5" s="1"/>
  <c r="AB69" i="1"/>
  <c r="E69" i="5" s="1"/>
  <c r="G69" i="5" s="1"/>
  <c r="H69" i="5" s="1"/>
  <c r="AB72" i="1"/>
  <c r="E72" i="5" s="1"/>
  <c r="AB75" i="1"/>
  <c r="E75" i="5" s="1"/>
  <c r="G75" i="5" s="1"/>
  <c r="H75" i="5" s="1"/>
  <c r="AB78" i="1"/>
  <c r="E78" i="5" s="1"/>
  <c r="G78" i="5" s="1"/>
  <c r="H78" i="5" s="1"/>
  <c r="AB81" i="1"/>
  <c r="E64" i="5" s="1"/>
  <c r="AB84" i="1"/>
  <c r="E84" i="5" s="1"/>
  <c r="G84" i="5" s="1"/>
  <c r="H84" i="5" s="1"/>
  <c r="AB87" i="1"/>
  <c r="E87" i="5" s="1"/>
  <c r="G87" i="5" s="1"/>
  <c r="H87" i="5" s="1"/>
  <c r="AB99" i="1"/>
  <c r="E99" i="5" s="1"/>
  <c r="AB19" i="1"/>
  <c r="E19" i="5" s="1"/>
  <c r="AB28" i="1"/>
  <c r="E28" i="5" s="1"/>
  <c r="AB37" i="1"/>
  <c r="E37" i="5" s="1"/>
  <c r="G37" i="5" s="1"/>
  <c r="H37" i="5" s="1"/>
  <c r="AB40" i="1"/>
  <c r="E40" i="5" s="1"/>
  <c r="AB46" i="1"/>
  <c r="E46" i="5" s="1"/>
  <c r="AB49" i="1"/>
  <c r="E49" i="5" s="1"/>
  <c r="G49" i="5" s="1"/>
  <c r="H49" i="5" s="1"/>
  <c r="AB67" i="1"/>
  <c r="E67" i="5" s="1"/>
  <c r="G67" i="5" s="1"/>
  <c r="H67" i="5" s="1"/>
  <c r="AB13" i="1"/>
  <c r="E13" i="5" s="1"/>
  <c r="G13" i="5" s="1"/>
  <c r="H13" i="5" s="1"/>
  <c r="AB17" i="1"/>
  <c r="E17" i="5" s="1"/>
  <c r="G17" i="5" s="1"/>
  <c r="H17" i="5" s="1"/>
  <c r="AB35" i="1"/>
  <c r="E35" i="5" s="1"/>
  <c r="G35" i="5" s="1"/>
  <c r="H35" i="5" s="1"/>
  <c r="AB53" i="1"/>
  <c r="E53" i="5" s="1"/>
  <c r="G53" i="5" s="1"/>
  <c r="H53" i="5" s="1"/>
  <c r="AB59" i="1"/>
  <c r="E59" i="5" s="1"/>
  <c r="G59" i="5" s="1"/>
  <c r="H59" i="5" s="1"/>
  <c r="AB65" i="1"/>
  <c r="AB71" i="1"/>
  <c r="E71" i="5" s="1"/>
  <c r="G71" i="5" s="1"/>
  <c r="H71" i="5" s="1"/>
  <c r="AB77" i="1"/>
  <c r="E77" i="5" s="1"/>
  <c r="G77" i="5" s="1"/>
  <c r="H77" i="5" s="1"/>
  <c r="AB83" i="1"/>
  <c r="E83" i="5" s="1"/>
  <c r="G83" i="5" s="1"/>
  <c r="H83" i="5" s="1"/>
  <c r="AB89" i="1"/>
  <c r="E89" i="5" s="1"/>
  <c r="G89" i="5" s="1"/>
  <c r="H89" i="5" s="1"/>
  <c r="AB95" i="1"/>
  <c r="E95" i="5" s="1"/>
  <c r="G95" i="5" s="1"/>
  <c r="H95" i="5" s="1"/>
  <c r="AB101" i="1"/>
  <c r="E101" i="5" s="1"/>
  <c r="G101" i="5" s="1"/>
  <c r="AB107" i="1"/>
  <c r="E107" i="5" s="1"/>
  <c r="O12" i="1"/>
  <c r="G19" i="5"/>
  <c r="H19" i="5" s="1"/>
  <c r="G31" i="5"/>
  <c r="H31" i="5" s="1"/>
  <c r="G103" i="5"/>
  <c r="H103" i="5" s="1"/>
  <c r="AB21" i="1"/>
  <c r="E21" i="5" s="1"/>
  <c r="AB30" i="1"/>
  <c r="E30" i="5" s="1"/>
  <c r="AB39" i="1"/>
  <c r="E39" i="5" s="1"/>
  <c r="AB48" i="1"/>
  <c r="E48" i="5" s="1"/>
  <c r="AB14" i="1"/>
  <c r="E14" i="5" s="1"/>
  <c r="AB23" i="1"/>
  <c r="E23" i="5" s="1"/>
  <c r="AB32" i="1"/>
  <c r="E32" i="5" s="1"/>
  <c r="AB41" i="1"/>
  <c r="E41" i="5" s="1"/>
  <c r="AB50" i="1"/>
  <c r="E50" i="5" s="1"/>
  <c r="G73" i="5"/>
  <c r="H73" i="5" s="1"/>
  <c r="G45" i="5"/>
  <c r="H45" i="5" s="1"/>
  <c r="AB62" i="1"/>
  <c r="E62" i="5" s="1"/>
  <c r="AB64" i="1"/>
  <c r="AB86" i="1"/>
  <c r="E86" i="5" s="1"/>
  <c r="G102" i="5"/>
  <c r="H102" i="5" s="1"/>
  <c r="AB104" i="1"/>
  <c r="E104" i="5" s="1"/>
  <c r="AB22" i="9"/>
  <c r="F22" i="5" s="1"/>
  <c r="AB34" i="9"/>
  <c r="F34" i="5" s="1"/>
  <c r="G34" i="5" s="1"/>
  <c r="H34" i="5" s="1"/>
  <c r="AB52" i="9"/>
  <c r="F52" i="5" s="1"/>
  <c r="AB58" i="9"/>
  <c r="F58" i="5" s="1"/>
  <c r="AB64" i="9"/>
  <c r="F64" i="5" s="1"/>
  <c r="AB76" i="9"/>
  <c r="F76" i="5" s="1"/>
  <c r="AB100" i="9"/>
  <c r="F100" i="5" s="1"/>
  <c r="AB106" i="9"/>
  <c r="F106" i="5" s="1"/>
  <c r="G57" i="5"/>
  <c r="H57" i="5" s="1"/>
  <c r="G36" i="5"/>
  <c r="H36" i="5" s="1"/>
  <c r="AB68" i="1"/>
  <c r="E68" i="5" s="1"/>
  <c r="AB70" i="1"/>
  <c r="E70" i="5" s="1"/>
  <c r="AB74" i="1"/>
  <c r="E74" i="5" s="1"/>
  <c r="AB76" i="1"/>
  <c r="E76" i="5" s="1"/>
  <c r="AB92" i="1"/>
  <c r="E92" i="5" s="1"/>
  <c r="AB94" i="1"/>
  <c r="E94" i="5" s="1"/>
  <c r="G108" i="5"/>
  <c r="H108" i="5" s="1"/>
  <c r="AB110" i="1"/>
  <c r="E110" i="5" s="1"/>
  <c r="AB28" i="9"/>
  <c r="F28" i="5" s="1"/>
  <c r="AB40" i="9"/>
  <c r="F40" i="5" s="1"/>
  <c r="AB46" i="9"/>
  <c r="F46" i="5" s="1"/>
  <c r="AB70" i="9"/>
  <c r="F70" i="5" s="1"/>
  <c r="AB82" i="9"/>
  <c r="F82" i="5" s="1"/>
  <c r="AB88" i="9"/>
  <c r="F88" i="5" s="1"/>
  <c r="AB94" i="9"/>
  <c r="F94" i="5" s="1"/>
  <c r="AB20" i="1"/>
  <c r="E20" i="5" s="1"/>
  <c r="AB29" i="1"/>
  <c r="E29" i="5" s="1"/>
  <c r="AB38" i="1"/>
  <c r="E38" i="5" s="1"/>
  <c r="AB47" i="1"/>
  <c r="E47" i="5" s="1"/>
  <c r="G26" i="5"/>
  <c r="H26" i="5" s="1"/>
  <c r="G79" i="5"/>
  <c r="H79" i="5" s="1"/>
  <c r="AB56" i="1"/>
  <c r="E56" i="5" s="1"/>
  <c r="AB58" i="1"/>
  <c r="E58" i="5" s="1"/>
  <c r="G72" i="5"/>
  <c r="H72" i="5" s="1"/>
  <c r="AB80" i="1"/>
  <c r="E80" i="5" s="1"/>
  <c r="AB82" i="1"/>
  <c r="AB88" i="1"/>
  <c r="E88" i="5" s="1"/>
  <c r="G96" i="5"/>
  <c r="H96" i="5" s="1"/>
  <c r="AB98" i="1"/>
  <c r="E98" i="5" s="1"/>
  <c r="G106" i="5"/>
  <c r="H106" i="5" s="1"/>
  <c r="AB16" i="9"/>
  <c r="F16" i="5" s="1"/>
  <c r="G15" i="5"/>
  <c r="H15" i="5" s="1"/>
  <c r="G42" i="5"/>
  <c r="H42" i="5" s="1"/>
  <c r="G51" i="5"/>
  <c r="H51" i="5" s="1"/>
  <c r="G99" i="5"/>
  <c r="H99" i="5" s="1"/>
  <c r="AB107" i="9"/>
  <c r="F107" i="5" s="1"/>
  <c r="E81" i="5" l="1"/>
  <c r="G16" i="5"/>
  <c r="H16" i="5" s="1"/>
  <c r="G52" i="5"/>
  <c r="H52" i="5" s="1"/>
  <c r="P12" i="1"/>
  <c r="AB12" i="1" s="1"/>
  <c r="E12" i="5" s="1"/>
  <c r="G40" i="5"/>
  <c r="H40" i="5" s="1"/>
  <c r="G100" i="5"/>
  <c r="H100" i="5" s="1"/>
  <c r="G22" i="5"/>
  <c r="H22" i="5" s="1"/>
  <c r="G28" i="5"/>
  <c r="H28" i="5" s="1"/>
  <c r="H85" i="5"/>
  <c r="I85" i="5"/>
  <c r="G107" i="5"/>
  <c r="H107" i="5" s="1"/>
  <c r="I108" i="5"/>
  <c r="I35" i="5"/>
  <c r="H101" i="5"/>
  <c r="I101" i="5"/>
  <c r="I77" i="5"/>
  <c r="I109" i="5"/>
  <c r="I17" i="5"/>
  <c r="G46" i="5"/>
  <c r="H46" i="5" s="1"/>
  <c r="I45" i="5"/>
  <c r="I42" i="5"/>
  <c r="I79" i="5"/>
  <c r="I84" i="5"/>
  <c r="I91" i="5"/>
  <c r="I54" i="5"/>
  <c r="I71" i="5"/>
  <c r="I59" i="5"/>
  <c r="I57" i="5"/>
  <c r="I83" i="5"/>
  <c r="I95" i="5"/>
  <c r="I96" i="5"/>
  <c r="I102" i="5"/>
  <c r="I99" i="5"/>
  <c r="I15" i="5"/>
  <c r="I90" i="5"/>
  <c r="I66" i="5"/>
  <c r="I73" i="5"/>
  <c r="G81" i="5"/>
  <c r="H81" i="5" s="1"/>
  <c r="I51" i="5"/>
  <c r="I24" i="5"/>
  <c r="G29" i="5"/>
  <c r="H29" i="5" s="1"/>
  <c r="G76" i="5"/>
  <c r="H76" i="5" s="1"/>
  <c r="I111" i="5"/>
  <c r="G64" i="5"/>
  <c r="H64" i="5" s="1"/>
  <c r="I78" i="5"/>
  <c r="I18" i="5"/>
  <c r="I55" i="5"/>
  <c r="G20" i="5"/>
  <c r="H20" i="5" s="1"/>
  <c r="G74" i="5"/>
  <c r="H74" i="5" s="1"/>
  <c r="I36" i="5"/>
  <c r="I44" i="5"/>
  <c r="G62" i="5"/>
  <c r="H62" i="5" s="1"/>
  <c r="I27" i="5"/>
  <c r="I61" i="5"/>
  <c r="G23" i="5"/>
  <c r="H23" i="5" s="1"/>
  <c r="I89" i="5"/>
  <c r="I53" i="5"/>
  <c r="G94" i="5"/>
  <c r="H94" i="5" s="1"/>
  <c r="G70" i="5"/>
  <c r="H70" i="5" s="1"/>
  <c r="G14" i="5"/>
  <c r="H14" i="5" s="1"/>
  <c r="I31" i="5"/>
  <c r="I13" i="5"/>
  <c r="I105" i="5"/>
  <c r="I72" i="5"/>
  <c r="I87" i="5"/>
  <c r="G110" i="5"/>
  <c r="H110" i="5" s="1"/>
  <c r="G92" i="5"/>
  <c r="H92" i="5" s="1"/>
  <c r="G68" i="5"/>
  <c r="H68" i="5" s="1"/>
  <c r="I93" i="5"/>
  <c r="I69" i="5"/>
  <c r="G86" i="5"/>
  <c r="H86" i="5" s="1"/>
  <c r="I60" i="5"/>
  <c r="G48" i="5"/>
  <c r="H48" i="5" s="1"/>
  <c r="I34" i="5"/>
  <c r="G88" i="5"/>
  <c r="H88" i="5" s="1"/>
  <c r="I26" i="5"/>
  <c r="I33" i="5"/>
  <c r="I106" i="5"/>
  <c r="E65" i="5"/>
  <c r="E82" i="5"/>
  <c r="G58" i="5"/>
  <c r="H58" i="5" s="1"/>
  <c r="G47" i="5"/>
  <c r="H47" i="5" s="1"/>
  <c r="G50" i="5"/>
  <c r="H50" i="5" s="1"/>
  <c r="G39" i="5"/>
  <c r="H39" i="5" s="1"/>
  <c r="I103" i="5"/>
  <c r="I75" i="5"/>
  <c r="I19" i="5"/>
  <c r="I49" i="5"/>
  <c r="G80" i="5"/>
  <c r="H80" i="5" s="1"/>
  <c r="G56" i="5"/>
  <c r="H56" i="5" s="1"/>
  <c r="G38" i="5"/>
  <c r="H38" i="5" s="1"/>
  <c r="G41" i="5"/>
  <c r="H41" i="5" s="1"/>
  <c r="G30" i="5"/>
  <c r="H30" i="5" s="1"/>
  <c r="I52" i="5"/>
  <c r="G98" i="5"/>
  <c r="H98" i="5" s="1"/>
  <c r="G104" i="5"/>
  <c r="H104" i="5" s="1"/>
  <c r="G32" i="5"/>
  <c r="H32" i="5" s="1"/>
  <c r="G21" i="5"/>
  <c r="H21" i="5" s="1"/>
  <c r="I97" i="5"/>
  <c r="I67" i="5"/>
  <c r="I63" i="5"/>
  <c r="I37" i="5"/>
  <c r="I43" i="5"/>
  <c r="I25" i="5"/>
  <c r="I22" i="5" l="1"/>
  <c r="I107" i="5"/>
  <c r="I100" i="5"/>
  <c r="I16" i="5"/>
  <c r="I40" i="5"/>
  <c r="H12" i="5"/>
  <c r="I28" i="5"/>
  <c r="I47" i="5"/>
  <c r="I70" i="5"/>
  <c r="I46" i="5"/>
  <c r="I86" i="5"/>
  <c r="I80" i="5"/>
  <c r="I39" i="5"/>
  <c r="I64" i="5"/>
  <c r="I21" i="5"/>
  <c r="I74" i="5"/>
  <c r="I92" i="5"/>
  <c r="I14" i="5"/>
  <c r="I48" i="5"/>
  <c r="I98" i="5"/>
  <c r="I68" i="5"/>
  <c r="I62" i="5"/>
  <c r="I20" i="5"/>
  <c r="I23" i="5"/>
  <c r="I76" i="5"/>
  <c r="I32" i="5"/>
  <c r="I38" i="5"/>
  <c r="I50" i="5"/>
  <c r="G65" i="5"/>
  <c r="H65" i="5" s="1"/>
  <c r="I94" i="5"/>
  <c r="I41" i="5"/>
  <c r="I58" i="5"/>
  <c r="I110" i="5"/>
  <c r="I81" i="5"/>
  <c r="I104" i="5"/>
  <c r="I30" i="5"/>
  <c r="I56" i="5"/>
  <c r="I88" i="5"/>
  <c r="I29" i="5"/>
  <c r="G82" i="5"/>
  <c r="H82" i="5" s="1"/>
  <c r="I12" i="5" l="1"/>
  <c r="I82" i="5"/>
  <c r="I65" i="5"/>
</calcChain>
</file>

<file path=xl/sharedStrings.xml><?xml version="1.0" encoding="utf-8"?>
<sst xmlns="http://schemas.openxmlformats.org/spreadsheetml/2006/main" count="92" uniqueCount="43">
  <si>
    <t>COURSE CODE &amp; TITLE:</t>
  </si>
  <si>
    <t>CLASS SCHEDULE:</t>
  </si>
  <si>
    <t>SCHOOL YEAR:</t>
  </si>
  <si>
    <t>PROGRAM:</t>
  </si>
  <si>
    <t>SCHEDULE ID:</t>
  </si>
  <si>
    <t>SEMESTER:</t>
  </si>
  <si>
    <t>FIRST</t>
  </si>
  <si>
    <t>CLASS SECTION:</t>
  </si>
  <si>
    <t>DEPARTMENT:</t>
  </si>
  <si>
    <t>PROFESSOR:</t>
  </si>
  <si>
    <t>PLEASE SELECT</t>
  </si>
  <si>
    <t>NO.</t>
  </si>
  <si>
    <t>STUDENT NO.</t>
  </si>
  <si>
    <t>STUDENT'S NAME</t>
  </si>
  <si>
    <t>PROGRAM</t>
  </si>
  <si>
    <t>YEAR LEVEL</t>
  </si>
  <si>
    <t>CLASS RECORD</t>
  </si>
  <si>
    <t>(PER BOR RESOLUTION NO. 48 s. 2024)</t>
  </si>
  <si>
    <t>MIDTERM</t>
  </si>
  <si>
    <t>TOTAL</t>
  </si>
  <si>
    <t>TS</t>
  </si>
  <si>
    <t>WS</t>
  </si>
  <si>
    <t>GRADE</t>
  </si>
  <si>
    <t>FINAL TERM</t>
  </si>
  <si>
    <t>GRADE SHEET</t>
  </si>
  <si>
    <t>COURSE:</t>
  </si>
  <si>
    <t>SCHOOL YR:</t>
  </si>
  <si>
    <t>MIDTERM GRADE</t>
  </si>
  <si>
    <t>FINAL TERM GRADE</t>
  </si>
  <si>
    <t>FINAL GRADE</t>
  </si>
  <si>
    <t>POINT GRADE</t>
  </si>
  <si>
    <t>REMARKS</t>
  </si>
  <si>
    <t>CATEGORY A</t>
  </si>
  <si>
    <t>CAT</t>
  </si>
  <si>
    <t>CATEGORY B</t>
  </si>
  <si>
    <t>CCIS</t>
  </si>
  <si>
    <t>SECOND</t>
  </si>
  <si>
    <t>CATEGORY C</t>
  </si>
  <si>
    <t>CCJS</t>
  </si>
  <si>
    <t>CEA</t>
  </si>
  <si>
    <t>COED</t>
  </si>
  <si>
    <t>COM</t>
  </si>
  <si>
    <t>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</si>
</sst>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charset val="134"/>
      <scheme val="minor"/>
    </font>
    <font>
      <b/>
      <sz val="20"/>
      <color theme="1"/>
      <name val="Arial"/>
      <charset val="134"/>
    </font>
    <font>
      <sz val="11"/>
      <color theme="1"/>
      <name val="Roboto"/>
      <charset val="134"/>
    </font>
    <font>
      <b/>
      <sz val="22"/>
      <color theme="1"/>
      <name val="Roboto"/>
      <charset val="134"/>
    </font>
    <font>
      <b/>
      <sz val="20"/>
      <color theme="1"/>
      <name val="Roboto"/>
      <charset val="134"/>
    </font>
    <font>
      <b/>
      <sz val="16"/>
      <color theme="1"/>
      <name val="Roboto"/>
      <charset val="134"/>
    </font>
    <font>
      <sz val="9"/>
      <color theme="1"/>
      <name val="Roboto"/>
      <charset val="134"/>
    </font>
    <font>
      <sz val="12"/>
      <color theme="1"/>
      <name val="Roboto"/>
      <charset val="134"/>
    </font>
    <font>
      <sz val="10"/>
      <color theme="1"/>
      <name val="Arial"/>
      <charset val="134"/>
    </font>
    <font>
      <b/>
      <sz val="10"/>
      <color theme="1"/>
      <name val="Arial"/>
      <charset val="134"/>
    </font>
    <font>
      <b/>
      <sz val="11"/>
      <color theme="1"/>
      <name val="Arial"/>
      <charset val="134"/>
    </font>
    <font>
      <sz val="11"/>
      <color theme="1"/>
      <name val="Arial"/>
      <charset val="134"/>
    </font>
    <font>
      <sz val="10"/>
      <color rgb="FF000000"/>
      <name val="Arial"/>
      <charset val="134"/>
    </font>
    <font>
      <b/>
      <sz val="12"/>
      <color rgb="FF000000"/>
      <name val="Arial"/>
      <charset val="134"/>
    </font>
    <font>
      <sz val="12"/>
      <color rgb="FF000000"/>
      <name val="Arial"/>
      <charset val="134"/>
    </font>
    <font>
      <sz val="12"/>
      <color theme="1"/>
      <name val="Arial"/>
      <charset val="134"/>
    </font>
    <font>
      <sz val="8"/>
      <color rgb="FF000000"/>
      <name val="Arial"/>
      <charset val="134"/>
    </font>
    <font>
      <b/>
      <sz val="14"/>
      <color rgb="FF000000"/>
      <name val="Arial"/>
      <charset val="134"/>
    </font>
    <font>
      <b/>
      <sz val="11"/>
      <color rgb="FF000000"/>
      <name val="Arial"/>
      <charset val="134"/>
    </font>
    <font>
      <sz val="11"/>
      <color rgb="FF000000"/>
      <name val="Arial"/>
      <charset val="134"/>
    </font>
    <font>
      <b/>
      <sz val="16"/>
      <color rgb="FF000000"/>
      <name val="Arial"/>
      <charset val="134"/>
    </font>
    <font>
      <b/>
      <sz val="18"/>
      <color rgb="FF000000"/>
      <name val="Arial"/>
      <charset val="134"/>
    </font>
    <font>
      <b/>
      <sz val="8"/>
      <color rgb="FF000000"/>
      <name val="Arial"/>
      <charset val="134"/>
    </font>
  </fonts>
  <fills count="7">
    <fill>
      <patternFill patternType="none"/>
    </fill>
    <fill>
      <patternFill patternType="gray125"/>
    </fill>
    <fill>
      <patternFill patternType="solid">
        <fgColor rgb="FFB9FFB9"/>
        <bgColor indexed="64"/>
      </patternFill>
    </fill>
    <fill>
      <patternFill patternType="solid">
        <fgColor rgb="FFFFE2B7"/>
        <bgColor indexed="64"/>
      </patternFill>
    </fill>
    <fill>
      <patternFill patternType="solid">
        <fgColor theme="0" tint="-0.14996795556505021"/>
        <bgColor indexed="64"/>
      </patternFill>
    </fill>
    <fill>
      <patternFill patternType="solid">
        <fgColor theme="2" tint="-9.9978637043366805E-2"/>
        <bgColor indexed="64"/>
      </patternFill>
    </fill>
    <fill>
      <patternFill patternType="solid">
        <fgColor theme="7" tint="0.39994506668294322"/>
        <bgColor indexed="64"/>
      </patternFill>
    </fill>
  </fills>
  <borders count="3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thin">
        <color auto="1"/>
      </left>
      <right/>
      <top/>
      <bottom style="thin">
        <color auto="1"/>
      </bottom>
      <diagonal/>
    </border>
  </borders>
  <cellStyleXfs count="1">
    <xf numFmtId="0" fontId="0" fillId="0" borderId="0"/>
  </cellStyleXfs>
  <cellXfs count="177">
    <xf numFmtId="0" fontId="0" fillId="0" borderId="0" xfId="0"/>
    <xf numFmtId="0" fontId="1" fillId="0" borderId="0" xfId="0" applyFont="1"/>
    <xf numFmtId="0" fontId="2" fillId="0" borderId="0" xfId="0" applyFont="1" applyAlignment="1" applyProtection="1">
      <alignment vertical="center"/>
      <protection locked="0"/>
    </xf>
    <xf numFmtId="0" fontId="2" fillId="0" borderId="0" xfId="0" applyFont="1" applyProtection="1">
      <protection locked="0"/>
    </xf>
    <xf numFmtId="0" fontId="2" fillId="0" borderId="0" xfId="0" applyFont="1" applyAlignment="1" applyProtection="1">
      <alignment horizontal="center"/>
      <protection locked="0"/>
    </xf>
    <xf numFmtId="0" fontId="3" fillId="0" borderId="0" xfId="0" applyFont="1" applyProtection="1">
      <protection locked="0"/>
    </xf>
    <xf numFmtId="0" fontId="5" fillId="0" borderId="0" xfId="0" applyFont="1" applyProtection="1">
      <protection locked="0"/>
    </xf>
    <xf numFmtId="0" fontId="6" fillId="0" borderId="0" xfId="0" applyFont="1" applyAlignment="1" applyProtection="1">
      <alignment vertical="top"/>
      <protection locked="0"/>
    </xf>
    <xf numFmtId="0" fontId="7" fillId="0" borderId="0" xfId="0" applyFont="1" applyProtection="1">
      <protection locked="0"/>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8" fillId="0" borderId="4" xfId="0" applyFont="1" applyBorder="1" applyAlignment="1" applyProtection="1">
      <alignment horizontal="right" vertical="center"/>
      <protection locked="0"/>
    </xf>
    <xf numFmtId="0" fontId="9" fillId="0" borderId="4" xfId="0" applyFont="1" applyBorder="1" applyAlignment="1">
      <alignment horizontal="center" vertical="center"/>
    </xf>
    <xf numFmtId="0" fontId="10" fillId="0" borderId="0" xfId="0" applyFont="1" applyAlignment="1" applyProtection="1">
      <alignment vertical="center"/>
      <protection locked="0"/>
    </xf>
    <xf numFmtId="0" fontId="11" fillId="0" borderId="0" xfId="0" applyFont="1" applyAlignment="1" applyProtection="1">
      <alignment vertical="center"/>
      <protection locked="0"/>
    </xf>
    <xf numFmtId="0" fontId="13" fillId="0" borderId="0" xfId="0" applyFont="1" applyAlignment="1" applyProtection="1">
      <alignment vertical="center"/>
      <protection locked="0"/>
    </xf>
    <xf numFmtId="0" fontId="13" fillId="0" borderId="0" xfId="0" applyFont="1" applyAlignment="1" applyProtection="1">
      <alignment horizontal="center" vertical="center"/>
      <protection locked="0"/>
    </xf>
    <xf numFmtId="2" fontId="14" fillId="0" borderId="0" xfId="0" applyNumberFormat="1" applyFont="1" applyAlignment="1" applyProtection="1">
      <alignment vertical="center"/>
      <protection locked="0"/>
    </xf>
    <xf numFmtId="2" fontId="13" fillId="0" borderId="0" xfId="0" applyNumberFormat="1" applyFont="1" applyAlignment="1" applyProtection="1">
      <alignment vertical="center"/>
      <protection locked="0"/>
    </xf>
    <xf numFmtId="2" fontId="14" fillId="0" borderId="0" xfId="0" applyNumberFormat="1" applyFont="1" applyAlignment="1" applyProtection="1">
      <alignment horizontal="center" vertical="center"/>
      <protection locked="0"/>
    </xf>
    <xf numFmtId="2" fontId="15" fillId="0" borderId="0" xfId="0" applyNumberFormat="1" applyFont="1" applyAlignment="1" applyProtection="1">
      <alignment vertical="center"/>
      <protection locked="0"/>
    </xf>
    <xf numFmtId="0" fontId="11" fillId="0" borderId="0" xfId="0" applyFont="1" applyProtection="1">
      <protection locked="0"/>
    </xf>
    <xf numFmtId="0" fontId="16" fillId="0" borderId="0" xfId="0" applyFont="1" applyAlignment="1" applyProtection="1">
      <alignment vertical="center" wrapText="1"/>
      <protection locked="0"/>
    </xf>
    <xf numFmtId="0" fontId="17" fillId="0" borderId="0" xfId="0" applyFont="1" applyAlignment="1" applyProtection="1">
      <alignment horizontal="center" vertical="center"/>
      <protection locked="0"/>
    </xf>
    <xf numFmtId="0" fontId="17"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9" fillId="0" borderId="8" xfId="0" applyFont="1" applyBorder="1" applyAlignment="1" applyProtection="1">
      <alignment horizontal="center" vertical="center"/>
      <protection locked="0"/>
    </xf>
    <xf numFmtId="0" fontId="19" fillId="0" borderId="19" xfId="0" applyFont="1" applyBorder="1" applyAlignment="1">
      <alignment horizontal="center" vertical="center"/>
    </xf>
    <xf numFmtId="0" fontId="19" fillId="0" borderId="20" xfId="0" applyFont="1" applyBorder="1" applyAlignment="1">
      <alignment horizontal="left" vertical="center"/>
    </xf>
    <xf numFmtId="0" fontId="19" fillId="0" borderId="21" xfId="0" applyFont="1" applyBorder="1" applyAlignment="1">
      <alignment horizontal="center" vertical="center"/>
    </xf>
    <xf numFmtId="1" fontId="19" fillId="0" borderId="22" xfId="0" applyNumberFormat="1" applyFont="1" applyBorder="1" applyAlignment="1">
      <alignment horizontal="center" vertical="center"/>
    </xf>
    <xf numFmtId="0" fontId="18"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0" xfId="0" applyFont="1" applyAlignment="1" applyProtection="1">
      <alignment horizontal="center" vertical="center"/>
      <protection locked="0"/>
    </xf>
    <xf numFmtId="0" fontId="19" fillId="0" borderId="25" xfId="0" applyFont="1" applyBorder="1" applyAlignment="1" applyProtection="1">
      <alignment horizontal="center" vertical="center"/>
      <protection locked="0"/>
    </xf>
    <xf numFmtId="0" fontId="19" fillId="0" borderId="1" xfId="0" applyFont="1" applyBorder="1" applyAlignment="1">
      <alignment horizontal="center" vertical="center"/>
    </xf>
    <xf numFmtId="0" fontId="19" fillId="0" borderId="4" xfId="0" applyFont="1" applyBorder="1" applyAlignment="1">
      <alignment horizontal="left" vertical="center"/>
    </xf>
    <xf numFmtId="0" fontId="19" fillId="0" borderId="25" xfId="0" applyFont="1" applyBorder="1" applyAlignment="1">
      <alignment horizontal="center" vertical="center"/>
    </xf>
    <xf numFmtId="0" fontId="19" fillId="0" borderId="15" xfId="0" applyFont="1" applyBorder="1" applyAlignment="1" applyProtection="1">
      <alignment horizontal="center" vertical="center"/>
      <protection locked="0"/>
    </xf>
    <xf numFmtId="0" fontId="19" fillId="0" borderId="26" xfId="0" applyFont="1" applyBorder="1" applyAlignment="1">
      <alignment horizontal="center" vertical="center"/>
    </xf>
    <xf numFmtId="0" fontId="19" fillId="0" borderId="27" xfId="0" applyFont="1" applyBorder="1" applyAlignment="1">
      <alignment horizontal="left" vertical="center"/>
    </xf>
    <xf numFmtId="0" fontId="19" fillId="0" borderId="15" xfId="0" applyFont="1" applyBorder="1" applyAlignment="1">
      <alignment horizontal="center" vertical="center"/>
    </xf>
    <xf numFmtId="1" fontId="19" fillId="0" borderId="16" xfId="0" applyNumberFormat="1" applyFont="1" applyBorder="1" applyAlignment="1">
      <alignment horizontal="center" vertical="center"/>
    </xf>
    <xf numFmtId="0" fontId="18" fillId="0" borderId="14" xfId="0" applyFont="1" applyBorder="1" applyAlignment="1">
      <alignment horizontal="center" vertical="center"/>
    </xf>
    <xf numFmtId="0" fontId="19" fillId="0" borderId="14" xfId="0" applyFont="1" applyBorder="1" applyAlignment="1">
      <alignment horizontal="center" vertical="center"/>
    </xf>
    <xf numFmtId="0" fontId="2" fillId="0" borderId="0" xfId="0" applyFont="1" applyAlignment="1">
      <alignment vertical="center"/>
    </xf>
    <xf numFmtId="0" fontId="2" fillId="0" borderId="0" xfId="0" applyFont="1"/>
    <xf numFmtId="0" fontId="7" fillId="0" borderId="0" xfId="0" applyFont="1"/>
    <xf numFmtId="0" fontId="11" fillId="0" borderId="0" xfId="0" applyFont="1" applyAlignment="1">
      <alignment vertical="center"/>
    </xf>
    <xf numFmtId="0" fontId="13" fillId="0" borderId="0" xfId="0" applyFont="1" applyAlignment="1">
      <alignment vertical="center"/>
    </xf>
    <xf numFmtId="2" fontId="14" fillId="0" borderId="0" xfId="0" applyNumberFormat="1" applyFont="1" applyAlignment="1">
      <alignment vertical="center"/>
    </xf>
    <xf numFmtId="2" fontId="15" fillId="0" borderId="0" xfId="0" applyNumberFormat="1" applyFont="1"/>
    <xf numFmtId="2" fontId="13" fillId="0" borderId="0" xfId="0" applyNumberFormat="1" applyFont="1" applyAlignment="1">
      <alignment vertical="center"/>
    </xf>
    <xf numFmtId="2" fontId="14" fillId="0" borderId="0" xfId="0" applyNumberFormat="1" applyFont="1" applyAlignment="1">
      <alignment horizontal="center" vertical="center"/>
    </xf>
    <xf numFmtId="2" fontId="15" fillId="0" borderId="0" xfId="0" applyNumberFormat="1" applyFont="1" applyAlignment="1">
      <alignment vertical="center"/>
    </xf>
    <xf numFmtId="0" fontId="11" fillId="0" borderId="0" xfId="0" applyFont="1"/>
    <xf numFmtId="0" fontId="19" fillId="0" borderId="28" xfId="0" applyFont="1" applyBorder="1" applyAlignment="1" applyProtection="1">
      <alignment vertical="center"/>
      <protection locked="0"/>
    </xf>
    <xf numFmtId="0" fontId="20" fillId="0" borderId="29" xfId="0" applyFont="1" applyBorder="1" applyAlignment="1">
      <alignment horizontal="center" vertical="center"/>
    </xf>
    <xf numFmtId="0" fontId="17" fillId="2" borderId="11" xfId="0" applyFont="1" applyFill="1" applyBorder="1" applyAlignment="1" applyProtection="1">
      <alignment horizontal="center" vertical="center"/>
      <protection locked="0"/>
    </xf>
    <xf numFmtId="0" fontId="18" fillId="0" borderId="25"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3" borderId="4" xfId="0" applyFont="1" applyFill="1" applyBorder="1" applyAlignment="1" applyProtection="1">
      <alignment horizontal="center" vertical="center"/>
      <protection locked="0"/>
    </xf>
    <xf numFmtId="0" fontId="18" fillId="3" borderId="31" xfId="0" applyFont="1" applyFill="1" applyBorder="1" applyAlignment="1" applyProtection="1">
      <alignment horizontal="center" vertical="center"/>
      <protection locked="0"/>
    </xf>
    <xf numFmtId="0" fontId="18" fillId="4" borderId="15" xfId="0" applyFont="1" applyFill="1" applyBorder="1" applyAlignment="1" applyProtection="1">
      <alignment horizontal="center" vertical="center"/>
      <protection locked="0"/>
    </xf>
    <xf numFmtId="0" fontId="18" fillId="4" borderId="27" xfId="0" applyFont="1" applyFill="1" applyBorder="1" applyAlignment="1" applyProtection="1">
      <alignment horizontal="center" vertical="center"/>
      <protection locked="0"/>
    </xf>
    <xf numFmtId="0" fontId="18" fillId="3" borderId="27" xfId="0" applyFont="1" applyFill="1" applyBorder="1" applyAlignment="1">
      <alignment horizontal="center" vertical="center"/>
    </xf>
    <xf numFmtId="0" fontId="18" fillId="3" borderId="27" xfId="0" applyFont="1" applyFill="1" applyBorder="1" applyAlignment="1" applyProtection="1">
      <alignment horizontal="center" vertical="center"/>
      <protection locked="0"/>
    </xf>
    <xf numFmtId="9" fontId="18" fillId="3" borderId="16" xfId="0" applyNumberFormat="1" applyFont="1" applyFill="1" applyBorder="1" applyAlignment="1">
      <alignment horizontal="center" vertical="center"/>
    </xf>
    <xf numFmtId="0" fontId="19" fillId="0" borderId="9" xfId="0" applyFont="1" applyBorder="1" applyAlignment="1">
      <alignment horizontal="left" vertical="center"/>
    </xf>
    <xf numFmtId="0" fontId="19" fillId="0" borderId="21" xfId="0" applyFont="1" applyBorder="1" applyAlignment="1" applyProtection="1">
      <alignment horizontal="center" vertical="center"/>
      <protection locked="0"/>
    </xf>
    <xf numFmtId="0" fontId="19" fillId="0" borderId="20" xfId="0" applyFont="1" applyBorder="1" applyAlignment="1" applyProtection="1">
      <alignment horizontal="center" vertical="center"/>
      <protection locked="0"/>
    </xf>
    <xf numFmtId="0" fontId="19" fillId="3" borderId="20" xfId="0" applyFont="1" applyFill="1" applyBorder="1" applyAlignment="1">
      <alignment horizontal="center" vertical="center"/>
    </xf>
    <xf numFmtId="2" fontId="19" fillId="3" borderId="20" xfId="0" applyNumberFormat="1" applyFont="1" applyFill="1" applyBorder="1" applyAlignment="1">
      <alignment horizontal="center" vertical="center"/>
    </xf>
    <xf numFmtId="2" fontId="18" fillId="3" borderId="22" xfId="0" applyNumberFormat="1" applyFont="1" applyFill="1" applyBorder="1" applyAlignment="1">
      <alignment horizontal="center" vertical="center"/>
    </xf>
    <xf numFmtId="1" fontId="18" fillId="2" borderId="24" xfId="0" applyNumberFormat="1" applyFont="1" applyFill="1" applyBorder="1" applyAlignment="1">
      <alignment horizontal="center" vertical="center"/>
    </xf>
    <xf numFmtId="0" fontId="19" fillId="0" borderId="31" xfId="0" applyFont="1" applyBorder="1" applyAlignment="1">
      <alignment horizontal="left" vertical="center"/>
    </xf>
    <xf numFmtId="0" fontId="19" fillId="0" borderId="4" xfId="0" applyFont="1" applyBorder="1" applyAlignment="1" applyProtection="1">
      <alignment horizontal="center" vertical="center"/>
      <protection locked="0"/>
    </xf>
    <xf numFmtId="0" fontId="19" fillId="3" borderId="4" xfId="0" applyFont="1" applyFill="1" applyBorder="1" applyAlignment="1">
      <alignment horizontal="center" vertical="center"/>
    </xf>
    <xf numFmtId="0" fontId="19" fillId="0" borderId="16" xfId="0" applyFont="1" applyBorder="1" applyAlignment="1">
      <alignment horizontal="left" vertical="center"/>
    </xf>
    <xf numFmtId="1" fontId="19" fillId="0" borderId="15" xfId="0" applyNumberFormat="1" applyFont="1" applyBorder="1" applyAlignment="1" applyProtection="1">
      <alignment horizontal="center" vertical="center"/>
      <protection locked="0"/>
    </xf>
    <xf numFmtId="1" fontId="19" fillId="0" borderId="27" xfId="0" applyNumberFormat="1" applyFont="1" applyBorder="1" applyAlignment="1" applyProtection="1">
      <alignment horizontal="center" vertical="center"/>
      <protection locked="0"/>
    </xf>
    <xf numFmtId="1" fontId="19" fillId="3" borderId="27" xfId="0" applyNumberFormat="1" applyFont="1" applyFill="1" applyBorder="1" applyAlignment="1">
      <alignment horizontal="center" vertical="center"/>
    </xf>
    <xf numFmtId="4" fontId="19" fillId="3" borderId="27" xfId="0" applyNumberFormat="1" applyFont="1" applyFill="1" applyBorder="1" applyAlignment="1">
      <alignment horizontal="center" vertical="center"/>
    </xf>
    <xf numFmtId="4" fontId="18" fillId="3" borderId="16" xfId="0" applyNumberFormat="1" applyFont="1" applyFill="1" applyBorder="1" applyAlignment="1">
      <alignment horizontal="center" vertical="center"/>
    </xf>
    <xf numFmtId="3" fontId="19" fillId="0" borderId="27" xfId="0" applyNumberFormat="1" applyFont="1" applyBorder="1" applyAlignment="1" applyProtection="1">
      <alignment horizontal="center" vertical="center"/>
      <protection locked="0"/>
    </xf>
    <xf numFmtId="3" fontId="19" fillId="3" borderId="27" xfId="0" applyNumberFormat="1" applyFont="1" applyFill="1" applyBorder="1" applyAlignment="1">
      <alignment horizontal="center" vertical="center"/>
    </xf>
    <xf numFmtId="3" fontId="19" fillId="0" borderId="15" xfId="0" applyNumberFormat="1" applyFont="1" applyBorder="1" applyAlignment="1" applyProtection="1">
      <alignment horizontal="center" vertical="center"/>
      <protection locked="0"/>
    </xf>
    <xf numFmtId="3" fontId="18" fillId="2" borderId="14" xfId="0" applyNumberFormat="1" applyFont="1" applyFill="1" applyBorder="1" applyAlignment="1">
      <alignment horizontal="center" vertical="center"/>
    </xf>
    <xf numFmtId="0" fontId="21" fillId="0" borderId="29" xfId="0" applyFont="1" applyBorder="1" applyAlignment="1">
      <alignment horizontal="center" vertical="center"/>
    </xf>
    <xf numFmtId="0" fontId="17" fillId="3" borderId="11" xfId="0" applyFont="1" applyFill="1" applyBorder="1" applyAlignment="1" applyProtection="1">
      <alignment horizontal="center" vertical="center"/>
      <protection locked="0"/>
    </xf>
    <xf numFmtId="0" fontId="18" fillId="2" borderId="4" xfId="0" applyFont="1" applyFill="1" applyBorder="1" applyAlignment="1" applyProtection="1">
      <alignment horizontal="center" vertical="center"/>
      <protection locked="0"/>
    </xf>
    <xf numFmtId="0" fontId="18" fillId="2" borderId="31" xfId="0" applyFont="1" applyFill="1" applyBorder="1" applyAlignment="1" applyProtection="1">
      <alignment horizontal="center" vertical="center"/>
      <protection locked="0"/>
    </xf>
    <xf numFmtId="0" fontId="18" fillId="2" borderId="27" xfId="0" applyFont="1" applyFill="1" applyBorder="1" applyAlignment="1">
      <alignment horizontal="center" vertical="center"/>
    </xf>
    <xf numFmtId="0" fontId="18" fillId="2" borderId="27" xfId="0" applyFont="1" applyFill="1" applyBorder="1" applyAlignment="1" applyProtection="1">
      <alignment horizontal="center" vertical="center"/>
      <protection locked="0"/>
    </xf>
    <xf numFmtId="9" fontId="18" fillId="2" borderId="16" xfId="0" applyNumberFormat="1" applyFont="1" applyFill="1" applyBorder="1" applyAlignment="1">
      <alignment horizontal="center" vertical="center"/>
    </xf>
    <xf numFmtId="0" fontId="19" fillId="2" borderId="20" xfId="0" applyFont="1" applyFill="1" applyBorder="1" applyAlignment="1">
      <alignment horizontal="center" vertical="center"/>
    </xf>
    <xf numFmtId="2" fontId="19" fillId="2" borderId="20" xfId="0" applyNumberFormat="1" applyFont="1" applyFill="1" applyBorder="1" applyAlignment="1">
      <alignment horizontal="center" vertical="center"/>
    </xf>
    <xf numFmtId="2" fontId="18" fillId="2" borderId="22" xfId="0" applyNumberFormat="1" applyFont="1" applyFill="1" applyBorder="1" applyAlignment="1">
      <alignment horizontal="center" vertical="center"/>
    </xf>
    <xf numFmtId="1" fontId="18" fillId="3" borderId="24" xfId="0" applyNumberFormat="1" applyFont="1" applyFill="1" applyBorder="1" applyAlignment="1">
      <alignment horizontal="center" vertical="center"/>
    </xf>
    <xf numFmtId="0" fontId="19" fillId="2" borderId="4" xfId="0" applyFont="1" applyFill="1" applyBorder="1" applyAlignment="1">
      <alignment horizontal="center" vertical="center"/>
    </xf>
    <xf numFmtId="1" fontId="19" fillId="2" borderId="27" xfId="0" applyNumberFormat="1" applyFont="1" applyFill="1" applyBorder="1" applyAlignment="1">
      <alignment horizontal="center" vertical="center"/>
    </xf>
    <xf numFmtId="4" fontId="19" fillId="2" borderId="27" xfId="0" applyNumberFormat="1" applyFont="1" applyFill="1" applyBorder="1" applyAlignment="1">
      <alignment horizontal="center" vertical="center"/>
    </xf>
    <xf numFmtId="4" fontId="18" fillId="2" borderId="16" xfId="0" applyNumberFormat="1" applyFont="1" applyFill="1" applyBorder="1" applyAlignment="1">
      <alignment horizontal="center" vertical="center"/>
    </xf>
    <xf numFmtId="3" fontId="19" fillId="2" borderId="27" xfId="0" applyNumberFormat="1" applyFont="1" applyFill="1" applyBorder="1" applyAlignment="1">
      <alignment horizontal="center" vertical="center"/>
    </xf>
    <xf numFmtId="3" fontId="18" fillId="3" borderId="14" xfId="0" applyNumberFormat="1" applyFont="1" applyFill="1" applyBorder="1" applyAlignment="1">
      <alignment horizontal="center" vertical="center"/>
    </xf>
    <xf numFmtId="0" fontId="22" fillId="6" borderId="33" xfId="0" applyFont="1" applyFill="1" applyBorder="1" applyAlignment="1" applyProtection="1">
      <alignment horizontal="center" vertical="center" wrapText="1"/>
      <protection locked="0"/>
    </xf>
    <xf numFmtId="0" fontId="19" fillId="5" borderId="37" xfId="0" applyFont="1" applyFill="1" applyBorder="1" applyAlignment="1" applyProtection="1">
      <alignment horizontal="left" vertical="center"/>
      <protection locked="0"/>
    </xf>
    <xf numFmtId="0" fontId="18" fillId="5" borderId="37" xfId="0" applyFont="1" applyFill="1" applyBorder="1" applyAlignment="1" applyProtection="1">
      <alignment horizontal="left" vertical="center"/>
      <protection locked="0"/>
    </xf>
    <xf numFmtId="0" fontId="19" fillId="5" borderId="20" xfId="0" applyFont="1" applyFill="1" applyBorder="1" applyAlignment="1" applyProtection="1">
      <alignment horizontal="center" vertical="center"/>
      <protection locked="0"/>
    </xf>
    <xf numFmtId="0" fontId="19" fillId="5" borderId="1" xfId="0" applyFont="1" applyFill="1" applyBorder="1" applyAlignment="1" applyProtection="1">
      <alignment horizontal="left" vertical="center"/>
      <protection locked="0"/>
    </xf>
    <xf numFmtId="0" fontId="18" fillId="5" borderId="1" xfId="0" applyFont="1" applyFill="1" applyBorder="1" applyAlignment="1" applyProtection="1">
      <alignment horizontal="left" vertical="center"/>
      <protection locked="0"/>
    </xf>
    <xf numFmtId="0" fontId="19" fillId="5" borderId="4" xfId="0" applyFont="1" applyFill="1" applyBorder="1" applyAlignment="1" applyProtection="1">
      <alignment horizontal="center" vertical="center"/>
      <protection locked="0"/>
    </xf>
    <xf numFmtId="0" fontId="19" fillId="5" borderId="26" xfId="0" applyFont="1" applyFill="1" applyBorder="1" applyAlignment="1" applyProtection="1">
      <alignment horizontal="left" vertical="center"/>
      <protection locked="0"/>
    </xf>
    <xf numFmtId="0" fontId="18" fillId="5" borderId="26" xfId="0" applyFont="1" applyFill="1" applyBorder="1" applyAlignment="1" applyProtection="1">
      <alignment horizontal="left" vertical="center"/>
      <protection locked="0"/>
    </xf>
    <xf numFmtId="0" fontId="19" fillId="5" borderId="27" xfId="0" applyFont="1" applyFill="1" applyBorder="1" applyAlignment="1" applyProtection="1">
      <alignment horizontal="center" vertical="center"/>
      <protection locked="0"/>
    </xf>
    <xf numFmtId="0" fontId="10" fillId="5" borderId="2" xfId="0" applyFont="1" applyFill="1" applyBorder="1" applyAlignment="1" applyProtection="1">
      <alignment horizontal="center" vertical="center"/>
      <protection locked="0"/>
    </xf>
    <xf numFmtId="0" fontId="10" fillId="5" borderId="3" xfId="0" applyFont="1" applyFill="1" applyBorder="1" applyAlignment="1" applyProtection="1">
      <alignment horizontal="center" vertical="center"/>
      <protection locked="0"/>
    </xf>
    <xf numFmtId="0" fontId="17" fillId="0" borderId="28" xfId="0" applyFont="1" applyBorder="1" applyAlignment="1" applyProtection="1">
      <alignment horizontal="center" vertical="center"/>
      <protection locked="0"/>
    </xf>
    <xf numFmtId="0" fontId="17" fillId="0" borderId="34" xfId="0" applyFont="1" applyBorder="1" applyAlignment="1" applyProtection="1">
      <alignment horizontal="center" vertical="center"/>
      <protection locked="0"/>
    </xf>
    <xf numFmtId="0" fontId="17" fillId="0" borderId="29"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35" xfId="0" applyFont="1" applyBorder="1" applyAlignment="1" applyProtection="1">
      <alignment horizontal="center" vertical="center"/>
      <protection locked="0"/>
    </xf>
    <xf numFmtId="0" fontId="18" fillId="0" borderId="36" xfId="0" applyFont="1" applyBorder="1" applyAlignment="1" applyProtection="1">
      <alignment horizontal="center" vertical="center"/>
      <protection locked="0"/>
    </xf>
    <xf numFmtId="0" fontId="18" fillId="0" borderId="6"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18" fillId="0" borderId="7" xfId="0" applyFont="1" applyBorder="1" applyAlignment="1" applyProtection="1">
      <alignment horizontal="center" vertical="center"/>
      <protection locked="0"/>
    </xf>
    <xf numFmtId="0" fontId="18" fillId="0" borderId="14"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9" fillId="0" borderId="4" xfId="0" applyFont="1" applyBorder="1" applyAlignment="1" applyProtection="1">
      <alignment horizontal="right" vertical="center"/>
      <protection locked="0"/>
    </xf>
    <xf numFmtId="0" fontId="19" fillId="0" borderId="1" xfId="0" applyFont="1" applyBorder="1" applyAlignment="1" applyProtection="1">
      <alignment horizontal="right" vertical="center"/>
      <protection locked="0"/>
    </xf>
    <xf numFmtId="0" fontId="10" fillId="5" borderId="4" xfId="0" applyFont="1" applyFill="1" applyBorder="1" applyAlignment="1" applyProtection="1">
      <alignment horizontal="center" vertical="center"/>
      <protection locked="0"/>
    </xf>
    <xf numFmtId="0" fontId="11" fillId="0" borderId="4" xfId="0" applyFont="1" applyBorder="1" applyAlignment="1" applyProtection="1">
      <alignment horizontal="right" vertical="center"/>
      <protection locked="0"/>
    </xf>
    <xf numFmtId="0" fontId="11" fillId="0" borderId="1" xfId="0" applyFont="1" applyBorder="1" applyAlignment="1" applyProtection="1">
      <alignment horizontal="right" vertical="center"/>
      <protection locked="0"/>
    </xf>
    <xf numFmtId="0" fontId="11" fillId="0" borderId="2" xfId="0" applyFont="1" applyBorder="1" applyAlignment="1" applyProtection="1">
      <alignment horizontal="right" vertical="center"/>
      <protection locked="0"/>
    </xf>
    <xf numFmtId="0" fontId="3" fillId="0" borderId="0" xfId="0" applyFont="1" applyAlignment="1" applyProtection="1">
      <alignment horizontal="center"/>
      <protection locked="0"/>
    </xf>
    <xf numFmtId="0" fontId="6" fillId="0" borderId="0" xfId="0" applyFont="1" applyAlignment="1" applyProtection="1">
      <alignment horizontal="center" vertical="top"/>
      <protection locked="0"/>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3" fillId="0" borderId="8" xfId="0" applyFont="1" applyBorder="1" applyAlignment="1">
      <alignment horizontal="center" vertical="center"/>
    </xf>
    <xf numFmtId="0" fontId="13" fillId="0" borderId="30" xfId="0" applyFont="1" applyBorder="1" applyAlignment="1">
      <alignment horizontal="center" vertical="center"/>
    </xf>
    <xf numFmtId="0" fontId="13" fillId="0" borderId="9" xfId="0" applyFont="1" applyBorder="1" applyAlignment="1">
      <alignment horizontal="center" vertical="center"/>
    </xf>
    <xf numFmtId="0" fontId="17" fillId="3" borderId="32" xfId="0" applyFont="1" applyFill="1" applyBorder="1" applyAlignment="1" applyProtection="1">
      <alignment horizontal="center" vertical="center"/>
      <protection locked="0"/>
    </xf>
    <xf numFmtId="0" fontId="17" fillId="3" borderId="18" xfId="0" applyFont="1" applyFill="1" applyBorder="1" applyAlignment="1" applyProtection="1">
      <alignment horizontal="center" vertical="center"/>
      <protection locked="0"/>
    </xf>
    <xf numFmtId="0" fontId="19" fillId="0" borderId="4" xfId="0" applyFont="1" applyBorder="1" applyAlignment="1">
      <alignment horizontal="right" vertical="center"/>
    </xf>
    <xf numFmtId="0" fontId="19" fillId="0" borderId="1" xfId="0" applyFont="1" applyBorder="1" applyAlignment="1">
      <alignment horizontal="right" vertical="center"/>
    </xf>
    <xf numFmtId="0" fontId="10" fillId="0" borderId="4" xfId="0" applyFont="1" applyBorder="1" applyAlignment="1">
      <alignment horizontal="center" vertical="center"/>
    </xf>
    <xf numFmtId="0" fontId="11" fillId="0" borderId="4" xfId="0" applyFont="1" applyBorder="1" applyAlignment="1">
      <alignment horizontal="right" vertical="center"/>
    </xf>
    <xf numFmtId="0" fontId="11" fillId="0" borderId="1" xfId="0" applyFont="1" applyBorder="1" applyAlignment="1">
      <alignment horizontal="right" vertical="center"/>
    </xf>
    <xf numFmtId="0" fontId="11" fillId="0" borderId="2" xfId="0" applyFont="1" applyBorder="1" applyAlignment="1">
      <alignment horizontal="right" vertical="center"/>
    </xf>
    <xf numFmtId="0" fontId="3" fillId="0" borderId="0" xfId="0" applyFont="1" applyAlignment="1">
      <alignment horizontal="center"/>
    </xf>
    <xf numFmtId="0" fontId="6" fillId="0" borderId="0" xfId="0" applyFont="1" applyAlignment="1">
      <alignment horizontal="center" vertical="top"/>
    </xf>
    <xf numFmtId="0" fontId="17" fillId="2" borderId="32" xfId="0" applyFont="1" applyFill="1" applyBorder="1" applyAlignment="1" applyProtection="1">
      <alignment horizontal="center" vertical="center"/>
      <protection locked="0"/>
    </xf>
    <xf numFmtId="0" fontId="17" fillId="2" borderId="18" xfId="0" applyFont="1" applyFill="1" applyBorder="1" applyAlignment="1" applyProtection="1">
      <alignment horizontal="center" vertical="center"/>
      <protection locked="0"/>
    </xf>
    <xf numFmtId="0" fontId="12" fillId="0" borderId="1" xfId="0" applyFont="1" applyBorder="1" applyAlignment="1" applyProtection="1">
      <alignment horizontal="right" vertical="center"/>
      <protection locked="0"/>
    </xf>
    <xf numFmtId="0" fontId="12" fillId="0" borderId="2" xfId="0" applyFont="1" applyBorder="1" applyAlignment="1" applyProtection="1">
      <alignment horizontal="right" vertical="center"/>
      <protection locked="0"/>
    </xf>
    <xf numFmtId="0" fontId="8" fillId="0" borderId="1" xfId="0" applyFont="1" applyBorder="1" applyAlignment="1" applyProtection="1">
      <alignment horizontal="right" vertical="center"/>
      <protection locked="0"/>
    </xf>
    <xf numFmtId="0" fontId="8" fillId="0" borderId="3" xfId="0" applyFont="1" applyBorder="1" applyAlignment="1" applyProtection="1">
      <alignment horizontal="right" vertical="center"/>
      <protection locked="0"/>
    </xf>
    <xf numFmtId="0" fontId="11" fillId="0" borderId="0" xfId="0" applyFont="1" applyAlignment="1" applyProtection="1">
      <alignment horizontal="right" vertical="center"/>
      <protection locked="0"/>
    </xf>
    <xf numFmtId="0" fontId="10" fillId="0" borderId="0" xfId="0" applyFont="1" applyAlignment="1" applyProtection="1">
      <alignment horizontal="center" vertical="center"/>
      <protection locked="0"/>
    </xf>
    <xf numFmtId="0" fontId="18" fillId="0" borderId="5" xfId="0" applyFont="1" applyBorder="1" applyAlignment="1" applyProtection="1">
      <alignment horizontal="center" vertical="center" wrapText="1"/>
      <protection locked="0"/>
    </xf>
    <xf numFmtId="0" fontId="18" fillId="0" borderId="12" xfId="0" applyFont="1" applyBorder="1" applyAlignment="1" applyProtection="1">
      <alignment horizontal="center" vertical="center" wrapText="1"/>
      <protection locked="0"/>
    </xf>
    <xf numFmtId="0" fontId="18" fillId="0" borderId="6" xfId="0" applyFont="1" applyBorder="1" applyAlignment="1" applyProtection="1">
      <alignment horizontal="center" vertical="center" wrapText="1"/>
      <protection locked="0"/>
    </xf>
    <xf numFmtId="0" fontId="18" fillId="0" borderId="13" xfId="0" applyFont="1" applyBorder="1" applyAlignment="1" applyProtection="1">
      <alignment horizontal="center" vertical="center" wrapText="1"/>
      <protection locked="0"/>
    </xf>
    <xf numFmtId="0" fontId="18" fillId="0" borderId="7"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13" fillId="0" borderId="8" xfId="0" applyFont="1" applyBorder="1" applyAlignment="1" applyProtection="1">
      <alignment horizontal="center" vertical="center" wrapText="1"/>
      <protection locked="0"/>
    </xf>
    <xf numFmtId="0" fontId="13" fillId="0" borderId="15"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3" fillId="0" borderId="16" xfId="0" applyFont="1" applyBorder="1" applyAlignment="1" applyProtection="1">
      <alignment horizontal="center" vertical="center" wrapText="1"/>
      <protection locked="0"/>
    </xf>
    <xf numFmtId="0" fontId="18" fillId="0" borderId="10" xfId="0" applyFont="1" applyBorder="1" applyAlignment="1" applyProtection="1">
      <alignment horizontal="center" vertical="center" wrapText="1"/>
      <protection locked="0"/>
    </xf>
    <xf numFmtId="0" fontId="18" fillId="0" borderId="17" xfId="0" applyFont="1" applyBorder="1" applyAlignment="1" applyProtection="1">
      <alignment horizontal="center" vertical="center" wrapText="1"/>
      <protection locked="0"/>
    </xf>
    <xf numFmtId="0" fontId="18" fillId="0" borderId="11" xfId="0" applyFont="1" applyBorder="1" applyAlignment="1" applyProtection="1">
      <alignment horizontal="center" vertical="center" wrapText="1"/>
      <protection locked="0"/>
    </xf>
    <xf numFmtId="0" fontId="18" fillId="0" borderId="18" xfId="0" applyFont="1" applyBorder="1" applyAlignment="1" applyProtection="1">
      <alignment horizontal="center" vertical="center" wrapText="1"/>
      <protection locked="0"/>
    </xf>
    <xf numFmtId="0" fontId="8" fillId="0" borderId="2" xfId="0" applyFont="1" applyBorder="1" applyAlignment="1" applyProtection="1">
      <alignment horizontal="right" vertical="center"/>
      <protection locked="0"/>
    </xf>
    <xf numFmtId="0" fontId="2" fillId="0" borderId="0" xfId="0" applyFont="1" applyAlignment="1" applyProtection="1">
      <alignment horizontal="center"/>
      <protection locked="0"/>
    </xf>
    <xf numFmtId="0" fontId="4" fillId="0" borderId="0" xfId="0" applyFont="1" applyAlignment="1" applyProtection="1">
      <alignment horizontal="center"/>
      <protection locked="0"/>
    </xf>
  </cellXfs>
  <cellStyles count="1">
    <cellStyle name="Normal" xfId="0" builtinId="0"/>
  </cellStyles>
  <dxfs count="7">
    <dxf>
      <font>
        <b/>
        <i val="0"/>
        <color rgb="FFFF0000"/>
      </font>
    </dxf>
    <dxf>
      <font>
        <b/>
        <i val="0"/>
      </font>
    </dxf>
    <dxf>
      <font>
        <b/>
        <i val="0"/>
        <color rgb="FFFF0000"/>
      </font>
    </dxf>
    <dxf>
      <font>
        <b/>
        <i val="0"/>
        <color rgb="FFFF0000"/>
      </font>
    </dxf>
    <dxf>
      <font>
        <color rgb="FFFF0000"/>
      </font>
    </dxf>
    <dxf>
      <font>
        <b/>
        <i val="0"/>
        <color rgb="FFFF0000"/>
      </font>
    </dxf>
    <dxf>
      <font>
        <b/>
        <i val="0"/>
        <color rgb="FFFF0000"/>
      </font>
    </dxf>
  </dxfs>
  <tableStyles count="0" defaultTableStyle="TableStyleMedium2" defaultPivotStyle="PivotStyleLight16"/>
  <colors>
    <mruColors>
      <color rgb="FF33CC33"/>
      <color rgb="FFFF8F8F"/>
      <color rgb="FF0000FF"/>
      <color rgb="FF000099"/>
      <color rgb="FFB9FFB9"/>
      <color rgb="FFFFE2B7"/>
      <color rgb="FFA8F8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Lines="14" dropStyle="combo" dx="22" fmlaLink="$C$9" fmlaRange="'DATA RANGE'!$A$1:$A$3" sel="1" val="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23325</xdr:colOff>
      <xdr:row>7</xdr:row>
      <xdr:rowOff>169191</xdr:rowOff>
    </xdr:from>
    <xdr:to>
      <xdr:col>14</xdr:col>
      <xdr:colOff>504626</xdr:colOff>
      <xdr:row>16</xdr:row>
      <xdr:rowOff>24244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l="3045" t="32466" r="8055" b="45331"/>
        <a:stretch>
          <a:fillRect/>
        </a:stretch>
      </xdr:blipFill>
      <xdr:spPr>
        <a:xfrm>
          <a:off x="1223010" y="1502410"/>
          <a:ext cx="7682230" cy="1569720"/>
        </a:xfrm>
        <a:prstGeom prst="rect">
          <a:avLst/>
        </a:prstGeom>
        <a:ln w="38100" cap="sq">
          <a:solidFill>
            <a:schemeClr val="accent6"/>
          </a:solidFill>
          <a:prstDash val="solid"/>
          <a:miter lim="800000"/>
          <a:headEnd/>
          <a:tailEnd/>
        </a:ln>
        <a:effectLst>
          <a:outerShdw blurRad="50800" dist="38100" dir="2700000" algn="tl" rotWithShape="0">
            <a:srgbClr val="000000">
              <a:alpha val="43000"/>
            </a:srgbClr>
          </a:outerShdw>
        </a:effectLst>
      </xdr:spPr>
    </xdr:pic>
    <xdr:clientData/>
  </xdr:twoCellAnchor>
  <xdr:twoCellAnchor>
    <xdr:from>
      <xdr:col>0</xdr:col>
      <xdr:colOff>135948</xdr:colOff>
      <xdr:row>0</xdr:row>
      <xdr:rowOff>118631</xdr:rowOff>
    </xdr:from>
    <xdr:to>
      <xdr:col>4</xdr:col>
      <xdr:colOff>164523</xdr:colOff>
      <xdr:row>2</xdr:row>
      <xdr:rowOff>90055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35890" y="118110"/>
          <a:ext cx="2428875" cy="352425"/>
        </a:xfrm>
        <a:prstGeom prst="rect">
          <a:avLst/>
        </a:prstGeom>
        <a:solidFill>
          <a:srgbClr val="FF0000"/>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400" b="0" cap="none" spc="0">
              <a:ln w="0">
                <a:solidFill>
                  <a:schemeClr val="bg1"/>
                </a:solidFill>
              </a:ln>
              <a:solidFill>
                <a:schemeClr val="bg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GENERAL</a:t>
          </a:r>
          <a:r>
            <a:rPr lang="en-PH" sz="1400" b="0" cap="none" spc="0" baseline="0">
              <a:ln w="0">
                <a:solidFill>
                  <a:schemeClr val="bg1"/>
                </a:solidFill>
              </a:ln>
              <a:solidFill>
                <a:schemeClr val="bg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INSTRUCTIONS</a:t>
          </a:r>
          <a:endParaRPr lang="en-PH" sz="1400" b="0" cap="none" spc="0">
            <a:ln w="0">
              <a:solidFill>
                <a:schemeClr val="bg1"/>
              </a:solidFill>
            </a:ln>
            <a:solidFill>
              <a:schemeClr val="bg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xdr:from>
      <xdr:col>0</xdr:col>
      <xdr:colOff>277090</xdr:colOff>
      <xdr:row>3</xdr:row>
      <xdr:rowOff>17320</xdr:rowOff>
    </xdr:from>
    <xdr:to>
      <xdr:col>17</xdr:col>
      <xdr:colOff>329046</xdr:colOff>
      <xdr:row>7</xdr:row>
      <xdr:rowOff>86591</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76860" y="588645"/>
          <a:ext cx="10253345" cy="831215"/>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1.  In the "DATA"</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sheet, f</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ill-in</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the heading with the necessary information about the course, program, class section, class schedule, schedule ID, department, school year, semester and your name as the instructor/professor.</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xdr:from>
      <xdr:col>0</xdr:col>
      <xdr:colOff>233794</xdr:colOff>
      <xdr:row>16</xdr:row>
      <xdr:rowOff>147204</xdr:rowOff>
    </xdr:from>
    <xdr:to>
      <xdr:col>17</xdr:col>
      <xdr:colOff>251114</xdr:colOff>
      <xdr:row>24</xdr:row>
      <xdr:rowOff>147204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33680" y="3194685"/>
          <a:ext cx="10218420" cy="1524000"/>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2. Still</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in the "DATA" sheet, s</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elect the corresponding grading</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category of your course as reflected in your syllabus. </a:t>
          </a:r>
        </a:p>
        <a:p>
          <a:r>
            <a:rPr lang="en-PH" sz="1600" b="0" cap="none" spc="0" baseline="0">
              <a:ln w="0">
                <a:solidFill>
                  <a:srgbClr val="0000FF"/>
                </a:solidFill>
              </a:ln>
              <a:solidFill>
                <a:srgbClr val="0000FF"/>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Category A- Lecture and Laboratory Courses</a:t>
          </a:r>
        </a:p>
        <a:p>
          <a:r>
            <a:rPr lang="en-PH" sz="1600" b="0" cap="none" spc="0" baseline="0">
              <a:ln w="0">
                <a:solidFill>
                  <a:srgbClr val="0000FF"/>
                </a:solidFill>
              </a:ln>
              <a:solidFill>
                <a:srgbClr val="0000FF"/>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Category B- GenEd Courses / Pure Lecture Courses</a:t>
          </a:r>
        </a:p>
        <a:p>
          <a:r>
            <a:rPr lang="en-PH" sz="1600" b="0" cap="none" spc="0" baseline="0">
              <a:ln w="0">
                <a:solidFill>
                  <a:srgbClr val="0000FF"/>
                </a:solidFill>
              </a:ln>
              <a:solidFill>
                <a:srgbClr val="0000FF"/>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Category C- Pure Laboratory Courses/ Research Courses/ OJT Courses</a:t>
          </a:r>
        </a:p>
      </xdr:txBody>
    </xdr:sp>
    <xdr:clientData/>
  </xdr:twoCellAnchor>
  <xdr:twoCellAnchor editAs="oneCell">
    <xdr:from>
      <xdr:col>1</xdr:col>
      <xdr:colOff>449299</xdr:colOff>
      <xdr:row>25</xdr:row>
      <xdr:rowOff>54461</xdr:rowOff>
    </xdr:from>
    <xdr:to>
      <xdr:col>15</xdr:col>
      <xdr:colOff>174468</xdr:colOff>
      <xdr:row>29</xdr:row>
      <xdr:rowOff>54461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rcRect l="4145" t="55190" r="50706" b="37772"/>
        <a:stretch>
          <a:fillRect/>
        </a:stretch>
      </xdr:blipFill>
      <xdr:spPr>
        <a:xfrm>
          <a:off x="1049020" y="4816475"/>
          <a:ext cx="8126095" cy="762000"/>
        </a:xfrm>
        <a:prstGeom prst="rect">
          <a:avLst/>
        </a:prstGeom>
        <a:ln w="38100" cap="sq">
          <a:solidFill>
            <a:schemeClr val="accent6"/>
          </a:solidFill>
          <a:prstDash val="solid"/>
          <a:miter lim="800000"/>
          <a:headEnd/>
          <a:tailEnd/>
        </a:ln>
        <a:effectLst>
          <a:outerShdw blurRad="50800" dist="38100" dir="2700000" algn="tl" rotWithShape="0">
            <a:srgbClr val="000000">
              <a:alpha val="43000"/>
            </a:srgbClr>
          </a:outerShdw>
        </a:effectLst>
      </xdr:spPr>
    </xdr:pic>
    <xdr:clientData/>
  </xdr:twoCellAnchor>
  <xdr:twoCellAnchor>
    <xdr:from>
      <xdr:col>0</xdr:col>
      <xdr:colOff>207818</xdr:colOff>
      <xdr:row>29</xdr:row>
      <xdr:rowOff>173181</xdr:rowOff>
    </xdr:from>
    <xdr:to>
      <xdr:col>17</xdr:col>
      <xdr:colOff>207819</xdr:colOff>
      <xdr:row>34</xdr:row>
      <xdr:rowOff>155863</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07645" y="5697220"/>
          <a:ext cx="10201275" cy="935355"/>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3.</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Still in the "DATA"</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sheet, f</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ill-in</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the the table with the necessary information about your students' number, name, program and year level. (You may just copy it in the official class list that can be downloaded from the system)</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editAs="oneCell">
    <xdr:from>
      <xdr:col>3</xdr:col>
      <xdr:colOff>125468</xdr:colOff>
      <xdr:row>35</xdr:row>
      <xdr:rowOff>158988</xdr:rowOff>
    </xdr:from>
    <xdr:to>
      <xdr:col>13</xdr:col>
      <xdr:colOff>366508</xdr:colOff>
      <xdr:row>51</xdr:row>
      <xdr:rowOff>76495</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rcRect t="47130" r="49332" b="12302"/>
        <a:stretch>
          <a:fillRect/>
        </a:stretch>
      </xdr:blipFill>
      <xdr:spPr>
        <a:xfrm>
          <a:off x="1925320" y="6826250"/>
          <a:ext cx="6242050" cy="2965450"/>
        </a:xfrm>
        <a:prstGeom prst="rect">
          <a:avLst/>
        </a:prstGeom>
        <a:ln w="38100" cap="sq">
          <a:solidFill>
            <a:schemeClr val="accent6"/>
          </a:solidFill>
          <a:prstDash val="solid"/>
          <a:miter lim="800000"/>
          <a:headEnd/>
          <a:tailEnd/>
        </a:ln>
        <a:effectLst>
          <a:outerShdw blurRad="50800" dist="38100" dir="2700000" algn="tl" rotWithShape="0">
            <a:srgbClr val="000000">
              <a:alpha val="43000"/>
            </a:srgbClr>
          </a:outerShdw>
        </a:effectLst>
      </xdr:spPr>
    </xdr:pic>
    <xdr:clientData/>
  </xdr:twoCellAnchor>
  <xdr:twoCellAnchor>
    <xdr:from>
      <xdr:col>0</xdr:col>
      <xdr:colOff>205874</xdr:colOff>
      <xdr:row>52</xdr:row>
      <xdr:rowOff>72766</xdr:rowOff>
    </xdr:from>
    <xdr:to>
      <xdr:col>17</xdr:col>
      <xdr:colOff>355023</xdr:colOff>
      <xdr:row>57</xdr:row>
      <xdr:rowOff>8659</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05740" y="9978390"/>
          <a:ext cx="10350500" cy="888365"/>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4.</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In the "MIDTERM/</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FINAL TERM</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sheet, particularly in the grey-colored cells, record the maximum score or rating than can be attained by the student in their class standings, major course outputs, and major exam.  The total will be automatically computed in the sheet.</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editAs="oneCell">
    <xdr:from>
      <xdr:col>0</xdr:col>
      <xdr:colOff>277092</xdr:colOff>
      <xdr:row>57</xdr:row>
      <xdr:rowOff>173184</xdr:rowOff>
    </xdr:from>
    <xdr:to>
      <xdr:col>17</xdr:col>
      <xdr:colOff>338052</xdr:colOff>
      <xdr:row>63</xdr:row>
      <xdr:rowOff>128502</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srcRect t="42331" r="3895" b="47237"/>
        <a:stretch>
          <a:fillRect/>
        </a:stretch>
      </xdr:blipFill>
      <xdr:spPr>
        <a:xfrm>
          <a:off x="276860" y="11031220"/>
          <a:ext cx="10262235" cy="1098550"/>
        </a:xfrm>
        <a:prstGeom prst="rect">
          <a:avLst/>
        </a:prstGeom>
        <a:ln w="38100" cap="sq">
          <a:solidFill>
            <a:schemeClr val="accent6"/>
          </a:solidFill>
          <a:prstDash val="solid"/>
          <a:miter lim="800000"/>
          <a:headEnd/>
          <a:tailEnd/>
        </a:ln>
        <a:effectLst>
          <a:outerShdw blurRad="50800" dist="38100" dir="2700000" algn="tl" rotWithShape="0">
            <a:srgbClr val="000000">
              <a:alpha val="43000"/>
            </a:srgbClr>
          </a:outerShdw>
        </a:effectLst>
      </xdr:spPr>
    </xdr:pic>
    <xdr:clientData/>
  </xdr:twoCellAnchor>
  <xdr:twoCellAnchor>
    <xdr:from>
      <xdr:col>3</xdr:col>
      <xdr:colOff>268433</xdr:colOff>
      <xdr:row>61</xdr:row>
      <xdr:rowOff>95252</xdr:rowOff>
    </xdr:from>
    <xdr:to>
      <xdr:col>7</xdr:col>
      <xdr:colOff>1</xdr:colOff>
      <xdr:row>63</xdr:row>
      <xdr:rowOff>8661</xdr:rowOff>
    </xdr:to>
    <xdr:sp macro="" textlink="">
      <xdr:nvSpPr>
        <xdr:cNvPr id="13" name="Oval 12">
          <a:extLst>
            <a:ext uri="{FF2B5EF4-FFF2-40B4-BE49-F238E27FC236}">
              <a16:creationId xmlns:a16="http://schemas.microsoft.com/office/drawing/2014/main" id="{00000000-0008-0000-0000-00000D000000}"/>
            </a:ext>
          </a:extLst>
        </xdr:cNvPr>
        <xdr:cNvSpPr/>
      </xdr:nvSpPr>
      <xdr:spPr>
        <a:xfrm>
          <a:off x="2068195" y="11715750"/>
          <a:ext cx="2132330" cy="294005"/>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10</xdr:col>
      <xdr:colOff>91787</xdr:colOff>
      <xdr:row>61</xdr:row>
      <xdr:rowOff>109105</xdr:rowOff>
    </xdr:from>
    <xdr:to>
      <xdr:col>12</xdr:col>
      <xdr:colOff>242455</xdr:colOff>
      <xdr:row>63</xdr:row>
      <xdr:rowOff>22514</xdr:rowOff>
    </xdr:to>
    <xdr:sp macro="" textlink="">
      <xdr:nvSpPr>
        <xdr:cNvPr id="14" name="Oval 13">
          <a:extLst>
            <a:ext uri="{FF2B5EF4-FFF2-40B4-BE49-F238E27FC236}">
              <a16:creationId xmlns:a16="http://schemas.microsoft.com/office/drawing/2014/main" id="{00000000-0008-0000-0000-00000E000000}"/>
            </a:ext>
          </a:extLst>
        </xdr:cNvPr>
        <xdr:cNvSpPr/>
      </xdr:nvSpPr>
      <xdr:spPr>
        <a:xfrm>
          <a:off x="6092190" y="11729085"/>
          <a:ext cx="1350645" cy="294640"/>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14</xdr:col>
      <xdr:colOff>278825</xdr:colOff>
      <xdr:row>61</xdr:row>
      <xdr:rowOff>157596</xdr:rowOff>
    </xdr:from>
    <xdr:to>
      <xdr:col>15</xdr:col>
      <xdr:colOff>190501</xdr:colOff>
      <xdr:row>63</xdr:row>
      <xdr:rowOff>71005</xdr:rowOff>
    </xdr:to>
    <xdr:sp macro="" textlink="">
      <xdr:nvSpPr>
        <xdr:cNvPr id="15" name="Oval 14">
          <a:extLst>
            <a:ext uri="{FF2B5EF4-FFF2-40B4-BE49-F238E27FC236}">
              <a16:creationId xmlns:a16="http://schemas.microsoft.com/office/drawing/2014/main" id="{00000000-0008-0000-0000-00000F000000}"/>
            </a:ext>
          </a:extLst>
        </xdr:cNvPr>
        <xdr:cNvSpPr/>
      </xdr:nvSpPr>
      <xdr:spPr>
        <a:xfrm>
          <a:off x="8679815" y="11777980"/>
          <a:ext cx="511810" cy="294005"/>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0</xdr:col>
      <xdr:colOff>228387</xdr:colOff>
      <xdr:row>64</xdr:row>
      <xdr:rowOff>69302</xdr:rowOff>
    </xdr:from>
    <xdr:to>
      <xdr:col>17</xdr:col>
      <xdr:colOff>377536</xdr:colOff>
      <xdr:row>68</xdr:row>
      <xdr:rowOff>57150</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227965" y="12261215"/>
          <a:ext cx="10350500" cy="749935"/>
        </a:xfrm>
        <a:prstGeom prst="rect">
          <a:avLst/>
        </a:prstGeom>
        <a:solidFill>
          <a:srgbClr val="FF8F8F"/>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l"/>
          <a:r>
            <a:rPr lang="en-PH" sz="1400" b="0"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Note:</a:t>
          </a:r>
          <a:r>
            <a:rPr lang="en-PH" sz="1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a:t>
          </a:r>
          <a:r>
            <a:rPr lang="en-PH" sz="1400" b="0"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As</a:t>
          </a:r>
          <a:r>
            <a:rPr lang="en-PH" sz="1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advised, record  the maximum RAW SCORE" only in the class standing (quizzes, recitation, seat works etc.) and major exam. In case of having more than one major course output, use the maximum "RATING" which is 100 if they are EQUAL IN WEIGHT or EQUALLY SIGNIFICANT, otherwise use the maximum "RAW SCORE" too for each MCO.</a:t>
          </a:r>
          <a:endParaRPr lang="en-PH" sz="1400" b="0"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editAs="oneCell">
    <xdr:from>
      <xdr:col>0</xdr:col>
      <xdr:colOff>506617</xdr:colOff>
      <xdr:row>76</xdr:row>
      <xdr:rowOff>180247</xdr:rowOff>
    </xdr:from>
    <xdr:to>
      <xdr:col>16</xdr:col>
      <xdr:colOff>251952</xdr:colOff>
      <xdr:row>102</xdr:row>
      <xdr:rowOff>161196</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5"/>
        <a:srcRect t="42626" r="3350" b="11565"/>
        <a:stretch>
          <a:fillRect/>
        </a:stretch>
      </xdr:blipFill>
      <xdr:spPr>
        <a:xfrm>
          <a:off x="506095" y="14657705"/>
          <a:ext cx="9346565" cy="4933950"/>
        </a:xfrm>
        <a:prstGeom prst="rect">
          <a:avLst/>
        </a:prstGeom>
        <a:ln w="38100" cap="sq">
          <a:solidFill>
            <a:schemeClr val="accent6"/>
          </a:solidFill>
          <a:prstDash val="solid"/>
          <a:miter lim="800000"/>
          <a:headEnd/>
          <a:tailEnd/>
        </a:ln>
        <a:effectLst>
          <a:outerShdw blurRad="50800" dist="38100" dir="2700000" algn="tl" rotWithShape="0">
            <a:srgbClr val="000000">
              <a:alpha val="43000"/>
            </a:srgbClr>
          </a:outerShdw>
        </a:effectLst>
      </xdr:spPr>
    </xdr:pic>
    <xdr:clientData/>
  </xdr:twoCellAnchor>
  <xdr:twoCellAnchor>
    <xdr:from>
      <xdr:col>3</xdr:col>
      <xdr:colOff>205683</xdr:colOff>
      <xdr:row>80</xdr:row>
      <xdr:rowOff>122715</xdr:rowOff>
    </xdr:from>
    <xdr:to>
      <xdr:col>6</xdr:col>
      <xdr:colOff>543388</xdr:colOff>
      <xdr:row>103</xdr:row>
      <xdr:rowOff>33330</xdr:rowOff>
    </xdr:to>
    <xdr:sp macro="" textlink="">
      <xdr:nvSpPr>
        <xdr:cNvPr id="18" name="Oval 17">
          <a:extLst>
            <a:ext uri="{FF2B5EF4-FFF2-40B4-BE49-F238E27FC236}">
              <a16:creationId xmlns:a16="http://schemas.microsoft.com/office/drawing/2014/main" id="{00000000-0008-0000-0000-000012000000}"/>
            </a:ext>
          </a:extLst>
        </xdr:cNvPr>
        <xdr:cNvSpPr/>
      </xdr:nvSpPr>
      <xdr:spPr>
        <a:xfrm>
          <a:off x="2005330" y="15362555"/>
          <a:ext cx="2138045" cy="4291965"/>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9</xdr:col>
      <xdr:colOff>361882</xdr:colOff>
      <xdr:row>80</xdr:row>
      <xdr:rowOff>105255</xdr:rowOff>
    </xdr:from>
    <xdr:to>
      <xdr:col>11</xdr:col>
      <xdr:colOff>292989</xdr:colOff>
      <xdr:row>103</xdr:row>
      <xdr:rowOff>9820</xdr:rowOff>
    </xdr:to>
    <xdr:sp macro="" textlink="">
      <xdr:nvSpPr>
        <xdr:cNvPr id="19" name="Oval 18">
          <a:extLst>
            <a:ext uri="{FF2B5EF4-FFF2-40B4-BE49-F238E27FC236}">
              <a16:creationId xmlns:a16="http://schemas.microsoft.com/office/drawing/2014/main" id="{00000000-0008-0000-0000-000013000000}"/>
            </a:ext>
          </a:extLst>
        </xdr:cNvPr>
        <xdr:cNvSpPr/>
      </xdr:nvSpPr>
      <xdr:spPr>
        <a:xfrm>
          <a:off x="5761990" y="15344775"/>
          <a:ext cx="1131570" cy="4286250"/>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13</xdr:col>
      <xdr:colOff>326770</xdr:colOff>
      <xdr:row>80</xdr:row>
      <xdr:rowOff>129691</xdr:rowOff>
    </xdr:from>
    <xdr:to>
      <xdr:col>14</xdr:col>
      <xdr:colOff>90862</xdr:colOff>
      <xdr:row>103</xdr:row>
      <xdr:rowOff>34257</xdr:rowOff>
    </xdr:to>
    <xdr:sp macro="" textlink="">
      <xdr:nvSpPr>
        <xdr:cNvPr id="20" name="Oval 19">
          <a:extLst>
            <a:ext uri="{FF2B5EF4-FFF2-40B4-BE49-F238E27FC236}">
              <a16:creationId xmlns:a16="http://schemas.microsoft.com/office/drawing/2014/main" id="{00000000-0008-0000-0000-000014000000}"/>
            </a:ext>
          </a:extLst>
        </xdr:cNvPr>
        <xdr:cNvSpPr/>
      </xdr:nvSpPr>
      <xdr:spPr>
        <a:xfrm>
          <a:off x="8127365" y="15369540"/>
          <a:ext cx="364490" cy="4285615"/>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0</xdr:col>
      <xdr:colOff>189031</xdr:colOff>
      <xdr:row>69</xdr:row>
      <xdr:rowOff>54142</xdr:rowOff>
    </xdr:from>
    <xdr:to>
      <xdr:col>17</xdr:col>
      <xdr:colOff>338180</xdr:colOff>
      <xdr:row>75</xdr:row>
      <xdr:rowOff>121227</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88595" y="13198475"/>
          <a:ext cx="10350500" cy="1209675"/>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5.</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In the "MIDTERM/</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FINAL TERM</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sheet, below the grey-colored cells, record the corresponding score or rating of the students  in their class standings, major course outputs, and major exam.  The total  score and weighted score for each component will again be automatically computed in the sheet as well as the midterm grade or final grade at the end of the rating period.</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xdr:from>
      <xdr:col>0</xdr:col>
      <xdr:colOff>182554</xdr:colOff>
      <xdr:row>103</xdr:row>
      <xdr:rowOff>73542</xdr:rowOff>
    </xdr:from>
    <xdr:to>
      <xdr:col>17</xdr:col>
      <xdr:colOff>331703</xdr:colOff>
      <xdr:row>107</xdr:row>
      <xdr:rowOff>61392</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82245" y="19694525"/>
          <a:ext cx="10350500" cy="749935"/>
        </a:xfrm>
        <a:prstGeom prst="rect">
          <a:avLst/>
        </a:prstGeom>
        <a:solidFill>
          <a:srgbClr val="FF8F8F"/>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l"/>
          <a:r>
            <a:rPr lang="en-PH" sz="1400" b="0"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Note:</a:t>
          </a:r>
          <a:r>
            <a:rPr lang="en-PH" sz="1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I</a:t>
          </a:r>
          <a:r>
            <a:rPr lang="en-PH" sz="1400" b="0"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n</a:t>
          </a:r>
          <a:r>
            <a:rPr lang="en-PH" sz="1400" b="0" cap="none" spc="0" baseline="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case the alloted 10 entries for the class standing and 5 entries for major course output are not enough in your course, you may opt to "SUM UP" the maximum scores  or rating in the grey-colored cells as well as the corresponding scores or rating of the students in the two or more entries in order to fit  them in the class record for the mditerm or final term.</a:t>
          </a:r>
          <a:endParaRPr lang="en-PH" sz="1400" b="0" cap="none" spc="0">
            <a:ln w="0">
              <a:solidFill>
                <a:sysClr val="windowText" lastClr="000000"/>
              </a:solidFill>
            </a:ln>
            <a:solidFill>
              <a:schemeClr val="tx1"/>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xdr:from>
      <xdr:col>0</xdr:col>
      <xdr:colOff>187891</xdr:colOff>
      <xdr:row>108</xdr:row>
      <xdr:rowOff>79712</xdr:rowOff>
    </xdr:from>
    <xdr:to>
      <xdr:col>17</xdr:col>
      <xdr:colOff>337040</xdr:colOff>
      <xdr:row>113</xdr:row>
      <xdr:rowOff>60614</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87325" y="20653375"/>
          <a:ext cx="10350500" cy="933450"/>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6.</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a:t>
          </a:r>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In the "FINAL GRADE"</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sheet,  a summary of the midterm grade and final term grade of each student in your course, can be observed then their corresponding final grade and point grade, as well as the corresponding remarks are also automatically generated.</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editAs="oneCell">
    <xdr:from>
      <xdr:col>0</xdr:col>
      <xdr:colOff>511080</xdr:colOff>
      <xdr:row>114</xdr:row>
      <xdr:rowOff>110646</xdr:rowOff>
    </xdr:from>
    <xdr:to>
      <xdr:col>15</xdr:col>
      <xdr:colOff>240147</xdr:colOff>
      <xdr:row>146</xdr:row>
      <xdr:rowOff>76778</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6"/>
        <a:srcRect l="2116" t="29556" r="28260" b="12328"/>
        <a:stretch>
          <a:fillRect/>
        </a:stretch>
      </xdr:blipFill>
      <xdr:spPr>
        <a:xfrm>
          <a:off x="510540" y="21827490"/>
          <a:ext cx="8730615" cy="6061710"/>
        </a:xfrm>
        <a:prstGeom prst="rect">
          <a:avLst/>
        </a:prstGeom>
        <a:ln w="38100" cap="sq">
          <a:solidFill>
            <a:schemeClr val="accent6"/>
          </a:solidFill>
          <a:prstDash val="solid"/>
          <a:miter lim="800000"/>
          <a:headEnd/>
          <a:tailEnd/>
        </a:ln>
        <a:effectLst>
          <a:outerShdw blurRad="50800" dist="38100" dir="2700000" algn="tl" rotWithShape="0">
            <a:srgbClr val="000000">
              <a:alpha val="43000"/>
            </a:srgbClr>
          </a:outerShdw>
        </a:effectLst>
      </xdr:spPr>
    </xdr:pic>
    <xdr:clientData/>
  </xdr:twoCellAnchor>
  <xdr:twoCellAnchor>
    <xdr:from>
      <xdr:col>5</xdr:col>
      <xdr:colOff>476250</xdr:colOff>
      <xdr:row>128</xdr:row>
      <xdr:rowOff>138545</xdr:rowOff>
    </xdr:from>
    <xdr:to>
      <xdr:col>15</xdr:col>
      <xdr:colOff>346771</xdr:colOff>
      <xdr:row>148</xdr:row>
      <xdr:rowOff>84408</xdr:rowOff>
    </xdr:to>
    <xdr:sp macro="" textlink="">
      <xdr:nvSpPr>
        <xdr:cNvPr id="25" name="Oval 24">
          <a:extLst>
            <a:ext uri="{FF2B5EF4-FFF2-40B4-BE49-F238E27FC236}">
              <a16:creationId xmlns:a16="http://schemas.microsoft.com/office/drawing/2014/main" id="{00000000-0008-0000-0000-000019000000}"/>
            </a:ext>
          </a:extLst>
        </xdr:cNvPr>
        <xdr:cNvSpPr/>
      </xdr:nvSpPr>
      <xdr:spPr>
        <a:xfrm>
          <a:off x="3476625" y="24522430"/>
          <a:ext cx="5871210" cy="3755390"/>
        </a:xfrm>
        <a:prstGeom prst="ellipse">
          <a:avLst/>
        </a:prstGeom>
        <a:noFill/>
        <a:ln w="57150"/>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PH" sz="1100"/>
        </a:p>
      </xdr:txBody>
    </xdr:sp>
    <xdr:clientData/>
  </xdr:twoCellAnchor>
  <xdr:twoCellAnchor>
    <xdr:from>
      <xdr:col>0</xdr:col>
      <xdr:colOff>376518</xdr:colOff>
      <xdr:row>149</xdr:row>
      <xdr:rowOff>62753</xdr:rowOff>
    </xdr:from>
    <xdr:to>
      <xdr:col>17</xdr:col>
      <xdr:colOff>525667</xdr:colOff>
      <xdr:row>153</xdr:row>
      <xdr:rowOff>0</xdr:rowOff>
    </xdr:to>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375920" y="28446730"/>
          <a:ext cx="10350500" cy="699770"/>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7. Should there</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be a need to omit/hide some extra rows, unprotect the sheet using the "12345" as the password, select the rows that you want to omit, right click  then select "DELETE or HIDE".</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twoCellAnchor>
    <xdr:from>
      <xdr:col>0</xdr:col>
      <xdr:colOff>349625</xdr:colOff>
      <xdr:row>154</xdr:row>
      <xdr:rowOff>161365</xdr:rowOff>
    </xdr:from>
    <xdr:to>
      <xdr:col>17</xdr:col>
      <xdr:colOff>498774</xdr:colOff>
      <xdr:row>158</xdr:row>
      <xdr:rowOff>125505</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349250" y="29498290"/>
          <a:ext cx="10350500" cy="725805"/>
        </a:xfrm>
        <a:prstGeom prst="rect">
          <a:avLst/>
        </a:prstGeom>
        <a:solidFill>
          <a:schemeClr val="accent4">
            <a:lumMod val="60000"/>
            <a:lumOff val="4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r>
            <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8. For your suggestions for</a:t>
          </a:r>
          <a:r>
            <a:rPr lang="en-PH" sz="16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rPr>
            <a:t> improvement and other concerns, please do not hesitate to email or message the office of the Innovative Teaching and Technology Center.</a:t>
          </a:r>
          <a:endParaRPr lang="en-PH" sz="16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latin typeface="Arial" panose="020B0604020202020204" pitchFamily="7" charset="0"/>
            <a:cs typeface="Arial" panose="020B0604020202020204" pitchFamily="7"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0</xdr:row>
      <xdr:rowOff>171450</xdr:rowOff>
    </xdr:from>
    <xdr:to>
      <xdr:col>4</xdr:col>
      <xdr:colOff>449847</xdr:colOff>
      <xdr:row>3</xdr:row>
      <xdr:rowOff>190499</xdr:rowOff>
    </xdr:to>
    <xdr:pic>
      <xdr:nvPicPr>
        <xdr:cNvPr id="2" name="image2.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247650" y="171450"/>
          <a:ext cx="4669155" cy="87566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590550</xdr:colOff>
          <xdr:row>8</xdr:row>
          <xdr:rowOff>9525</xdr:rowOff>
        </xdr:from>
        <xdr:to>
          <xdr:col>6</xdr:col>
          <xdr:colOff>0</xdr:colOff>
          <xdr:row>8</xdr:row>
          <xdr:rowOff>428625</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190501</xdr:rowOff>
    </xdr:from>
    <xdr:to>
      <xdr:col>4</xdr:col>
      <xdr:colOff>448945</xdr:colOff>
      <xdr:row>3</xdr:row>
      <xdr:rowOff>133351</xdr:rowOff>
    </xdr:to>
    <xdr:pic>
      <xdr:nvPicPr>
        <xdr:cNvPr id="2" name="image2.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409575" y="190500"/>
          <a:ext cx="4277995" cy="800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190501</xdr:rowOff>
    </xdr:from>
    <xdr:to>
      <xdr:col>5</xdr:col>
      <xdr:colOff>215265</xdr:colOff>
      <xdr:row>3</xdr:row>
      <xdr:rowOff>133351</xdr:rowOff>
    </xdr:to>
    <xdr:pic>
      <xdr:nvPicPr>
        <xdr:cNvPr id="2" name="image2.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409575" y="190500"/>
          <a:ext cx="4272915" cy="800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2642235</xdr:colOff>
      <xdr:row>2</xdr:row>
      <xdr:rowOff>224790</xdr:rowOff>
    </xdr:to>
    <xdr:pic>
      <xdr:nvPicPr>
        <xdr:cNvPr id="2" name="image2.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0" y="0"/>
          <a:ext cx="4337685" cy="7962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
  <sheetViews>
    <sheetView showGridLines="0" view="pageBreakPreview" topLeftCell="A3" zoomScale="101" zoomScaleNormal="85" workbookViewId="0">
      <selection activeCell="P9" sqref="P9"/>
    </sheetView>
  </sheetViews>
  <sheetFormatPr defaultColWidth="9" defaultRowHeight="15"/>
  <sheetData/>
  <sheetProtection algorithmName="SHA-512" hashValue="M0JqiJXte56s5UbOkcLowjaod5+HxzoBtHM36K+MIBZqmF2nYrpuAhZrZjCEPpZv1DIAJDNOjruk7YBPVTPkmA==" saltValue="6+coFzf5/BIYJcECh12I4Q==" spinCount="100000" sheet="1" objects="1" scenarios="1"/>
  <pageMargins left="0.70866141732283505" right="0.70866141732283505" top="0.74803149606299202" bottom="0.74803149606299202" header="0.31496062992126" footer="0.31496062992126"/>
  <pageSetup paperSize="14"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FF00"/>
  </sheetPr>
  <dimension ref="B1:W111"/>
  <sheetViews>
    <sheetView showGridLines="0" showRowColHeaders="0" view="pageBreakPreview" zoomScaleNormal="100" zoomScaleSheetLayoutView="100" workbookViewId="0">
      <selection activeCell="P14" sqref="P14"/>
    </sheetView>
  </sheetViews>
  <sheetFormatPr defaultColWidth="9.140625" defaultRowHeight="13.5"/>
  <cols>
    <col min="1" max="1" width="5.85546875" style="3" customWidth="1"/>
    <col min="2" max="2" width="8.85546875" style="3" customWidth="1"/>
    <col min="3" max="3" width="16.5703125" style="3" customWidth="1"/>
    <col min="4" max="4" width="35.7109375" style="3" customWidth="1"/>
    <col min="5" max="5" width="18.140625" style="3" customWidth="1"/>
    <col min="6" max="6" width="14.85546875" style="3" customWidth="1"/>
    <col min="7" max="8" width="7.7109375" style="3" customWidth="1"/>
    <col min="9" max="14" width="3.85546875" style="3" customWidth="1"/>
    <col min="15" max="17" width="6.7109375" style="3" customWidth="1"/>
    <col min="18" max="22" width="6.5703125" style="3" customWidth="1"/>
    <col min="23" max="16384" width="9.140625" style="3"/>
  </cols>
  <sheetData>
    <row r="1" spans="2:23" ht="22.5" customHeight="1"/>
    <row r="2" spans="2:23" ht="22.5" customHeight="1">
      <c r="E2" s="135"/>
      <c r="F2" s="135"/>
      <c r="G2" s="135"/>
      <c r="H2" s="135"/>
      <c r="I2" s="135"/>
      <c r="J2" s="135"/>
      <c r="K2" s="135"/>
      <c r="L2" s="135"/>
      <c r="M2" s="135"/>
      <c r="N2" s="135"/>
      <c r="O2" s="135"/>
    </row>
    <row r="3" spans="2:23" ht="22.5" customHeight="1">
      <c r="E3" s="136"/>
      <c r="F3" s="136"/>
      <c r="G3" s="136"/>
      <c r="H3" s="136"/>
      <c r="I3" s="136"/>
      <c r="J3" s="136"/>
      <c r="K3" s="136"/>
      <c r="L3" s="136"/>
      <c r="M3" s="136"/>
      <c r="N3" s="136"/>
      <c r="O3" s="136"/>
    </row>
    <row r="4" spans="2:23" ht="22.5" customHeight="1">
      <c r="B4" s="8"/>
      <c r="C4" s="8"/>
      <c r="D4" s="8"/>
      <c r="E4" s="8"/>
      <c r="F4" s="8"/>
      <c r="G4" s="8"/>
      <c r="H4" s="8"/>
      <c r="I4" s="8"/>
      <c r="J4" s="8"/>
      <c r="K4" s="8"/>
      <c r="L4" s="8"/>
      <c r="M4" s="8"/>
      <c r="N4" s="8"/>
      <c r="O4" s="8"/>
      <c r="P4" s="8"/>
      <c r="Q4" s="8"/>
      <c r="R4" s="8"/>
      <c r="S4" s="8"/>
      <c r="T4" s="8"/>
      <c r="U4" s="8"/>
      <c r="V4" s="8"/>
    </row>
    <row r="5" spans="2:23" s="2" customFormat="1" ht="22.5" customHeight="1">
      <c r="B5" s="132" t="s">
        <v>0</v>
      </c>
      <c r="C5" s="133"/>
      <c r="D5" s="116"/>
      <c r="E5" s="131"/>
      <c r="F5" s="132" t="s">
        <v>1</v>
      </c>
      <c r="G5" s="132"/>
      <c r="H5" s="133"/>
      <c r="I5" s="116"/>
      <c r="J5" s="131"/>
      <c r="K5" s="131"/>
      <c r="L5" s="131"/>
      <c r="M5" s="131"/>
      <c r="N5" s="131"/>
      <c r="O5" s="133" t="s">
        <v>2</v>
      </c>
      <c r="P5" s="134"/>
      <c r="Q5" s="134"/>
      <c r="R5" s="115"/>
      <c r="S5" s="115"/>
      <c r="T5" s="115"/>
      <c r="U5" s="115"/>
      <c r="V5" s="116"/>
      <c r="W5" s="14"/>
    </row>
    <row r="6" spans="2:23" s="2" customFormat="1" ht="22.5" customHeight="1">
      <c r="B6" s="132" t="s">
        <v>3</v>
      </c>
      <c r="C6" s="133"/>
      <c r="D6" s="116"/>
      <c r="E6" s="131"/>
      <c r="F6" s="132" t="s">
        <v>4</v>
      </c>
      <c r="G6" s="132"/>
      <c r="H6" s="133"/>
      <c r="I6" s="116"/>
      <c r="J6" s="131"/>
      <c r="K6" s="131"/>
      <c r="L6" s="131"/>
      <c r="M6" s="131"/>
      <c r="N6" s="131"/>
      <c r="O6" s="133" t="s">
        <v>5</v>
      </c>
      <c r="P6" s="134"/>
      <c r="Q6" s="134"/>
      <c r="R6" s="115"/>
      <c r="S6" s="115"/>
      <c r="T6" s="115"/>
      <c r="U6" s="115"/>
      <c r="V6" s="116"/>
      <c r="W6" s="14"/>
    </row>
    <row r="7" spans="2:23" s="2" customFormat="1" ht="22.5" customHeight="1">
      <c r="B7" s="129" t="s">
        <v>7</v>
      </c>
      <c r="C7" s="130"/>
      <c r="D7" s="116"/>
      <c r="E7" s="131"/>
      <c r="F7" s="132" t="s">
        <v>8</v>
      </c>
      <c r="G7" s="132"/>
      <c r="H7" s="133"/>
      <c r="I7" s="116" t="s">
        <v>35</v>
      </c>
      <c r="J7" s="131"/>
      <c r="K7" s="131"/>
      <c r="L7" s="131"/>
      <c r="M7" s="131"/>
      <c r="N7" s="131"/>
      <c r="O7" s="133" t="s">
        <v>9</v>
      </c>
      <c r="P7" s="134"/>
      <c r="Q7" s="134"/>
      <c r="R7" s="115"/>
      <c r="S7" s="115"/>
      <c r="T7" s="115"/>
      <c r="U7" s="115"/>
      <c r="V7" s="116"/>
      <c r="W7" s="14"/>
    </row>
    <row r="8" spans="2:23" ht="15.75">
      <c r="B8" s="15"/>
      <c r="C8" s="15"/>
      <c r="D8" s="15"/>
      <c r="E8" s="17"/>
      <c r="F8" s="18"/>
      <c r="G8" s="17"/>
      <c r="H8" s="17"/>
      <c r="I8" s="17"/>
      <c r="J8" s="19"/>
      <c r="K8" s="19"/>
      <c r="L8" s="19"/>
      <c r="M8" s="19"/>
      <c r="N8" s="20"/>
      <c r="O8" s="18"/>
      <c r="P8" s="18"/>
      <c r="Q8" s="18"/>
      <c r="R8" s="20"/>
      <c r="S8" s="20"/>
      <c r="T8" s="17"/>
      <c r="U8" s="17"/>
      <c r="V8" s="17"/>
      <c r="W8" s="21"/>
    </row>
    <row r="9" spans="2:23" ht="34.5" customHeight="1">
      <c r="B9" s="105" t="s">
        <v>10</v>
      </c>
      <c r="C9" s="117">
        <v>1</v>
      </c>
      <c r="D9" s="118"/>
      <c r="E9" s="118"/>
      <c r="F9" s="119"/>
      <c r="G9" s="24"/>
      <c r="H9" s="24"/>
      <c r="I9" s="24"/>
      <c r="J9" s="24"/>
      <c r="K9" s="24"/>
      <c r="L9" s="24"/>
      <c r="M9" s="24"/>
      <c r="N9" s="24"/>
      <c r="O9" s="24"/>
      <c r="P9" s="24"/>
      <c r="Q9" s="24"/>
      <c r="R9" s="24"/>
      <c r="S9" s="24"/>
      <c r="T9" s="24"/>
      <c r="U9" s="24"/>
      <c r="V9" s="23"/>
      <c r="W9" s="21"/>
    </row>
    <row r="10" spans="2:23" ht="15">
      <c r="B10" s="120" t="s">
        <v>11</v>
      </c>
      <c r="C10" s="122" t="s">
        <v>12</v>
      </c>
      <c r="D10" s="124" t="s">
        <v>13</v>
      </c>
      <c r="E10" s="126" t="s">
        <v>14</v>
      </c>
      <c r="F10" s="126" t="s">
        <v>15</v>
      </c>
      <c r="G10" s="25"/>
      <c r="I10" s="25"/>
      <c r="J10" s="25"/>
      <c r="K10" s="25"/>
      <c r="L10" s="25"/>
      <c r="M10" s="25"/>
      <c r="N10" s="25"/>
      <c r="O10" s="25"/>
      <c r="P10" s="25"/>
      <c r="Q10" s="25"/>
      <c r="R10" s="25"/>
      <c r="S10" s="25"/>
      <c r="T10" s="25"/>
      <c r="U10" s="25"/>
      <c r="V10" s="128"/>
      <c r="W10" s="21"/>
    </row>
    <row r="11" spans="2:23" ht="15">
      <c r="B11" s="121"/>
      <c r="C11" s="123"/>
      <c r="D11" s="125"/>
      <c r="E11" s="127"/>
      <c r="F11" s="127"/>
      <c r="G11" s="25"/>
      <c r="H11" s="25"/>
      <c r="I11" s="25"/>
      <c r="J11" s="25"/>
      <c r="K11" s="25"/>
      <c r="L11" s="25"/>
      <c r="M11" s="25"/>
      <c r="N11" s="25"/>
      <c r="O11" s="25"/>
      <c r="P11" s="25"/>
      <c r="Q11" s="25"/>
      <c r="R11" s="25"/>
      <c r="S11" s="25"/>
      <c r="T11" s="25"/>
      <c r="U11" s="25"/>
      <c r="V11" s="128"/>
      <c r="W11" s="21"/>
    </row>
    <row r="12" spans="2:23" ht="13.9" customHeight="1">
      <c r="B12" s="26">
        <v>1</v>
      </c>
      <c r="C12" s="106"/>
      <c r="D12" s="107"/>
      <c r="E12" s="108"/>
      <c r="F12" s="108"/>
      <c r="G12" s="33"/>
      <c r="H12" s="33"/>
      <c r="I12" s="33"/>
      <c r="J12" s="33"/>
      <c r="K12" s="33"/>
      <c r="M12" s="33"/>
      <c r="N12" s="33"/>
      <c r="O12" s="33"/>
      <c r="P12" s="33"/>
      <c r="Q12" s="33"/>
      <c r="R12" s="33"/>
      <c r="S12" s="25"/>
      <c r="T12" s="33"/>
      <c r="U12" s="33"/>
      <c r="V12" s="33"/>
      <c r="W12" s="21"/>
    </row>
    <row r="13" spans="2:23" ht="13.9" customHeight="1">
      <c r="B13" s="34">
        <v>2</v>
      </c>
      <c r="C13" s="109"/>
      <c r="D13" s="110"/>
      <c r="E13" s="108"/>
      <c r="F13" s="108"/>
      <c r="G13" s="33"/>
      <c r="H13" s="33"/>
      <c r="I13" s="33"/>
      <c r="J13" s="33"/>
      <c r="K13" s="33"/>
      <c r="L13" s="33"/>
      <c r="M13" s="33"/>
      <c r="N13" s="33"/>
      <c r="O13" s="33"/>
      <c r="P13" s="33"/>
      <c r="Q13" s="33"/>
      <c r="R13" s="33"/>
      <c r="S13" s="33"/>
      <c r="T13" s="33"/>
      <c r="U13" s="33"/>
      <c r="V13" s="33"/>
      <c r="W13" s="21"/>
    </row>
    <row r="14" spans="2:23" ht="13.9" customHeight="1">
      <c r="B14" s="34">
        <v>3</v>
      </c>
      <c r="C14" s="109"/>
      <c r="D14" s="110"/>
      <c r="E14" s="108"/>
      <c r="F14" s="108"/>
      <c r="G14" s="33"/>
      <c r="H14" s="33"/>
      <c r="I14" s="33"/>
      <c r="J14" s="33"/>
      <c r="K14" s="33"/>
      <c r="L14" s="33"/>
      <c r="M14" s="33"/>
      <c r="N14" s="33"/>
      <c r="O14" s="33"/>
      <c r="P14" s="33"/>
      <c r="Q14" s="33"/>
      <c r="R14" s="33"/>
      <c r="S14" s="33"/>
      <c r="T14" s="33"/>
      <c r="U14" s="33"/>
      <c r="V14" s="33"/>
      <c r="W14" s="21"/>
    </row>
    <row r="15" spans="2:23" ht="13.9" customHeight="1">
      <c r="B15" s="34">
        <v>4</v>
      </c>
      <c r="C15" s="109"/>
      <c r="D15" s="110"/>
      <c r="E15" s="108"/>
      <c r="F15" s="108"/>
      <c r="G15" s="33"/>
      <c r="H15" s="33"/>
      <c r="I15" s="33"/>
      <c r="J15" s="33"/>
      <c r="K15" s="33"/>
      <c r="L15" s="33"/>
      <c r="M15" s="33"/>
      <c r="N15" s="33"/>
      <c r="O15" s="33"/>
      <c r="P15" s="33"/>
      <c r="Q15" s="33"/>
      <c r="R15" s="33"/>
      <c r="S15" s="33"/>
      <c r="T15" s="33"/>
      <c r="U15" s="33"/>
      <c r="V15" s="33"/>
      <c r="W15" s="21"/>
    </row>
    <row r="16" spans="2:23" ht="13.9" customHeight="1">
      <c r="B16" s="34">
        <v>5</v>
      </c>
      <c r="C16" s="109"/>
      <c r="D16" s="110"/>
      <c r="E16" s="108"/>
      <c r="F16" s="108"/>
      <c r="G16" s="33"/>
      <c r="H16" s="33"/>
      <c r="I16" s="33"/>
      <c r="J16" s="33"/>
      <c r="K16" s="33"/>
      <c r="L16" s="33"/>
      <c r="M16" s="33"/>
      <c r="N16" s="33"/>
      <c r="O16" s="33"/>
      <c r="P16" s="33"/>
      <c r="Q16" s="33"/>
      <c r="R16" s="33"/>
      <c r="S16" s="33"/>
      <c r="T16" s="33"/>
      <c r="U16" s="33"/>
      <c r="V16" s="33"/>
      <c r="W16" s="21"/>
    </row>
    <row r="17" spans="2:23" ht="13.9" customHeight="1">
      <c r="B17" s="34">
        <v>6</v>
      </c>
      <c r="C17" s="109"/>
      <c r="D17" s="110"/>
      <c r="E17" s="108"/>
      <c r="F17" s="108"/>
      <c r="G17" s="33"/>
      <c r="H17" s="33"/>
      <c r="I17" s="33"/>
      <c r="J17" s="33"/>
      <c r="K17" s="33"/>
      <c r="L17" s="33"/>
      <c r="M17" s="33"/>
      <c r="N17" s="33"/>
      <c r="O17" s="33"/>
      <c r="P17" s="33"/>
      <c r="Q17" s="33"/>
      <c r="R17" s="33"/>
      <c r="S17" s="33"/>
      <c r="T17" s="33"/>
      <c r="U17" s="33"/>
      <c r="V17" s="33"/>
      <c r="W17" s="21"/>
    </row>
    <row r="18" spans="2:23" ht="13.9" customHeight="1">
      <c r="B18" s="34">
        <v>7</v>
      </c>
      <c r="C18" s="109"/>
      <c r="D18" s="110"/>
      <c r="E18" s="108"/>
      <c r="F18" s="108"/>
      <c r="G18" s="33"/>
      <c r="H18" s="33"/>
      <c r="I18" s="33"/>
      <c r="J18" s="33"/>
      <c r="K18" s="33"/>
      <c r="L18" s="33"/>
      <c r="M18" s="33"/>
      <c r="N18" s="33"/>
      <c r="O18" s="33"/>
      <c r="P18" s="33"/>
      <c r="Q18" s="33"/>
      <c r="R18" s="33"/>
      <c r="S18" s="33"/>
      <c r="T18" s="33"/>
      <c r="U18" s="33"/>
      <c r="V18" s="33"/>
      <c r="W18" s="21"/>
    </row>
    <row r="19" spans="2:23" ht="13.9" customHeight="1">
      <c r="B19" s="34">
        <v>8</v>
      </c>
      <c r="C19" s="109"/>
      <c r="D19" s="110"/>
      <c r="E19" s="108"/>
      <c r="F19" s="108"/>
      <c r="G19" s="33"/>
      <c r="H19" s="33"/>
      <c r="I19" s="33"/>
      <c r="J19" s="33"/>
      <c r="K19" s="33"/>
      <c r="L19" s="33"/>
      <c r="M19" s="33"/>
      <c r="N19" s="33"/>
      <c r="O19" s="33"/>
      <c r="P19" s="33"/>
      <c r="Q19" s="33"/>
      <c r="R19" s="33"/>
      <c r="S19" s="33"/>
      <c r="T19" s="33"/>
      <c r="U19" s="33"/>
      <c r="V19" s="33"/>
      <c r="W19" s="21"/>
    </row>
    <row r="20" spans="2:23" ht="13.9" customHeight="1">
      <c r="B20" s="34">
        <v>9</v>
      </c>
      <c r="C20" s="109"/>
      <c r="D20" s="110"/>
      <c r="E20" s="108"/>
      <c r="F20" s="108"/>
      <c r="G20" s="33"/>
      <c r="H20" s="33"/>
      <c r="I20" s="33"/>
      <c r="J20" s="33"/>
      <c r="K20" s="33"/>
      <c r="L20" s="33"/>
      <c r="M20" s="33"/>
      <c r="N20" s="33"/>
      <c r="O20" s="33"/>
      <c r="P20" s="33"/>
      <c r="Q20" s="33"/>
      <c r="R20" s="33"/>
      <c r="S20" s="33"/>
      <c r="T20" s="33"/>
      <c r="U20" s="33"/>
      <c r="V20" s="33"/>
      <c r="W20" s="21"/>
    </row>
    <row r="21" spans="2:23" ht="13.9" customHeight="1">
      <c r="B21" s="34">
        <v>10</v>
      </c>
      <c r="C21" s="109"/>
      <c r="D21" s="110"/>
      <c r="E21" s="108"/>
      <c r="F21" s="108"/>
      <c r="G21" s="33"/>
      <c r="H21" s="33"/>
      <c r="I21" s="33"/>
      <c r="J21" s="33"/>
      <c r="K21" s="33"/>
      <c r="L21" s="33"/>
      <c r="M21" s="33"/>
      <c r="N21" s="33"/>
      <c r="O21" s="33"/>
      <c r="P21" s="33"/>
      <c r="Q21" s="33"/>
      <c r="R21" s="33"/>
      <c r="S21" s="33"/>
      <c r="T21" s="33"/>
      <c r="U21" s="33"/>
      <c r="V21" s="33"/>
      <c r="W21" s="21"/>
    </row>
    <row r="22" spans="2:23" ht="13.9" customHeight="1">
      <c r="B22" s="34">
        <v>11</v>
      </c>
      <c r="C22" s="109"/>
      <c r="D22" s="110"/>
      <c r="E22" s="108"/>
      <c r="F22" s="108"/>
      <c r="G22" s="33"/>
      <c r="H22" s="33"/>
      <c r="I22" s="33"/>
      <c r="J22" s="33"/>
      <c r="K22" s="33"/>
      <c r="L22" s="33"/>
      <c r="M22" s="33"/>
      <c r="N22" s="33"/>
      <c r="O22" s="33"/>
      <c r="P22" s="33"/>
      <c r="Q22" s="33"/>
      <c r="R22" s="33"/>
      <c r="S22" s="33"/>
      <c r="T22" s="33"/>
      <c r="U22" s="33"/>
      <c r="V22" s="33"/>
      <c r="W22" s="21"/>
    </row>
    <row r="23" spans="2:23" ht="13.9" customHeight="1">
      <c r="B23" s="34">
        <v>12</v>
      </c>
      <c r="C23" s="109"/>
      <c r="D23" s="110"/>
      <c r="E23" s="108"/>
      <c r="F23" s="108"/>
      <c r="G23" s="33"/>
      <c r="H23" s="33"/>
      <c r="I23" s="33"/>
      <c r="J23" s="33"/>
      <c r="K23" s="33"/>
      <c r="L23" s="33"/>
      <c r="M23" s="33"/>
      <c r="N23" s="33"/>
      <c r="O23" s="33"/>
      <c r="P23" s="33"/>
      <c r="Q23" s="33"/>
      <c r="R23" s="33"/>
      <c r="S23" s="33"/>
      <c r="T23" s="33"/>
      <c r="U23" s="33"/>
      <c r="V23" s="33"/>
      <c r="W23" s="21"/>
    </row>
    <row r="24" spans="2:23" ht="13.9" customHeight="1">
      <c r="B24" s="34">
        <v>13</v>
      </c>
      <c r="C24" s="109"/>
      <c r="D24" s="110"/>
      <c r="E24" s="108"/>
      <c r="F24" s="108"/>
      <c r="G24" s="33"/>
      <c r="H24" s="33"/>
      <c r="I24" s="33"/>
      <c r="J24" s="33"/>
      <c r="K24" s="33"/>
      <c r="L24" s="33"/>
      <c r="M24" s="33"/>
      <c r="N24" s="33"/>
      <c r="O24" s="33"/>
      <c r="P24" s="33"/>
      <c r="Q24" s="33"/>
      <c r="R24" s="33"/>
      <c r="S24" s="33"/>
      <c r="T24" s="33"/>
      <c r="U24" s="33"/>
      <c r="V24" s="33"/>
      <c r="W24" s="21"/>
    </row>
    <row r="25" spans="2:23" ht="13.9" customHeight="1">
      <c r="B25" s="34">
        <v>14</v>
      </c>
      <c r="C25" s="109"/>
      <c r="D25" s="110"/>
      <c r="E25" s="108"/>
      <c r="F25" s="108"/>
      <c r="G25" s="33"/>
      <c r="H25" s="33"/>
      <c r="I25" s="33"/>
      <c r="J25" s="33"/>
      <c r="K25" s="33"/>
      <c r="L25" s="33"/>
      <c r="M25" s="33"/>
      <c r="N25" s="33"/>
      <c r="O25" s="33"/>
      <c r="P25" s="33"/>
      <c r="Q25" s="33"/>
      <c r="R25" s="33"/>
      <c r="S25" s="33"/>
      <c r="T25" s="33"/>
      <c r="U25" s="33"/>
      <c r="V25" s="33"/>
      <c r="W25" s="21"/>
    </row>
    <row r="26" spans="2:23" ht="13.9" customHeight="1">
      <c r="B26" s="34">
        <v>15</v>
      </c>
      <c r="C26" s="109"/>
      <c r="D26" s="110"/>
      <c r="E26" s="108"/>
      <c r="F26" s="108"/>
      <c r="G26" s="33"/>
      <c r="H26" s="33"/>
      <c r="I26" s="33"/>
      <c r="J26" s="33"/>
      <c r="K26" s="33"/>
      <c r="L26" s="33"/>
      <c r="M26" s="33"/>
      <c r="N26" s="33"/>
      <c r="O26" s="33"/>
      <c r="P26" s="33"/>
      <c r="Q26" s="33"/>
      <c r="R26" s="33"/>
      <c r="S26" s="33"/>
      <c r="T26" s="33"/>
      <c r="U26" s="33"/>
      <c r="V26" s="33"/>
      <c r="W26" s="21"/>
    </row>
    <row r="27" spans="2:23" ht="13.9" customHeight="1">
      <c r="B27" s="34">
        <v>16</v>
      </c>
      <c r="C27" s="109"/>
      <c r="D27" s="110"/>
      <c r="E27" s="108"/>
      <c r="F27" s="108"/>
      <c r="G27" s="33"/>
      <c r="H27" s="33"/>
      <c r="I27" s="33"/>
      <c r="J27" s="33"/>
      <c r="K27" s="33"/>
      <c r="L27" s="33"/>
      <c r="M27" s="33"/>
      <c r="N27" s="33"/>
      <c r="O27" s="33"/>
      <c r="P27" s="33"/>
      <c r="Q27" s="33"/>
      <c r="R27" s="33"/>
      <c r="S27" s="33"/>
      <c r="T27" s="33"/>
      <c r="U27" s="33"/>
      <c r="V27" s="33"/>
      <c r="W27" s="21"/>
    </row>
    <row r="28" spans="2:23" ht="13.9" customHeight="1">
      <c r="B28" s="34">
        <v>17</v>
      </c>
      <c r="C28" s="109"/>
      <c r="D28" s="110"/>
      <c r="E28" s="108"/>
      <c r="F28" s="108"/>
      <c r="G28" s="33"/>
      <c r="H28" s="33"/>
      <c r="I28" s="33"/>
      <c r="J28" s="33"/>
      <c r="K28" s="33"/>
      <c r="L28" s="33"/>
      <c r="M28" s="33"/>
      <c r="N28" s="33"/>
      <c r="O28" s="33"/>
      <c r="P28" s="33"/>
      <c r="Q28" s="33"/>
      <c r="R28" s="33"/>
      <c r="S28" s="33"/>
      <c r="T28" s="33"/>
      <c r="U28" s="33"/>
      <c r="V28" s="33"/>
      <c r="W28" s="21"/>
    </row>
    <row r="29" spans="2:23" ht="13.9" customHeight="1">
      <c r="B29" s="34">
        <v>18</v>
      </c>
      <c r="C29" s="109"/>
      <c r="D29" s="110"/>
      <c r="E29" s="108"/>
      <c r="F29" s="108"/>
      <c r="G29" s="33"/>
      <c r="H29" s="33"/>
      <c r="I29" s="33"/>
      <c r="J29" s="33"/>
      <c r="K29" s="33"/>
      <c r="L29" s="33"/>
      <c r="M29" s="33"/>
      <c r="N29" s="33"/>
      <c r="O29" s="33"/>
      <c r="P29" s="33"/>
      <c r="Q29" s="33"/>
      <c r="R29" s="33"/>
      <c r="S29" s="33"/>
      <c r="T29" s="33"/>
      <c r="U29" s="33"/>
      <c r="V29" s="33"/>
      <c r="W29" s="21"/>
    </row>
    <row r="30" spans="2:23" ht="13.9" customHeight="1">
      <c r="B30" s="34">
        <v>19</v>
      </c>
      <c r="C30" s="109"/>
      <c r="D30" s="110"/>
      <c r="E30" s="108"/>
      <c r="F30" s="108"/>
      <c r="G30" s="33"/>
      <c r="H30" s="33"/>
      <c r="I30" s="33"/>
      <c r="J30" s="33"/>
      <c r="K30" s="33"/>
      <c r="L30" s="33"/>
      <c r="M30" s="33"/>
      <c r="N30" s="33"/>
      <c r="O30" s="33"/>
      <c r="P30" s="33"/>
      <c r="Q30" s="33"/>
      <c r="R30" s="33"/>
      <c r="S30" s="33"/>
      <c r="T30" s="33"/>
      <c r="U30" s="33"/>
      <c r="V30" s="33"/>
      <c r="W30" s="21"/>
    </row>
    <row r="31" spans="2:23" ht="13.9" customHeight="1">
      <c r="B31" s="34">
        <v>20</v>
      </c>
      <c r="C31" s="109"/>
      <c r="D31" s="110"/>
      <c r="E31" s="108"/>
      <c r="F31" s="108"/>
      <c r="G31" s="33"/>
      <c r="H31" s="33"/>
      <c r="I31" s="33"/>
      <c r="J31" s="33"/>
      <c r="K31" s="33"/>
      <c r="L31" s="33"/>
      <c r="M31" s="33"/>
      <c r="N31" s="33"/>
      <c r="O31" s="33"/>
      <c r="P31" s="33"/>
      <c r="Q31" s="33"/>
      <c r="R31" s="33"/>
      <c r="S31" s="33"/>
      <c r="T31" s="33"/>
      <c r="U31" s="33"/>
      <c r="V31" s="33"/>
      <c r="W31" s="21"/>
    </row>
    <row r="32" spans="2:23" ht="13.9" customHeight="1">
      <c r="B32" s="34">
        <v>21</v>
      </c>
      <c r="C32" s="109"/>
      <c r="D32" s="110"/>
      <c r="E32" s="108"/>
      <c r="F32" s="108"/>
      <c r="G32" s="33"/>
      <c r="H32" s="33"/>
      <c r="I32" s="33"/>
      <c r="J32" s="33"/>
      <c r="K32" s="33"/>
      <c r="L32" s="33"/>
      <c r="M32" s="33"/>
      <c r="N32" s="33"/>
      <c r="O32" s="33"/>
      <c r="P32" s="33"/>
      <c r="Q32" s="33"/>
      <c r="R32" s="33"/>
      <c r="S32" s="33"/>
      <c r="T32" s="33"/>
      <c r="U32" s="33"/>
      <c r="V32" s="33"/>
      <c r="W32" s="21"/>
    </row>
    <row r="33" spans="2:23" ht="13.9" customHeight="1">
      <c r="B33" s="34">
        <v>22</v>
      </c>
      <c r="C33" s="109"/>
      <c r="D33" s="110"/>
      <c r="E33" s="108"/>
      <c r="F33" s="108"/>
      <c r="G33" s="33"/>
      <c r="H33" s="33"/>
      <c r="I33" s="33"/>
      <c r="J33" s="33"/>
      <c r="K33" s="33"/>
      <c r="L33" s="33"/>
      <c r="M33" s="33"/>
      <c r="N33" s="33"/>
      <c r="O33" s="33"/>
      <c r="P33" s="33"/>
      <c r="Q33" s="33"/>
      <c r="R33" s="33"/>
      <c r="S33" s="33"/>
      <c r="T33" s="33"/>
      <c r="U33" s="33"/>
      <c r="V33" s="33"/>
      <c r="W33" s="21"/>
    </row>
    <row r="34" spans="2:23" ht="13.9" customHeight="1">
      <c r="B34" s="34">
        <v>23</v>
      </c>
      <c r="C34" s="109"/>
      <c r="D34" s="110"/>
      <c r="E34" s="108"/>
      <c r="F34" s="108"/>
      <c r="G34" s="33"/>
      <c r="H34" s="33"/>
      <c r="I34" s="33"/>
      <c r="J34" s="33"/>
      <c r="K34" s="33"/>
      <c r="L34" s="33"/>
      <c r="M34" s="33"/>
      <c r="N34" s="33"/>
      <c r="O34" s="33"/>
      <c r="P34" s="33"/>
      <c r="Q34" s="33"/>
      <c r="R34" s="33"/>
      <c r="S34" s="33"/>
      <c r="T34" s="33"/>
      <c r="U34" s="33"/>
      <c r="V34" s="33"/>
      <c r="W34" s="21"/>
    </row>
    <row r="35" spans="2:23" ht="13.9" customHeight="1">
      <c r="B35" s="34">
        <v>24</v>
      </c>
      <c r="C35" s="109"/>
      <c r="D35" s="110"/>
      <c r="E35" s="108"/>
      <c r="F35" s="108"/>
      <c r="G35" s="33"/>
      <c r="H35" s="33"/>
      <c r="I35" s="33"/>
      <c r="J35" s="33"/>
      <c r="K35" s="33"/>
      <c r="L35" s="33"/>
      <c r="M35" s="33"/>
      <c r="N35" s="33"/>
      <c r="O35" s="33"/>
      <c r="P35" s="33"/>
      <c r="Q35" s="33"/>
      <c r="R35" s="33"/>
      <c r="S35" s="33"/>
      <c r="T35" s="33"/>
      <c r="U35" s="33"/>
      <c r="V35" s="33"/>
      <c r="W35" s="21"/>
    </row>
    <row r="36" spans="2:23" ht="13.9" customHeight="1">
      <c r="B36" s="34">
        <v>25</v>
      </c>
      <c r="C36" s="109"/>
      <c r="D36" s="110"/>
      <c r="E36" s="108"/>
      <c r="F36" s="108"/>
      <c r="G36" s="33"/>
      <c r="H36" s="33"/>
      <c r="I36" s="33"/>
      <c r="J36" s="33"/>
      <c r="K36" s="33"/>
      <c r="L36" s="33"/>
      <c r="M36" s="33"/>
      <c r="N36" s="33"/>
      <c r="O36" s="33"/>
      <c r="P36" s="33"/>
      <c r="Q36" s="33"/>
      <c r="R36" s="33"/>
      <c r="S36" s="33"/>
      <c r="T36" s="33"/>
      <c r="U36" s="33"/>
      <c r="V36" s="33"/>
      <c r="W36" s="21"/>
    </row>
    <row r="37" spans="2:23" ht="13.9" customHeight="1">
      <c r="B37" s="34">
        <v>26</v>
      </c>
      <c r="C37" s="109"/>
      <c r="D37" s="110"/>
      <c r="E37" s="108"/>
      <c r="F37" s="108"/>
      <c r="G37" s="33"/>
      <c r="H37" s="33"/>
      <c r="I37" s="33"/>
      <c r="J37" s="33"/>
      <c r="K37" s="33"/>
      <c r="L37" s="33"/>
      <c r="M37" s="33"/>
      <c r="N37" s="33"/>
      <c r="O37" s="33"/>
      <c r="P37" s="33"/>
      <c r="Q37" s="33"/>
      <c r="R37" s="33"/>
      <c r="S37" s="33"/>
      <c r="T37" s="33"/>
      <c r="U37" s="33"/>
      <c r="V37" s="33"/>
      <c r="W37" s="21"/>
    </row>
    <row r="38" spans="2:23" ht="13.9" customHeight="1">
      <c r="B38" s="34">
        <v>27</v>
      </c>
      <c r="C38" s="109"/>
      <c r="D38" s="110"/>
      <c r="E38" s="108"/>
      <c r="F38" s="108"/>
      <c r="G38" s="33"/>
      <c r="H38" s="33"/>
      <c r="I38" s="33"/>
      <c r="J38" s="33"/>
      <c r="K38" s="33"/>
      <c r="L38" s="33"/>
      <c r="M38" s="33"/>
      <c r="N38" s="33"/>
      <c r="O38" s="33"/>
      <c r="P38" s="33"/>
      <c r="Q38" s="33"/>
      <c r="R38" s="33"/>
      <c r="S38" s="33"/>
      <c r="T38" s="33"/>
      <c r="U38" s="33"/>
      <c r="V38" s="33"/>
      <c r="W38" s="21"/>
    </row>
    <row r="39" spans="2:23" ht="13.9" customHeight="1">
      <c r="B39" s="34">
        <v>28</v>
      </c>
      <c r="C39" s="109"/>
      <c r="D39" s="110"/>
      <c r="E39" s="108"/>
      <c r="F39" s="108"/>
      <c r="G39" s="33"/>
      <c r="H39" s="33"/>
      <c r="I39" s="33"/>
      <c r="J39" s="33"/>
      <c r="K39" s="33"/>
      <c r="L39" s="33"/>
      <c r="M39" s="33"/>
      <c r="N39" s="33"/>
      <c r="O39" s="33"/>
      <c r="P39" s="33"/>
      <c r="Q39" s="33"/>
      <c r="R39" s="33"/>
      <c r="S39" s="33"/>
      <c r="T39" s="33"/>
      <c r="U39" s="33"/>
      <c r="V39" s="33"/>
      <c r="W39" s="21"/>
    </row>
    <row r="40" spans="2:23" ht="13.9" customHeight="1">
      <c r="B40" s="34">
        <v>29</v>
      </c>
      <c r="C40" s="109"/>
      <c r="D40" s="110"/>
      <c r="E40" s="108"/>
      <c r="F40" s="108"/>
      <c r="G40" s="33"/>
      <c r="H40" s="33"/>
      <c r="I40" s="33"/>
      <c r="J40" s="33"/>
      <c r="K40" s="33"/>
      <c r="L40" s="33"/>
      <c r="M40" s="33"/>
      <c r="N40" s="33"/>
      <c r="O40" s="33"/>
      <c r="P40" s="33"/>
      <c r="Q40" s="33"/>
      <c r="R40" s="33"/>
      <c r="S40" s="33"/>
      <c r="T40" s="33"/>
      <c r="U40" s="33"/>
      <c r="V40" s="33"/>
      <c r="W40" s="21"/>
    </row>
    <row r="41" spans="2:23" ht="13.9" customHeight="1">
      <c r="B41" s="34">
        <v>30</v>
      </c>
      <c r="C41" s="109"/>
      <c r="D41" s="110"/>
      <c r="E41" s="108"/>
      <c r="F41" s="108"/>
      <c r="G41" s="33"/>
      <c r="H41" s="33"/>
      <c r="I41" s="33"/>
      <c r="J41" s="33"/>
      <c r="K41" s="33"/>
      <c r="L41" s="33"/>
      <c r="M41" s="33"/>
      <c r="N41" s="33"/>
      <c r="O41" s="33"/>
      <c r="P41" s="33"/>
      <c r="Q41" s="33"/>
      <c r="R41" s="33"/>
      <c r="S41" s="33"/>
      <c r="T41" s="33"/>
      <c r="U41" s="33"/>
      <c r="V41" s="33"/>
      <c r="W41" s="21"/>
    </row>
    <row r="42" spans="2:23" ht="13.9" customHeight="1">
      <c r="B42" s="34">
        <v>31</v>
      </c>
      <c r="C42" s="109"/>
      <c r="D42" s="110"/>
      <c r="E42" s="108"/>
      <c r="F42" s="108"/>
      <c r="G42" s="33"/>
      <c r="H42" s="33"/>
      <c r="I42" s="33"/>
      <c r="J42" s="33"/>
      <c r="K42" s="33"/>
      <c r="L42" s="33"/>
      <c r="M42" s="33"/>
      <c r="N42" s="33"/>
      <c r="O42" s="33"/>
      <c r="P42" s="33"/>
      <c r="Q42" s="33"/>
      <c r="R42" s="33"/>
      <c r="S42" s="33"/>
      <c r="T42" s="33"/>
      <c r="U42" s="33"/>
      <c r="V42" s="33"/>
      <c r="W42" s="21"/>
    </row>
    <row r="43" spans="2:23" ht="13.9" customHeight="1">
      <c r="B43" s="34">
        <v>32</v>
      </c>
      <c r="C43" s="109"/>
      <c r="D43" s="110"/>
      <c r="E43" s="108"/>
      <c r="F43" s="108"/>
      <c r="G43" s="33"/>
      <c r="H43" s="33"/>
      <c r="I43" s="33"/>
      <c r="J43" s="33"/>
      <c r="K43" s="33"/>
      <c r="L43" s="33"/>
      <c r="M43" s="33"/>
      <c r="N43" s="33"/>
      <c r="O43" s="33"/>
      <c r="P43" s="33"/>
      <c r="Q43" s="33"/>
      <c r="R43" s="33"/>
      <c r="S43" s="33"/>
      <c r="T43" s="33"/>
      <c r="U43" s="33"/>
      <c r="V43" s="33"/>
      <c r="W43" s="21"/>
    </row>
    <row r="44" spans="2:23" ht="13.9" customHeight="1">
      <c r="B44" s="34">
        <v>33</v>
      </c>
      <c r="C44" s="109"/>
      <c r="D44" s="110"/>
      <c r="E44" s="108"/>
      <c r="F44" s="108"/>
      <c r="G44" s="33"/>
      <c r="H44" s="33"/>
      <c r="I44" s="33"/>
      <c r="J44" s="33"/>
      <c r="K44" s="33"/>
      <c r="L44" s="33"/>
      <c r="M44" s="33"/>
      <c r="N44" s="33"/>
      <c r="O44" s="33"/>
      <c r="P44" s="33"/>
      <c r="Q44" s="33"/>
      <c r="R44" s="33"/>
      <c r="S44" s="33"/>
      <c r="T44" s="33"/>
      <c r="U44" s="33"/>
      <c r="V44" s="33"/>
      <c r="W44" s="21"/>
    </row>
    <row r="45" spans="2:23" ht="13.9" customHeight="1">
      <c r="B45" s="34">
        <v>34</v>
      </c>
      <c r="C45" s="109"/>
      <c r="D45" s="110"/>
      <c r="E45" s="108"/>
      <c r="F45" s="108"/>
      <c r="G45" s="33"/>
      <c r="H45" s="33"/>
      <c r="I45" s="33"/>
      <c r="J45" s="33"/>
      <c r="K45" s="33"/>
      <c r="L45" s="33"/>
      <c r="M45" s="33"/>
      <c r="N45" s="33"/>
      <c r="O45" s="33"/>
      <c r="P45" s="33"/>
      <c r="Q45" s="33"/>
      <c r="R45" s="33"/>
      <c r="S45" s="33"/>
      <c r="T45" s="33"/>
      <c r="U45" s="33"/>
      <c r="V45" s="33"/>
      <c r="W45" s="21"/>
    </row>
    <row r="46" spans="2:23" ht="13.9" customHeight="1">
      <c r="B46" s="34">
        <v>35</v>
      </c>
      <c r="C46" s="109"/>
      <c r="D46" s="110"/>
      <c r="E46" s="108"/>
      <c r="F46" s="108"/>
      <c r="G46" s="33"/>
      <c r="H46" s="33"/>
      <c r="I46" s="33"/>
      <c r="J46" s="33"/>
      <c r="K46" s="33"/>
      <c r="L46" s="33"/>
      <c r="M46" s="33"/>
      <c r="N46" s="33"/>
      <c r="O46" s="33"/>
      <c r="P46" s="33"/>
      <c r="Q46" s="33"/>
      <c r="R46" s="33"/>
      <c r="S46" s="33"/>
      <c r="T46" s="33"/>
      <c r="U46" s="33"/>
      <c r="V46" s="33"/>
      <c r="W46" s="21"/>
    </row>
    <row r="47" spans="2:23" ht="13.9" customHeight="1">
      <c r="B47" s="34">
        <v>36</v>
      </c>
      <c r="C47" s="109"/>
      <c r="D47" s="110"/>
      <c r="E47" s="108"/>
      <c r="F47" s="108"/>
      <c r="G47" s="33"/>
      <c r="H47" s="33"/>
      <c r="I47" s="33"/>
      <c r="J47" s="33"/>
      <c r="K47" s="33"/>
      <c r="L47" s="33"/>
      <c r="M47" s="33"/>
      <c r="N47" s="33"/>
      <c r="O47" s="33"/>
      <c r="P47" s="33"/>
      <c r="Q47" s="33"/>
      <c r="R47" s="33"/>
      <c r="S47" s="33"/>
      <c r="T47" s="33"/>
      <c r="U47" s="33"/>
      <c r="V47" s="33"/>
      <c r="W47" s="21"/>
    </row>
    <row r="48" spans="2:23" ht="13.9" customHeight="1">
      <c r="B48" s="34">
        <v>37</v>
      </c>
      <c r="C48" s="109"/>
      <c r="D48" s="110"/>
      <c r="E48" s="108"/>
      <c r="F48" s="108"/>
      <c r="G48" s="33"/>
      <c r="H48" s="33"/>
      <c r="I48" s="33"/>
      <c r="J48" s="33"/>
      <c r="K48" s="33"/>
      <c r="L48" s="33"/>
      <c r="M48" s="33"/>
      <c r="N48" s="33"/>
      <c r="O48" s="33"/>
      <c r="P48" s="33"/>
      <c r="Q48" s="33"/>
      <c r="R48" s="33"/>
      <c r="S48" s="33"/>
      <c r="T48" s="33"/>
      <c r="U48" s="33"/>
      <c r="V48" s="33"/>
      <c r="W48" s="21"/>
    </row>
    <row r="49" spans="2:23" ht="13.9" customHeight="1">
      <c r="B49" s="34">
        <v>38</v>
      </c>
      <c r="C49" s="109"/>
      <c r="D49" s="110"/>
      <c r="E49" s="108"/>
      <c r="F49" s="108"/>
      <c r="G49" s="33"/>
      <c r="H49" s="33"/>
      <c r="I49" s="33"/>
      <c r="J49" s="33"/>
      <c r="K49" s="33"/>
      <c r="L49" s="33"/>
      <c r="M49" s="33"/>
      <c r="N49" s="33"/>
      <c r="O49" s="33"/>
      <c r="P49" s="33"/>
      <c r="Q49" s="33"/>
      <c r="R49" s="33"/>
      <c r="S49" s="33"/>
      <c r="T49" s="33"/>
      <c r="U49" s="33"/>
      <c r="V49" s="33"/>
      <c r="W49" s="21"/>
    </row>
    <row r="50" spans="2:23" ht="13.9" customHeight="1">
      <c r="B50" s="34">
        <v>39</v>
      </c>
      <c r="C50" s="109"/>
      <c r="D50" s="110"/>
      <c r="E50" s="108"/>
      <c r="F50" s="108"/>
      <c r="G50" s="33"/>
      <c r="H50" s="33"/>
      <c r="I50" s="33"/>
      <c r="J50" s="33"/>
      <c r="K50" s="33"/>
      <c r="L50" s="33"/>
      <c r="M50" s="33"/>
      <c r="N50" s="33"/>
      <c r="O50" s="33"/>
      <c r="P50" s="33"/>
      <c r="Q50" s="33"/>
      <c r="R50" s="33"/>
      <c r="S50" s="33"/>
      <c r="T50" s="33"/>
      <c r="U50" s="33"/>
      <c r="V50" s="33"/>
      <c r="W50" s="21"/>
    </row>
    <row r="51" spans="2:23" ht="13.9" customHeight="1">
      <c r="B51" s="34">
        <v>40</v>
      </c>
      <c r="C51" s="109"/>
      <c r="D51" s="110"/>
      <c r="E51" s="108"/>
      <c r="F51" s="108"/>
      <c r="G51" s="33"/>
      <c r="H51" s="33"/>
      <c r="I51" s="33"/>
      <c r="J51" s="33"/>
      <c r="K51" s="33"/>
      <c r="L51" s="33"/>
      <c r="M51" s="33"/>
      <c r="N51" s="33"/>
      <c r="O51" s="33"/>
      <c r="P51" s="33"/>
      <c r="Q51" s="33"/>
      <c r="R51" s="33"/>
      <c r="S51" s="33"/>
      <c r="T51" s="33"/>
      <c r="U51" s="33"/>
      <c r="V51" s="33"/>
      <c r="W51" s="21"/>
    </row>
    <row r="52" spans="2:23" ht="13.9" customHeight="1">
      <c r="B52" s="34">
        <v>41</v>
      </c>
      <c r="C52" s="109"/>
      <c r="D52" s="110"/>
      <c r="E52" s="108"/>
      <c r="F52" s="108"/>
      <c r="G52" s="33"/>
      <c r="H52" s="33"/>
      <c r="I52" s="33"/>
      <c r="J52" s="33"/>
      <c r="K52" s="33"/>
      <c r="L52" s="33"/>
      <c r="M52" s="33"/>
      <c r="N52" s="33"/>
      <c r="O52" s="33"/>
      <c r="P52" s="33"/>
      <c r="Q52" s="33"/>
      <c r="R52" s="33"/>
      <c r="S52" s="33"/>
      <c r="T52" s="33"/>
      <c r="U52" s="33"/>
      <c r="V52" s="33"/>
      <c r="W52" s="21"/>
    </row>
    <row r="53" spans="2:23" ht="13.9" customHeight="1">
      <c r="B53" s="34">
        <v>42</v>
      </c>
      <c r="C53" s="109"/>
      <c r="D53" s="110"/>
      <c r="E53" s="108"/>
      <c r="F53" s="108"/>
      <c r="G53" s="33"/>
      <c r="H53" s="33"/>
      <c r="I53" s="33"/>
      <c r="J53" s="33"/>
      <c r="K53" s="33"/>
      <c r="L53" s="33"/>
      <c r="M53" s="33"/>
      <c r="N53" s="33"/>
      <c r="O53" s="33"/>
      <c r="P53" s="33"/>
      <c r="Q53" s="33"/>
      <c r="R53" s="33"/>
      <c r="S53" s="33"/>
      <c r="T53" s="33"/>
      <c r="U53" s="33"/>
      <c r="V53" s="33"/>
      <c r="W53" s="21"/>
    </row>
    <row r="54" spans="2:23" ht="15">
      <c r="B54" s="34">
        <v>43</v>
      </c>
      <c r="C54" s="109"/>
      <c r="D54" s="110"/>
      <c r="E54" s="108"/>
      <c r="F54" s="108"/>
      <c r="G54" s="33"/>
      <c r="H54" s="33"/>
      <c r="I54" s="33"/>
      <c r="J54" s="33"/>
      <c r="K54" s="33"/>
      <c r="L54" s="33"/>
      <c r="M54" s="33"/>
      <c r="N54" s="33"/>
      <c r="O54" s="33"/>
      <c r="P54" s="33"/>
      <c r="Q54" s="33"/>
      <c r="R54" s="33"/>
      <c r="S54" s="33"/>
      <c r="T54" s="33"/>
      <c r="U54" s="33"/>
      <c r="V54" s="33"/>
      <c r="W54" s="21"/>
    </row>
    <row r="55" spans="2:23" ht="15">
      <c r="B55" s="34">
        <v>44</v>
      </c>
      <c r="C55" s="109"/>
      <c r="D55" s="110"/>
      <c r="E55" s="108"/>
      <c r="F55" s="108"/>
      <c r="G55" s="33"/>
      <c r="H55" s="33"/>
      <c r="I55" s="33"/>
      <c r="J55" s="33"/>
      <c r="K55" s="33"/>
      <c r="L55" s="33"/>
      <c r="M55" s="33"/>
      <c r="N55" s="33"/>
      <c r="O55" s="33"/>
      <c r="P55" s="33"/>
      <c r="Q55" s="33"/>
      <c r="R55" s="33"/>
      <c r="S55" s="33"/>
      <c r="T55" s="33"/>
      <c r="U55" s="33"/>
      <c r="V55" s="33"/>
      <c r="W55" s="21"/>
    </row>
    <row r="56" spans="2:23" ht="15">
      <c r="B56" s="34">
        <v>45</v>
      </c>
      <c r="C56" s="109"/>
      <c r="D56" s="110"/>
      <c r="E56" s="108"/>
      <c r="F56" s="108"/>
      <c r="G56" s="33"/>
      <c r="H56" s="33"/>
      <c r="I56" s="33"/>
      <c r="J56" s="33"/>
      <c r="K56" s="33"/>
      <c r="L56" s="33"/>
      <c r="M56" s="33"/>
      <c r="N56" s="33"/>
      <c r="O56" s="33"/>
      <c r="P56" s="33"/>
      <c r="Q56" s="33"/>
      <c r="R56" s="33"/>
      <c r="S56" s="33"/>
      <c r="T56" s="33"/>
      <c r="U56" s="33"/>
      <c r="V56" s="33"/>
      <c r="W56" s="21"/>
    </row>
    <row r="57" spans="2:23" ht="15">
      <c r="B57" s="34">
        <v>46</v>
      </c>
      <c r="C57" s="109"/>
      <c r="D57" s="110"/>
      <c r="E57" s="108"/>
      <c r="F57" s="108"/>
      <c r="G57" s="33"/>
      <c r="H57" s="33"/>
      <c r="I57" s="33"/>
      <c r="J57" s="33"/>
      <c r="K57" s="33"/>
      <c r="L57" s="33"/>
      <c r="M57" s="33"/>
      <c r="N57" s="33"/>
      <c r="O57" s="33"/>
      <c r="P57" s="33"/>
      <c r="Q57" s="33"/>
      <c r="R57" s="33"/>
      <c r="S57" s="33"/>
      <c r="T57" s="33"/>
      <c r="U57" s="33"/>
      <c r="V57" s="33"/>
      <c r="W57" s="21"/>
    </row>
    <row r="58" spans="2:23" ht="15">
      <c r="B58" s="34">
        <v>47</v>
      </c>
      <c r="C58" s="109"/>
      <c r="D58" s="110"/>
      <c r="E58" s="108"/>
      <c r="F58" s="108"/>
      <c r="G58" s="33"/>
      <c r="H58" s="33"/>
      <c r="I58" s="33"/>
      <c r="J58" s="33"/>
      <c r="K58" s="33"/>
      <c r="L58" s="33"/>
      <c r="M58" s="33"/>
      <c r="N58" s="33"/>
      <c r="O58" s="33"/>
      <c r="P58" s="33"/>
      <c r="Q58" s="33"/>
      <c r="R58" s="33"/>
      <c r="S58" s="33"/>
      <c r="T58" s="33"/>
      <c r="U58" s="33"/>
      <c r="V58" s="33"/>
      <c r="W58" s="21"/>
    </row>
    <row r="59" spans="2:23" ht="15">
      <c r="B59" s="34">
        <v>48</v>
      </c>
      <c r="C59" s="109"/>
      <c r="D59" s="110"/>
      <c r="E59" s="108"/>
      <c r="F59" s="108"/>
      <c r="G59" s="33"/>
      <c r="H59" s="33"/>
      <c r="I59" s="33"/>
      <c r="J59" s="33"/>
      <c r="K59" s="33"/>
      <c r="L59" s="33"/>
      <c r="M59" s="33"/>
      <c r="N59" s="33"/>
      <c r="O59" s="33"/>
      <c r="P59" s="33"/>
      <c r="Q59" s="33"/>
      <c r="R59" s="33"/>
      <c r="S59" s="33"/>
      <c r="T59" s="33"/>
      <c r="U59" s="33"/>
      <c r="V59" s="33"/>
      <c r="W59" s="21"/>
    </row>
    <row r="60" spans="2:23" ht="15">
      <c r="B60" s="34">
        <v>49</v>
      </c>
      <c r="C60" s="109"/>
      <c r="D60" s="110"/>
      <c r="E60" s="111"/>
      <c r="F60" s="111"/>
      <c r="G60" s="33"/>
      <c r="H60" s="33"/>
      <c r="I60" s="33"/>
      <c r="J60" s="33"/>
      <c r="K60" s="33"/>
      <c r="L60" s="33"/>
      <c r="M60" s="33"/>
      <c r="N60" s="33"/>
      <c r="O60" s="33"/>
      <c r="P60" s="33"/>
      <c r="Q60" s="33"/>
      <c r="R60" s="33"/>
      <c r="S60" s="33"/>
      <c r="T60" s="33"/>
      <c r="U60" s="33"/>
      <c r="V60" s="33"/>
      <c r="W60" s="21"/>
    </row>
    <row r="61" spans="2:23" ht="15">
      <c r="B61" s="34">
        <v>50</v>
      </c>
      <c r="C61" s="109"/>
      <c r="D61" s="110"/>
      <c r="E61" s="111"/>
      <c r="F61" s="111"/>
      <c r="G61" s="33"/>
      <c r="H61" s="33"/>
      <c r="I61" s="33"/>
      <c r="J61" s="33"/>
      <c r="K61" s="33"/>
      <c r="L61" s="33"/>
      <c r="M61" s="33"/>
      <c r="N61" s="33"/>
      <c r="O61" s="33"/>
      <c r="P61" s="33"/>
      <c r="Q61" s="33"/>
      <c r="R61" s="33"/>
      <c r="S61" s="33"/>
      <c r="T61" s="33"/>
      <c r="U61" s="33"/>
      <c r="V61" s="33"/>
      <c r="W61" s="21"/>
    </row>
    <row r="62" spans="2:23" ht="15">
      <c r="B62" s="34">
        <v>51</v>
      </c>
      <c r="C62" s="109"/>
      <c r="D62" s="110"/>
      <c r="E62" s="111"/>
      <c r="F62" s="111"/>
      <c r="G62" s="33"/>
      <c r="H62" s="33"/>
      <c r="I62" s="33"/>
      <c r="J62" s="33"/>
      <c r="K62" s="33"/>
      <c r="L62" s="33"/>
      <c r="M62" s="33"/>
      <c r="N62" s="33"/>
      <c r="O62" s="33"/>
      <c r="P62" s="33"/>
      <c r="Q62" s="33"/>
      <c r="R62" s="33"/>
      <c r="S62" s="33"/>
      <c r="T62" s="33"/>
      <c r="U62" s="33"/>
      <c r="V62" s="33"/>
      <c r="W62" s="21"/>
    </row>
    <row r="63" spans="2:23" ht="15">
      <c r="B63" s="34">
        <v>52</v>
      </c>
      <c r="C63" s="109"/>
      <c r="D63" s="110"/>
      <c r="E63" s="111"/>
      <c r="F63" s="111"/>
      <c r="G63" s="33"/>
      <c r="H63" s="33"/>
      <c r="I63" s="33"/>
      <c r="J63" s="33"/>
      <c r="K63" s="33"/>
      <c r="L63" s="33"/>
      <c r="M63" s="33"/>
      <c r="N63" s="33"/>
      <c r="O63" s="33"/>
      <c r="P63" s="33"/>
      <c r="Q63" s="33"/>
      <c r="R63" s="33"/>
      <c r="S63" s="33"/>
      <c r="T63" s="33"/>
      <c r="U63" s="33"/>
      <c r="V63" s="33"/>
      <c r="W63" s="21"/>
    </row>
    <row r="64" spans="2:23" ht="15">
      <c r="B64" s="34">
        <v>53</v>
      </c>
      <c r="C64" s="109"/>
      <c r="D64" s="110"/>
      <c r="E64" s="111"/>
      <c r="F64" s="111"/>
      <c r="G64" s="33"/>
      <c r="H64" s="33"/>
      <c r="I64" s="33"/>
      <c r="J64" s="33"/>
      <c r="K64" s="33"/>
      <c r="L64" s="33"/>
      <c r="M64" s="33"/>
      <c r="N64" s="33"/>
      <c r="O64" s="33"/>
      <c r="P64" s="33"/>
      <c r="Q64" s="33"/>
      <c r="R64" s="33"/>
      <c r="S64" s="33"/>
      <c r="T64" s="33"/>
      <c r="U64" s="33"/>
      <c r="V64" s="33"/>
      <c r="W64" s="21"/>
    </row>
    <row r="65" spans="2:23" ht="15">
      <c r="B65" s="34">
        <v>54</v>
      </c>
      <c r="C65" s="109"/>
      <c r="D65" s="110"/>
      <c r="E65" s="111"/>
      <c r="F65" s="111"/>
      <c r="G65" s="33"/>
      <c r="H65" s="33"/>
      <c r="I65" s="33"/>
      <c r="J65" s="33"/>
      <c r="K65" s="33"/>
      <c r="L65" s="33"/>
      <c r="M65" s="33"/>
      <c r="N65" s="33"/>
      <c r="O65" s="33"/>
      <c r="P65" s="33"/>
      <c r="Q65" s="33"/>
      <c r="R65" s="33"/>
      <c r="S65" s="33"/>
      <c r="T65" s="33"/>
      <c r="U65" s="33"/>
      <c r="V65" s="33"/>
      <c r="W65" s="21"/>
    </row>
    <row r="66" spans="2:23" ht="15">
      <c r="B66" s="38">
        <v>55</v>
      </c>
      <c r="C66" s="109"/>
      <c r="D66" s="110"/>
      <c r="E66" s="111"/>
      <c r="F66" s="111"/>
      <c r="G66" s="33"/>
      <c r="H66" s="33"/>
      <c r="I66" s="33"/>
      <c r="J66" s="33"/>
      <c r="K66" s="33"/>
      <c r="L66" s="33"/>
      <c r="M66" s="33"/>
      <c r="N66" s="33"/>
      <c r="O66" s="33"/>
      <c r="P66" s="33"/>
      <c r="Q66" s="33"/>
      <c r="R66" s="33"/>
      <c r="S66" s="33"/>
      <c r="T66" s="33"/>
      <c r="U66" s="33"/>
      <c r="V66" s="33"/>
      <c r="W66" s="21"/>
    </row>
    <row r="67" spans="2:23" ht="15">
      <c r="B67" s="38">
        <v>56</v>
      </c>
      <c r="C67" s="109"/>
      <c r="D67" s="110"/>
      <c r="E67" s="111"/>
      <c r="F67" s="111"/>
    </row>
    <row r="68" spans="2:23" ht="15">
      <c r="B68" s="38">
        <v>57</v>
      </c>
      <c r="C68" s="109"/>
      <c r="D68" s="110"/>
      <c r="E68" s="111"/>
      <c r="F68" s="111"/>
    </row>
    <row r="69" spans="2:23" ht="15">
      <c r="B69" s="38">
        <v>58</v>
      </c>
      <c r="C69" s="109"/>
      <c r="D69" s="110"/>
      <c r="E69" s="111"/>
      <c r="F69" s="111"/>
    </row>
    <row r="70" spans="2:23" ht="15">
      <c r="B70" s="38">
        <v>59</v>
      </c>
      <c r="C70" s="109"/>
      <c r="D70" s="110"/>
      <c r="E70" s="111"/>
      <c r="F70" s="111"/>
    </row>
    <row r="71" spans="2:23" ht="15">
      <c r="B71" s="38">
        <v>60</v>
      </c>
      <c r="C71" s="109"/>
      <c r="D71" s="110"/>
      <c r="E71" s="111"/>
      <c r="F71" s="111"/>
    </row>
    <row r="72" spans="2:23" ht="15">
      <c r="B72" s="38">
        <v>61</v>
      </c>
      <c r="C72" s="109"/>
      <c r="D72" s="110"/>
      <c r="E72" s="111"/>
      <c r="F72" s="111"/>
    </row>
    <row r="73" spans="2:23" ht="15">
      <c r="B73" s="38">
        <v>62</v>
      </c>
      <c r="C73" s="109"/>
      <c r="D73" s="110"/>
      <c r="E73" s="111"/>
      <c r="F73" s="111"/>
    </row>
    <row r="74" spans="2:23" ht="15">
      <c r="B74" s="38">
        <v>63</v>
      </c>
      <c r="C74" s="109"/>
      <c r="D74" s="110"/>
      <c r="E74" s="111"/>
      <c r="F74" s="111"/>
    </row>
    <row r="75" spans="2:23" ht="15">
      <c r="B75" s="38">
        <v>64</v>
      </c>
      <c r="C75" s="109"/>
      <c r="D75" s="110"/>
      <c r="E75" s="111"/>
      <c r="F75" s="111"/>
    </row>
    <row r="76" spans="2:23" ht="15">
      <c r="B76" s="38">
        <v>65</v>
      </c>
      <c r="C76" s="109"/>
      <c r="D76" s="110"/>
      <c r="E76" s="111"/>
      <c r="F76" s="111"/>
    </row>
    <row r="77" spans="2:23" ht="15">
      <c r="B77" s="38">
        <v>66</v>
      </c>
      <c r="C77" s="109"/>
      <c r="D77" s="110"/>
      <c r="E77" s="111"/>
      <c r="F77" s="111"/>
    </row>
    <row r="78" spans="2:23" ht="15">
      <c r="B78" s="38">
        <v>67</v>
      </c>
      <c r="C78" s="109"/>
      <c r="D78" s="110"/>
      <c r="E78" s="111"/>
      <c r="F78" s="111"/>
    </row>
    <row r="79" spans="2:23" ht="15">
      <c r="B79" s="38">
        <v>68</v>
      </c>
      <c r="C79" s="109"/>
      <c r="D79" s="110"/>
      <c r="E79" s="111"/>
      <c r="F79" s="111"/>
    </row>
    <row r="80" spans="2:23" ht="15">
      <c r="B80" s="38">
        <v>69</v>
      </c>
      <c r="C80" s="109"/>
      <c r="D80" s="110"/>
      <c r="E80" s="111"/>
      <c r="F80" s="111"/>
    </row>
    <row r="81" spans="2:6" ht="15">
      <c r="B81" s="38">
        <v>70</v>
      </c>
      <c r="C81" s="109"/>
      <c r="D81" s="110"/>
      <c r="E81" s="111"/>
      <c r="F81" s="111"/>
    </row>
    <row r="82" spans="2:6" ht="15">
      <c r="B82" s="38">
        <v>71</v>
      </c>
      <c r="C82" s="109"/>
      <c r="D82" s="110"/>
      <c r="E82" s="111"/>
      <c r="F82" s="111"/>
    </row>
    <row r="83" spans="2:6" ht="15">
      <c r="B83" s="38">
        <v>72</v>
      </c>
      <c r="C83" s="109"/>
      <c r="D83" s="110"/>
      <c r="E83" s="111"/>
      <c r="F83" s="111"/>
    </row>
    <row r="84" spans="2:6" ht="15">
      <c r="B84" s="38">
        <v>73</v>
      </c>
      <c r="C84" s="109"/>
      <c r="D84" s="110"/>
      <c r="E84" s="111"/>
      <c r="F84" s="111"/>
    </row>
    <row r="85" spans="2:6" ht="15">
      <c r="B85" s="38">
        <v>74</v>
      </c>
      <c r="C85" s="109"/>
      <c r="D85" s="110"/>
      <c r="E85" s="111"/>
      <c r="F85" s="111"/>
    </row>
    <row r="86" spans="2:6" ht="15">
      <c r="B86" s="38">
        <v>75</v>
      </c>
      <c r="C86" s="109"/>
      <c r="D86" s="110"/>
      <c r="E86" s="111"/>
      <c r="F86" s="111"/>
    </row>
    <row r="87" spans="2:6" ht="15">
      <c r="B87" s="38">
        <v>76</v>
      </c>
      <c r="C87" s="109"/>
      <c r="D87" s="110"/>
      <c r="E87" s="111"/>
      <c r="F87" s="111"/>
    </row>
    <row r="88" spans="2:6" ht="15">
      <c r="B88" s="38">
        <v>77</v>
      </c>
      <c r="C88" s="109"/>
      <c r="D88" s="110"/>
      <c r="E88" s="111"/>
      <c r="F88" s="111"/>
    </row>
    <row r="89" spans="2:6" ht="15">
      <c r="B89" s="38">
        <v>78</v>
      </c>
      <c r="C89" s="109"/>
      <c r="D89" s="110"/>
      <c r="E89" s="111"/>
      <c r="F89" s="111"/>
    </row>
    <row r="90" spans="2:6" ht="15">
      <c r="B90" s="38">
        <v>79</v>
      </c>
      <c r="C90" s="109"/>
      <c r="D90" s="110"/>
      <c r="E90" s="111"/>
      <c r="F90" s="111"/>
    </row>
    <row r="91" spans="2:6" ht="15">
      <c r="B91" s="38">
        <v>80</v>
      </c>
      <c r="C91" s="109"/>
      <c r="D91" s="110"/>
      <c r="E91" s="111"/>
      <c r="F91" s="111"/>
    </row>
    <row r="92" spans="2:6" ht="15">
      <c r="B92" s="38">
        <v>81</v>
      </c>
      <c r="C92" s="109"/>
      <c r="D92" s="110"/>
      <c r="E92" s="111"/>
      <c r="F92" s="111"/>
    </row>
    <row r="93" spans="2:6" ht="15">
      <c r="B93" s="38">
        <v>82</v>
      </c>
      <c r="C93" s="109"/>
      <c r="D93" s="110"/>
      <c r="E93" s="111"/>
      <c r="F93" s="111"/>
    </row>
    <row r="94" spans="2:6" ht="15">
      <c r="B94" s="38">
        <v>83</v>
      </c>
      <c r="C94" s="109"/>
      <c r="D94" s="110"/>
      <c r="E94" s="111"/>
      <c r="F94" s="111"/>
    </row>
    <row r="95" spans="2:6" ht="15">
      <c r="B95" s="38">
        <v>84</v>
      </c>
      <c r="C95" s="109"/>
      <c r="D95" s="110"/>
      <c r="E95" s="111"/>
      <c r="F95" s="111"/>
    </row>
    <row r="96" spans="2:6" ht="15">
      <c r="B96" s="38">
        <v>85</v>
      </c>
      <c r="C96" s="109"/>
      <c r="D96" s="110"/>
      <c r="E96" s="111"/>
      <c r="F96" s="111"/>
    </row>
    <row r="97" spans="2:9" ht="15">
      <c r="B97" s="38">
        <v>86</v>
      </c>
      <c r="C97" s="109"/>
      <c r="D97" s="110"/>
      <c r="E97" s="111"/>
      <c r="F97" s="111"/>
    </row>
    <row r="98" spans="2:9" ht="15">
      <c r="B98" s="38">
        <v>87</v>
      </c>
      <c r="C98" s="109"/>
      <c r="D98" s="110"/>
      <c r="E98" s="111"/>
      <c r="F98" s="111"/>
    </row>
    <row r="99" spans="2:9" ht="15">
      <c r="B99" s="38">
        <v>88</v>
      </c>
      <c r="C99" s="109"/>
      <c r="D99" s="110"/>
      <c r="E99" s="111"/>
      <c r="F99" s="111"/>
    </row>
    <row r="100" spans="2:9" ht="15">
      <c r="B100" s="38">
        <v>89</v>
      </c>
      <c r="C100" s="109"/>
      <c r="D100" s="110"/>
      <c r="E100" s="111"/>
      <c r="F100" s="111"/>
    </row>
    <row r="101" spans="2:9" ht="15">
      <c r="B101" s="38">
        <v>90</v>
      </c>
      <c r="C101" s="109"/>
      <c r="D101" s="110"/>
      <c r="E101" s="111"/>
      <c r="F101" s="111"/>
    </row>
    <row r="102" spans="2:9" ht="15">
      <c r="B102" s="38">
        <v>91</v>
      </c>
      <c r="C102" s="109"/>
      <c r="D102" s="110"/>
      <c r="E102" s="111"/>
      <c r="F102" s="111"/>
    </row>
    <row r="103" spans="2:9" ht="15">
      <c r="B103" s="38">
        <v>92</v>
      </c>
      <c r="C103" s="109"/>
      <c r="D103" s="110"/>
      <c r="E103" s="111"/>
      <c r="F103" s="111"/>
    </row>
    <row r="104" spans="2:9" ht="15">
      <c r="B104" s="38">
        <v>93</v>
      </c>
      <c r="C104" s="109"/>
      <c r="D104" s="110"/>
      <c r="E104" s="111"/>
      <c r="F104" s="111"/>
    </row>
    <row r="105" spans="2:9" ht="15">
      <c r="B105" s="38">
        <v>94</v>
      </c>
      <c r="C105" s="109"/>
      <c r="D105" s="110"/>
      <c r="E105" s="111"/>
      <c r="F105" s="111"/>
    </row>
    <row r="106" spans="2:9" ht="15">
      <c r="B106" s="38">
        <v>95</v>
      </c>
      <c r="C106" s="109"/>
      <c r="D106" s="110"/>
      <c r="E106" s="111"/>
      <c r="F106" s="111"/>
      <c r="I106" s="21"/>
    </row>
    <row r="107" spans="2:9" ht="15">
      <c r="B107" s="38">
        <v>96</v>
      </c>
      <c r="C107" s="109"/>
      <c r="D107" s="110"/>
      <c r="E107" s="111"/>
      <c r="F107" s="111"/>
    </row>
    <row r="108" spans="2:9" ht="15">
      <c r="B108" s="38">
        <v>97</v>
      </c>
      <c r="C108" s="109"/>
      <c r="D108" s="110"/>
      <c r="E108" s="111"/>
      <c r="F108" s="111"/>
    </row>
    <row r="109" spans="2:9" ht="15">
      <c r="B109" s="38">
        <v>98</v>
      </c>
      <c r="C109" s="109"/>
      <c r="D109" s="110"/>
      <c r="E109" s="111"/>
      <c r="F109" s="111"/>
    </row>
    <row r="110" spans="2:9" ht="15">
      <c r="B110" s="38">
        <v>99</v>
      </c>
      <c r="C110" s="109"/>
      <c r="D110" s="110"/>
      <c r="E110" s="111"/>
      <c r="F110" s="111"/>
    </row>
    <row r="111" spans="2:9" ht="15">
      <c r="B111" s="38">
        <v>100</v>
      </c>
      <c r="C111" s="112"/>
      <c r="D111" s="113"/>
      <c r="E111" s="114"/>
      <c r="F111" s="114"/>
    </row>
  </sheetData>
  <sheetProtection selectLockedCells="1"/>
  <mergeCells count="27">
    <mergeCell ref="E2:O2"/>
    <mergeCell ref="E3:O3"/>
    <mergeCell ref="B5:C5"/>
    <mergeCell ref="D5:E5"/>
    <mergeCell ref="F5:H5"/>
    <mergeCell ref="I5:N5"/>
    <mergeCell ref="O5:Q5"/>
    <mergeCell ref="R5:V5"/>
    <mergeCell ref="B6:C6"/>
    <mergeCell ref="D6:E6"/>
    <mergeCell ref="F6:H6"/>
    <mergeCell ref="I6:N6"/>
    <mergeCell ref="O6:Q6"/>
    <mergeCell ref="R6:V6"/>
    <mergeCell ref="R7:V7"/>
    <mergeCell ref="C9:F9"/>
    <mergeCell ref="B10:B11"/>
    <mergeCell ref="C10:C11"/>
    <mergeCell ref="D10:D11"/>
    <mergeCell ref="E10:E11"/>
    <mergeCell ref="F10:F11"/>
    <mergeCell ref="V10:V11"/>
    <mergeCell ref="B7:C7"/>
    <mergeCell ref="D7:E7"/>
    <mergeCell ref="F7:H7"/>
    <mergeCell ref="I7:N7"/>
    <mergeCell ref="O7:Q7"/>
  </mergeCells>
  <pageMargins left="0.7" right="0.7" top="0.75" bottom="0.75" header="0.3" footer="0.3"/>
  <pageSetup scale="4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Drop Down 2">
              <controlPr locked="0" defaultSize="0" autoPict="0">
                <anchor moveWithCells="1">
                  <from>
                    <xdr:col>1</xdr:col>
                    <xdr:colOff>590550</xdr:colOff>
                    <xdr:row>8</xdr:row>
                    <xdr:rowOff>9525</xdr:rowOff>
                  </from>
                  <to>
                    <xdr:col>6</xdr:col>
                    <xdr:colOff>0</xdr:colOff>
                    <xdr:row>8</xdr:row>
                    <xdr:rowOff>428625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'DATA RANGE'!$F$1:$F$2</xm:f>
          </x14:formula1>
          <xm:sqref>R6:V6</xm:sqref>
        </x14:dataValidation>
        <x14:dataValidation type="list" allowBlank="1" showInputMessage="1" showErrorMessage="1" xr:uid="{00000000-0002-0000-0100-000001000000}">
          <x14:formula1>
            <xm:f>'DATA RANGE'!$D$1:$D$7</xm:f>
          </x14:formula1>
          <xm:sqref>I7:N7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5"/>
    <pageSetUpPr fitToPage="1"/>
  </sheetPr>
  <dimension ref="B1:AC111"/>
  <sheetViews>
    <sheetView showGridLines="0" showRowColHeaders="0" topLeftCell="D8" zoomScale="120" zoomScaleNormal="120" workbookViewId="0">
      <selection activeCell="Q26" sqref="Q26"/>
    </sheetView>
  </sheetViews>
  <sheetFormatPr defaultColWidth="9.140625" defaultRowHeight="13.5"/>
  <cols>
    <col min="1" max="1" width="5.85546875" style="46" customWidth="1"/>
    <col min="2" max="2" width="6.42578125" style="46" customWidth="1"/>
    <col min="3" max="3" width="44.140625" style="46" customWidth="1"/>
    <col min="4" max="14" width="7.140625" style="46" customWidth="1"/>
    <col min="15" max="15" width="8.28515625" style="46" customWidth="1"/>
    <col min="16" max="22" width="7.140625" style="46" customWidth="1"/>
    <col min="23" max="23" width="7.7109375" style="46" customWidth="1"/>
    <col min="24" max="24" width="7.140625" style="46" customWidth="1"/>
    <col min="25" max="27" width="7.85546875" style="46" customWidth="1"/>
    <col min="28" max="28" width="17.140625" style="46" customWidth="1"/>
    <col min="29" max="16384" width="9.140625" style="46"/>
  </cols>
  <sheetData>
    <row r="1" spans="2:29" ht="22.5" customHeight="1"/>
    <row r="2" spans="2:29" ht="22.5" customHeight="1">
      <c r="I2" s="150" t="s">
        <v>16</v>
      </c>
      <c r="J2" s="150"/>
      <c r="K2" s="150"/>
      <c r="L2" s="150"/>
      <c r="M2" s="150"/>
      <c r="N2" s="150"/>
      <c r="O2" s="150"/>
      <c r="P2" s="150"/>
      <c r="Q2" s="150"/>
      <c r="R2" s="150"/>
      <c r="S2" s="150"/>
      <c r="T2" s="150"/>
      <c r="U2" s="150"/>
      <c r="V2" s="150"/>
      <c r="W2" s="150"/>
    </row>
    <row r="3" spans="2:29" ht="22.5" customHeight="1">
      <c r="I3" s="151" t="s">
        <v>17</v>
      </c>
      <c r="J3" s="151"/>
      <c r="K3" s="151"/>
      <c r="L3" s="151"/>
      <c r="M3" s="151"/>
      <c r="N3" s="151"/>
      <c r="O3" s="151"/>
      <c r="P3" s="151"/>
      <c r="Q3" s="151"/>
      <c r="R3" s="151"/>
      <c r="S3" s="151"/>
      <c r="T3" s="151"/>
      <c r="U3" s="151"/>
      <c r="V3" s="151"/>
      <c r="W3" s="151"/>
    </row>
    <row r="4" spans="2:29" ht="22.5" customHeight="1">
      <c r="B4" s="47"/>
      <c r="C4" s="47"/>
      <c r="D4" s="47"/>
      <c r="E4" s="47"/>
      <c r="F4" s="47"/>
      <c r="G4" s="47"/>
      <c r="H4" s="47"/>
      <c r="I4" s="47"/>
      <c r="J4" s="47"/>
      <c r="K4" s="47"/>
      <c r="L4" s="47"/>
      <c r="M4" s="47"/>
      <c r="N4" s="47"/>
      <c r="O4" s="47"/>
      <c r="P4" s="47"/>
      <c r="Q4" s="47"/>
      <c r="R4" s="47"/>
      <c r="S4" s="47"/>
      <c r="T4" s="47"/>
      <c r="U4" s="47"/>
      <c r="V4" s="47"/>
      <c r="W4" s="47"/>
      <c r="X4" s="47"/>
      <c r="Y4" s="47"/>
      <c r="Z4" s="47"/>
      <c r="AA4" s="47"/>
      <c r="AB4" s="47"/>
    </row>
    <row r="5" spans="2:29" s="45" customFormat="1" ht="22.5" customHeight="1">
      <c r="B5" s="147" t="s">
        <v>0</v>
      </c>
      <c r="C5" s="148"/>
      <c r="D5" s="138">
        <f>DATA!D5</f>
        <v>0</v>
      </c>
      <c r="E5" s="146"/>
      <c r="F5" s="146"/>
      <c r="G5" s="146"/>
      <c r="H5" s="146"/>
      <c r="I5" s="146"/>
      <c r="J5" s="146"/>
      <c r="K5" s="146"/>
      <c r="L5" s="146"/>
      <c r="M5" s="147" t="s">
        <v>1</v>
      </c>
      <c r="N5" s="147"/>
      <c r="O5" s="147"/>
      <c r="P5" s="148"/>
      <c r="Q5" s="138">
        <f>DATA!I5</f>
        <v>0</v>
      </c>
      <c r="R5" s="146"/>
      <c r="S5" s="146"/>
      <c r="T5" s="146"/>
      <c r="U5" s="146"/>
      <c r="V5" s="146"/>
      <c r="W5" s="148" t="s">
        <v>2</v>
      </c>
      <c r="X5" s="149"/>
      <c r="Y5" s="149"/>
      <c r="Z5" s="137">
        <f>DATA!R5</f>
        <v>0</v>
      </c>
      <c r="AA5" s="137"/>
      <c r="AB5" s="138"/>
      <c r="AC5" s="48"/>
    </row>
    <row r="6" spans="2:29" s="45" customFormat="1" ht="22.5" customHeight="1">
      <c r="B6" s="147" t="s">
        <v>3</v>
      </c>
      <c r="C6" s="148"/>
      <c r="D6" s="138">
        <f>DATA!D6</f>
        <v>0</v>
      </c>
      <c r="E6" s="146"/>
      <c r="F6" s="146"/>
      <c r="G6" s="146"/>
      <c r="H6" s="146"/>
      <c r="I6" s="146"/>
      <c r="J6" s="146"/>
      <c r="K6" s="146"/>
      <c r="L6" s="146"/>
      <c r="M6" s="147" t="s">
        <v>4</v>
      </c>
      <c r="N6" s="147"/>
      <c r="O6" s="147"/>
      <c r="P6" s="148"/>
      <c r="Q6" s="138">
        <f>DATA!I6</f>
        <v>0</v>
      </c>
      <c r="R6" s="146"/>
      <c r="S6" s="146"/>
      <c r="T6" s="146"/>
      <c r="U6" s="146"/>
      <c r="V6" s="146"/>
      <c r="W6" s="148" t="s">
        <v>5</v>
      </c>
      <c r="X6" s="149"/>
      <c r="Y6" s="149"/>
      <c r="Z6" s="137">
        <f>DATA!R6</f>
        <v>0</v>
      </c>
      <c r="AA6" s="137"/>
      <c r="AB6" s="138"/>
      <c r="AC6" s="48"/>
    </row>
    <row r="7" spans="2:29" s="45" customFormat="1" ht="22.5" customHeight="1">
      <c r="B7" s="144" t="s">
        <v>7</v>
      </c>
      <c r="C7" s="145"/>
      <c r="D7" s="138">
        <f>DATA!D7</f>
        <v>0</v>
      </c>
      <c r="E7" s="146"/>
      <c r="F7" s="146"/>
      <c r="G7" s="146"/>
      <c r="H7" s="146"/>
      <c r="I7" s="146"/>
      <c r="J7" s="146"/>
      <c r="K7" s="146"/>
      <c r="L7" s="146"/>
      <c r="M7" s="147" t="s">
        <v>8</v>
      </c>
      <c r="N7" s="147"/>
      <c r="O7" s="147"/>
      <c r="P7" s="148"/>
      <c r="Q7" s="138" t="str">
        <f>DATA!I7</f>
        <v>CCIS</v>
      </c>
      <c r="R7" s="146"/>
      <c r="S7" s="146"/>
      <c r="T7" s="146"/>
      <c r="U7" s="146"/>
      <c r="V7" s="146"/>
      <c r="W7" s="148" t="s">
        <v>9</v>
      </c>
      <c r="X7" s="149"/>
      <c r="Y7" s="149"/>
      <c r="Z7" s="137">
        <f>DATA!R7</f>
        <v>0</v>
      </c>
      <c r="AA7" s="137"/>
      <c r="AB7" s="138"/>
      <c r="AC7" s="48"/>
    </row>
    <row r="8" spans="2:29" ht="15.75">
      <c r="B8" s="49"/>
      <c r="C8" s="49"/>
      <c r="D8" s="49"/>
      <c r="E8" s="50"/>
      <c r="F8" s="50"/>
      <c r="G8" s="50"/>
      <c r="H8" s="50"/>
      <c r="I8" s="50"/>
      <c r="J8" s="50"/>
      <c r="K8" s="50"/>
      <c r="L8" s="51"/>
      <c r="M8" s="52"/>
      <c r="N8" s="50"/>
      <c r="O8" s="50"/>
      <c r="P8" s="50"/>
      <c r="Q8" s="50"/>
      <c r="R8" s="53"/>
      <c r="S8" s="53"/>
      <c r="T8" s="53"/>
      <c r="U8" s="53"/>
      <c r="V8" s="54"/>
      <c r="W8" s="52"/>
      <c r="X8" s="52"/>
      <c r="Y8" s="52"/>
      <c r="Z8" s="50"/>
      <c r="AA8" s="50"/>
      <c r="AB8" s="50"/>
      <c r="AC8" s="55"/>
    </row>
    <row r="9" spans="2:29" ht="34.5" customHeight="1">
      <c r="B9" s="56"/>
      <c r="C9" s="88" t="str">
        <f>IF(DATA!C9=1,"CATEGORY A",IF(DATA!C9=2,"CATEGORY B",IF(DATA!C9=3,"CATEGORY C")))</f>
        <v>CATEGORY A</v>
      </c>
      <c r="D9" s="139" t="str">
        <f>IF(DATA!C9=1,"CLASS STANDING (20%)",IF(DATA!C9=2,"CLASS STANDING (30%)",IF(DATA!C9=3,"CLASS STANDING (20%)")))</f>
        <v>CLASS STANDING (20%)</v>
      </c>
      <c r="E9" s="140"/>
      <c r="F9" s="140"/>
      <c r="G9" s="140"/>
      <c r="H9" s="140"/>
      <c r="I9" s="140"/>
      <c r="J9" s="140"/>
      <c r="K9" s="140"/>
      <c r="L9" s="140"/>
      <c r="M9" s="140"/>
      <c r="N9" s="140"/>
      <c r="O9" s="140"/>
      <c r="P9" s="141"/>
      <c r="Q9" s="139" t="str">
        <f>IF(DATA!C9=1,"MAJOR COURSE OUTPUT (50%)",IF(DATA!C9=2,"MAJOR COURSE OUTPUT (40%)",IF(DATA!C9=3,"MAJOR COURSE OUTPUT (60%)")))</f>
        <v>MAJOR COURSE OUTPUT (50%)</v>
      </c>
      <c r="R9" s="140"/>
      <c r="S9" s="140"/>
      <c r="T9" s="140"/>
      <c r="U9" s="140"/>
      <c r="V9" s="140"/>
      <c r="W9" s="140"/>
      <c r="X9" s="141"/>
      <c r="Y9" s="139" t="str">
        <f>IF(DATA!C9=1,"MAJOR EXAM (30%)",IF(DATA!C9=2,"MAJOR EXAM (30%)",IF(DATA!C9=3,"MAJOR EXAM (20%)")))</f>
        <v>MAJOR EXAM (30%)</v>
      </c>
      <c r="Z9" s="140"/>
      <c r="AA9" s="141"/>
      <c r="AB9" s="89" t="s">
        <v>18</v>
      </c>
      <c r="AC9" s="55"/>
    </row>
    <row r="10" spans="2:29" ht="15">
      <c r="B10" s="120" t="s">
        <v>11</v>
      </c>
      <c r="C10" s="124" t="s">
        <v>13</v>
      </c>
      <c r="D10" s="59">
        <v>1</v>
      </c>
      <c r="E10" s="60">
        <v>2</v>
      </c>
      <c r="F10" s="60">
        <v>3</v>
      </c>
      <c r="G10" s="60">
        <v>4</v>
      </c>
      <c r="H10" s="60">
        <v>5</v>
      </c>
      <c r="I10" s="60">
        <v>6</v>
      </c>
      <c r="J10" s="60">
        <v>7</v>
      </c>
      <c r="K10" s="60">
        <v>8</v>
      </c>
      <c r="L10" s="60">
        <v>9</v>
      </c>
      <c r="M10" s="60">
        <v>10</v>
      </c>
      <c r="N10" s="90" t="s">
        <v>19</v>
      </c>
      <c r="O10" s="90" t="s">
        <v>20</v>
      </c>
      <c r="P10" s="91" t="s">
        <v>21</v>
      </c>
      <c r="Q10" s="59">
        <v>1</v>
      </c>
      <c r="R10" s="60">
        <v>2</v>
      </c>
      <c r="S10" s="60">
        <v>3</v>
      </c>
      <c r="T10" s="60">
        <v>4</v>
      </c>
      <c r="U10" s="60">
        <v>5</v>
      </c>
      <c r="V10" s="90" t="s">
        <v>19</v>
      </c>
      <c r="W10" s="90" t="s">
        <v>20</v>
      </c>
      <c r="X10" s="91" t="s">
        <v>21</v>
      </c>
      <c r="Y10" s="59">
        <v>1</v>
      </c>
      <c r="Z10" s="90" t="s">
        <v>20</v>
      </c>
      <c r="AA10" s="91" t="s">
        <v>21</v>
      </c>
      <c r="AB10" s="142" t="s">
        <v>22</v>
      </c>
      <c r="AC10" s="55"/>
    </row>
    <row r="11" spans="2:29" ht="15">
      <c r="B11" s="121"/>
      <c r="C11" s="125"/>
      <c r="D11" s="63"/>
      <c r="E11" s="64"/>
      <c r="F11" s="64"/>
      <c r="G11" s="64"/>
      <c r="H11" s="64"/>
      <c r="I11" s="64"/>
      <c r="J11" s="64"/>
      <c r="K11" s="64"/>
      <c r="L11" s="64"/>
      <c r="M11" s="64"/>
      <c r="N11" s="92" t="str">
        <f>IF(COUNT($D11:$M11)=0,"",SUM($D11:$M11))</f>
        <v/>
      </c>
      <c r="O11" s="93"/>
      <c r="P11" s="94" t="str">
        <f>IF(DATA!C9=1,"20%",IF(DATA!C9=2,"30%",IF(DATA!C9=3,"20%")))</f>
        <v>20%</v>
      </c>
      <c r="Q11" s="63"/>
      <c r="R11" s="64"/>
      <c r="S11" s="64"/>
      <c r="T11" s="64"/>
      <c r="U11" s="64"/>
      <c r="V11" s="92" t="str">
        <f>IF(COUNT($Q11:$U11)=0,"",SUM($Q11:$U11))</f>
        <v/>
      </c>
      <c r="W11" s="93"/>
      <c r="X11" s="94" t="str">
        <f>IF(DATA!C9=1,"50%",IF(DATA!C9=2,"40%",IF(DATA!C9=3,"60%")))</f>
        <v>50%</v>
      </c>
      <c r="Y11" s="63"/>
      <c r="Z11" s="93"/>
      <c r="AA11" s="94" t="str">
        <f>IF(DATA!C9=1,"30%",IF(DATA!C9=2,"30%",IF(DATA!C9=3,"20%")))</f>
        <v>30%</v>
      </c>
      <c r="AB11" s="143"/>
      <c r="AC11" s="55"/>
    </row>
    <row r="12" spans="2:29" ht="15">
      <c r="B12" s="26">
        <v>1</v>
      </c>
      <c r="C12" s="68">
        <f>DATA!D12</f>
        <v>0</v>
      </c>
      <c r="D12" s="69"/>
      <c r="E12" s="70"/>
      <c r="F12" s="70"/>
      <c r="G12" s="70"/>
      <c r="H12" s="70"/>
      <c r="I12" s="70"/>
      <c r="J12" s="70"/>
      <c r="K12" s="70"/>
      <c r="L12" s="70"/>
      <c r="M12" s="70"/>
      <c r="N12" s="95" t="str">
        <f>IF(COUNT($D12:$M12)=0,"",SUM($D12:$M12))</f>
        <v/>
      </c>
      <c r="O12" s="96" t="str">
        <f>IFERROR(IF(N12="","",ROUND((N12/$N$11)*50+50,2)),"")</f>
        <v/>
      </c>
      <c r="P12" s="97" t="str">
        <f>IFERROR(IF(O12="","",ROUND(O12*$P$11,2)),"")</f>
        <v/>
      </c>
      <c r="Q12" s="69"/>
      <c r="R12" s="70"/>
      <c r="S12" s="70"/>
      <c r="T12" s="70"/>
      <c r="U12" s="70"/>
      <c r="V12" s="95" t="str">
        <f>IF(COUNT($Q12:$U12)=0,"",SUM($Q12:$U12))</f>
        <v/>
      </c>
      <c r="W12" s="96" t="str">
        <f>IFERROR(IF(V12="","",ROUND((V12/$V$11)*50+50,2)),"")</f>
        <v/>
      </c>
      <c r="X12" s="97" t="str">
        <f>IFERROR(IF(W12="","",ROUND(W12*$X$11,2)),"")</f>
        <v/>
      </c>
      <c r="Y12" s="69"/>
      <c r="Z12" s="96" t="str">
        <f>IFERROR(IF(Y12="","",ROUND((Y12/$Y$11)*50+50,2)),"")</f>
        <v/>
      </c>
      <c r="AA12" s="97" t="str">
        <f>IFERROR(IF(Z12="","",ROUND(Z12*$AA$11,2)),"")</f>
        <v/>
      </c>
      <c r="AB12" s="98" t="str">
        <f>IFERROR(ROUND(P12+X12+AA12,0),"")</f>
        <v/>
      </c>
      <c r="AC12" s="55"/>
    </row>
    <row r="13" spans="2:29" ht="15">
      <c r="B13" s="34">
        <v>2</v>
      </c>
      <c r="C13" s="75">
        <f>DATA!D13</f>
        <v>0</v>
      </c>
      <c r="D13" s="34"/>
      <c r="E13" s="76"/>
      <c r="F13" s="76"/>
      <c r="G13" s="76"/>
      <c r="H13" s="76"/>
      <c r="I13" s="76"/>
      <c r="J13" s="76"/>
      <c r="K13" s="76"/>
      <c r="L13" s="76"/>
      <c r="M13" s="76"/>
      <c r="N13" s="95" t="str">
        <f t="shared" ref="N13:N111" si="0">IF(COUNT($D13:$M13)=0,"",SUM($D13:$M13))</f>
        <v/>
      </c>
      <c r="O13" s="96" t="str">
        <f>IFERROR(IF(N13="","",ROUND((N13/$N$11)*50+50,2)),"")</f>
        <v/>
      </c>
      <c r="P13" s="97" t="str">
        <f t="shared" ref="P13:P63" si="1">IFERROR(IF(O13="","",ROUND(O13*$P$11,2)),"")</f>
        <v/>
      </c>
      <c r="Q13" s="69"/>
      <c r="R13" s="76"/>
      <c r="S13" s="76"/>
      <c r="T13" s="76"/>
      <c r="U13" s="76"/>
      <c r="V13" s="99" t="str">
        <f>IF(COUNT($Q13:$U13)=0,"",SUM($Q13:$U13))</f>
        <v/>
      </c>
      <c r="W13" s="96" t="str">
        <f t="shared" ref="W13:W111" si="2">IFERROR(IF(V13="","",ROUND((V13/$V$11)*50+50,2)),"")</f>
        <v/>
      </c>
      <c r="X13" s="97" t="str">
        <f t="shared" ref="X13:X111" si="3">IFERROR(IF(W13="","",ROUND(W13*$X$11,2)),"")</f>
        <v/>
      </c>
      <c r="Y13" s="34"/>
      <c r="Z13" s="96" t="str">
        <f t="shared" ref="Z13:Z111" si="4">IFERROR(IF(Y13="","",ROUND((Y13/$Y$11)*50+50,2)),"")</f>
        <v/>
      </c>
      <c r="AA13" s="97" t="str">
        <f t="shared" ref="AA13:AA111" si="5">IFERROR(IF(Z13="","",ROUND(Z13*$AA$11,2)),"")</f>
        <v/>
      </c>
      <c r="AB13" s="98" t="str">
        <f t="shared" ref="AB13:AB63" si="6">IFERROR(ROUND(P13+X13+AA13,0),"")</f>
        <v/>
      </c>
      <c r="AC13" s="55"/>
    </row>
    <row r="14" spans="2:29" ht="15">
      <c r="B14" s="34">
        <v>3</v>
      </c>
      <c r="C14" s="75">
        <f>DATA!D14</f>
        <v>0</v>
      </c>
      <c r="D14" s="34"/>
      <c r="E14" s="76"/>
      <c r="F14" s="76"/>
      <c r="G14" s="76"/>
      <c r="H14" s="76"/>
      <c r="I14" s="76"/>
      <c r="J14" s="76"/>
      <c r="K14" s="76"/>
      <c r="L14" s="76"/>
      <c r="M14" s="76"/>
      <c r="N14" s="95" t="str">
        <f t="shared" si="0"/>
        <v/>
      </c>
      <c r="O14" s="96" t="str">
        <f t="shared" ref="O14:O63" si="7">IFERROR(IF(N14="","",ROUND((N14/$N$11)*50+50,2)),"")</f>
        <v/>
      </c>
      <c r="P14" s="97" t="str">
        <f t="shared" si="1"/>
        <v/>
      </c>
      <c r="Q14" s="69"/>
      <c r="R14" s="76"/>
      <c r="S14" s="76"/>
      <c r="T14" s="76"/>
      <c r="U14" s="76"/>
      <c r="V14" s="99" t="str">
        <f t="shared" ref="V14:V111" si="8">IF(COUNT($Q14:$U14)=0,"",SUM($Q14:$U14))</f>
        <v/>
      </c>
      <c r="W14" s="96" t="str">
        <f t="shared" si="2"/>
        <v/>
      </c>
      <c r="X14" s="97" t="str">
        <f t="shared" si="3"/>
        <v/>
      </c>
      <c r="Y14" s="34"/>
      <c r="Z14" s="96" t="str">
        <f t="shared" si="4"/>
        <v/>
      </c>
      <c r="AA14" s="97" t="str">
        <f t="shared" si="5"/>
        <v/>
      </c>
      <c r="AB14" s="98" t="str">
        <f t="shared" si="6"/>
        <v/>
      </c>
      <c r="AC14" s="55"/>
    </row>
    <row r="15" spans="2:29" ht="15">
      <c r="B15" s="34">
        <v>4</v>
      </c>
      <c r="C15" s="75">
        <f>DATA!D15</f>
        <v>0</v>
      </c>
      <c r="D15" s="34"/>
      <c r="E15" s="76"/>
      <c r="F15" s="76"/>
      <c r="G15" s="76"/>
      <c r="H15" s="76"/>
      <c r="I15" s="76"/>
      <c r="J15" s="76"/>
      <c r="K15" s="76"/>
      <c r="L15" s="76"/>
      <c r="M15" s="76"/>
      <c r="N15" s="95" t="str">
        <f t="shared" si="0"/>
        <v/>
      </c>
      <c r="O15" s="96" t="str">
        <f t="shared" si="7"/>
        <v/>
      </c>
      <c r="P15" s="97" t="str">
        <f t="shared" si="1"/>
        <v/>
      </c>
      <c r="Q15" s="69"/>
      <c r="R15" s="76"/>
      <c r="S15" s="76"/>
      <c r="T15" s="76"/>
      <c r="U15" s="76"/>
      <c r="V15" s="99" t="str">
        <f t="shared" si="8"/>
        <v/>
      </c>
      <c r="W15" s="96" t="str">
        <f t="shared" si="2"/>
        <v/>
      </c>
      <c r="X15" s="97" t="str">
        <f t="shared" si="3"/>
        <v/>
      </c>
      <c r="Y15" s="34"/>
      <c r="Z15" s="96" t="str">
        <f t="shared" si="4"/>
        <v/>
      </c>
      <c r="AA15" s="97" t="str">
        <f t="shared" si="5"/>
        <v/>
      </c>
      <c r="AB15" s="98" t="str">
        <f t="shared" si="6"/>
        <v/>
      </c>
      <c r="AC15" s="55"/>
    </row>
    <row r="16" spans="2:29" ht="15">
      <c r="B16" s="34">
        <v>5</v>
      </c>
      <c r="C16" s="75">
        <f>DATA!D16</f>
        <v>0</v>
      </c>
      <c r="D16" s="34"/>
      <c r="E16" s="76"/>
      <c r="F16" s="76"/>
      <c r="G16" s="76"/>
      <c r="H16" s="76"/>
      <c r="I16" s="76"/>
      <c r="J16" s="76"/>
      <c r="K16" s="76"/>
      <c r="L16" s="76"/>
      <c r="M16" s="76"/>
      <c r="N16" s="95" t="str">
        <f t="shared" si="0"/>
        <v/>
      </c>
      <c r="O16" s="96" t="str">
        <f t="shared" si="7"/>
        <v/>
      </c>
      <c r="P16" s="97" t="str">
        <f t="shared" si="1"/>
        <v/>
      </c>
      <c r="Q16" s="69"/>
      <c r="R16" s="76"/>
      <c r="S16" s="76"/>
      <c r="T16" s="76"/>
      <c r="U16" s="76"/>
      <c r="V16" s="99" t="str">
        <f t="shared" si="8"/>
        <v/>
      </c>
      <c r="W16" s="96" t="str">
        <f t="shared" si="2"/>
        <v/>
      </c>
      <c r="X16" s="97" t="str">
        <f t="shared" si="3"/>
        <v/>
      </c>
      <c r="Y16" s="34"/>
      <c r="Z16" s="96" t="str">
        <f t="shared" si="4"/>
        <v/>
      </c>
      <c r="AA16" s="97" t="str">
        <f t="shared" si="5"/>
        <v/>
      </c>
      <c r="AB16" s="98" t="str">
        <f t="shared" si="6"/>
        <v/>
      </c>
      <c r="AC16" s="55"/>
    </row>
    <row r="17" spans="2:29" ht="15">
      <c r="B17" s="34">
        <v>6</v>
      </c>
      <c r="C17" s="75">
        <f>DATA!D17</f>
        <v>0</v>
      </c>
      <c r="D17" s="34"/>
      <c r="E17" s="76"/>
      <c r="F17" s="76"/>
      <c r="G17" s="76"/>
      <c r="H17" s="76"/>
      <c r="I17" s="76"/>
      <c r="J17" s="76"/>
      <c r="K17" s="76"/>
      <c r="L17" s="76"/>
      <c r="M17" s="76"/>
      <c r="N17" s="95" t="str">
        <f t="shared" si="0"/>
        <v/>
      </c>
      <c r="O17" s="96" t="str">
        <f t="shared" si="7"/>
        <v/>
      </c>
      <c r="P17" s="97" t="str">
        <f t="shared" si="1"/>
        <v/>
      </c>
      <c r="Q17" s="69"/>
      <c r="R17" s="76"/>
      <c r="S17" s="76"/>
      <c r="T17" s="76"/>
      <c r="U17" s="76"/>
      <c r="V17" s="99" t="str">
        <f t="shared" si="8"/>
        <v/>
      </c>
      <c r="W17" s="96" t="str">
        <f t="shared" si="2"/>
        <v/>
      </c>
      <c r="X17" s="97" t="str">
        <f t="shared" si="3"/>
        <v/>
      </c>
      <c r="Y17" s="34"/>
      <c r="Z17" s="96" t="str">
        <f t="shared" si="4"/>
        <v/>
      </c>
      <c r="AA17" s="97" t="str">
        <f t="shared" si="5"/>
        <v/>
      </c>
      <c r="AB17" s="98" t="str">
        <f t="shared" si="6"/>
        <v/>
      </c>
      <c r="AC17" s="55"/>
    </row>
    <row r="18" spans="2:29" ht="15">
      <c r="B18" s="34">
        <v>7</v>
      </c>
      <c r="C18" s="75">
        <f>DATA!D18</f>
        <v>0</v>
      </c>
      <c r="D18" s="34"/>
      <c r="E18" s="76"/>
      <c r="F18" s="76"/>
      <c r="G18" s="76"/>
      <c r="H18" s="76"/>
      <c r="I18" s="76"/>
      <c r="J18" s="76"/>
      <c r="K18" s="76"/>
      <c r="L18" s="76"/>
      <c r="M18" s="76"/>
      <c r="N18" s="95" t="str">
        <f t="shared" si="0"/>
        <v/>
      </c>
      <c r="O18" s="96" t="str">
        <f t="shared" si="7"/>
        <v/>
      </c>
      <c r="P18" s="97" t="str">
        <f t="shared" si="1"/>
        <v/>
      </c>
      <c r="Q18" s="69"/>
      <c r="R18" s="76"/>
      <c r="S18" s="76"/>
      <c r="T18" s="76"/>
      <c r="U18" s="76"/>
      <c r="V18" s="99" t="str">
        <f t="shared" si="8"/>
        <v/>
      </c>
      <c r="W18" s="96" t="str">
        <f t="shared" si="2"/>
        <v/>
      </c>
      <c r="X18" s="97" t="str">
        <f t="shared" si="3"/>
        <v/>
      </c>
      <c r="Y18" s="34"/>
      <c r="Z18" s="96" t="str">
        <f t="shared" si="4"/>
        <v/>
      </c>
      <c r="AA18" s="97" t="str">
        <f t="shared" si="5"/>
        <v/>
      </c>
      <c r="AB18" s="98" t="str">
        <f t="shared" si="6"/>
        <v/>
      </c>
      <c r="AC18" s="55"/>
    </row>
    <row r="19" spans="2:29" ht="15">
      <c r="B19" s="34">
        <v>8</v>
      </c>
      <c r="C19" s="75">
        <f>DATA!D19</f>
        <v>0</v>
      </c>
      <c r="D19" s="34"/>
      <c r="E19" s="76"/>
      <c r="F19" s="76"/>
      <c r="G19" s="76"/>
      <c r="H19" s="76"/>
      <c r="I19" s="76"/>
      <c r="J19" s="76"/>
      <c r="K19" s="76"/>
      <c r="L19" s="76"/>
      <c r="M19" s="76"/>
      <c r="N19" s="95" t="str">
        <f t="shared" si="0"/>
        <v/>
      </c>
      <c r="O19" s="96" t="str">
        <f t="shared" si="7"/>
        <v/>
      </c>
      <c r="P19" s="97" t="str">
        <f t="shared" si="1"/>
        <v/>
      </c>
      <c r="Q19" s="69"/>
      <c r="R19" s="76"/>
      <c r="S19" s="76"/>
      <c r="T19" s="76"/>
      <c r="U19" s="76"/>
      <c r="V19" s="99" t="str">
        <f t="shared" si="8"/>
        <v/>
      </c>
      <c r="W19" s="96" t="str">
        <f t="shared" si="2"/>
        <v/>
      </c>
      <c r="X19" s="97" t="str">
        <f t="shared" si="3"/>
        <v/>
      </c>
      <c r="Y19" s="34"/>
      <c r="Z19" s="96" t="str">
        <f t="shared" si="4"/>
        <v/>
      </c>
      <c r="AA19" s="97" t="str">
        <f t="shared" si="5"/>
        <v/>
      </c>
      <c r="AB19" s="98" t="str">
        <f t="shared" si="6"/>
        <v/>
      </c>
      <c r="AC19" s="55"/>
    </row>
    <row r="20" spans="2:29" ht="15">
      <c r="B20" s="34">
        <v>9</v>
      </c>
      <c r="C20" s="75">
        <f>DATA!D20</f>
        <v>0</v>
      </c>
      <c r="D20" s="34"/>
      <c r="E20" s="76"/>
      <c r="F20" s="76"/>
      <c r="G20" s="76"/>
      <c r="H20" s="76"/>
      <c r="I20" s="76"/>
      <c r="J20" s="76"/>
      <c r="K20" s="76"/>
      <c r="L20" s="76"/>
      <c r="M20" s="76"/>
      <c r="N20" s="95" t="str">
        <f t="shared" si="0"/>
        <v/>
      </c>
      <c r="O20" s="96" t="str">
        <f t="shared" si="7"/>
        <v/>
      </c>
      <c r="P20" s="97" t="str">
        <f t="shared" si="1"/>
        <v/>
      </c>
      <c r="Q20" s="69"/>
      <c r="R20" s="76"/>
      <c r="S20" s="76"/>
      <c r="T20" s="76"/>
      <c r="U20" s="76"/>
      <c r="V20" s="99" t="str">
        <f t="shared" si="8"/>
        <v/>
      </c>
      <c r="W20" s="96" t="str">
        <f t="shared" si="2"/>
        <v/>
      </c>
      <c r="X20" s="97" t="str">
        <f t="shared" si="3"/>
        <v/>
      </c>
      <c r="Y20" s="34"/>
      <c r="Z20" s="96" t="str">
        <f t="shared" si="4"/>
        <v/>
      </c>
      <c r="AA20" s="97" t="str">
        <f t="shared" si="5"/>
        <v/>
      </c>
      <c r="AB20" s="98" t="str">
        <f t="shared" si="6"/>
        <v/>
      </c>
      <c r="AC20" s="55"/>
    </row>
    <row r="21" spans="2:29" ht="15">
      <c r="B21" s="34">
        <v>10</v>
      </c>
      <c r="C21" s="75">
        <f>DATA!D21</f>
        <v>0</v>
      </c>
      <c r="D21" s="34"/>
      <c r="E21" s="76"/>
      <c r="F21" s="76"/>
      <c r="G21" s="76"/>
      <c r="H21" s="76"/>
      <c r="I21" s="76"/>
      <c r="J21" s="76"/>
      <c r="K21" s="76"/>
      <c r="L21" s="76"/>
      <c r="M21" s="76"/>
      <c r="N21" s="95" t="str">
        <f t="shared" si="0"/>
        <v/>
      </c>
      <c r="O21" s="96" t="str">
        <f t="shared" si="7"/>
        <v/>
      </c>
      <c r="P21" s="97" t="str">
        <f t="shared" si="1"/>
        <v/>
      </c>
      <c r="Q21" s="69"/>
      <c r="R21" s="76"/>
      <c r="S21" s="76"/>
      <c r="T21" s="76"/>
      <c r="U21" s="76"/>
      <c r="V21" s="99" t="str">
        <f t="shared" si="8"/>
        <v/>
      </c>
      <c r="W21" s="96" t="str">
        <f t="shared" si="2"/>
        <v/>
      </c>
      <c r="X21" s="97" t="str">
        <f t="shared" si="3"/>
        <v/>
      </c>
      <c r="Y21" s="34"/>
      <c r="Z21" s="96" t="str">
        <f t="shared" si="4"/>
        <v/>
      </c>
      <c r="AA21" s="97" t="str">
        <f t="shared" si="5"/>
        <v/>
      </c>
      <c r="AB21" s="98" t="str">
        <f t="shared" si="6"/>
        <v/>
      </c>
      <c r="AC21" s="55"/>
    </row>
    <row r="22" spans="2:29" ht="15">
      <c r="B22" s="34">
        <v>11</v>
      </c>
      <c r="C22" s="75">
        <f>DATA!D22</f>
        <v>0</v>
      </c>
      <c r="D22" s="34"/>
      <c r="E22" s="76"/>
      <c r="F22" s="76"/>
      <c r="G22" s="76"/>
      <c r="H22" s="76"/>
      <c r="I22" s="76"/>
      <c r="J22" s="76"/>
      <c r="K22" s="76"/>
      <c r="L22" s="76"/>
      <c r="M22" s="76"/>
      <c r="N22" s="95" t="str">
        <f t="shared" si="0"/>
        <v/>
      </c>
      <c r="O22" s="96" t="str">
        <f t="shared" si="7"/>
        <v/>
      </c>
      <c r="P22" s="97" t="str">
        <f t="shared" si="1"/>
        <v/>
      </c>
      <c r="Q22" s="69"/>
      <c r="R22" s="76"/>
      <c r="S22" s="76"/>
      <c r="T22" s="76"/>
      <c r="U22" s="76"/>
      <c r="V22" s="99" t="str">
        <f t="shared" si="8"/>
        <v/>
      </c>
      <c r="W22" s="96" t="str">
        <f t="shared" si="2"/>
        <v/>
      </c>
      <c r="X22" s="97" t="str">
        <f t="shared" si="3"/>
        <v/>
      </c>
      <c r="Y22" s="34"/>
      <c r="Z22" s="96" t="str">
        <f t="shared" si="4"/>
        <v/>
      </c>
      <c r="AA22" s="97" t="str">
        <f t="shared" si="5"/>
        <v/>
      </c>
      <c r="AB22" s="98" t="str">
        <f t="shared" si="6"/>
        <v/>
      </c>
      <c r="AC22" s="55"/>
    </row>
    <row r="23" spans="2:29" ht="15">
      <c r="B23" s="34">
        <v>12</v>
      </c>
      <c r="C23" s="75">
        <f>DATA!D23</f>
        <v>0</v>
      </c>
      <c r="D23" s="34"/>
      <c r="E23" s="76"/>
      <c r="F23" s="76"/>
      <c r="G23" s="76"/>
      <c r="H23" s="76"/>
      <c r="I23" s="76"/>
      <c r="J23" s="76"/>
      <c r="K23" s="76"/>
      <c r="L23" s="76"/>
      <c r="M23" s="76"/>
      <c r="N23" s="95" t="str">
        <f t="shared" si="0"/>
        <v/>
      </c>
      <c r="O23" s="96" t="str">
        <f t="shared" si="7"/>
        <v/>
      </c>
      <c r="P23" s="97" t="str">
        <f t="shared" si="1"/>
        <v/>
      </c>
      <c r="Q23" s="69"/>
      <c r="R23" s="76"/>
      <c r="S23" s="76"/>
      <c r="T23" s="76"/>
      <c r="U23" s="76"/>
      <c r="V23" s="99" t="str">
        <f t="shared" si="8"/>
        <v/>
      </c>
      <c r="W23" s="96" t="str">
        <f t="shared" si="2"/>
        <v/>
      </c>
      <c r="X23" s="97" t="str">
        <f t="shared" si="3"/>
        <v/>
      </c>
      <c r="Y23" s="34"/>
      <c r="Z23" s="96" t="str">
        <f t="shared" si="4"/>
        <v/>
      </c>
      <c r="AA23" s="97" t="str">
        <f t="shared" si="5"/>
        <v/>
      </c>
      <c r="AB23" s="98" t="str">
        <f t="shared" si="6"/>
        <v/>
      </c>
      <c r="AC23" s="55"/>
    </row>
    <row r="24" spans="2:29" ht="15">
      <c r="B24" s="34">
        <v>13</v>
      </c>
      <c r="C24" s="75">
        <f>DATA!D24</f>
        <v>0</v>
      </c>
      <c r="D24" s="34"/>
      <c r="E24" s="76"/>
      <c r="F24" s="76"/>
      <c r="G24" s="76"/>
      <c r="H24" s="76"/>
      <c r="I24" s="76"/>
      <c r="J24" s="76"/>
      <c r="K24" s="76"/>
      <c r="L24" s="76"/>
      <c r="M24" s="76"/>
      <c r="N24" s="95" t="str">
        <f t="shared" si="0"/>
        <v/>
      </c>
      <c r="O24" s="96" t="str">
        <f t="shared" si="7"/>
        <v/>
      </c>
      <c r="P24" s="97" t="str">
        <f t="shared" si="1"/>
        <v/>
      </c>
      <c r="Q24" s="69"/>
      <c r="R24" s="76"/>
      <c r="S24" s="76"/>
      <c r="T24" s="76"/>
      <c r="U24" s="76"/>
      <c r="V24" s="99" t="str">
        <f t="shared" si="8"/>
        <v/>
      </c>
      <c r="W24" s="96" t="str">
        <f t="shared" si="2"/>
        <v/>
      </c>
      <c r="X24" s="97" t="str">
        <f t="shared" si="3"/>
        <v/>
      </c>
      <c r="Y24" s="34"/>
      <c r="Z24" s="96" t="str">
        <f t="shared" si="4"/>
        <v/>
      </c>
      <c r="AA24" s="97" t="str">
        <f t="shared" si="5"/>
        <v/>
      </c>
      <c r="AB24" s="98" t="str">
        <f t="shared" si="6"/>
        <v/>
      </c>
      <c r="AC24" s="55"/>
    </row>
    <row r="25" spans="2:29" ht="15">
      <c r="B25" s="34">
        <v>14</v>
      </c>
      <c r="C25" s="75">
        <f>DATA!D25</f>
        <v>0</v>
      </c>
      <c r="D25" s="34"/>
      <c r="E25" s="76"/>
      <c r="F25" s="76"/>
      <c r="G25" s="76"/>
      <c r="H25" s="76"/>
      <c r="I25" s="76"/>
      <c r="J25" s="76"/>
      <c r="K25" s="76"/>
      <c r="L25" s="76"/>
      <c r="M25" s="76"/>
      <c r="N25" s="95" t="str">
        <f t="shared" si="0"/>
        <v/>
      </c>
      <c r="O25" s="96" t="str">
        <f t="shared" si="7"/>
        <v/>
      </c>
      <c r="P25" s="97" t="str">
        <f t="shared" si="1"/>
        <v/>
      </c>
      <c r="Q25" s="69"/>
      <c r="R25" s="76"/>
      <c r="S25" s="76"/>
      <c r="T25" s="76"/>
      <c r="U25" s="76"/>
      <c r="V25" s="99" t="str">
        <f t="shared" si="8"/>
        <v/>
      </c>
      <c r="W25" s="96" t="str">
        <f t="shared" si="2"/>
        <v/>
      </c>
      <c r="X25" s="97" t="str">
        <f t="shared" si="3"/>
        <v/>
      </c>
      <c r="Y25" s="34"/>
      <c r="Z25" s="96" t="str">
        <f t="shared" si="4"/>
        <v/>
      </c>
      <c r="AA25" s="97" t="str">
        <f t="shared" si="5"/>
        <v/>
      </c>
      <c r="AB25" s="98" t="str">
        <f t="shared" si="6"/>
        <v/>
      </c>
      <c r="AC25" s="55"/>
    </row>
    <row r="26" spans="2:29" ht="15">
      <c r="B26" s="34">
        <v>15</v>
      </c>
      <c r="C26" s="75">
        <f>DATA!D26</f>
        <v>0</v>
      </c>
      <c r="D26" s="34"/>
      <c r="E26" s="76"/>
      <c r="F26" s="76"/>
      <c r="G26" s="76"/>
      <c r="H26" s="76"/>
      <c r="I26" s="76"/>
      <c r="J26" s="76"/>
      <c r="K26" s="76"/>
      <c r="L26" s="76"/>
      <c r="M26" s="76"/>
      <c r="N26" s="95" t="str">
        <f t="shared" si="0"/>
        <v/>
      </c>
      <c r="O26" s="96" t="str">
        <f t="shared" si="7"/>
        <v/>
      </c>
      <c r="P26" s="97" t="str">
        <f t="shared" si="1"/>
        <v/>
      </c>
      <c r="Q26" s="69"/>
      <c r="R26" s="76"/>
      <c r="S26" s="76"/>
      <c r="T26" s="76"/>
      <c r="U26" s="76"/>
      <c r="V26" s="99" t="str">
        <f t="shared" si="8"/>
        <v/>
      </c>
      <c r="W26" s="96" t="str">
        <f t="shared" si="2"/>
        <v/>
      </c>
      <c r="X26" s="97" t="str">
        <f t="shared" si="3"/>
        <v/>
      </c>
      <c r="Y26" s="34"/>
      <c r="Z26" s="96" t="str">
        <f t="shared" si="4"/>
        <v/>
      </c>
      <c r="AA26" s="97" t="str">
        <f t="shared" si="5"/>
        <v/>
      </c>
      <c r="AB26" s="98" t="str">
        <f t="shared" si="6"/>
        <v/>
      </c>
      <c r="AC26" s="55"/>
    </row>
    <row r="27" spans="2:29" ht="15">
      <c r="B27" s="34">
        <v>16</v>
      </c>
      <c r="C27" s="75">
        <f>DATA!D27</f>
        <v>0</v>
      </c>
      <c r="D27" s="34"/>
      <c r="E27" s="76"/>
      <c r="F27" s="76"/>
      <c r="G27" s="76"/>
      <c r="H27" s="76"/>
      <c r="I27" s="76"/>
      <c r="J27" s="76"/>
      <c r="K27" s="76"/>
      <c r="L27" s="76"/>
      <c r="M27" s="76"/>
      <c r="N27" s="95" t="str">
        <f t="shared" si="0"/>
        <v/>
      </c>
      <c r="O27" s="96" t="str">
        <f t="shared" si="7"/>
        <v/>
      </c>
      <c r="P27" s="97" t="str">
        <f t="shared" si="1"/>
        <v/>
      </c>
      <c r="Q27" s="69"/>
      <c r="R27" s="76"/>
      <c r="S27" s="76"/>
      <c r="T27" s="76"/>
      <c r="U27" s="76"/>
      <c r="V27" s="99" t="str">
        <f t="shared" si="8"/>
        <v/>
      </c>
      <c r="W27" s="96" t="str">
        <f t="shared" si="2"/>
        <v/>
      </c>
      <c r="X27" s="97" t="str">
        <f t="shared" si="3"/>
        <v/>
      </c>
      <c r="Y27" s="34"/>
      <c r="Z27" s="96" t="str">
        <f t="shared" si="4"/>
        <v/>
      </c>
      <c r="AA27" s="97" t="str">
        <f t="shared" si="5"/>
        <v/>
      </c>
      <c r="AB27" s="98" t="str">
        <f t="shared" si="6"/>
        <v/>
      </c>
      <c r="AC27" s="55"/>
    </row>
    <row r="28" spans="2:29" ht="15">
      <c r="B28" s="34">
        <v>17</v>
      </c>
      <c r="C28" s="75">
        <f>DATA!D28</f>
        <v>0</v>
      </c>
      <c r="D28" s="34"/>
      <c r="E28" s="76"/>
      <c r="F28" s="76"/>
      <c r="G28" s="76"/>
      <c r="H28" s="76"/>
      <c r="I28" s="76"/>
      <c r="J28" s="76"/>
      <c r="K28" s="76"/>
      <c r="L28" s="76"/>
      <c r="M28" s="76"/>
      <c r="N28" s="95" t="str">
        <f t="shared" si="0"/>
        <v/>
      </c>
      <c r="O28" s="96" t="str">
        <f t="shared" si="7"/>
        <v/>
      </c>
      <c r="P28" s="97" t="str">
        <f t="shared" si="1"/>
        <v/>
      </c>
      <c r="Q28" s="69"/>
      <c r="R28" s="76"/>
      <c r="S28" s="76"/>
      <c r="T28" s="76"/>
      <c r="U28" s="76"/>
      <c r="V28" s="99" t="str">
        <f t="shared" si="8"/>
        <v/>
      </c>
      <c r="W28" s="96" t="str">
        <f t="shared" si="2"/>
        <v/>
      </c>
      <c r="X28" s="97" t="str">
        <f t="shared" si="3"/>
        <v/>
      </c>
      <c r="Y28" s="34"/>
      <c r="Z28" s="96" t="str">
        <f t="shared" si="4"/>
        <v/>
      </c>
      <c r="AA28" s="97" t="str">
        <f t="shared" si="5"/>
        <v/>
      </c>
      <c r="AB28" s="98" t="str">
        <f t="shared" si="6"/>
        <v/>
      </c>
      <c r="AC28" s="55"/>
    </row>
    <row r="29" spans="2:29" ht="15">
      <c r="B29" s="34">
        <v>18</v>
      </c>
      <c r="C29" s="75">
        <f>DATA!D29</f>
        <v>0</v>
      </c>
      <c r="D29" s="34"/>
      <c r="E29" s="76"/>
      <c r="F29" s="76"/>
      <c r="G29" s="76"/>
      <c r="H29" s="76"/>
      <c r="I29" s="76"/>
      <c r="J29" s="76"/>
      <c r="K29" s="76"/>
      <c r="L29" s="76"/>
      <c r="M29" s="76"/>
      <c r="N29" s="95" t="str">
        <f t="shared" si="0"/>
        <v/>
      </c>
      <c r="O29" s="96" t="str">
        <f t="shared" si="7"/>
        <v/>
      </c>
      <c r="P29" s="97" t="str">
        <f t="shared" si="1"/>
        <v/>
      </c>
      <c r="Q29" s="69"/>
      <c r="R29" s="76"/>
      <c r="S29" s="76"/>
      <c r="T29" s="76"/>
      <c r="U29" s="76"/>
      <c r="V29" s="99" t="str">
        <f t="shared" si="8"/>
        <v/>
      </c>
      <c r="W29" s="96" t="str">
        <f t="shared" si="2"/>
        <v/>
      </c>
      <c r="X29" s="97" t="str">
        <f t="shared" si="3"/>
        <v/>
      </c>
      <c r="Y29" s="34"/>
      <c r="Z29" s="96" t="str">
        <f t="shared" si="4"/>
        <v/>
      </c>
      <c r="AA29" s="97" t="str">
        <f t="shared" si="5"/>
        <v/>
      </c>
      <c r="AB29" s="98" t="str">
        <f t="shared" si="6"/>
        <v/>
      </c>
      <c r="AC29" s="55"/>
    </row>
    <row r="30" spans="2:29" ht="15">
      <c r="B30" s="34">
        <v>19</v>
      </c>
      <c r="C30" s="75">
        <f>DATA!D30</f>
        <v>0</v>
      </c>
      <c r="D30" s="34"/>
      <c r="E30" s="76"/>
      <c r="F30" s="76"/>
      <c r="G30" s="76"/>
      <c r="H30" s="76"/>
      <c r="I30" s="76"/>
      <c r="J30" s="76"/>
      <c r="K30" s="76"/>
      <c r="L30" s="76"/>
      <c r="M30" s="76"/>
      <c r="N30" s="95" t="str">
        <f t="shared" si="0"/>
        <v/>
      </c>
      <c r="O30" s="96" t="str">
        <f t="shared" si="7"/>
        <v/>
      </c>
      <c r="P30" s="97" t="str">
        <f t="shared" si="1"/>
        <v/>
      </c>
      <c r="Q30" s="69"/>
      <c r="R30" s="76"/>
      <c r="S30" s="76"/>
      <c r="T30" s="76"/>
      <c r="U30" s="76"/>
      <c r="V30" s="99" t="str">
        <f t="shared" si="8"/>
        <v/>
      </c>
      <c r="W30" s="96" t="str">
        <f t="shared" si="2"/>
        <v/>
      </c>
      <c r="X30" s="97" t="str">
        <f t="shared" si="3"/>
        <v/>
      </c>
      <c r="Y30" s="34"/>
      <c r="Z30" s="96" t="str">
        <f t="shared" si="4"/>
        <v/>
      </c>
      <c r="AA30" s="97" t="str">
        <f t="shared" si="5"/>
        <v/>
      </c>
      <c r="AB30" s="98" t="str">
        <f t="shared" si="6"/>
        <v/>
      </c>
      <c r="AC30" s="55"/>
    </row>
    <row r="31" spans="2:29" ht="15">
      <c r="B31" s="34">
        <v>20</v>
      </c>
      <c r="C31" s="75">
        <f>DATA!D31</f>
        <v>0</v>
      </c>
      <c r="D31" s="34"/>
      <c r="E31" s="76"/>
      <c r="F31" s="76"/>
      <c r="G31" s="76"/>
      <c r="H31" s="76"/>
      <c r="I31" s="76"/>
      <c r="J31" s="76"/>
      <c r="K31" s="76"/>
      <c r="L31" s="76"/>
      <c r="M31" s="76"/>
      <c r="N31" s="95" t="str">
        <f t="shared" si="0"/>
        <v/>
      </c>
      <c r="O31" s="96" t="str">
        <f t="shared" si="7"/>
        <v/>
      </c>
      <c r="P31" s="97" t="str">
        <f t="shared" si="1"/>
        <v/>
      </c>
      <c r="Q31" s="69"/>
      <c r="R31" s="76"/>
      <c r="S31" s="76"/>
      <c r="T31" s="76"/>
      <c r="U31" s="76"/>
      <c r="V31" s="99" t="str">
        <f t="shared" si="8"/>
        <v/>
      </c>
      <c r="W31" s="96" t="str">
        <f t="shared" si="2"/>
        <v/>
      </c>
      <c r="X31" s="97" t="str">
        <f t="shared" si="3"/>
        <v/>
      </c>
      <c r="Y31" s="34"/>
      <c r="Z31" s="96" t="str">
        <f t="shared" si="4"/>
        <v/>
      </c>
      <c r="AA31" s="97" t="str">
        <f t="shared" si="5"/>
        <v/>
      </c>
      <c r="AB31" s="98" t="str">
        <f t="shared" si="6"/>
        <v/>
      </c>
      <c r="AC31" s="55"/>
    </row>
    <row r="32" spans="2:29" ht="15">
      <c r="B32" s="34">
        <v>21</v>
      </c>
      <c r="C32" s="75">
        <f>DATA!D32</f>
        <v>0</v>
      </c>
      <c r="D32" s="34"/>
      <c r="E32" s="76"/>
      <c r="F32" s="76"/>
      <c r="G32" s="76"/>
      <c r="H32" s="76"/>
      <c r="I32" s="76"/>
      <c r="J32" s="76"/>
      <c r="K32" s="76"/>
      <c r="L32" s="76"/>
      <c r="M32" s="76"/>
      <c r="N32" s="95" t="str">
        <f t="shared" si="0"/>
        <v/>
      </c>
      <c r="O32" s="96" t="str">
        <f t="shared" si="7"/>
        <v/>
      </c>
      <c r="P32" s="97" t="str">
        <f t="shared" si="1"/>
        <v/>
      </c>
      <c r="Q32" s="69"/>
      <c r="R32" s="76"/>
      <c r="S32" s="76"/>
      <c r="T32" s="76"/>
      <c r="U32" s="76"/>
      <c r="V32" s="99" t="str">
        <f t="shared" si="8"/>
        <v/>
      </c>
      <c r="W32" s="96" t="str">
        <f t="shared" si="2"/>
        <v/>
      </c>
      <c r="X32" s="97" t="str">
        <f t="shared" si="3"/>
        <v/>
      </c>
      <c r="Y32" s="34"/>
      <c r="Z32" s="96" t="str">
        <f t="shared" si="4"/>
        <v/>
      </c>
      <c r="AA32" s="97" t="str">
        <f t="shared" si="5"/>
        <v/>
      </c>
      <c r="AB32" s="98" t="str">
        <f t="shared" si="6"/>
        <v/>
      </c>
      <c r="AC32" s="55"/>
    </row>
    <row r="33" spans="2:29" ht="15">
      <c r="B33" s="34">
        <v>22</v>
      </c>
      <c r="C33" s="75">
        <f>DATA!D33</f>
        <v>0</v>
      </c>
      <c r="D33" s="34"/>
      <c r="E33" s="76"/>
      <c r="F33" s="76"/>
      <c r="G33" s="76"/>
      <c r="H33" s="76"/>
      <c r="I33" s="76"/>
      <c r="J33" s="76"/>
      <c r="K33" s="76"/>
      <c r="L33" s="76"/>
      <c r="M33" s="76"/>
      <c r="N33" s="95" t="str">
        <f t="shared" si="0"/>
        <v/>
      </c>
      <c r="O33" s="96" t="str">
        <f t="shared" si="7"/>
        <v/>
      </c>
      <c r="P33" s="97" t="str">
        <f t="shared" si="1"/>
        <v/>
      </c>
      <c r="Q33" s="69"/>
      <c r="R33" s="76"/>
      <c r="S33" s="76"/>
      <c r="T33" s="76"/>
      <c r="U33" s="76"/>
      <c r="V33" s="99" t="str">
        <f t="shared" si="8"/>
        <v/>
      </c>
      <c r="W33" s="96" t="str">
        <f t="shared" si="2"/>
        <v/>
      </c>
      <c r="X33" s="97" t="str">
        <f t="shared" si="3"/>
        <v/>
      </c>
      <c r="Y33" s="34"/>
      <c r="Z33" s="96" t="str">
        <f t="shared" si="4"/>
        <v/>
      </c>
      <c r="AA33" s="97" t="str">
        <f t="shared" si="5"/>
        <v/>
      </c>
      <c r="AB33" s="98" t="str">
        <f t="shared" si="6"/>
        <v/>
      </c>
      <c r="AC33" s="55"/>
    </row>
    <row r="34" spans="2:29" ht="15">
      <c r="B34" s="34">
        <v>23</v>
      </c>
      <c r="C34" s="75">
        <f>DATA!D34</f>
        <v>0</v>
      </c>
      <c r="D34" s="34"/>
      <c r="E34" s="76"/>
      <c r="F34" s="76"/>
      <c r="G34" s="76"/>
      <c r="H34" s="76"/>
      <c r="I34" s="76"/>
      <c r="J34" s="76"/>
      <c r="K34" s="76"/>
      <c r="L34" s="76"/>
      <c r="M34" s="76"/>
      <c r="N34" s="95" t="str">
        <f t="shared" si="0"/>
        <v/>
      </c>
      <c r="O34" s="96" t="str">
        <f t="shared" si="7"/>
        <v/>
      </c>
      <c r="P34" s="97" t="str">
        <f t="shared" si="1"/>
        <v/>
      </c>
      <c r="Q34" s="69"/>
      <c r="R34" s="76"/>
      <c r="S34" s="76"/>
      <c r="T34" s="76"/>
      <c r="U34" s="76"/>
      <c r="V34" s="99" t="str">
        <f t="shared" si="8"/>
        <v/>
      </c>
      <c r="W34" s="96" t="str">
        <f t="shared" si="2"/>
        <v/>
      </c>
      <c r="X34" s="97" t="str">
        <f t="shared" si="3"/>
        <v/>
      </c>
      <c r="Y34" s="34"/>
      <c r="Z34" s="96" t="str">
        <f t="shared" si="4"/>
        <v/>
      </c>
      <c r="AA34" s="97" t="str">
        <f t="shared" si="5"/>
        <v/>
      </c>
      <c r="AB34" s="98" t="str">
        <f t="shared" si="6"/>
        <v/>
      </c>
      <c r="AC34" s="55"/>
    </row>
    <row r="35" spans="2:29" ht="15">
      <c r="B35" s="34">
        <v>24</v>
      </c>
      <c r="C35" s="75">
        <f>DATA!D35</f>
        <v>0</v>
      </c>
      <c r="D35" s="34"/>
      <c r="E35" s="76"/>
      <c r="F35" s="76"/>
      <c r="G35" s="76"/>
      <c r="H35" s="76"/>
      <c r="I35" s="76"/>
      <c r="J35" s="76"/>
      <c r="K35" s="76"/>
      <c r="L35" s="76"/>
      <c r="M35" s="76"/>
      <c r="N35" s="95" t="str">
        <f t="shared" si="0"/>
        <v/>
      </c>
      <c r="O35" s="96" t="str">
        <f t="shared" si="7"/>
        <v/>
      </c>
      <c r="P35" s="97" t="str">
        <f t="shared" si="1"/>
        <v/>
      </c>
      <c r="Q35" s="69"/>
      <c r="R35" s="76"/>
      <c r="S35" s="76"/>
      <c r="T35" s="76"/>
      <c r="U35" s="76"/>
      <c r="V35" s="99" t="str">
        <f t="shared" si="8"/>
        <v/>
      </c>
      <c r="W35" s="96" t="str">
        <f t="shared" si="2"/>
        <v/>
      </c>
      <c r="X35" s="97" t="str">
        <f t="shared" si="3"/>
        <v/>
      </c>
      <c r="Y35" s="34"/>
      <c r="Z35" s="96" t="str">
        <f t="shared" si="4"/>
        <v/>
      </c>
      <c r="AA35" s="97" t="str">
        <f t="shared" si="5"/>
        <v/>
      </c>
      <c r="AB35" s="98" t="str">
        <f t="shared" si="6"/>
        <v/>
      </c>
      <c r="AC35" s="55"/>
    </row>
    <row r="36" spans="2:29" ht="15">
      <c r="B36" s="34">
        <v>25</v>
      </c>
      <c r="C36" s="75">
        <f>DATA!D36</f>
        <v>0</v>
      </c>
      <c r="D36" s="34"/>
      <c r="E36" s="76"/>
      <c r="F36" s="76"/>
      <c r="G36" s="76"/>
      <c r="H36" s="76"/>
      <c r="I36" s="76"/>
      <c r="J36" s="76"/>
      <c r="K36" s="76"/>
      <c r="L36" s="76"/>
      <c r="M36" s="76"/>
      <c r="N36" s="95" t="str">
        <f t="shared" si="0"/>
        <v/>
      </c>
      <c r="O36" s="96" t="str">
        <f t="shared" si="7"/>
        <v/>
      </c>
      <c r="P36" s="97" t="str">
        <f t="shared" si="1"/>
        <v/>
      </c>
      <c r="Q36" s="69"/>
      <c r="R36" s="76"/>
      <c r="S36" s="76"/>
      <c r="T36" s="76"/>
      <c r="U36" s="76"/>
      <c r="V36" s="99" t="str">
        <f t="shared" si="8"/>
        <v/>
      </c>
      <c r="W36" s="96" t="str">
        <f t="shared" si="2"/>
        <v/>
      </c>
      <c r="X36" s="97" t="str">
        <f t="shared" si="3"/>
        <v/>
      </c>
      <c r="Y36" s="34"/>
      <c r="Z36" s="96" t="str">
        <f t="shared" si="4"/>
        <v/>
      </c>
      <c r="AA36" s="97" t="str">
        <f t="shared" si="5"/>
        <v/>
      </c>
      <c r="AB36" s="98" t="str">
        <f t="shared" si="6"/>
        <v/>
      </c>
      <c r="AC36" s="55"/>
    </row>
    <row r="37" spans="2:29" ht="15">
      <c r="B37" s="34">
        <v>26</v>
      </c>
      <c r="C37" s="75">
        <f>DATA!D37</f>
        <v>0</v>
      </c>
      <c r="D37" s="34"/>
      <c r="E37" s="76"/>
      <c r="F37" s="76"/>
      <c r="G37" s="76"/>
      <c r="H37" s="76"/>
      <c r="I37" s="76"/>
      <c r="J37" s="76"/>
      <c r="K37" s="76"/>
      <c r="L37" s="76"/>
      <c r="M37" s="76"/>
      <c r="N37" s="95" t="str">
        <f t="shared" si="0"/>
        <v/>
      </c>
      <c r="O37" s="96" t="str">
        <f t="shared" si="7"/>
        <v/>
      </c>
      <c r="P37" s="97" t="str">
        <f t="shared" si="1"/>
        <v/>
      </c>
      <c r="Q37" s="69"/>
      <c r="R37" s="76"/>
      <c r="S37" s="76"/>
      <c r="T37" s="76"/>
      <c r="U37" s="76"/>
      <c r="V37" s="99" t="str">
        <f t="shared" si="8"/>
        <v/>
      </c>
      <c r="W37" s="96" t="str">
        <f t="shared" si="2"/>
        <v/>
      </c>
      <c r="X37" s="97" t="str">
        <f t="shared" si="3"/>
        <v/>
      </c>
      <c r="Y37" s="34"/>
      <c r="Z37" s="96" t="str">
        <f t="shared" si="4"/>
        <v/>
      </c>
      <c r="AA37" s="97" t="str">
        <f t="shared" si="5"/>
        <v/>
      </c>
      <c r="AB37" s="98" t="str">
        <f t="shared" si="6"/>
        <v/>
      </c>
      <c r="AC37" s="55"/>
    </row>
    <row r="38" spans="2:29" ht="15">
      <c r="B38" s="34">
        <v>27</v>
      </c>
      <c r="C38" s="75">
        <f>DATA!D38</f>
        <v>0</v>
      </c>
      <c r="D38" s="34"/>
      <c r="E38" s="76"/>
      <c r="F38" s="76"/>
      <c r="G38" s="76"/>
      <c r="H38" s="76"/>
      <c r="I38" s="76"/>
      <c r="J38" s="76"/>
      <c r="K38" s="76"/>
      <c r="L38" s="76"/>
      <c r="M38" s="76"/>
      <c r="N38" s="95" t="str">
        <f t="shared" si="0"/>
        <v/>
      </c>
      <c r="O38" s="96" t="str">
        <f t="shared" si="7"/>
        <v/>
      </c>
      <c r="P38" s="97" t="str">
        <f t="shared" si="1"/>
        <v/>
      </c>
      <c r="Q38" s="69"/>
      <c r="R38" s="76"/>
      <c r="S38" s="76"/>
      <c r="T38" s="76"/>
      <c r="U38" s="76"/>
      <c r="V38" s="99" t="str">
        <f t="shared" si="8"/>
        <v/>
      </c>
      <c r="W38" s="96" t="str">
        <f t="shared" si="2"/>
        <v/>
      </c>
      <c r="X38" s="97" t="str">
        <f t="shared" si="3"/>
        <v/>
      </c>
      <c r="Y38" s="34"/>
      <c r="Z38" s="96" t="str">
        <f t="shared" si="4"/>
        <v/>
      </c>
      <c r="AA38" s="97" t="str">
        <f t="shared" si="5"/>
        <v/>
      </c>
      <c r="AB38" s="98" t="str">
        <f t="shared" si="6"/>
        <v/>
      </c>
      <c r="AC38" s="55"/>
    </row>
    <row r="39" spans="2:29" ht="15">
      <c r="B39" s="34">
        <v>28</v>
      </c>
      <c r="C39" s="75">
        <f>DATA!D39</f>
        <v>0</v>
      </c>
      <c r="D39" s="34"/>
      <c r="E39" s="76"/>
      <c r="F39" s="76"/>
      <c r="G39" s="76"/>
      <c r="H39" s="76"/>
      <c r="I39" s="76"/>
      <c r="J39" s="76"/>
      <c r="K39" s="76"/>
      <c r="L39" s="76"/>
      <c r="M39" s="76"/>
      <c r="N39" s="95" t="str">
        <f t="shared" si="0"/>
        <v/>
      </c>
      <c r="O39" s="96" t="str">
        <f t="shared" si="7"/>
        <v/>
      </c>
      <c r="P39" s="97" t="str">
        <f t="shared" si="1"/>
        <v/>
      </c>
      <c r="Q39" s="69"/>
      <c r="R39" s="76"/>
      <c r="S39" s="76"/>
      <c r="T39" s="76"/>
      <c r="U39" s="76"/>
      <c r="V39" s="99" t="str">
        <f t="shared" si="8"/>
        <v/>
      </c>
      <c r="W39" s="96" t="str">
        <f t="shared" si="2"/>
        <v/>
      </c>
      <c r="X39" s="97" t="str">
        <f t="shared" si="3"/>
        <v/>
      </c>
      <c r="Y39" s="34"/>
      <c r="Z39" s="96" t="str">
        <f t="shared" si="4"/>
        <v/>
      </c>
      <c r="AA39" s="97" t="str">
        <f t="shared" si="5"/>
        <v/>
      </c>
      <c r="AB39" s="98" t="str">
        <f t="shared" si="6"/>
        <v/>
      </c>
      <c r="AC39" s="55"/>
    </row>
    <row r="40" spans="2:29" ht="15">
      <c r="B40" s="34">
        <v>29</v>
      </c>
      <c r="C40" s="75">
        <f>DATA!D40</f>
        <v>0</v>
      </c>
      <c r="D40" s="34"/>
      <c r="E40" s="76"/>
      <c r="F40" s="76"/>
      <c r="G40" s="76"/>
      <c r="H40" s="76"/>
      <c r="I40" s="76"/>
      <c r="J40" s="76"/>
      <c r="K40" s="76"/>
      <c r="L40" s="76"/>
      <c r="M40" s="76"/>
      <c r="N40" s="95" t="str">
        <f t="shared" si="0"/>
        <v/>
      </c>
      <c r="O40" s="96" t="str">
        <f t="shared" si="7"/>
        <v/>
      </c>
      <c r="P40" s="97" t="str">
        <f t="shared" si="1"/>
        <v/>
      </c>
      <c r="Q40" s="69"/>
      <c r="R40" s="76"/>
      <c r="S40" s="76"/>
      <c r="T40" s="76"/>
      <c r="U40" s="76"/>
      <c r="V40" s="99" t="str">
        <f t="shared" si="8"/>
        <v/>
      </c>
      <c r="W40" s="96" t="str">
        <f t="shared" si="2"/>
        <v/>
      </c>
      <c r="X40" s="97" t="str">
        <f t="shared" si="3"/>
        <v/>
      </c>
      <c r="Y40" s="34"/>
      <c r="Z40" s="96" t="str">
        <f t="shared" si="4"/>
        <v/>
      </c>
      <c r="AA40" s="97" t="str">
        <f t="shared" si="5"/>
        <v/>
      </c>
      <c r="AB40" s="98" t="str">
        <f t="shared" si="6"/>
        <v/>
      </c>
      <c r="AC40" s="55"/>
    </row>
    <row r="41" spans="2:29" ht="15">
      <c r="B41" s="34">
        <v>30</v>
      </c>
      <c r="C41" s="75">
        <f>DATA!D41</f>
        <v>0</v>
      </c>
      <c r="D41" s="34"/>
      <c r="E41" s="76"/>
      <c r="F41" s="76"/>
      <c r="G41" s="76"/>
      <c r="H41" s="76"/>
      <c r="I41" s="76"/>
      <c r="J41" s="76"/>
      <c r="K41" s="76"/>
      <c r="L41" s="76"/>
      <c r="M41" s="76"/>
      <c r="N41" s="95" t="str">
        <f t="shared" si="0"/>
        <v/>
      </c>
      <c r="O41" s="96" t="str">
        <f t="shared" si="7"/>
        <v/>
      </c>
      <c r="P41" s="97" t="str">
        <f t="shared" si="1"/>
        <v/>
      </c>
      <c r="Q41" s="69"/>
      <c r="R41" s="76"/>
      <c r="S41" s="76"/>
      <c r="T41" s="76"/>
      <c r="U41" s="76"/>
      <c r="V41" s="99" t="str">
        <f t="shared" si="8"/>
        <v/>
      </c>
      <c r="W41" s="96" t="str">
        <f t="shared" si="2"/>
        <v/>
      </c>
      <c r="X41" s="97" t="str">
        <f t="shared" si="3"/>
        <v/>
      </c>
      <c r="Y41" s="34"/>
      <c r="Z41" s="96" t="str">
        <f t="shared" si="4"/>
        <v/>
      </c>
      <c r="AA41" s="97" t="str">
        <f t="shared" si="5"/>
        <v/>
      </c>
      <c r="AB41" s="98" t="str">
        <f t="shared" si="6"/>
        <v/>
      </c>
      <c r="AC41" s="55"/>
    </row>
    <row r="42" spans="2:29" ht="15">
      <c r="B42" s="34">
        <v>31</v>
      </c>
      <c r="C42" s="75">
        <f>DATA!D42</f>
        <v>0</v>
      </c>
      <c r="D42" s="34"/>
      <c r="E42" s="76"/>
      <c r="F42" s="76"/>
      <c r="G42" s="76"/>
      <c r="H42" s="76"/>
      <c r="I42" s="76"/>
      <c r="J42" s="76"/>
      <c r="K42" s="76"/>
      <c r="L42" s="76"/>
      <c r="M42" s="76"/>
      <c r="N42" s="95" t="str">
        <f t="shared" si="0"/>
        <v/>
      </c>
      <c r="O42" s="96" t="str">
        <f t="shared" si="7"/>
        <v/>
      </c>
      <c r="P42" s="97" t="str">
        <f t="shared" si="1"/>
        <v/>
      </c>
      <c r="Q42" s="69"/>
      <c r="R42" s="76"/>
      <c r="S42" s="76"/>
      <c r="T42" s="76"/>
      <c r="U42" s="76"/>
      <c r="V42" s="99" t="str">
        <f t="shared" si="8"/>
        <v/>
      </c>
      <c r="W42" s="96" t="str">
        <f t="shared" si="2"/>
        <v/>
      </c>
      <c r="X42" s="97" t="str">
        <f t="shared" si="3"/>
        <v/>
      </c>
      <c r="Y42" s="34"/>
      <c r="Z42" s="96" t="str">
        <f t="shared" si="4"/>
        <v/>
      </c>
      <c r="AA42" s="97" t="str">
        <f t="shared" si="5"/>
        <v/>
      </c>
      <c r="AB42" s="98" t="str">
        <f t="shared" si="6"/>
        <v/>
      </c>
      <c r="AC42" s="55"/>
    </row>
    <row r="43" spans="2:29" ht="15">
      <c r="B43" s="34">
        <v>32</v>
      </c>
      <c r="C43" s="75">
        <f>DATA!D43</f>
        <v>0</v>
      </c>
      <c r="D43" s="34"/>
      <c r="E43" s="76"/>
      <c r="F43" s="76"/>
      <c r="G43" s="76"/>
      <c r="H43" s="76"/>
      <c r="I43" s="76"/>
      <c r="J43" s="76"/>
      <c r="K43" s="76"/>
      <c r="L43" s="76"/>
      <c r="M43" s="76"/>
      <c r="N43" s="95" t="str">
        <f t="shared" si="0"/>
        <v/>
      </c>
      <c r="O43" s="96" t="str">
        <f t="shared" si="7"/>
        <v/>
      </c>
      <c r="P43" s="97" t="str">
        <f t="shared" si="1"/>
        <v/>
      </c>
      <c r="Q43" s="69"/>
      <c r="R43" s="76"/>
      <c r="S43" s="76"/>
      <c r="T43" s="76"/>
      <c r="U43" s="76"/>
      <c r="V43" s="99" t="str">
        <f t="shared" si="8"/>
        <v/>
      </c>
      <c r="W43" s="96" t="str">
        <f t="shared" si="2"/>
        <v/>
      </c>
      <c r="X43" s="97" t="str">
        <f t="shared" si="3"/>
        <v/>
      </c>
      <c r="Y43" s="34"/>
      <c r="Z43" s="96" t="str">
        <f t="shared" si="4"/>
        <v/>
      </c>
      <c r="AA43" s="97" t="str">
        <f t="shared" si="5"/>
        <v/>
      </c>
      <c r="AB43" s="98" t="str">
        <f t="shared" si="6"/>
        <v/>
      </c>
      <c r="AC43" s="55"/>
    </row>
    <row r="44" spans="2:29" ht="15">
      <c r="B44" s="34">
        <v>33</v>
      </c>
      <c r="C44" s="75">
        <f>DATA!D44</f>
        <v>0</v>
      </c>
      <c r="D44" s="34"/>
      <c r="E44" s="76"/>
      <c r="F44" s="76"/>
      <c r="G44" s="76"/>
      <c r="H44" s="76"/>
      <c r="I44" s="76"/>
      <c r="J44" s="76"/>
      <c r="K44" s="76"/>
      <c r="L44" s="76"/>
      <c r="M44" s="76"/>
      <c r="N44" s="95" t="str">
        <f t="shared" si="0"/>
        <v/>
      </c>
      <c r="O44" s="96" t="str">
        <f t="shared" si="7"/>
        <v/>
      </c>
      <c r="P44" s="97" t="str">
        <f t="shared" si="1"/>
        <v/>
      </c>
      <c r="Q44" s="69"/>
      <c r="R44" s="76"/>
      <c r="S44" s="76"/>
      <c r="T44" s="76"/>
      <c r="U44" s="76"/>
      <c r="V44" s="99" t="str">
        <f t="shared" si="8"/>
        <v/>
      </c>
      <c r="W44" s="96" t="str">
        <f t="shared" si="2"/>
        <v/>
      </c>
      <c r="X44" s="97" t="str">
        <f t="shared" si="3"/>
        <v/>
      </c>
      <c r="Y44" s="34"/>
      <c r="Z44" s="96" t="str">
        <f t="shared" si="4"/>
        <v/>
      </c>
      <c r="AA44" s="97" t="str">
        <f t="shared" si="5"/>
        <v/>
      </c>
      <c r="AB44" s="98" t="str">
        <f t="shared" si="6"/>
        <v/>
      </c>
      <c r="AC44" s="55"/>
    </row>
    <row r="45" spans="2:29" ht="15">
      <c r="B45" s="34">
        <v>34</v>
      </c>
      <c r="C45" s="75">
        <f>DATA!D45</f>
        <v>0</v>
      </c>
      <c r="D45" s="34"/>
      <c r="E45" s="76"/>
      <c r="F45" s="76"/>
      <c r="G45" s="76"/>
      <c r="H45" s="76"/>
      <c r="I45" s="76"/>
      <c r="J45" s="76"/>
      <c r="K45" s="76"/>
      <c r="L45" s="76"/>
      <c r="M45" s="76"/>
      <c r="N45" s="95" t="str">
        <f t="shared" si="0"/>
        <v/>
      </c>
      <c r="O45" s="96" t="str">
        <f t="shared" si="7"/>
        <v/>
      </c>
      <c r="P45" s="97" t="str">
        <f t="shared" si="1"/>
        <v/>
      </c>
      <c r="Q45" s="69"/>
      <c r="R45" s="76"/>
      <c r="S45" s="76"/>
      <c r="T45" s="76"/>
      <c r="U45" s="76"/>
      <c r="V45" s="99" t="str">
        <f t="shared" si="8"/>
        <v/>
      </c>
      <c r="W45" s="96" t="str">
        <f t="shared" si="2"/>
        <v/>
      </c>
      <c r="X45" s="97" t="str">
        <f t="shared" si="3"/>
        <v/>
      </c>
      <c r="Y45" s="34"/>
      <c r="Z45" s="96" t="str">
        <f t="shared" si="4"/>
        <v/>
      </c>
      <c r="AA45" s="97" t="str">
        <f t="shared" si="5"/>
        <v/>
      </c>
      <c r="AB45" s="98" t="str">
        <f t="shared" si="6"/>
        <v/>
      </c>
      <c r="AC45" s="55"/>
    </row>
    <row r="46" spans="2:29" ht="15">
      <c r="B46" s="34">
        <v>35</v>
      </c>
      <c r="C46" s="75">
        <f>DATA!D46</f>
        <v>0</v>
      </c>
      <c r="D46" s="34"/>
      <c r="E46" s="76"/>
      <c r="F46" s="76"/>
      <c r="G46" s="76"/>
      <c r="H46" s="76"/>
      <c r="I46" s="76"/>
      <c r="J46" s="76"/>
      <c r="K46" s="76"/>
      <c r="L46" s="76"/>
      <c r="M46" s="76"/>
      <c r="N46" s="95" t="str">
        <f t="shared" si="0"/>
        <v/>
      </c>
      <c r="O46" s="96" t="str">
        <f t="shared" si="7"/>
        <v/>
      </c>
      <c r="P46" s="97" t="str">
        <f t="shared" si="1"/>
        <v/>
      </c>
      <c r="Q46" s="69"/>
      <c r="R46" s="76"/>
      <c r="S46" s="76"/>
      <c r="T46" s="76"/>
      <c r="U46" s="76"/>
      <c r="V46" s="99" t="str">
        <f t="shared" si="8"/>
        <v/>
      </c>
      <c r="W46" s="96" t="str">
        <f t="shared" si="2"/>
        <v/>
      </c>
      <c r="X46" s="97" t="str">
        <f t="shared" si="3"/>
        <v/>
      </c>
      <c r="Y46" s="34"/>
      <c r="Z46" s="96" t="str">
        <f t="shared" si="4"/>
        <v/>
      </c>
      <c r="AA46" s="97" t="str">
        <f t="shared" si="5"/>
        <v/>
      </c>
      <c r="AB46" s="98" t="str">
        <f t="shared" si="6"/>
        <v/>
      </c>
      <c r="AC46" s="55"/>
    </row>
    <row r="47" spans="2:29" ht="15">
      <c r="B47" s="34">
        <v>36</v>
      </c>
      <c r="C47" s="75">
        <f>DATA!D47</f>
        <v>0</v>
      </c>
      <c r="D47" s="34"/>
      <c r="E47" s="76"/>
      <c r="F47" s="76"/>
      <c r="G47" s="76"/>
      <c r="H47" s="76"/>
      <c r="I47" s="76"/>
      <c r="J47" s="76"/>
      <c r="K47" s="76"/>
      <c r="L47" s="76"/>
      <c r="M47" s="76"/>
      <c r="N47" s="95" t="str">
        <f t="shared" si="0"/>
        <v/>
      </c>
      <c r="O47" s="96" t="str">
        <f t="shared" si="7"/>
        <v/>
      </c>
      <c r="P47" s="97" t="str">
        <f t="shared" si="1"/>
        <v/>
      </c>
      <c r="Q47" s="69"/>
      <c r="R47" s="76"/>
      <c r="S47" s="76"/>
      <c r="T47" s="76"/>
      <c r="U47" s="76"/>
      <c r="V47" s="99" t="str">
        <f t="shared" si="8"/>
        <v/>
      </c>
      <c r="W47" s="96" t="str">
        <f t="shared" si="2"/>
        <v/>
      </c>
      <c r="X47" s="97" t="str">
        <f t="shared" si="3"/>
        <v/>
      </c>
      <c r="Y47" s="34"/>
      <c r="Z47" s="96" t="str">
        <f t="shared" si="4"/>
        <v/>
      </c>
      <c r="AA47" s="97" t="str">
        <f t="shared" si="5"/>
        <v/>
      </c>
      <c r="AB47" s="98" t="str">
        <f t="shared" si="6"/>
        <v/>
      </c>
      <c r="AC47" s="55"/>
    </row>
    <row r="48" spans="2:29" ht="15">
      <c r="B48" s="34">
        <v>37</v>
      </c>
      <c r="C48" s="75">
        <f>DATA!D48</f>
        <v>0</v>
      </c>
      <c r="D48" s="34"/>
      <c r="E48" s="76"/>
      <c r="F48" s="76"/>
      <c r="G48" s="76"/>
      <c r="H48" s="76"/>
      <c r="I48" s="76"/>
      <c r="J48" s="76"/>
      <c r="K48" s="76"/>
      <c r="L48" s="76"/>
      <c r="M48" s="76"/>
      <c r="N48" s="95" t="str">
        <f t="shared" si="0"/>
        <v/>
      </c>
      <c r="O48" s="96" t="str">
        <f t="shared" si="7"/>
        <v/>
      </c>
      <c r="P48" s="97" t="str">
        <f t="shared" si="1"/>
        <v/>
      </c>
      <c r="Q48" s="69"/>
      <c r="R48" s="76"/>
      <c r="S48" s="76"/>
      <c r="T48" s="76"/>
      <c r="U48" s="76"/>
      <c r="V48" s="99" t="str">
        <f t="shared" si="8"/>
        <v/>
      </c>
      <c r="W48" s="96" t="str">
        <f t="shared" si="2"/>
        <v/>
      </c>
      <c r="X48" s="97" t="str">
        <f t="shared" si="3"/>
        <v/>
      </c>
      <c r="Y48" s="34"/>
      <c r="Z48" s="96" t="str">
        <f t="shared" si="4"/>
        <v/>
      </c>
      <c r="AA48" s="97" t="str">
        <f t="shared" si="5"/>
        <v/>
      </c>
      <c r="AB48" s="98" t="str">
        <f t="shared" si="6"/>
        <v/>
      </c>
      <c r="AC48" s="55"/>
    </row>
    <row r="49" spans="2:29" ht="15">
      <c r="B49" s="34">
        <v>38</v>
      </c>
      <c r="C49" s="75">
        <f>DATA!D49</f>
        <v>0</v>
      </c>
      <c r="D49" s="34"/>
      <c r="E49" s="76"/>
      <c r="F49" s="76"/>
      <c r="G49" s="76"/>
      <c r="H49" s="76"/>
      <c r="I49" s="76"/>
      <c r="J49" s="76"/>
      <c r="K49" s="76"/>
      <c r="L49" s="76"/>
      <c r="M49" s="76"/>
      <c r="N49" s="95" t="str">
        <f t="shared" si="0"/>
        <v/>
      </c>
      <c r="O49" s="96" t="str">
        <f t="shared" si="7"/>
        <v/>
      </c>
      <c r="P49" s="97" t="str">
        <f t="shared" si="1"/>
        <v/>
      </c>
      <c r="Q49" s="69"/>
      <c r="R49" s="76"/>
      <c r="S49" s="76"/>
      <c r="T49" s="76"/>
      <c r="U49" s="76"/>
      <c r="V49" s="99" t="str">
        <f t="shared" si="8"/>
        <v/>
      </c>
      <c r="W49" s="96" t="str">
        <f t="shared" si="2"/>
        <v/>
      </c>
      <c r="X49" s="97" t="str">
        <f t="shared" si="3"/>
        <v/>
      </c>
      <c r="Y49" s="34"/>
      <c r="Z49" s="96" t="str">
        <f t="shared" si="4"/>
        <v/>
      </c>
      <c r="AA49" s="97" t="str">
        <f t="shared" si="5"/>
        <v/>
      </c>
      <c r="AB49" s="98" t="str">
        <f t="shared" si="6"/>
        <v/>
      </c>
      <c r="AC49" s="55"/>
    </row>
    <row r="50" spans="2:29" ht="15">
      <c r="B50" s="34">
        <v>39</v>
      </c>
      <c r="C50" s="75">
        <f>DATA!D50</f>
        <v>0</v>
      </c>
      <c r="D50" s="34"/>
      <c r="E50" s="76"/>
      <c r="F50" s="76"/>
      <c r="G50" s="76"/>
      <c r="H50" s="76"/>
      <c r="I50" s="76"/>
      <c r="J50" s="76"/>
      <c r="K50" s="76"/>
      <c r="L50" s="76"/>
      <c r="M50" s="76"/>
      <c r="N50" s="95" t="str">
        <f t="shared" si="0"/>
        <v/>
      </c>
      <c r="O50" s="96" t="str">
        <f t="shared" si="7"/>
        <v/>
      </c>
      <c r="P50" s="97" t="str">
        <f t="shared" si="1"/>
        <v/>
      </c>
      <c r="Q50" s="69"/>
      <c r="R50" s="76"/>
      <c r="S50" s="76"/>
      <c r="T50" s="76"/>
      <c r="U50" s="76"/>
      <c r="V50" s="99" t="str">
        <f t="shared" si="8"/>
        <v/>
      </c>
      <c r="W50" s="96" t="str">
        <f t="shared" si="2"/>
        <v/>
      </c>
      <c r="X50" s="97" t="str">
        <f t="shared" si="3"/>
        <v/>
      </c>
      <c r="Y50" s="34"/>
      <c r="Z50" s="96" t="str">
        <f t="shared" si="4"/>
        <v/>
      </c>
      <c r="AA50" s="97" t="str">
        <f t="shared" si="5"/>
        <v/>
      </c>
      <c r="AB50" s="98" t="str">
        <f t="shared" si="6"/>
        <v/>
      </c>
      <c r="AC50" s="55"/>
    </row>
    <row r="51" spans="2:29" ht="15">
      <c r="B51" s="34">
        <v>40</v>
      </c>
      <c r="C51" s="75">
        <f>DATA!D51</f>
        <v>0</v>
      </c>
      <c r="D51" s="34"/>
      <c r="E51" s="76"/>
      <c r="F51" s="76"/>
      <c r="G51" s="76"/>
      <c r="H51" s="76"/>
      <c r="I51" s="76"/>
      <c r="J51" s="76"/>
      <c r="K51" s="76"/>
      <c r="L51" s="76"/>
      <c r="M51" s="76"/>
      <c r="N51" s="95" t="str">
        <f t="shared" si="0"/>
        <v/>
      </c>
      <c r="O51" s="96" t="str">
        <f t="shared" si="7"/>
        <v/>
      </c>
      <c r="P51" s="97" t="str">
        <f t="shared" si="1"/>
        <v/>
      </c>
      <c r="Q51" s="69"/>
      <c r="R51" s="76"/>
      <c r="S51" s="76"/>
      <c r="T51" s="76"/>
      <c r="U51" s="76"/>
      <c r="V51" s="99" t="str">
        <f t="shared" si="8"/>
        <v/>
      </c>
      <c r="W51" s="96" t="str">
        <f t="shared" si="2"/>
        <v/>
      </c>
      <c r="X51" s="97" t="str">
        <f t="shared" si="3"/>
        <v/>
      </c>
      <c r="Y51" s="34"/>
      <c r="Z51" s="96" t="str">
        <f t="shared" si="4"/>
        <v/>
      </c>
      <c r="AA51" s="97" t="str">
        <f t="shared" si="5"/>
        <v/>
      </c>
      <c r="AB51" s="98" t="str">
        <f t="shared" si="6"/>
        <v/>
      </c>
      <c r="AC51" s="55"/>
    </row>
    <row r="52" spans="2:29" ht="15">
      <c r="B52" s="34">
        <v>41</v>
      </c>
      <c r="C52" s="75">
        <f>DATA!D52</f>
        <v>0</v>
      </c>
      <c r="D52" s="34"/>
      <c r="E52" s="76"/>
      <c r="F52" s="76"/>
      <c r="G52" s="76"/>
      <c r="H52" s="76"/>
      <c r="I52" s="76"/>
      <c r="J52" s="76"/>
      <c r="K52" s="76"/>
      <c r="L52" s="76"/>
      <c r="M52" s="76"/>
      <c r="N52" s="95" t="str">
        <f t="shared" si="0"/>
        <v/>
      </c>
      <c r="O52" s="96" t="str">
        <f t="shared" si="7"/>
        <v/>
      </c>
      <c r="P52" s="97" t="str">
        <f t="shared" si="1"/>
        <v/>
      </c>
      <c r="Q52" s="69"/>
      <c r="R52" s="76"/>
      <c r="S52" s="76"/>
      <c r="T52" s="76"/>
      <c r="U52" s="76"/>
      <c r="V52" s="99" t="str">
        <f t="shared" si="8"/>
        <v/>
      </c>
      <c r="W52" s="96" t="str">
        <f t="shared" si="2"/>
        <v/>
      </c>
      <c r="X52" s="97" t="str">
        <f t="shared" si="3"/>
        <v/>
      </c>
      <c r="Y52" s="34"/>
      <c r="Z52" s="96" t="str">
        <f t="shared" si="4"/>
        <v/>
      </c>
      <c r="AA52" s="97" t="str">
        <f t="shared" si="5"/>
        <v/>
      </c>
      <c r="AB52" s="98" t="str">
        <f t="shared" si="6"/>
        <v/>
      </c>
      <c r="AC52" s="55"/>
    </row>
    <row r="53" spans="2:29" ht="15">
      <c r="B53" s="34">
        <v>42</v>
      </c>
      <c r="C53" s="75">
        <f>DATA!D53</f>
        <v>0</v>
      </c>
      <c r="D53" s="34"/>
      <c r="E53" s="76"/>
      <c r="F53" s="76"/>
      <c r="G53" s="76"/>
      <c r="H53" s="76"/>
      <c r="I53" s="76"/>
      <c r="J53" s="76"/>
      <c r="K53" s="76"/>
      <c r="L53" s="76"/>
      <c r="M53" s="76"/>
      <c r="N53" s="95" t="str">
        <f t="shared" si="0"/>
        <v/>
      </c>
      <c r="O53" s="96" t="str">
        <f t="shared" si="7"/>
        <v/>
      </c>
      <c r="P53" s="97" t="str">
        <f t="shared" si="1"/>
        <v/>
      </c>
      <c r="Q53" s="69"/>
      <c r="R53" s="76"/>
      <c r="S53" s="76"/>
      <c r="T53" s="76"/>
      <c r="U53" s="76"/>
      <c r="V53" s="99" t="str">
        <f t="shared" si="8"/>
        <v/>
      </c>
      <c r="W53" s="96" t="str">
        <f t="shared" si="2"/>
        <v/>
      </c>
      <c r="X53" s="97" t="str">
        <f t="shared" si="3"/>
        <v/>
      </c>
      <c r="Y53" s="34"/>
      <c r="Z53" s="96" t="str">
        <f t="shared" si="4"/>
        <v/>
      </c>
      <c r="AA53" s="97" t="str">
        <f t="shared" si="5"/>
        <v/>
      </c>
      <c r="AB53" s="98" t="str">
        <f t="shared" si="6"/>
        <v/>
      </c>
      <c r="AC53" s="55"/>
    </row>
    <row r="54" spans="2:29" ht="15">
      <c r="B54" s="34">
        <v>43</v>
      </c>
      <c r="C54" s="75">
        <f>DATA!D54</f>
        <v>0</v>
      </c>
      <c r="D54" s="34"/>
      <c r="E54" s="76"/>
      <c r="F54" s="76"/>
      <c r="G54" s="76"/>
      <c r="H54" s="76"/>
      <c r="I54" s="76"/>
      <c r="J54" s="76"/>
      <c r="K54" s="76"/>
      <c r="L54" s="76"/>
      <c r="M54" s="76"/>
      <c r="N54" s="95" t="str">
        <f t="shared" si="0"/>
        <v/>
      </c>
      <c r="O54" s="96" t="str">
        <f t="shared" si="7"/>
        <v/>
      </c>
      <c r="P54" s="97" t="str">
        <f t="shared" si="1"/>
        <v/>
      </c>
      <c r="Q54" s="69"/>
      <c r="R54" s="76"/>
      <c r="S54" s="76"/>
      <c r="T54" s="76"/>
      <c r="U54" s="76"/>
      <c r="V54" s="99" t="str">
        <f t="shared" si="8"/>
        <v/>
      </c>
      <c r="W54" s="96" t="str">
        <f t="shared" si="2"/>
        <v/>
      </c>
      <c r="X54" s="97" t="str">
        <f t="shared" si="3"/>
        <v/>
      </c>
      <c r="Y54" s="34"/>
      <c r="Z54" s="96" t="str">
        <f t="shared" si="4"/>
        <v/>
      </c>
      <c r="AA54" s="97" t="str">
        <f t="shared" si="5"/>
        <v/>
      </c>
      <c r="AB54" s="98" t="str">
        <f t="shared" si="6"/>
        <v/>
      </c>
      <c r="AC54" s="55"/>
    </row>
    <row r="55" spans="2:29" ht="15">
      <c r="B55" s="34">
        <v>44</v>
      </c>
      <c r="C55" s="75">
        <f>DATA!D55</f>
        <v>0</v>
      </c>
      <c r="D55" s="34"/>
      <c r="E55" s="76"/>
      <c r="F55" s="76"/>
      <c r="G55" s="76"/>
      <c r="H55" s="76"/>
      <c r="I55" s="76"/>
      <c r="J55" s="76"/>
      <c r="K55" s="76"/>
      <c r="L55" s="76"/>
      <c r="M55" s="76"/>
      <c r="N55" s="95" t="str">
        <f t="shared" si="0"/>
        <v/>
      </c>
      <c r="O55" s="96" t="str">
        <f t="shared" si="7"/>
        <v/>
      </c>
      <c r="P55" s="97" t="str">
        <f t="shared" si="1"/>
        <v/>
      </c>
      <c r="Q55" s="69"/>
      <c r="R55" s="76"/>
      <c r="S55" s="76"/>
      <c r="T55" s="76"/>
      <c r="U55" s="76"/>
      <c r="V55" s="99" t="str">
        <f t="shared" si="8"/>
        <v/>
      </c>
      <c r="W55" s="96" t="str">
        <f t="shared" si="2"/>
        <v/>
      </c>
      <c r="X55" s="97" t="str">
        <f t="shared" si="3"/>
        <v/>
      </c>
      <c r="Y55" s="34"/>
      <c r="Z55" s="96" t="str">
        <f t="shared" si="4"/>
        <v/>
      </c>
      <c r="AA55" s="97" t="str">
        <f t="shared" si="5"/>
        <v/>
      </c>
      <c r="AB55" s="98" t="str">
        <f t="shared" si="6"/>
        <v/>
      </c>
      <c r="AC55" s="55"/>
    </row>
    <row r="56" spans="2:29" ht="15">
      <c r="B56" s="34">
        <v>45</v>
      </c>
      <c r="C56" s="75">
        <f>DATA!D56</f>
        <v>0</v>
      </c>
      <c r="D56" s="34"/>
      <c r="E56" s="76"/>
      <c r="F56" s="76"/>
      <c r="G56" s="76"/>
      <c r="H56" s="76"/>
      <c r="I56" s="76"/>
      <c r="J56" s="76"/>
      <c r="K56" s="76"/>
      <c r="L56" s="76"/>
      <c r="M56" s="76"/>
      <c r="N56" s="95" t="str">
        <f t="shared" si="0"/>
        <v/>
      </c>
      <c r="O56" s="96" t="str">
        <f t="shared" si="7"/>
        <v/>
      </c>
      <c r="P56" s="97" t="str">
        <f t="shared" si="1"/>
        <v/>
      </c>
      <c r="Q56" s="69"/>
      <c r="R56" s="76"/>
      <c r="S56" s="76"/>
      <c r="T56" s="76"/>
      <c r="U56" s="76"/>
      <c r="V56" s="99" t="str">
        <f t="shared" si="8"/>
        <v/>
      </c>
      <c r="W56" s="96" t="str">
        <f t="shared" si="2"/>
        <v/>
      </c>
      <c r="X56" s="97" t="str">
        <f t="shared" si="3"/>
        <v/>
      </c>
      <c r="Y56" s="34"/>
      <c r="Z56" s="96" t="str">
        <f t="shared" si="4"/>
        <v/>
      </c>
      <c r="AA56" s="97" t="str">
        <f t="shared" si="5"/>
        <v/>
      </c>
      <c r="AB56" s="98" t="str">
        <f t="shared" si="6"/>
        <v/>
      </c>
      <c r="AC56" s="55"/>
    </row>
    <row r="57" spans="2:29" ht="15">
      <c r="B57" s="34">
        <v>46</v>
      </c>
      <c r="C57" s="75">
        <f>DATA!D57</f>
        <v>0</v>
      </c>
      <c r="D57" s="34"/>
      <c r="E57" s="76"/>
      <c r="F57" s="76"/>
      <c r="G57" s="76"/>
      <c r="H57" s="76"/>
      <c r="I57" s="76"/>
      <c r="J57" s="76"/>
      <c r="K57" s="76"/>
      <c r="L57" s="76"/>
      <c r="M57" s="76"/>
      <c r="N57" s="95" t="str">
        <f t="shared" si="0"/>
        <v/>
      </c>
      <c r="O57" s="96" t="str">
        <f t="shared" si="7"/>
        <v/>
      </c>
      <c r="P57" s="97" t="str">
        <f t="shared" si="1"/>
        <v/>
      </c>
      <c r="Q57" s="69"/>
      <c r="R57" s="76"/>
      <c r="S57" s="76"/>
      <c r="T57" s="76"/>
      <c r="U57" s="76"/>
      <c r="V57" s="99" t="str">
        <f t="shared" si="8"/>
        <v/>
      </c>
      <c r="W57" s="96" t="str">
        <f t="shared" si="2"/>
        <v/>
      </c>
      <c r="X57" s="97" t="str">
        <f t="shared" si="3"/>
        <v/>
      </c>
      <c r="Y57" s="34"/>
      <c r="Z57" s="96" t="str">
        <f t="shared" si="4"/>
        <v/>
      </c>
      <c r="AA57" s="97" t="str">
        <f t="shared" si="5"/>
        <v/>
      </c>
      <c r="AB57" s="98" t="str">
        <f t="shared" si="6"/>
        <v/>
      </c>
      <c r="AC57" s="55"/>
    </row>
    <row r="58" spans="2:29" ht="15">
      <c r="B58" s="34">
        <v>47</v>
      </c>
      <c r="C58" s="75">
        <f>DATA!D58</f>
        <v>0</v>
      </c>
      <c r="D58" s="34"/>
      <c r="E58" s="76"/>
      <c r="F58" s="76"/>
      <c r="G58" s="76"/>
      <c r="H58" s="76"/>
      <c r="I58" s="76"/>
      <c r="J58" s="76"/>
      <c r="K58" s="76"/>
      <c r="L58" s="76"/>
      <c r="M58" s="76"/>
      <c r="N58" s="95" t="str">
        <f t="shared" si="0"/>
        <v/>
      </c>
      <c r="O58" s="96" t="str">
        <f t="shared" si="7"/>
        <v/>
      </c>
      <c r="P58" s="97" t="str">
        <f t="shared" si="1"/>
        <v/>
      </c>
      <c r="Q58" s="69"/>
      <c r="R58" s="76"/>
      <c r="S58" s="76"/>
      <c r="T58" s="76"/>
      <c r="U58" s="76"/>
      <c r="V58" s="99" t="str">
        <f t="shared" si="8"/>
        <v/>
      </c>
      <c r="W58" s="96" t="str">
        <f t="shared" si="2"/>
        <v/>
      </c>
      <c r="X58" s="97" t="str">
        <f t="shared" si="3"/>
        <v/>
      </c>
      <c r="Y58" s="34"/>
      <c r="Z58" s="96" t="str">
        <f t="shared" si="4"/>
        <v/>
      </c>
      <c r="AA58" s="97" t="str">
        <f t="shared" si="5"/>
        <v/>
      </c>
      <c r="AB58" s="98" t="str">
        <f t="shared" si="6"/>
        <v/>
      </c>
      <c r="AC58" s="55"/>
    </row>
    <row r="59" spans="2:29" ht="15">
      <c r="B59" s="34">
        <v>48</v>
      </c>
      <c r="C59" s="75">
        <f>DATA!D59</f>
        <v>0</v>
      </c>
      <c r="D59" s="34"/>
      <c r="E59" s="76"/>
      <c r="F59" s="76"/>
      <c r="G59" s="76"/>
      <c r="H59" s="76"/>
      <c r="I59" s="76"/>
      <c r="J59" s="76"/>
      <c r="K59" s="76"/>
      <c r="L59" s="76"/>
      <c r="M59" s="76"/>
      <c r="N59" s="95" t="str">
        <f t="shared" si="0"/>
        <v/>
      </c>
      <c r="O59" s="96" t="str">
        <f t="shared" si="7"/>
        <v/>
      </c>
      <c r="P59" s="97" t="str">
        <f t="shared" si="1"/>
        <v/>
      </c>
      <c r="Q59" s="69"/>
      <c r="R59" s="76"/>
      <c r="S59" s="76"/>
      <c r="T59" s="76"/>
      <c r="U59" s="76"/>
      <c r="V59" s="99" t="str">
        <f t="shared" si="8"/>
        <v/>
      </c>
      <c r="W59" s="96" t="str">
        <f t="shared" si="2"/>
        <v/>
      </c>
      <c r="X59" s="97" t="str">
        <f t="shared" si="3"/>
        <v/>
      </c>
      <c r="Y59" s="34"/>
      <c r="Z59" s="96" t="str">
        <f t="shared" si="4"/>
        <v/>
      </c>
      <c r="AA59" s="97" t="str">
        <f t="shared" si="5"/>
        <v/>
      </c>
      <c r="AB59" s="98" t="str">
        <f t="shared" si="6"/>
        <v/>
      </c>
      <c r="AC59" s="55"/>
    </row>
    <row r="60" spans="2:29" ht="15">
      <c r="B60" s="34">
        <v>49</v>
      </c>
      <c r="C60" s="75">
        <f>DATA!D60</f>
        <v>0</v>
      </c>
      <c r="D60" s="34"/>
      <c r="E60" s="76"/>
      <c r="F60" s="76"/>
      <c r="G60" s="76"/>
      <c r="H60" s="76"/>
      <c r="I60" s="76"/>
      <c r="J60" s="76"/>
      <c r="K60" s="76"/>
      <c r="L60" s="76"/>
      <c r="M60" s="76"/>
      <c r="N60" s="95" t="str">
        <f t="shared" si="0"/>
        <v/>
      </c>
      <c r="O60" s="96" t="str">
        <f t="shared" si="7"/>
        <v/>
      </c>
      <c r="P60" s="97" t="str">
        <f t="shared" si="1"/>
        <v/>
      </c>
      <c r="Q60" s="69"/>
      <c r="R60" s="76"/>
      <c r="S60" s="76"/>
      <c r="T60" s="76"/>
      <c r="U60" s="76"/>
      <c r="V60" s="99" t="str">
        <f t="shared" si="8"/>
        <v/>
      </c>
      <c r="W60" s="96" t="str">
        <f t="shared" si="2"/>
        <v/>
      </c>
      <c r="X60" s="97" t="str">
        <f t="shared" si="3"/>
        <v/>
      </c>
      <c r="Y60" s="34"/>
      <c r="Z60" s="96" t="str">
        <f t="shared" si="4"/>
        <v/>
      </c>
      <c r="AA60" s="97" t="str">
        <f t="shared" si="5"/>
        <v/>
      </c>
      <c r="AB60" s="98" t="str">
        <f t="shared" si="6"/>
        <v/>
      </c>
      <c r="AC60" s="55"/>
    </row>
    <row r="61" spans="2:29" ht="15">
      <c r="B61" s="34">
        <v>50</v>
      </c>
      <c r="C61" s="75">
        <f>DATA!D61</f>
        <v>0</v>
      </c>
      <c r="D61" s="34"/>
      <c r="E61" s="76"/>
      <c r="F61" s="76"/>
      <c r="G61" s="76"/>
      <c r="H61" s="76"/>
      <c r="I61" s="76"/>
      <c r="J61" s="76"/>
      <c r="K61" s="76"/>
      <c r="L61" s="76"/>
      <c r="M61" s="76"/>
      <c r="N61" s="95" t="str">
        <f t="shared" si="0"/>
        <v/>
      </c>
      <c r="O61" s="96" t="str">
        <f t="shared" si="7"/>
        <v/>
      </c>
      <c r="P61" s="97" t="str">
        <f t="shared" si="1"/>
        <v/>
      </c>
      <c r="Q61" s="69"/>
      <c r="R61" s="76"/>
      <c r="S61" s="76"/>
      <c r="T61" s="76"/>
      <c r="U61" s="76"/>
      <c r="V61" s="99" t="str">
        <f t="shared" si="8"/>
        <v/>
      </c>
      <c r="W61" s="96" t="str">
        <f t="shared" si="2"/>
        <v/>
      </c>
      <c r="X61" s="97" t="str">
        <f t="shared" si="3"/>
        <v/>
      </c>
      <c r="Y61" s="34"/>
      <c r="Z61" s="96" t="str">
        <f t="shared" si="4"/>
        <v/>
      </c>
      <c r="AA61" s="97" t="str">
        <f t="shared" si="5"/>
        <v/>
      </c>
      <c r="AB61" s="98" t="str">
        <f t="shared" si="6"/>
        <v/>
      </c>
      <c r="AC61" s="55"/>
    </row>
    <row r="62" spans="2:29" ht="15">
      <c r="B62" s="34">
        <v>51</v>
      </c>
      <c r="C62" s="75">
        <f>DATA!D62</f>
        <v>0</v>
      </c>
      <c r="D62" s="34"/>
      <c r="E62" s="76"/>
      <c r="F62" s="76"/>
      <c r="G62" s="76"/>
      <c r="H62" s="76"/>
      <c r="I62" s="76"/>
      <c r="J62" s="76"/>
      <c r="K62" s="76"/>
      <c r="L62" s="76"/>
      <c r="M62" s="76"/>
      <c r="N62" s="95" t="str">
        <f t="shared" si="0"/>
        <v/>
      </c>
      <c r="O62" s="96" t="str">
        <f t="shared" si="7"/>
        <v/>
      </c>
      <c r="P62" s="97" t="str">
        <f t="shared" si="1"/>
        <v/>
      </c>
      <c r="Q62" s="69"/>
      <c r="R62" s="76"/>
      <c r="S62" s="76"/>
      <c r="T62" s="76"/>
      <c r="U62" s="76"/>
      <c r="V62" s="99" t="str">
        <f t="shared" si="8"/>
        <v/>
      </c>
      <c r="W62" s="96" t="str">
        <f t="shared" si="2"/>
        <v/>
      </c>
      <c r="X62" s="97" t="str">
        <f t="shared" si="3"/>
        <v/>
      </c>
      <c r="Y62" s="34"/>
      <c r="Z62" s="96" t="str">
        <f t="shared" si="4"/>
        <v/>
      </c>
      <c r="AA62" s="97" t="str">
        <f t="shared" si="5"/>
        <v/>
      </c>
      <c r="AB62" s="98" t="str">
        <f t="shared" si="6"/>
        <v/>
      </c>
      <c r="AC62" s="55"/>
    </row>
    <row r="63" spans="2:29" ht="15">
      <c r="B63" s="34">
        <v>52</v>
      </c>
      <c r="C63" s="75">
        <f>DATA!D63</f>
        <v>0</v>
      </c>
      <c r="D63" s="34"/>
      <c r="E63" s="76"/>
      <c r="F63" s="76"/>
      <c r="G63" s="76"/>
      <c r="H63" s="76"/>
      <c r="I63" s="76"/>
      <c r="J63" s="76"/>
      <c r="K63" s="76"/>
      <c r="L63" s="76"/>
      <c r="M63" s="76"/>
      <c r="N63" s="95" t="str">
        <f t="shared" si="0"/>
        <v/>
      </c>
      <c r="O63" s="96" t="str">
        <f t="shared" si="7"/>
        <v/>
      </c>
      <c r="P63" s="97" t="str">
        <f t="shared" si="1"/>
        <v/>
      </c>
      <c r="Q63" s="69"/>
      <c r="R63" s="76"/>
      <c r="S63" s="76"/>
      <c r="T63" s="76"/>
      <c r="U63" s="76"/>
      <c r="V63" s="99" t="str">
        <f t="shared" si="8"/>
        <v/>
      </c>
      <c r="W63" s="96" t="str">
        <f t="shared" si="2"/>
        <v/>
      </c>
      <c r="X63" s="97" t="str">
        <f t="shared" si="3"/>
        <v/>
      </c>
      <c r="Y63" s="34"/>
      <c r="Z63" s="96" t="str">
        <f t="shared" si="4"/>
        <v/>
      </c>
      <c r="AA63" s="97" t="str">
        <f t="shared" si="5"/>
        <v/>
      </c>
      <c r="AB63" s="98" t="str">
        <f t="shared" si="6"/>
        <v/>
      </c>
      <c r="AC63" s="55"/>
    </row>
    <row r="64" spans="2:29" ht="15">
      <c r="B64" s="34">
        <v>53</v>
      </c>
      <c r="C64" s="75">
        <f>DATA!D64</f>
        <v>0</v>
      </c>
      <c r="D64" s="34"/>
      <c r="E64" s="76"/>
      <c r="F64" s="76"/>
      <c r="G64" s="76"/>
      <c r="H64" s="76"/>
      <c r="I64" s="76"/>
      <c r="J64" s="76"/>
      <c r="K64" s="76"/>
      <c r="L64" s="76"/>
      <c r="M64" s="76"/>
      <c r="N64" s="95" t="str">
        <f t="shared" si="0"/>
        <v/>
      </c>
      <c r="O64" s="96" t="str">
        <f t="shared" ref="O64:O110" si="9">IFERROR(IF(N64="","",ROUND((N64/$N$11)*50+50,2)),"")</f>
        <v/>
      </c>
      <c r="P64" s="97" t="str">
        <f t="shared" ref="P64:P110" si="10">IFERROR(IF(O64="","",ROUND(O64*$P$11,2)),"")</f>
        <v/>
      </c>
      <c r="Q64" s="69"/>
      <c r="R64" s="76"/>
      <c r="S64" s="76"/>
      <c r="T64" s="76"/>
      <c r="U64" s="76"/>
      <c r="V64" s="99" t="str">
        <f t="shared" si="8"/>
        <v/>
      </c>
      <c r="W64" s="96" t="str">
        <f t="shared" ref="W64:W110" si="11">IFERROR(IF(V64="","",ROUND((V64/$V$11)*50+50,2)),"")</f>
        <v/>
      </c>
      <c r="X64" s="97" t="str">
        <f t="shared" ref="X64:X110" si="12">IFERROR(IF(W64="","",ROUND(W64*$X$11,2)),"")</f>
        <v/>
      </c>
      <c r="Y64" s="34"/>
      <c r="Z64" s="96" t="str">
        <f t="shared" ref="Z64:Z110" si="13">IFERROR(IF(Y64="","",ROUND((Y64/$Y$11)*50+50,2)),"")</f>
        <v/>
      </c>
      <c r="AA64" s="97" t="str">
        <f t="shared" ref="AA64:AA110" si="14">IFERROR(IF(Z64="","",ROUND(Z64*$AA$11,2)),"")</f>
        <v/>
      </c>
      <c r="AB64" s="98" t="str">
        <f t="shared" ref="AB64:AB110" si="15">IFERROR(ROUND(P64+X64+AA64,0),"")</f>
        <v/>
      </c>
      <c r="AC64" s="55"/>
    </row>
    <row r="65" spans="2:29" ht="15">
      <c r="B65" s="34">
        <v>54</v>
      </c>
      <c r="C65" s="75">
        <f>DATA!D65</f>
        <v>0</v>
      </c>
      <c r="D65" s="34"/>
      <c r="E65" s="76"/>
      <c r="F65" s="76"/>
      <c r="G65" s="76"/>
      <c r="H65" s="76"/>
      <c r="I65" s="76"/>
      <c r="J65" s="76"/>
      <c r="K65" s="76"/>
      <c r="L65" s="76"/>
      <c r="M65" s="76"/>
      <c r="N65" s="95" t="str">
        <f t="shared" si="0"/>
        <v/>
      </c>
      <c r="O65" s="96" t="str">
        <f t="shared" si="9"/>
        <v/>
      </c>
      <c r="P65" s="97" t="str">
        <f t="shared" si="10"/>
        <v/>
      </c>
      <c r="Q65" s="69"/>
      <c r="R65" s="76"/>
      <c r="S65" s="76"/>
      <c r="T65" s="76"/>
      <c r="U65" s="76"/>
      <c r="V65" s="99" t="str">
        <f t="shared" si="8"/>
        <v/>
      </c>
      <c r="W65" s="96" t="str">
        <f t="shared" si="11"/>
        <v/>
      </c>
      <c r="X65" s="97" t="str">
        <f t="shared" si="12"/>
        <v/>
      </c>
      <c r="Y65" s="34"/>
      <c r="Z65" s="96" t="str">
        <f t="shared" si="13"/>
        <v/>
      </c>
      <c r="AA65" s="97" t="str">
        <f t="shared" si="14"/>
        <v/>
      </c>
      <c r="AB65" s="98" t="str">
        <f t="shared" si="15"/>
        <v/>
      </c>
      <c r="AC65" s="55"/>
    </row>
    <row r="66" spans="2:29" ht="15">
      <c r="B66" s="34">
        <v>55</v>
      </c>
      <c r="C66" s="75">
        <f>DATA!D66</f>
        <v>0</v>
      </c>
      <c r="D66" s="34"/>
      <c r="E66" s="76"/>
      <c r="F66" s="76"/>
      <c r="G66" s="76"/>
      <c r="H66" s="76"/>
      <c r="I66" s="76"/>
      <c r="J66" s="76"/>
      <c r="K66" s="76"/>
      <c r="L66" s="76"/>
      <c r="M66" s="76"/>
      <c r="N66" s="95" t="str">
        <f t="shared" si="0"/>
        <v/>
      </c>
      <c r="O66" s="96" t="str">
        <f t="shared" si="9"/>
        <v/>
      </c>
      <c r="P66" s="97" t="str">
        <f t="shared" si="10"/>
        <v/>
      </c>
      <c r="Q66" s="69"/>
      <c r="R66" s="76"/>
      <c r="S66" s="76"/>
      <c r="T66" s="76"/>
      <c r="U66" s="76"/>
      <c r="V66" s="99" t="str">
        <f t="shared" si="8"/>
        <v/>
      </c>
      <c r="W66" s="96" t="str">
        <f t="shared" si="11"/>
        <v/>
      </c>
      <c r="X66" s="97" t="str">
        <f t="shared" si="12"/>
        <v/>
      </c>
      <c r="Y66" s="34"/>
      <c r="Z66" s="96" t="str">
        <f t="shared" si="13"/>
        <v/>
      </c>
      <c r="AA66" s="97" t="str">
        <f t="shared" si="14"/>
        <v/>
      </c>
      <c r="AB66" s="98" t="str">
        <f t="shared" si="15"/>
        <v/>
      </c>
      <c r="AC66" s="55"/>
    </row>
    <row r="67" spans="2:29" ht="15">
      <c r="B67" s="34">
        <v>56</v>
      </c>
      <c r="C67" s="75">
        <f>DATA!D67</f>
        <v>0</v>
      </c>
      <c r="D67" s="34"/>
      <c r="E67" s="76"/>
      <c r="F67" s="76"/>
      <c r="G67" s="76"/>
      <c r="H67" s="76"/>
      <c r="I67" s="76"/>
      <c r="J67" s="76"/>
      <c r="K67" s="76"/>
      <c r="L67" s="76"/>
      <c r="M67" s="76"/>
      <c r="N67" s="95" t="str">
        <f t="shared" si="0"/>
        <v/>
      </c>
      <c r="O67" s="96" t="str">
        <f t="shared" si="9"/>
        <v/>
      </c>
      <c r="P67" s="97" t="str">
        <f t="shared" si="10"/>
        <v/>
      </c>
      <c r="Q67" s="69"/>
      <c r="R67" s="76"/>
      <c r="S67" s="76"/>
      <c r="T67" s="76"/>
      <c r="U67" s="76"/>
      <c r="V67" s="99" t="str">
        <f t="shared" si="8"/>
        <v/>
      </c>
      <c r="W67" s="96" t="str">
        <f t="shared" si="11"/>
        <v/>
      </c>
      <c r="X67" s="97" t="str">
        <f t="shared" si="12"/>
        <v/>
      </c>
      <c r="Y67" s="34"/>
      <c r="Z67" s="96" t="str">
        <f t="shared" si="13"/>
        <v/>
      </c>
      <c r="AA67" s="97" t="str">
        <f t="shared" si="14"/>
        <v/>
      </c>
      <c r="AB67" s="98" t="str">
        <f t="shared" si="15"/>
        <v/>
      </c>
      <c r="AC67" s="55"/>
    </row>
    <row r="68" spans="2:29" ht="15">
      <c r="B68" s="34">
        <v>57</v>
      </c>
      <c r="C68" s="75">
        <f>DATA!D68</f>
        <v>0</v>
      </c>
      <c r="D68" s="34"/>
      <c r="E68" s="76"/>
      <c r="F68" s="76"/>
      <c r="G68" s="76"/>
      <c r="H68" s="76"/>
      <c r="I68" s="76"/>
      <c r="J68" s="76"/>
      <c r="K68" s="76"/>
      <c r="L68" s="76"/>
      <c r="M68" s="76"/>
      <c r="N68" s="95" t="str">
        <f t="shared" si="0"/>
        <v/>
      </c>
      <c r="O68" s="96" t="str">
        <f t="shared" si="9"/>
        <v/>
      </c>
      <c r="P68" s="97" t="str">
        <f t="shared" si="10"/>
        <v/>
      </c>
      <c r="Q68" s="69"/>
      <c r="R68" s="76"/>
      <c r="S68" s="76"/>
      <c r="T68" s="76"/>
      <c r="U68" s="76"/>
      <c r="V68" s="99" t="str">
        <f t="shared" si="8"/>
        <v/>
      </c>
      <c r="W68" s="96" t="str">
        <f t="shared" si="11"/>
        <v/>
      </c>
      <c r="X68" s="97" t="str">
        <f t="shared" si="12"/>
        <v/>
      </c>
      <c r="Y68" s="34"/>
      <c r="Z68" s="96" t="str">
        <f t="shared" si="13"/>
        <v/>
      </c>
      <c r="AA68" s="97" t="str">
        <f t="shared" si="14"/>
        <v/>
      </c>
      <c r="AB68" s="98" t="str">
        <f t="shared" si="15"/>
        <v/>
      </c>
      <c r="AC68" s="55"/>
    </row>
    <row r="69" spans="2:29" ht="15">
      <c r="B69" s="34">
        <v>58</v>
      </c>
      <c r="C69" s="75">
        <f>DATA!D69</f>
        <v>0</v>
      </c>
      <c r="D69" s="34"/>
      <c r="E69" s="76"/>
      <c r="F69" s="76"/>
      <c r="G69" s="76"/>
      <c r="H69" s="76"/>
      <c r="I69" s="76"/>
      <c r="J69" s="76"/>
      <c r="K69" s="76"/>
      <c r="L69" s="76"/>
      <c r="M69" s="76"/>
      <c r="N69" s="95" t="str">
        <f t="shared" si="0"/>
        <v/>
      </c>
      <c r="O69" s="96" t="str">
        <f t="shared" si="9"/>
        <v/>
      </c>
      <c r="P69" s="97" t="str">
        <f t="shared" si="10"/>
        <v/>
      </c>
      <c r="Q69" s="69"/>
      <c r="R69" s="76"/>
      <c r="S69" s="76"/>
      <c r="T69" s="76"/>
      <c r="U69" s="76"/>
      <c r="V69" s="99" t="str">
        <f t="shared" si="8"/>
        <v/>
      </c>
      <c r="W69" s="96" t="str">
        <f t="shared" si="11"/>
        <v/>
      </c>
      <c r="X69" s="97" t="str">
        <f t="shared" si="12"/>
        <v/>
      </c>
      <c r="Y69" s="34"/>
      <c r="Z69" s="96" t="str">
        <f t="shared" si="13"/>
        <v/>
      </c>
      <c r="AA69" s="97" t="str">
        <f t="shared" si="14"/>
        <v/>
      </c>
      <c r="AB69" s="98" t="str">
        <f t="shared" si="15"/>
        <v/>
      </c>
      <c r="AC69" s="55"/>
    </row>
    <row r="70" spans="2:29" ht="15">
      <c r="B70" s="34">
        <v>59</v>
      </c>
      <c r="C70" s="75">
        <f>DATA!D70</f>
        <v>0</v>
      </c>
      <c r="D70" s="34"/>
      <c r="E70" s="76"/>
      <c r="F70" s="76"/>
      <c r="G70" s="76"/>
      <c r="H70" s="76"/>
      <c r="I70" s="76"/>
      <c r="J70" s="76"/>
      <c r="K70" s="76"/>
      <c r="L70" s="76"/>
      <c r="M70" s="76"/>
      <c r="N70" s="95" t="str">
        <f t="shared" si="0"/>
        <v/>
      </c>
      <c r="O70" s="96" t="str">
        <f t="shared" si="9"/>
        <v/>
      </c>
      <c r="P70" s="97" t="str">
        <f t="shared" si="10"/>
        <v/>
      </c>
      <c r="Q70" s="69"/>
      <c r="R70" s="76"/>
      <c r="S70" s="76"/>
      <c r="T70" s="76"/>
      <c r="U70" s="76"/>
      <c r="V70" s="99" t="str">
        <f t="shared" si="8"/>
        <v/>
      </c>
      <c r="W70" s="96" t="str">
        <f t="shared" si="11"/>
        <v/>
      </c>
      <c r="X70" s="97" t="str">
        <f t="shared" si="12"/>
        <v/>
      </c>
      <c r="Y70" s="34"/>
      <c r="Z70" s="96" t="str">
        <f t="shared" si="13"/>
        <v/>
      </c>
      <c r="AA70" s="97" t="str">
        <f t="shared" si="14"/>
        <v/>
      </c>
      <c r="AB70" s="98" t="str">
        <f t="shared" si="15"/>
        <v/>
      </c>
      <c r="AC70" s="55"/>
    </row>
    <row r="71" spans="2:29" ht="15">
      <c r="B71" s="34">
        <v>60</v>
      </c>
      <c r="C71" s="75">
        <f>DATA!D71</f>
        <v>0</v>
      </c>
      <c r="D71" s="34"/>
      <c r="E71" s="76"/>
      <c r="F71" s="76"/>
      <c r="G71" s="76"/>
      <c r="H71" s="76"/>
      <c r="I71" s="76"/>
      <c r="J71" s="76"/>
      <c r="K71" s="76"/>
      <c r="L71" s="76"/>
      <c r="M71" s="76"/>
      <c r="N71" s="95" t="str">
        <f t="shared" si="0"/>
        <v/>
      </c>
      <c r="O71" s="96" t="str">
        <f t="shared" si="9"/>
        <v/>
      </c>
      <c r="P71" s="97" t="str">
        <f t="shared" si="10"/>
        <v/>
      </c>
      <c r="Q71" s="69"/>
      <c r="R71" s="76"/>
      <c r="S71" s="76"/>
      <c r="T71" s="76"/>
      <c r="U71" s="76"/>
      <c r="V71" s="99" t="str">
        <f t="shared" si="8"/>
        <v/>
      </c>
      <c r="W71" s="96" t="str">
        <f t="shared" si="11"/>
        <v/>
      </c>
      <c r="X71" s="97" t="str">
        <f t="shared" si="12"/>
        <v/>
      </c>
      <c r="Y71" s="34"/>
      <c r="Z71" s="96" t="str">
        <f t="shared" si="13"/>
        <v/>
      </c>
      <c r="AA71" s="97" t="str">
        <f t="shared" si="14"/>
        <v/>
      </c>
      <c r="AB71" s="98" t="str">
        <f t="shared" si="15"/>
        <v/>
      </c>
      <c r="AC71" s="55"/>
    </row>
    <row r="72" spans="2:29" ht="15">
      <c r="B72" s="34">
        <v>61</v>
      </c>
      <c r="C72" s="75">
        <f>DATA!D72</f>
        <v>0</v>
      </c>
      <c r="D72" s="34"/>
      <c r="E72" s="76"/>
      <c r="F72" s="76"/>
      <c r="G72" s="76"/>
      <c r="H72" s="76"/>
      <c r="I72" s="76"/>
      <c r="J72" s="76"/>
      <c r="K72" s="76"/>
      <c r="L72" s="76"/>
      <c r="M72" s="76"/>
      <c r="N72" s="95" t="str">
        <f t="shared" si="0"/>
        <v/>
      </c>
      <c r="O72" s="96" t="str">
        <f t="shared" si="9"/>
        <v/>
      </c>
      <c r="P72" s="97" t="str">
        <f t="shared" si="10"/>
        <v/>
      </c>
      <c r="Q72" s="69"/>
      <c r="R72" s="76"/>
      <c r="S72" s="76"/>
      <c r="T72" s="76"/>
      <c r="U72" s="76"/>
      <c r="V72" s="99" t="str">
        <f t="shared" si="8"/>
        <v/>
      </c>
      <c r="W72" s="96" t="str">
        <f t="shared" si="11"/>
        <v/>
      </c>
      <c r="X72" s="97" t="str">
        <f t="shared" si="12"/>
        <v/>
      </c>
      <c r="Y72" s="34"/>
      <c r="Z72" s="96" t="str">
        <f t="shared" si="13"/>
        <v/>
      </c>
      <c r="AA72" s="97" t="str">
        <f t="shared" si="14"/>
        <v/>
      </c>
      <c r="AB72" s="98" t="str">
        <f t="shared" si="15"/>
        <v/>
      </c>
      <c r="AC72" s="55"/>
    </row>
    <row r="73" spans="2:29" ht="15">
      <c r="B73" s="34">
        <v>62</v>
      </c>
      <c r="C73" s="75">
        <f>DATA!D73</f>
        <v>0</v>
      </c>
      <c r="D73" s="34"/>
      <c r="E73" s="76"/>
      <c r="F73" s="76"/>
      <c r="G73" s="76"/>
      <c r="H73" s="76"/>
      <c r="I73" s="76"/>
      <c r="J73" s="76"/>
      <c r="K73" s="76"/>
      <c r="L73" s="76"/>
      <c r="M73" s="76"/>
      <c r="N73" s="95" t="str">
        <f t="shared" si="0"/>
        <v/>
      </c>
      <c r="O73" s="96" t="str">
        <f t="shared" si="9"/>
        <v/>
      </c>
      <c r="P73" s="97" t="str">
        <f t="shared" si="10"/>
        <v/>
      </c>
      <c r="Q73" s="69"/>
      <c r="R73" s="76"/>
      <c r="S73" s="76"/>
      <c r="T73" s="76"/>
      <c r="U73" s="76"/>
      <c r="V73" s="99" t="str">
        <f t="shared" si="8"/>
        <v/>
      </c>
      <c r="W73" s="96" t="str">
        <f t="shared" si="11"/>
        <v/>
      </c>
      <c r="X73" s="97" t="str">
        <f t="shared" si="12"/>
        <v/>
      </c>
      <c r="Y73" s="34"/>
      <c r="Z73" s="96" t="str">
        <f t="shared" si="13"/>
        <v/>
      </c>
      <c r="AA73" s="97" t="str">
        <f t="shared" si="14"/>
        <v/>
      </c>
      <c r="AB73" s="98" t="str">
        <f t="shared" si="15"/>
        <v/>
      </c>
      <c r="AC73" s="55"/>
    </row>
    <row r="74" spans="2:29" ht="15">
      <c r="B74" s="34">
        <v>63</v>
      </c>
      <c r="C74" s="75">
        <f>DATA!D74</f>
        <v>0</v>
      </c>
      <c r="D74" s="34"/>
      <c r="E74" s="76"/>
      <c r="F74" s="76"/>
      <c r="G74" s="76"/>
      <c r="H74" s="76"/>
      <c r="I74" s="76"/>
      <c r="J74" s="76"/>
      <c r="K74" s="76"/>
      <c r="L74" s="76"/>
      <c r="M74" s="76"/>
      <c r="N74" s="95" t="str">
        <f t="shared" si="0"/>
        <v/>
      </c>
      <c r="O74" s="96" t="str">
        <f t="shared" si="9"/>
        <v/>
      </c>
      <c r="P74" s="97" t="str">
        <f t="shared" si="10"/>
        <v/>
      </c>
      <c r="Q74" s="69"/>
      <c r="R74" s="76"/>
      <c r="S74" s="76"/>
      <c r="T74" s="76"/>
      <c r="U74" s="76"/>
      <c r="V74" s="99" t="str">
        <f t="shared" si="8"/>
        <v/>
      </c>
      <c r="W74" s="96" t="str">
        <f t="shared" si="11"/>
        <v/>
      </c>
      <c r="X74" s="97" t="str">
        <f t="shared" si="12"/>
        <v/>
      </c>
      <c r="Y74" s="34"/>
      <c r="Z74" s="96" t="str">
        <f t="shared" si="13"/>
        <v/>
      </c>
      <c r="AA74" s="97" t="str">
        <f t="shared" si="14"/>
        <v/>
      </c>
      <c r="AB74" s="98" t="str">
        <f t="shared" si="15"/>
        <v/>
      </c>
      <c r="AC74" s="55"/>
    </row>
    <row r="75" spans="2:29" ht="15">
      <c r="B75" s="34">
        <v>64</v>
      </c>
      <c r="C75" s="75">
        <f>DATA!D75</f>
        <v>0</v>
      </c>
      <c r="D75" s="34"/>
      <c r="E75" s="76"/>
      <c r="F75" s="76"/>
      <c r="G75" s="76"/>
      <c r="H75" s="76"/>
      <c r="I75" s="76"/>
      <c r="J75" s="76"/>
      <c r="K75" s="76"/>
      <c r="L75" s="76"/>
      <c r="M75" s="76"/>
      <c r="N75" s="95" t="str">
        <f t="shared" si="0"/>
        <v/>
      </c>
      <c r="O75" s="96" t="str">
        <f t="shared" si="9"/>
        <v/>
      </c>
      <c r="P75" s="97" t="str">
        <f t="shared" si="10"/>
        <v/>
      </c>
      <c r="Q75" s="69"/>
      <c r="R75" s="76"/>
      <c r="S75" s="76"/>
      <c r="T75" s="76"/>
      <c r="U75" s="76"/>
      <c r="V75" s="99" t="str">
        <f t="shared" si="8"/>
        <v/>
      </c>
      <c r="W75" s="96" t="str">
        <f t="shared" si="11"/>
        <v/>
      </c>
      <c r="X75" s="97" t="str">
        <f t="shared" si="12"/>
        <v/>
      </c>
      <c r="Y75" s="34"/>
      <c r="Z75" s="96" t="str">
        <f t="shared" si="13"/>
        <v/>
      </c>
      <c r="AA75" s="97" t="str">
        <f t="shared" si="14"/>
        <v/>
      </c>
      <c r="AB75" s="98" t="str">
        <f t="shared" si="15"/>
        <v/>
      </c>
      <c r="AC75" s="55"/>
    </row>
    <row r="76" spans="2:29" ht="15">
      <c r="B76" s="34">
        <v>65</v>
      </c>
      <c r="C76" s="75">
        <f>DATA!D76</f>
        <v>0</v>
      </c>
      <c r="D76" s="34"/>
      <c r="E76" s="76"/>
      <c r="F76" s="76"/>
      <c r="G76" s="76"/>
      <c r="H76" s="76"/>
      <c r="I76" s="76"/>
      <c r="J76" s="76"/>
      <c r="K76" s="76"/>
      <c r="L76" s="76"/>
      <c r="M76" s="76"/>
      <c r="N76" s="95" t="str">
        <f t="shared" si="0"/>
        <v/>
      </c>
      <c r="O76" s="96" t="str">
        <f t="shared" si="9"/>
        <v/>
      </c>
      <c r="P76" s="97" t="str">
        <f t="shared" si="10"/>
        <v/>
      </c>
      <c r="Q76" s="69"/>
      <c r="R76" s="76"/>
      <c r="S76" s="76"/>
      <c r="T76" s="76"/>
      <c r="U76" s="76"/>
      <c r="V76" s="99" t="str">
        <f t="shared" si="8"/>
        <v/>
      </c>
      <c r="W76" s="96" t="str">
        <f t="shared" si="11"/>
        <v/>
      </c>
      <c r="X76" s="97" t="str">
        <f t="shared" si="12"/>
        <v/>
      </c>
      <c r="Y76" s="34"/>
      <c r="Z76" s="96" t="str">
        <f t="shared" si="13"/>
        <v/>
      </c>
      <c r="AA76" s="97" t="str">
        <f t="shared" si="14"/>
        <v/>
      </c>
      <c r="AB76" s="98" t="str">
        <f t="shared" si="15"/>
        <v/>
      </c>
      <c r="AC76" s="55"/>
    </row>
    <row r="77" spans="2:29" ht="15">
      <c r="B77" s="34">
        <v>66</v>
      </c>
      <c r="C77" s="75">
        <f>DATA!D77</f>
        <v>0</v>
      </c>
      <c r="D77" s="34"/>
      <c r="E77" s="76"/>
      <c r="F77" s="76"/>
      <c r="G77" s="76"/>
      <c r="H77" s="76"/>
      <c r="I77" s="76"/>
      <c r="J77" s="76"/>
      <c r="K77" s="76"/>
      <c r="L77" s="76"/>
      <c r="M77" s="76"/>
      <c r="N77" s="95" t="str">
        <f t="shared" si="0"/>
        <v/>
      </c>
      <c r="O77" s="96" t="str">
        <f t="shared" si="9"/>
        <v/>
      </c>
      <c r="P77" s="97" t="str">
        <f t="shared" si="10"/>
        <v/>
      </c>
      <c r="Q77" s="69"/>
      <c r="R77" s="76"/>
      <c r="S77" s="76"/>
      <c r="T77" s="76"/>
      <c r="U77" s="76"/>
      <c r="V77" s="99" t="str">
        <f t="shared" si="8"/>
        <v/>
      </c>
      <c r="W77" s="96" t="str">
        <f t="shared" si="11"/>
        <v/>
      </c>
      <c r="X77" s="97" t="str">
        <f t="shared" si="12"/>
        <v/>
      </c>
      <c r="Y77" s="34"/>
      <c r="Z77" s="96" t="str">
        <f t="shared" si="13"/>
        <v/>
      </c>
      <c r="AA77" s="97" t="str">
        <f t="shared" si="14"/>
        <v/>
      </c>
      <c r="AB77" s="98" t="str">
        <f t="shared" si="15"/>
        <v/>
      </c>
      <c r="AC77" s="55"/>
    </row>
    <row r="78" spans="2:29" ht="15">
      <c r="B78" s="34">
        <v>67</v>
      </c>
      <c r="C78" s="75">
        <f>DATA!D78</f>
        <v>0</v>
      </c>
      <c r="D78" s="34"/>
      <c r="E78" s="76"/>
      <c r="F78" s="76"/>
      <c r="G78" s="76"/>
      <c r="H78" s="76"/>
      <c r="I78" s="76"/>
      <c r="J78" s="76"/>
      <c r="K78" s="76"/>
      <c r="L78" s="76"/>
      <c r="M78" s="76"/>
      <c r="N78" s="95" t="str">
        <f t="shared" si="0"/>
        <v/>
      </c>
      <c r="O78" s="96" t="str">
        <f t="shared" si="9"/>
        <v/>
      </c>
      <c r="P78" s="97" t="str">
        <f t="shared" si="10"/>
        <v/>
      </c>
      <c r="Q78" s="69"/>
      <c r="R78" s="76"/>
      <c r="S78" s="76"/>
      <c r="T78" s="76"/>
      <c r="U78" s="76"/>
      <c r="V78" s="99" t="str">
        <f t="shared" si="8"/>
        <v/>
      </c>
      <c r="W78" s="96" t="str">
        <f t="shared" si="11"/>
        <v/>
      </c>
      <c r="X78" s="97" t="str">
        <f t="shared" si="12"/>
        <v/>
      </c>
      <c r="Y78" s="34"/>
      <c r="Z78" s="96" t="str">
        <f t="shared" si="13"/>
        <v/>
      </c>
      <c r="AA78" s="97" t="str">
        <f t="shared" si="14"/>
        <v/>
      </c>
      <c r="AB78" s="98" t="str">
        <f t="shared" si="15"/>
        <v/>
      </c>
      <c r="AC78" s="55"/>
    </row>
    <row r="79" spans="2:29" ht="15">
      <c r="B79" s="34">
        <v>68</v>
      </c>
      <c r="C79" s="75">
        <f>DATA!D79</f>
        <v>0</v>
      </c>
      <c r="D79" s="34"/>
      <c r="E79" s="76"/>
      <c r="F79" s="76"/>
      <c r="G79" s="76"/>
      <c r="H79" s="76"/>
      <c r="I79" s="76"/>
      <c r="J79" s="76"/>
      <c r="K79" s="76"/>
      <c r="L79" s="76"/>
      <c r="M79" s="76"/>
      <c r="N79" s="95" t="str">
        <f t="shared" si="0"/>
        <v/>
      </c>
      <c r="O79" s="96" t="str">
        <f t="shared" si="9"/>
        <v/>
      </c>
      <c r="P79" s="97" t="str">
        <f t="shared" si="10"/>
        <v/>
      </c>
      <c r="Q79" s="69"/>
      <c r="R79" s="76"/>
      <c r="S79" s="76"/>
      <c r="T79" s="76"/>
      <c r="U79" s="76"/>
      <c r="V79" s="99" t="str">
        <f t="shared" si="8"/>
        <v/>
      </c>
      <c r="W79" s="96" t="str">
        <f t="shared" si="11"/>
        <v/>
      </c>
      <c r="X79" s="97" t="str">
        <f t="shared" si="12"/>
        <v/>
      </c>
      <c r="Y79" s="34"/>
      <c r="Z79" s="96" t="str">
        <f t="shared" si="13"/>
        <v/>
      </c>
      <c r="AA79" s="97" t="str">
        <f t="shared" si="14"/>
        <v/>
      </c>
      <c r="AB79" s="98" t="str">
        <f t="shared" si="15"/>
        <v/>
      </c>
      <c r="AC79" s="55"/>
    </row>
    <row r="80" spans="2:29" ht="15">
      <c r="B80" s="34">
        <v>69</v>
      </c>
      <c r="C80" s="75">
        <f>DATA!D80</f>
        <v>0</v>
      </c>
      <c r="D80" s="34"/>
      <c r="E80" s="76"/>
      <c r="F80" s="76"/>
      <c r="G80" s="76"/>
      <c r="H80" s="76"/>
      <c r="I80" s="76"/>
      <c r="J80" s="76"/>
      <c r="K80" s="76"/>
      <c r="L80" s="76"/>
      <c r="M80" s="76"/>
      <c r="N80" s="95" t="str">
        <f t="shared" si="0"/>
        <v/>
      </c>
      <c r="O80" s="96" t="str">
        <f t="shared" si="9"/>
        <v/>
      </c>
      <c r="P80" s="97" t="str">
        <f t="shared" si="10"/>
        <v/>
      </c>
      <c r="Q80" s="69"/>
      <c r="R80" s="76"/>
      <c r="S80" s="76"/>
      <c r="T80" s="76"/>
      <c r="U80" s="76"/>
      <c r="V80" s="99" t="str">
        <f t="shared" si="8"/>
        <v/>
      </c>
      <c r="W80" s="96" t="str">
        <f t="shared" si="11"/>
        <v/>
      </c>
      <c r="X80" s="97" t="str">
        <f t="shared" si="12"/>
        <v/>
      </c>
      <c r="Y80" s="34"/>
      <c r="Z80" s="96" t="str">
        <f t="shared" si="13"/>
        <v/>
      </c>
      <c r="AA80" s="97" t="str">
        <f t="shared" si="14"/>
        <v/>
      </c>
      <c r="AB80" s="98" t="str">
        <f t="shared" si="15"/>
        <v/>
      </c>
      <c r="AC80" s="55"/>
    </row>
    <row r="81" spans="2:29" ht="15">
      <c r="B81" s="34">
        <v>70</v>
      </c>
      <c r="C81" s="75">
        <f>DATA!D81</f>
        <v>0</v>
      </c>
      <c r="D81" s="34"/>
      <c r="E81" s="76"/>
      <c r="F81" s="76"/>
      <c r="G81" s="76"/>
      <c r="H81" s="76"/>
      <c r="I81" s="76"/>
      <c r="J81" s="76"/>
      <c r="K81" s="76"/>
      <c r="L81" s="76"/>
      <c r="M81" s="76"/>
      <c r="N81" s="95" t="str">
        <f t="shared" si="0"/>
        <v/>
      </c>
      <c r="O81" s="96" t="str">
        <f t="shared" si="9"/>
        <v/>
      </c>
      <c r="P81" s="97" t="str">
        <f t="shared" si="10"/>
        <v/>
      </c>
      <c r="Q81" s="69"/>
      <c r="R81" s="76"/>
      <c r="S81" s="76"/>
      <c r="T81" s="76"/>
      <c r="U81" s="76"/>
      <c r="V81" s="99" t="str">
        <f t="shared" si="8"/>
        <v/>
      </c>
      <c r="W81" s="96" t="str">
        <f t="shared" si="11"/>
        <v/>
      </c>
      <c r="X81" s="97" t="str">
        <f t="shared" si="12"/>
        <v/>
      </c>
      <c r="Y81" s="34"/>
      <c r="Z81" s="96" t="str">
        <f t="shared" si="13"/>
        <v/>
      </c>
      <c r="AA81" s="97" t="str">
        <f t="shared" si="14"/>
        <v/>
      </c>
      <c r="AB81" s="98" t="str">
        <f t="shared" si="15"/>
        <v/>
      </c>
      <c r="AC81" s="55"/>
    </row>
    <row r="82" spans="2:29" ht="15">
      <c r="B82" s="34">
        <v>71</v>
      </c>
      <c r="C82" s="75">
        <f>DATA!D82</f>
        <v>0</v>
      </c>
      <c r="D82" s="34"/>
      <c r="E82" s="76"/>
      <c r="F82" s="76"/>
      <c r="G82" s="76"/>
      <c r="H82" s="76"/>
      <c r="I82" s="76"/>
      <c r="J82" s="76"/>
      <c r="K82" s="76"/>
      <c r="L82" s="76"/>
      <c r="M82" s="76"/>
      <c r="N82" s="95" t="str">
        <f t="shared" si="0"/>
        <v/>
      </c>
      <c r="O82" s="96" t="str">
        <f t="shared" si="9"/>
        <v/>
      </c>
      <c r="P82" s="97" t="str">
        <f t="shared" si="10"/>
        <v/>
      </c>
      <c r="Q82" s="69"/>
      <c r="R82" s="76"/>
      <c r="S82" s="76"/>
      <c r="T82" s="76"/>
      <c r="U82" s="76"/>
      <c r="V82" s="99" t="str">
        <f t="shared" si="8"/>
        <v/>
      </c>
      <c r="W82" s="96" t="str">
        <f t="shared" si="11"/>
        <v/>
      </c>
      <c r="X82" s="97" t="str">
        <f t="shared" si="12"/>
        <v/>
      </c>
      <c r="Y82" s="34"/>
      <c r="Z82" s="96" t="str">
        <f t="shared" si="13"/>
        <v/>
      </c>
      <c r="AA82" s="97" t="str">
        <f t="shared" si="14"/>
        <v/>
      </c>
      <c r="AB82" s="98" t="str">
        <f t="shared" si="15"/>
        <v/>
      </c>
      <c r="AC82" s="55"/>
    </row>
    <row r="83" spans="2:29" ht="15">
      <c r="B83" s="34">
        <v>72</v>
      </c>
      <c r="C83" s="75">
        <f>DATA!D83</f>
        <v>0</v>
      </c>
      <c r="D83" s="34"/>
      <c r="E83" s="76"/>
      <c r="F83" s="76"/>
      <c r="G83" s="76"/>
      <c r="H83" s="76"/>
      <c r="I83" s="76"/>
      <c r="J83" s="76"/>
      <c r="K83" s="76"/>
      <c r="L83" s="76"/>
      <c r="M83" s="76"/>
      <c r="N83" s="95" t="str">
        <f t="shared" si="0"/>
        <v/>
      </c>
      <c r="O83" s="96" t="str">
        <f t="shared" si="9"/>
        <v/>
      </c>
      <c r="P83" s="97" t="str">
        <f t="shared" si="10"/>
        <v/>
      </c>
      <c r="Q83" s="69"/>
      <c r="R83" s="76"/>
      <c r="S83" s="76"/>
      <c r="T83" s="76"/>
      <c r="U83" s="76"/>
      <c r="V83" s="99" t="str">
        <f t="shared" si="8"/>
        <v/>
      </c>
      <c r="W83" s="96" t="str">
        <f t="shared" si="11"/>
        <v/>
      </c>
      <c r="X83" s="97" t="str">
        <f t="shared" si="12"/>
        <v/>
      </c>
      <c r="Y83" s="34"/>
      <c r="Z83" s="96" t="str">
        <f t="shared" si="13"/>
        <v/>
      </c>
      <c r="AA83" s="97" t="str">
        <f t="shared" si="14"/>
        <v/>
      </c>
      <c r="AB83" s="98" t="str">
        <f t="shared" si="15"/>
        <v/>
      </c>
      <c r="AC83" s="55"/>
    </row>
    <row r="84" spans="2:29" ht="15">
      <c r="B84" s="34">
        <v>73</v>
      </c>
      <c r="C84" s="75">
        <f>DATA!D84</f>
        <v>0</v>
      </c>
      <c r="D84" s="34"/>
      <c r="E84" s="76"/>
      <c r="F84" s="76"/>
      <c r="G84" s="76"/>
      <c r="H84" s="76"/>
      <c r="I84" s="76"/>
      <c r="J84" s="76"/>
      <c r="K84" s="76"/>
      <c r="L84" s="76"/>
      <c r="M84" s="76"/>
      <c r="N84" s="95" t="str">
        <f t="shared" si="0"/>
        <v/>
      </c>
      <c r="O84" s="96" t="str">
        <f t="shared" si="9"/>
        <v/>
      </c>
      <c r="P84" s="97" t="str">
        <f t="shared" si="10"/>
        <v/>
      </c>
      <c r="Q84" s="69"/>
      <c r="R84" s="76"/>
      <c r="S84" s="76"/>
      <c r="T84" s="76"/>
      <c r="U84" s="76"/>
      <c r="V84" s="99" t="str">
        <f t="shared" si="8"/>
        <v/>
      </c>
      <c r="W84" s="96" t="str">
        <f t="shared" si="11"/>
        <v/>
      </c>
      <c r="X84" s="97" t="str">
        <f t="shared" si="12"/>
        <v/>
      </c>
      <c r="Y84" s="34"/>
      <c r="Z84" s="96" t="str">
        <f t="shared" si="13"/>
        <v/>
      </c>
      <c r="AA84" s="97" t="str">
        <f t="shared" si="14"/>
        <v/>
      </c>
      <c r="AB84" s="98" t="str">
        <f t="shared" si="15"/>
        <v/>
      </c>
      <c r="AC84" s="55"/>
    </row>
    <row r="85" spans="2:29" ht="15">
      <c r="B85" s="34">
        <v>74</v>
      </c>
      <c r="C85" s="75">
        <f>DATA!D85</f>
        <v>0</v>
      </c>
      <c r="D85" s="34"/>
      <c r="E85" s="76"/>
      <c r="F85" s="76"/>
      <c r="G85" s="76"/>
      <c r="H85" s="76"/>
      <c r="I85" s="76"/>
      <c r="J85" s="76"/>
      <c r="K85" s="76"/>
      <c r="L85" s="76"/>
      <c r="M85" s="76"/>
      <c r="N85" s="95" t="str">
        <f t="shared" si="0"/>
        <v/>
      </c>
      <c r="O85" s="96" t="str">
        <f t="shared" si="9"/>
        <v/>
      </c>
      <c r="P85" s="97" t="str">
        <f t="shared" si="10"/>
        <v/>
      </c>
      <c r="Q85" s="69"/>
      <c r="R85" s="76"/>
      <c r="S85" s="76"/>
      <c r="T85" s="76"/>
      <c r="U85" s="76"/>
      <c r="V85" s="99" t="str">
        <f t="shared" si="8"/>
        <v/>
      </c>
      <c r="W85" s="96" t="str">
        <f t="shared" si="11"/>
        <v/>
      </c>
      <c r="X85" s="97" t="str">
        <f t="shared" si="12"/>
        <v/>
      </c>
      <c r="Y85" s="34"/>
      <c r="Z85" s="96" t="str">
        <f t="shared" si="13"/>
        <v/>
      </c>
      <c r="AA85" s="97" t="str">
        <f t="shared" si="14"/>
        <v/>
      </c>
      <c r="AB85" s="98" t="str">
        <f t="shared" si="15"/>
        <v/>
      </c>
      <c r="AC85" s="55"/>
    </row>
    <row r="86" spans="2:29" ht="15">
      <c r="B86" s="34">
        <v>75</v>
      </c>
      <c r="C86" s="75">
        <f>DATA!D86</f>
        <v>0</v>
      </c>
      <c r="D86" s="34"/>
      <c r="E86" s="76"/>
      <c r="F86" s="76"/>
      <c r="G86" s="76"/>
      <c r="H86" s="76"/>
      <c r="I86" s="76"/>
      <c r="J86" s="76"/>
      <c r="K86" s="76"/>
      <c r="L86" s="76"/>
      <c r="M86" s="76"/>
      <c r="N86" s="95" t="str">
        <f t="shared" si="0"/>
        <v/>
      </c>
      <c r="O86" s="96" t="str">
        <f t="shared" si="9"/>
        <v/>
      </c>
      <c r="P86" s="97" t="str">
        <f t="shared" si="10"/>
        <v/>
      </c>
      <c r="Q86" s="69"/>
      <c r="R86" s="76"/>
      <c r="S86" s="76"/>
      <c r="T86" s="76"/>
      <c r="U86" s="76"/>
      <c r="V86" s="99" t="str">
        <f t="shared" si="8"/>
        <v/>
      </c>
      <c r="W86" s="96" t="str">
        <f t="shared" si="11"/>
        <v/>
      </c>
      <c r="X86" s="97" t="str">
        <f t="shared" si="12"/>
        <v/>
      </c>
      <c r="Y86" s="34"/>
      <c r="Z86" s="96" t="str">
        <f t="shared" si="13"/>
        <v/>
      </c>
      <c r="AA86" s="97" t="str">
        <f t="shared" si="14"/>
        <v/>
      </c>
      <c r="AB86" s="98" t="str">
        <f t="shared" si="15"/>
        <v/>
      </c>
      <c r="AC86" s="55"/>
    </row>
    <row r="87" spans="2:29" ht="15">
      <c r="B87" s="34">
        <v>76</v>
      </c>
      <c r="C87" s="75">
        <f>DATA!D87</f>
        <v>0</v>
      </c>
      <c r="D87" s="34"/>
      <c r="E87" s="76"/>
      <c r="F87" s="76"/>
      <c r="G87" s="76"/>
      <c r="H87" s="76"/>
      <c r="I87" s="76"/>
      <c r="J87" s="76"/>
      <c r="K87" s="76"/>
      <c r="L87" s="76"/>
      <c r="M87" s="76"/>
      <c r="N87" s="95" t="str">
        <f t="shared" si="0"/>
        <v/>
      </c>
      <c r="O87" s="96" t="str">
        <f t="shared" si="9"/>
        <v/>
      </c>
      <c r="P87" s="97" t="str">
        <f t="shared" si="10"/>
        <v/>
      </c>
      <c r="Q87" s="69"/>
      <c r="R87" s="76"/>
      <c r="S87" s="76"/>
      <c r="T87" s="76"/>
      <c r="U87" s="76"/>
      <c r="V87" s="99" t="str">
        <f t="shared" si="8"/>
        <v/>
      </c>
      <c r="W87" s="96" t="str">
        <f t="shared" si="11"/>
        <v/>
      </c>
      <c r="X87" s="97" t="str">
        <f t="shared" si="12"/>
        <v/>
      </c>
      <c r="Y87" s="34"/>
      <c r="Z87" s="96" t="str">
        <f t="shared" si="13"/>
        <v/>
      </c>
      <c r="AA87" s="97" t="str">
        <f t="shared" si="14"/>
        <v/>
      </c>
      <c r="AB87" s="98" t="str">
        <f t="shared" si="15"/>
        <v/>
      </c>
      <c r="AC87" s="55"/>
    </row>
    <row r="88" spans="2:29" ht="15">
      <c r="B88" s="34">
        <v>77</v>
      </c>
      <c r="C88" s="75">
        <f>DATA!D88</f>
        <v>0</v>
      </c>
      <c r="D88" s="34"/>
      <c r="E88" s="76"/>
      <c r="F88" s="76"/>
      <c r="G88" s="76"/>
      <c r="H88" s="76"/>
      <c r="I88" s="76"/>
      <c r="J88" s="76"/>
      <c r="K88" s="76"/>
      <c r="L88" s="76"/>
      <c r="M88" s="76"/>
      <c r="N88" s="95" t="str">
        <f t="shared" si="0"/>
        <v/>
      </c>
      <c r="O88" s="96" t="str">
        <f t="shared" si="9"/>
        <v/>
      </c>
      <c r="P88" s="97" t="str">
        <f t="shared" si="10"/>
        <v/>
      </c>
      <c r="Q88" s="69"/>
      <c r="R88" s="76"/>
      <c r="S88" s="76"/>
      <c r="T88" s="76"/>
      <c r="U88" s="76"/>
      <c r="V88" s="99" t="str">
        <f t="shared" si="8"/>
        <v/>
      </c>
      <c r="W88" s="96" t="str">
        <f t="shared" si="11"/>
        <v/>
      </c>
      <c r="X88" s="97" t="str">
        <f t="shared" si="12"/>
        <v/>
      </c>
      <c r="Y88" s="34"/>
      <c r="Z88" s="96" t="str">
        <f t="shared" si="13"/>
        <v/>
      </c>
      <c r="AA88" s="97" t="str">
        <f t="shared" si="14"/>
        <v/>
      </c>
      <c r="AB88" s="98" t="str">
        <f t="shared" si="15"/>
        <v/>
      </c>
      <c r="AC88" s="55"/>
    </row>
    <row r="89" spans="2:29" ht="15">
      <c r="B89" s="34">
        <v>78</v>
      </c>
      <c r="C89" s="75">
        <f>DATA!D89</f>
        <v>0</v>
      </c>
      <c r="D89" s="34"/>
      <c r="E89" s="76"/>
      <c r="F89" s="76"/>
      <c r="G89" s="76"/>
      <c r="H89" s="76"/>
      <c r="I89" s="76"/>
      <c r="J89" s="76"/>
      <c r="K89" s="76"/>
      <c r="L89" s="76"/>
      <c r="M89" s="76"/>
      <c r="N89" s="95" t="str">
        <f t="shared" si="0"/>
        <v/>
      </c>
      <c r="O89" s="96" t="str">
        <f t="shared" si="9"/>
        <v/>
      </c>
      <c r="P89" s="97" t="str">
        <f t="shared" si="10"/>
        <v/>
      </c>
      <c r="Q89" s="69"/>
      <c r="R89" s="76"/>
      <c r="S89" s="76"/>
      <c r="T89" s="76"/>
      <c r="U89" s="76"/>
      <c r="V89" s="99" t="str">
        <f t="shared" si="8"/>
        <v/>
      </c>
      <c r="W89" s="96" t="str">
        <f t="shared" si="11"/>
        <v/>
      </c>
      <c r="X89" s="97" t="str">
        <f t="shared" si="12"/>
        <v/>
      </c>
      <c r="Y89" s="34"/>
      <c r="Z89" s="96" t="str">
        <f t="shared" si="13"/>
        <v/>
      </c>
      <c r="AA89" s="97" t="str">
        <f t="shared" si="14"/>
        <v/>
      </c>
      <c r="AB89" s="98" t="str">
        <f t="shared" si="15"/>
        <v/>
      </c>
      <c r="AC89" s="55"/>
    </row>
    <row r="90" spans="2:29" ht="15">
      <c r="B90" s="34">
        <v>79</v>
      </c>
      <c r="C90" s="75">
        <f>DATA!D90</f>
        <v>0</v>
      </c>
      <c r="D90" s="34"/>
      <c r="E90" s="76"/>
      <c r="F90" s="76"/>
      <c r="G90" s="76"/>
      <c r="H90" s="76"/>
      <c r="I90" s="76"/>
      <c r="J90" s="76"/>
      <c r="K90" s="76"/>
      <c r="L90" s="76"/>
      <c r="M90" s="76"/>
      <c r="N90" s="95" t="str">
        <f t="shared" si="0"/>
        <v/>
      </c>
      <c r="O90" s="96" t="str">
        <f t="shared" si="9"/>
        <v/>
      </c>
      <c r="P90" s="97" t="str">
        <f t="shared" si="10"/>
        <v/>
      </c>
      <c r="Q90" s="69"/>
      <c r="R90" s="76"/>
      <c r="S90" s="76"/>
      <c r="T90" s="76"/>
      <c r="U90" s="76"/>
      <c r="V90" s="99" t="str">
        <f t="shared" si="8"/>
        <v/>
      </c>
      <c r="W90" s="96" t="str">
        <f t="shared" si="11"/>
        <v/>
      </c>
      <c r="X90" s="97" t="str">
        <f t="shared" si="12"/>
        <v/>
      </c>
      <c r="Y90" s="34"/>
      <c r="Z90" s="96" t="str">
        <f t="shared" si="13"/>
        <v/>
      </c>
      <c r="AA90" s="97" t="str">
        <f t="shared" si="14"/>
        <v/>
      </c>
      <c r="AB90" s="98" t="str">
        <f t="shared" si="15"/>
        <v/>
      </c>
      <c r="AC90" s="55"/>
    </row>
    <row r="91" spans="2:29" ht="15">
      <c r="B91" s="34">
        <v>80</v>
      </c>
      <c r="C91" s="75">
        <f>DATA!D91</f>
        <v>0</v>
      </c>
      <c r="D91" s="34"/>
      <c r="E91" s="76"/>
      <c r="F91" s="76"/>
      <c r="G91" s="76"/>
      <c r="H91" s="76"/>
      <c r="I91" s="76"/>
      <c r="J91" s="76"/>
      <c r="K91" s="76"/>
      <c r="L91" s="76"/>
      <c r="M91" s="76"/>
      <c r="N91" s="95" t="str">
        <f t="shared" si="0"/>
        <v/>
      </c>
      <c r="O91" s="96" t="str">
        <f t="shared" si="9"/>
        <v/>
      </c>
      <c r="P91" s="97" t="str">
        <f t="shared" si="10"/>
        <v/>
      </c>
      <c r="Q91" s="69"/>
      <c r="R91" s="76"/>
      <c r="S91" s="76"/>
      <c r="T91" s="76"/>
      <c r="U91" s="76"/>
      <c r="V91" s="99" t="str">
        <f t="shared" si="8"/>
        <v/>
      </c>
      <c r="W91" s="96" t="str">
        <f t="shared" si="11"/>
        <v/>
      </c>
      <c r="X91" s="97" t="str">
        <f t="shared" si="12"/>
        <v/>
      </c>
      <c r="Y91" s="34"/>
      <c r="Z91" s="96" t="str">
        <f t="shared" si="13"/>
        <v/>
      </c>
      <c r="AA91" s="97" t="str">
        <f t="shared" si="14"/>
        <v/>
      </c>
      <c r="AB91" s="98" t="str">
        <f t="shared" si="15"/>
        <v/>
      </c>
      <c r="AC91" s="55"/>
    </row>
    <row r="92" spans="2:29" ht="15">
      <c r="B92" s="34">
        <v>81</v>
      </c>
      <c r="C92" s="75">
        <f>DATA!D92</f>
        <v>0</v>
      </c>
      <c r="D92" s="34"/>
      <c r="E92" s="76"/>
      <c r="F92" s="76"/>
      <c r="G92" s="76"/>
      <c r="H92" s="76"/>
      <c r="I92" s="76"/>
      <c r="J92" s="76"/>
      <c r="K92" s="76"/>
      <c r="L92" s="76"/>
      <c r="M92" s="76"/>
      <c r="N92" s="95" t="str">
        <f t="shared" si="0"/>
        <v/>
      </c>
      <c r="O92" s="96" t="str">
        <f t="shared" si="9"/>
        <v/>
      </c>
      <c r="P92" s="97" t="str">
        <f t="shared" si="10"/>
        <v/>
      </c>
      <c r="Q92" s="69"/>
      <c r="R92" s="76"/>
      <c r="S92" s="76"/>
      <c r="T92" s="76"/>
      <c r="U92" s="76"/>
      <c r="V92" s="99" t="str">
        <f t="shared" si="8"/>
        <v/>
      </c>
      <c r="W92" s="96" t="str">
        <f t="shared" si="11"/>
        <v/>
      </c>
      <c r="X92" s="97" t="str">
        <f t="shared" si="12"/>
        <v/>
      </c>
      <c r="Y92" s="34"/>
      <c r="Z92" s="96" t="str">
        <f t="shared" si="13"/>
        <v/>
      </c>
      <c r="AA92" s="97" t="str">
        <f t="shared" si="14"/>
        <v/>
      </c>
      <c r="AB92" s="98" t="str">
        <f t="shared" si="15"/>
        <v/>
      </c>
      <c r="AC92" s="55"/>
    </row>
    <row r="93" spans="2:29" ht="15">
      <c r="B93" s="34">
        <v>82</v>
      </c>
      <c r="C93" s="75">
        <f>DATA!D93</f>
        <v>0</v>
      </c>
      <c r="D93" s="34"/>
      <c r="E93" s="76"/>
      <c r="F93" s="76"/>
      <c r="G93" s="76"/>
      <c r="H93" s="76"/>
      <c r="I93" s="76"/>
      <c r="J93" s="76"/>
      <c r="K93" s="76"/>
      <c r="L93" s="76"/>
      <c r="M93" s="76"/>
      <c r="N93" s="95" t="str">
        <f t="shared" si="0"/>
        <v/>
      </c>
      <c r="O93" s="96" t="str">
        <f t="shared" si="9"/>
        <v/>
      </c>
      <c r="P93" s="97" t="str">
        <f t="shared" si="10"/>
        <v/>
      </c>
      <c r="Q93" s="69"/>
      <c r="R93" s="76"/>
      <c r="S93" s="76"/>
      <c r="T93" s="76"/>
      <c r="U93" s="76"/>
      <c r="V93" s="99" t="str">
        <f t="shared" si="8"/>
        <v/>
      </c>
      <c r="W93" s="96" t="str">
        <f t="shared" si="11"/>
        <v/>
      </c>
      <c r="X93" s="97" t="str">
        <f t="shared" si="12"/>
        <v/>
      </c>
      <c r="Y93" s="34"/>
      <c r="Z93" s="96" t="str">
        <f t="shared" si="13"/>
        <v/>
      </c>
      <c r="AA93" s="97" t="str">
        <f t="shared" si="14"/>
        <v/>
      </c>
      <c r="AB93" s="98" t="str">
        <f t="shared" si="15"/>
        <v/>
      </c>
      <c r="AC93" s="55"/>
    </row>
    <row r="94" spans="2:29" ht="15">
      <c r="B94" s="34">
        <v>83</v>
      </c>
      <c r="C94" s="75">
        <f>DATA!D94</f>
        <v>0</v>
      </c>
      <c r="D94" s="34"/>
      <c r="E94" s="76"/>
      <c r="F94" s="76"/>
      <c r="G94" s="76"/>
      <c r="H94" s="76"/>
      <c r="I94" s="76"/>
      <c r="J94" s="76"/>
      <c r="K94" s="76"/>
      <c r="L94" s="76"/>
      <c r="M94" s="76"/>
      <c r="N94" s="95" t="str">
        <f t="shared" si="0"/>
        <v/>
      </c>
      <c r="O94" s="96" t="str">
        <f t="shared" si="9"/>
        <v/>
      </c>
      <c r="P94" s="97" t="str">
        <f t="shared" si="10"/>
        <v/>
      </c>
      <c r="Q94" s="69"/>
      <c r="R94" s="76"/>
      <c r="S94" s="76"/>
      <c r="T94" s="76"/>
      <c r="U94" s="76"/>
      <c r="V94" s="99" t="str">
        <f t="shared" si="8"/>
        <v/>
      </c>
      <c r="W94" s="96" t="str">
        <f t="shared" si="11"/>
        <v/>
      </c>
      <c r="X94" s="97" t="str">
        <f t="shared" si="12"/>
        <v/>
      </c>
      <c r="Y94" s="34"/>
      <c r="Z94" s="96" t="str">
        <f t="shared" si="13"/>
        <v/>
      </c>
      <c r="AA94" s="97" t="str">
        <f t="shared" si="14"/>
        <v/>
      </c>
      <c r="AB94" s="98" t="str">
        <f t="shared" si="15"/>
        <v/>
      </c>
      <c r="AC94" s="55"/>
    </row>
    <row r="95" spans="2:29" ht="15">
      <c r="B95" s="34">
        <v>84</v>
      </c>
      <c r="C95" s="75">
        <f>DATA!D95</f>
        <v>0</v>
      </c>
      <c r="D95" s="34"/>
      <c r="E95" s="76"/>
      <c r="F95" s="76"/>
      <c r="G95" s="76"/>
      <c r="H95" s="76"/>
      <c r="I95" s="76"/>
      <c r="J95" s="76"/>
      <c r="K95" s="76"/>
      <c r="L95" s="76"/>
      <c r="M95" s="76"/>
      <c r="N95" s="95" t="str">
        <f t="shared" si="0"/>
        <v/>
      </c>
      <c r="O95" s="96" t="str">
        <f t="shared" si="9"/>
        <v/>
      </c>
      <c r="P95" s="97" t="str">
        <f t="shared" si="10"/>
        <v/>
      </c>
      <c r="Q95" s="69"/>
      <c r="R95" s="76"/>
      <c r="S95" s="76"/>
      <c r="T95" s="76"/>
      <c r="U95" s="76"/>
      <c r="V95" s="99" t="str">
        <f t="shared" si="8"/>
        <v/>
      </c>
      <c r="W95" s="96" t="str">
        <f t="shared" si="11"/>
        <v/>
      </c>
      <c r="X95" s="97" t="str">
        <f t="shared" si="12"/>
        <v/>
      </c>
      <c r="Y95" s="34"/>
      <c r="Z95" s="96" t="str">
        <f t="shared" si="13"/>
        <v/>
      </c>
      <c r="AA95" s="97" t="str">
        <f t="shared" si="14"/>
        <v/>
      </c>
      <c r="AB95" s="98" t="str">
        <f t="shared" si="15"/>
        <v/>
      </c>
      <c r="AC95" s="55"/>
    </row>
    <row r="96" spans="2:29" ht="15">
      <c r="B96" s="34">
        <v>85</v>
      </c>
      <c r="C96" s="75">
        <f>DATA!D96</f>
        <v>0</v>
      </c>
      <c r="D96" s="34"/>
      <c r="E96" s="76"/>
      <c r="F96" s="76"/>
      <c r="G96" s="76"/>
      <c r="H96" s="76"/>
      <c r="I96" s="76"/>
      <c r="J96" s="76"/>
      <c r="K96" s="76"/>
      <c r="L96" s="76"/>
      <c r="M96" s="76"/>
      <c r="N96" s="95" t="str">
        <f t="shared" si="0"/>
        <v/>
      </c>
      <c r="O96" s="96" t="str">
        <f t="shared" si="9"/>
        <v/>
      </c>
      <c r="P96" s="97" t="str">
        <f t="shared" si="10"/>
        <v/>
      </c>
      <c r="Q96" s="69"/>
      <c r="R96" s="76"/>
      <c r="S96" s="76"/>
      <c r="T96" s="76"/>
      <c r="U96" s="76"/>
      <c r="V96" s="99" t="str">
        <f t="shared" si="8"/>
        <v/>
      </c>
      <c r="W96" s="96" t="str">
        <f t="shared" si="11"/>
        <v/>
      </c>
      <c r="X96" s="97" t="str">
        <f t="shared" si="12"/>
        <v/>
      </c>
      <c r="Y96" s="34"/>
      <c r="Z96" s="96" t="str">
        <f t="shared" si="13"/>
        <v/>
      </c>
      <c r="AA96" s="97" t="str">
        <f t="shared" si="14"/>
        <v/>
      </c>
      <c r="AB96" s="98" t="str">
        <f t="shared" si="15"/>
        <v/>
      </c>
      <c r="AC96" s="55"/>
    </row>
    <row r="97" spans="2:29" ht="15">
      <c r="B97" s="34">
        <v>86</v>
      </c>
      <c r="C97" s="75">
        <f>DATA!D97</f>
        <v>0</v>
      </c>
      <c r="D97" s="34"/>
      <c r="E97" s="76"/>
      <c r="F97" s="76"/>
      <c r="G97" s="76"/>
      <c r="H97" s="76"/>
      <c r="I97" s="76"/>
      <c r="J97" s="76"/>
      <c r="K97" s="76"/>
      <c r="L97" s="76"/>
      <c r="M97" s="76"/>
      <c r="N97" s="95" t="str">
        <f t="shared" si="0"/>
        <v/>
      </c>
      <c r="O97" s="96" t="str">
        <f t="shared" si="9"/>
        <v/>
      </c>
      <c r="P97" s="97" t="str">
        <f t="shared" si="10"/>
        <v/>
      </c>
      <c r="Q97" s="69"/>
      <c r="R97" s="76"/>
      <c r="S97" s="76"/>
      <c r="T97" s="76"/>
      <c r="U97" s="76"/>
      <c r="V97" s="99" t="str">
        <f t="shared" si="8"/>
        <v/>
      </c>
      <c r="W97" s="96" t="str">
        <f t="shared" si="11"/>
        <v/>
      </c>
      <c r="X97" s="97" t="str">
        <f t="shared" si="12"/>
        <v/>
      </c>
      <c r="Y97" s="34"/>
      <c r="Z97" s="96" t="str">
        <f t="shared" si="13"/>
        <v/>
      </c>
      <c r="AA97" s="97" t="str">
        <f t="shared" si="14"/>
        <v/>
      </c>
      <c r="AB97" s="98" t="str">
        <f t="shared" si="15"/>
        <v/>
      </c>
      <c r="AC97" s="55"/>
    </row>
    <row r="98" spans="2:29" ht="15">
      <c r="B98" s="34">
        <v>87</v>
      </c>
      <c r="C98" s="75">
        <f>DATA!D98</f>
        <v>0</v>
      </c>
      <c r="D98" s="34"/>
      <c r="E98" s="76"/>
      <c r="F98" s="76"/>
      <c r="G98" s="76"/>
      <c r="H98" s="76"/>
      <c r="I98" s="76"/>
      <c r="J98" s="76"/>
      <c r="K98" s="76"/>
      <c r="L98" s="76"/>
      <c r="M98" s="76"/>
      <c r="N98" s="95" t="str">
        <f t="shared" si="0"/>
        <v/>
      </c>
      <c r="O98" s="96" t="str">
        <f t="shared" si="9"/>
        <v/>
      </c>
      <c r="P98" s="97" t="str">
        <f t="shared" si="10"/>
        <v/>
      </c>
      <c r="Q98" s="69"/>
      <c r="R98" s="76"/>
      <c r="S98" s="76"/>
      <c r="T98" s="76"/>
      <c r="U98" s="76"/>
      <c r="V98" s="99" t="str">
        <f t="shared" si="8"/>
        <v/>
      </c>
      <c r="W98" s="96" t="str">
        <f t="shared" si="11"/>
        <v/>
      </c>
      <c r="X98" s="97" t="str">
        <f t="shared" si="12"/>
        <v/>
      </c>
      <c r="Y98" s="34"/>
      <c r="Z98" s="96" t="str">
        <f t="shared" si="13"/>
        <v/>
      </c>
      <c r="AA98" s="97" t="str">
        <f t="shared" si="14"/>
        <v/>
      </c>
      <c r="AB98" s="98" t="str">
        <f t="shared" si="15"/>
        <v/>
      </c>
      <c r="AC98" s="55"/>
    </row>
    <row r="99" spans="2:29" ht="15">
      <c r="B99" s="34">
        <v>88</v>
      </c>
      <c r="C99" s="75">
        <f>DATA!D99</f>
        <v>0</v>
      </c>
      <c r="D99" s="34"/>
      <c r="E99" s="76"/>
      <c r="F99" s="76"/>
      <c r="G99" s="76"/>
      <c r="H99" s="76"/>
      <c r="I99" s="76"/>
      <c r="J99" s="76"/>
      <c r="K99" s="76"/>
      <c r="L99" s="76"/>
      <c r="M99" s="76"/>
      <c r="N99" s="95" t="str">
        <f t="shared" si="0"/>
        <v/>
      </c>
      <c r="O99" s="96" t="str">
        <f t="shared" si="9"/>
        <v/>
      </c>
      <c r="P99" s="97" t="str">
        <f t="shared" si="10"/>
        <v/>
      </c>
      <c r="Q99" s="69"/>
      <c r="R99" s="76"/>
      <c r="S99" s="76"/>
      <c r="T99" s="76"/>
      <c r="U99" s="76"/>
      <c r="V99" s="99" t="str">
        <f t="shared" si="8"/>
        <v/>
      </c>
      <c r="W99" s="96" t="str">
        <f t="shared" si="11"/>
        <v/>
      </c>
      <c r="X99" s="97" t="str">
        <f t="shared" si="12"/>
        <v/>
      </c>
      <c r="Y99" s="34"/>
      <c r="Z99" s="96" t="str">
        <f t="shared" si="13"/>
        <v/>
      </c>
      <c r="AA99" s="97" t="str">
        <f t="shared" si="14"/>
        <v/>
      </c>
      <c r="AB99" s="98" t="str">
        <f t="shared" si="15"/>
        <v/>
      </c>
      <c r="AC99" s="55"/>
    </row>
    <row r="100" spans="2:29" ht="15">
      <c r="B100" s="34">
        <v>89</v>
      </c>
      <c r="C100" s="75">
        <f>DATA!D100</f>
        <v>0</v>
      </c>
      <c r="D100" s="34"/>
      <c r="E100" s="76"/>
      <c r="F100" s="76"/>
      <c r="G100" s="76"/>
      <c r="H100" s="76"/>
      <c r="I100" s="76"/>
      <c r="J100" s="76"/>
      <c r="K100" s="76"/>
      <c r="L100" s="76"/>
      <c r="M100" s="76"/>
      <c r="N100" s="95" t="str">
        <f t="shared" si="0"/>
        <v/>
      </c>
      <c r="O100" s="96" t="str">
        <f t="shared" si="9"/>
        <v/>
      </c>
      <c r="P100" s="97" t="str">
        <f t="shared" si="10"/>
        <v/>
      </c>
      <c r="Q100" s="69"/>
      <c r="R100" s="76"/>
      <c r="S100" s="76"/>
      <c r="T100" s="76"/>
      <c r="U100" s="76"/>
      <c r="V100" s="99" t="str">
        <f t="shared" si="8"/>
        <v/>
      </c>
      <c r="W100" s="96" t="str">
        <f t="shared" si="11"/>
        <v/>
      </c>
      <c r="X100" s="97" t="str">
        <f t="shared" si="12"/>
        <v/>
      </c>
      <c r="Y100" s="34"/>
      <c r="Z100" s="96" t="str">
        <f t="shared" si="13"/>
        <v/>
      </c>
      <c r="AA100" s="97" t="str">
        <f t="shared" si="14"/>
        <v/>
      </c>
      <c r="AB100" s="98" t="str">
        <f t="shared" si="15"/>
        <v/>
      </c>
      <c r="AC100" s="55"/>
    </row>
    <row r="101" spans="2:29" ht="15">
      <c r="B101" s="34">
        <v>90</v>
      </c>
      <c r="C101" s="75">
        <f>DATA!D101</f>
        <v>0</v>
      </c>
      <c r="D101" s="34"/>
      <c r="E101" s="76"/>
      <c r="F101" s="76"/>
      <c r="G101" s="76"/>
      <c r="H101" s="76"/>
      <c r="I101" s="76"/>
      <c r="J101" s="76"/>
      <c r="K101" s="76"/>
      <c r="L101" s="76"/>
      <c r="M101" s="76"/>
      <c r="N101" s="95" t="str">
        <f t="shared" si="0"/>
        <v/>
      </c>
      <c r="O101" s="96" t="str">
        <f t="shared" si="9"/>
        <v/>
      </c>
      <c r="P101" s="97" t="str">
        <f t="shared" si="10"/>
        <v/>
      </c>
      <c r="Q101" s="69"/>
      <c r="R101" s="76"/>
      <c r="S101" s="76"/>
      <c r="T101" s="76"/>
      <c r="U101" s="76"/>
      <c r="V101" s="99" t="str">
        <f t="shared" si="8"/>
        <v/>
      </c>
      <c r="W101" s="96" t="str">
        <f t="shared" si="11"/>
        <v/>
      </c>
      <c r="X101" s="97" t="str">
        <f t="shared" si="12"/>
        <v/>
      </c>
      <c r="Y101" s="34"/>
      <c r="Z101" s="96" t="str">
        <f t="shared" si="13"/>
        <v/>
      </c>
      <c r="AA101" s="97" t="str">
        <f t="shared" si="14"/>
        <v/>
      </c>
      <c r="AB101" s="98" t="str">
        <f t="shared" si="15"/>
        <v/>
      </c>
      <c r="AC101" s="55"/>
    </row>
    <row r="102" spans="2:29" ht="15">
      <c r="B102" s="34">
        <v>91</v>
      </c>
      <c r="C102" s="75">
        <f>DATA!D102</f>
        <v>0</v>
      </c>
      <c r="D102" s="34"/>
      <c r="E102" s="76"/>
      <c r="F102" s="76"/>
      <c r="G102" s="76"/>
      <c r="H102" s="76"/>
      <c r="I102" s="76"/>
      <c r="J102" s="76"/>
      <c r="K102" s="76"/>
      <c r="L102" s="76"/>
      <c r="M102" s="76"/>
      <c r="N102" s="95" t="str">
        <f t="shared" si="0"/>
        <v/>
      </c>
      <c r="O102" s="96" t="str">
        <f t="shared" si="9"/>
        <v/>
      </c>
      <c r="P102" s="97" t="str">
        <f t="shared" si="10"/>
        <v/>
      </c>
      <c r="Q102" s="69"/>
      <c r="R102" s="76"/>
      <c r="S102" s="76"/>
      <c r="T102" s="76"/>
      <c r="U102" s="76"/>
      <c r="V102" s="99" t="str">
        <f t="shared" si="8"/>
        <v/>
      </c>
      <c r="W102" s="96" t="str">
        <f t="shared" si="11"/>
        <v/>
      </c>
      <c r="X102" s="97" t="str">
        <f t="shared" si="12"/>
        <v/>
      </c>
      <c r="Y102" s="34"/>
      <c r="Z102" s="96" t="str">
        <f t="shared" si="13"/>
        <v/>
      </c>
      <c r="AA102" s="97" t="str">
        <f t="shared" si="14"/>
        <v/>
      </c>
      <c r="AB102" s="98" t="str">
        <f t="shared" si="15"/>
        <v/>
      </c>
      <c r="AC102" s="55"/>
    </row>
    <row r="103" spans="2:29" ht="15">
      <c r="B103" s="34">
        <v>92</v>
      </c>
      <c r="C103" s="75">
        <f>DATA!D103</f>
        <v>0</v>
      </c>
      <c r="D103" s="34"/>
      <c r="E103" s="76"/>
      <c r="F103" s="76"/>
      <c r="G103" s="76"/>
      <c r="H103" s="76"/>
      <c r="I103" s="76"/>
      <c r="J103" s="76"/>
      <c r="K103" s="76"/>
      <c r="L103" s="76"/>
      <c r="M103" s="76"/>
      <c r="N103" s="95" t="str">
        <f t="shared" si="0"/>
        <v/>
      </c>
      <c r="O103" s="96" t="str">
        <f t="shared" si="9"/>
        <v/>
      </c>
      <c r="P103" s="97" t="str">
        <f t="shared" si="10"/>
        <v/>
      </c>
      <c r="Q103" s="69"/>
      <c r="R103" s="76"/>
      <c r="S103" s="76"/>
      <c r="T103" s="76"/>
      <c r="U103" s="76"/>
      <c r="V103" s="99" t="str">
        <f t="shared" si="8"/>
        <v/>
      </c>
      <c r="W103" s="96" t="str">
        <f t="shared" si="11"/>
        <v/>
      </c>
      <c r="X103" s="97" t="str">
        <f t="shared" si="12"/>
        <v/>
      </c>
      <c r="Y103" s="34"/>
      <c r="Z103" s="96" t="str">
        <f t="shared" si="13"/>
        <v/>
      </c>
      <c r="AA103" s="97" t="str">
        <f t="shared" si="14"/>
        <v/>
      </c>
      <c r="AB103" s="98" t="str">
        <f t="shared" si="15"/>
        <v/>
      </c>
      <c r="AC103" s="55"/>
    </row>
    <row r="104" spans="2:29" ht="15">
      <c r="B104" s="34">
        <v>93</v>
      </c>
      <c r="C104" s="75">
        <f>DATA!D104</f>
        <v>0</v>
      </c>
      <c r="D104" s="34"/>
      <c r="E104" s="76"/>
      <c r="F104" s="76"/>
      <c r="G104" s="76"/>
      <c r="H104" s="76"/>
      <c r="I104" s="76"/>
      <c r="J104" s="76"/>
      <c r="K104" s="76"/>
      <c r="L104" s="76"/>
      <c r="M104" s="76"/>
      <c r="N104" s="95" t="str">
        <f t="shared" si="0"/>
        <v/>
      </c>
      <c r="O104" s="96" t="str">
        <f t="shared" si="9"/>
        <v/>
      </c>
      <c r="P104" s="97" t="str">
        <f t="shared" si="10"/>
        <v/>
      </c>
      <c r="Q104" s="69"/>
      <c r="R104" s="76"/>
      <c r="S104" s="76"/>
      <c r="T104" s="76"/>
      <c r="U104" s="76"/>
      <c r="V104" s="99" t="str">
        <f t="shared" si="8"/>
        <v/>
      </c>
      <c r="W104" s="96" t="str">
        <f t="shared" si="11"/>
        <v/>
      </c>
      <c r="X104" s="97" t="str">
        <f t="shared" si="12"/>
        <v/>
      </c>
      <c r="Y104" s="34"/>
      <c r="Z104" s="96" t="str">
        <f t="shared" si="13"/>
        <v/>
      </c>
      <c r="AA104" s="97" t="str">
        <f t="shared" si="14"/>
        <v/>
      </c>
      <c r="AB104" s="98" t="str">
        <f t="shared" si="15"/>
        <v/>
      </c>
      <c r="AC104" s="55"/>
    </row>
    <row r="105" spans="2:29" ht="15">
      <c r="B105" s="34">
        <v>94</v>
      </c>
      <c r="C105" s="75">
        <f>DATA!D105</f>
        <v>0</v>
      </c>
      <c r="D105" s="34"/>
      <c r="E105" s="76"/>
      <c r="F105" s="76"/>
      <c r="G105" s="76"/>
      <c r="H105" s="76"/>
      <c r="I105" s="76"/>
      <c r="J105" s="76"/>
      <c r="K105" s="76"/>
      <c r="L105" s="76"/>
      <c r="M105" s="76"/>
      <c r="N105" s="95" t="str">
        <f t="shared" si="0"/>
        <v/>
      </c>
      <c r="O105" s="96" t="str">
        <f t="shared" si="9"/>
        <v/>
      </c>
      <c r="P105" s="97" t="str">
        <f t="shared" si="10"/>
        <v/>
      </c>
      <c r="Q105" s="69"/>
      <c r="R105" s="76"/>
      <c r="S105" s="76"/>
      <c r="T105" s="76"/>
      <c r="U105" s="76"/>
      <c r="V105" s="99" t="str">
        <f t="shared" si="8"/>
        <v/>
      </c>
      <c r="W105" s="96" t="str">
        <f t="shared" si="11"/>
        <v/>
      </c>
      <c r="X105" s="97" t="str">
        <f t="shared" si="12"/>
        <v/>
      </c>
      <c r="Y105" s="34"/>
      <c r="Z105" s="96" t="str">
        <f t="shared" si="13"/>
        <v/>
      </c>
      <c r="AA105" s="97" t="str">
        <f t="shared" si="14"/>
        <v/>
      </c>
      <c r="AB105" s="98" t="str">
        <f t="shared" si="15"/>
        <v/>
      </c>
      <c r="AC105" s="55"/>
    </row>
    <row r="106" spans="2:29" ht="15">
      <c r="B106" s="34">
        <v>95</v>
      </c>
      <c r="C106" s="75">
        <f>DATA!D106</f>
        <v>0</v>
      </c>
      <c r="D106" s="34"/>
      <c r="E106" s="76"/>
      <c r="F106" s="76"/>
      <c r="G106" s="76"/>
      <c r="H106" s="76"/>
      <c r="I106" s="76"/>
      <c r="J106" s="76"/>
      <c r="K106" s="76"/>
      <c r="L106" s="76"/>
      <c r="M106" s="76"/>
      <c r="N106" s="95" t="str">
        <f t="shared" si="0"/>
        <v/>
      </c>
      <c r="O106" s="96" t="str">
        <f t="shared" si="9"/>
        <v/>
      </c>
      <c r="P106" s="97" t="str">
        <f t="shared" si="10"/>
        <v/>
      </c>
      <c r="Q106" s="69"/>
      <c r="R106" s="76"/>
      <c r="S106" s="76"/>
      <c r="T106" s="76"/>
      <c r="U106" s="76"/>
      <c r="V106" s="99" t="str">
        <f t="shared" si="8"/>
        <v/>
      </c>
      <c r="W106" s="96" t="str">
        <f t="shared" si="11"/>
        <v/>
      </c>
      <c r="X106" s="97" t="str">
        <f t="shared" si="12"/>
        <v/>
      </c>
      <c r="Y106" s="34"/>
      <c r="Z106" s="96" t="str">
        <f t="shared" si="13"/>
        <v/>
      </c>
      <c r="AA106" s="97" t="str">
        <f t="shared" si="14"/>
        <v/>
      </c>
      <c r="AB106" s="98" t="str">
        <f t="shared" si="15"/>
        <v/>
      </c>
      <c r="AC106" s="55"/>
    </row>
    <row r="107" spans="2:29" ht="15">
      <c r="B107" s="34">
        <v>96</v>
      </c>
      <c r="C107" s="75">
        <f>DATA!D107</f>
        <v>0</v>
      </c>
      <c r="D107" s="34"/>
      <c r="E107" s="76"/>
      <c r="F107" s="76"/>
      <c r="G107" s="76"/>
      <c r="H107" s="76"/>
      <c r="I107" s="76"/>
      <c r="J107" s="76"/>
      <c r="K107" s="76"/>
      <c r="L107" s="76"/>
      <c r="M107" s="76"/>
      <c r="N107" s="95" t="str">
        <f t="shared" si="0"/>
        <v/>
      </c>
      <c r="O107" s="96" t="str">
        <f t="shared" si="9"/>
        <v/>
      </c>
      <c r="P107" s="97" t="str">
        <f t="shared" si="10"/>
        <v/>
      </c>
      <c r="Q107" s="69"/>
      <c r="R107" s="76"/>
      <c r="S107" s="76"/>
      <c r="T107" s="76"/>
      <c r="U107" s="76"/>
      <c r="V107" s="99" t="str">
        <f t="shared" si="8"/>
        <v/>
      </c>
      <c r="W107" s="96" t="str">
        <f t="shared" si="11"/>
        <v/>
      </c>
      <c r="X107" s="97" t="str">
        <f t="shared" si="12"/>
        <v/>
      </c>
      <c r="Y107" s="34"/>
      <c r="Z107" s="96" t="str">
        <f t="shared" si="13"/>
        <v/>
      </c>
      <c r="AA107" s="97" t="str">
        <f t="shared" si="14"/>
        <v/>
      </c>
      <c r="AB107" s="98" t="str">
        <f t="shared" si="15"/>
        <v/>
      </c>
      <c r="AC107" s="55"/>
    </row>
    <row r="108" spans="2:29" ht="15">
      <c r="B108" s="34">
        <v>97</v>
      </c>
      <c r="C108" s="75">
        <f>DATA!D108</f>
        <v>0</v>
      </c>
      <c r="D108" s="34"/>
      <c r="E108" s="76"/>
      <c r="F108" s="76"/>
      <c r="G108" s="76"/>
      <c r="H108" s="76"/>
      <c r="I108" s="76"/>
      <c r="J108" s="76"/>
      <c r="K108" s="76"/>
      <c r="L108" s="76"/>
      <c r="M108" s="76"/>
      <c r="N108" s="95" t="str">
        <f t="shared" si="0"/>
        <v/>
      </c>
      <c r="O108" s="96" t="str">
        <f t="shared" si="9"/>
        <v/>
      </c>
      <c r="P108" s="97" t="str">
        <f t="shared" si="10"/>
        <v/>
      </c>
      <c r="Q108" s="69"/>
      <c r="R108" s="76"/>
      <c r="S108" s="76"/>
      <c r="T108" s="76"/>
      <c r="U108" s="76"/>
      <c r="V108" s="99" t="str">
        <f t="shared" si="8"/>
        <v/>
      </c>
      <c r="W108" s="96" t="str">
        <f t="shared" si="11"/>
        <v/>
      </c>
      <c r="X108" s="97" t="str">
        <f t="shared" si="12"/>
        <v/>
      </c>
      <c r="Y108" s="34"/>
      <c r="Z108" s="96" t="str">
        <f t="shared" si="13"/>
        <v/>
      </c>
      <c r="AA108" s="97" t="str">
        <f t="shared" si="14"/>
        <v/>
      </c>
      <c r="AB108" s="98" t="str">
        <f t="shared" si="15"/>
        <v/>
      </c>
      <c r="AC108" s="55"/>
    </row>
    <row r="109" spans="2:29" ht="15">
      <c r="B109" s="34">
        <v>98</v>
      </c>
      <c r="C109" s="75">
        <f>DATA!D109</f>
        <v>0</v>
      </c>
      <c r="D109" s="34"/>
      <c r="E109" s="76"/>
      <c r="F109" s="76"/>
      <c r="G109" s="76"/>
      <c r="H109" s="76"/>
      <c r="I109" s="76"/>
      <c r="J109" s="76"/>
      <c r="K109" s="76"/>
      <c r="L109" s="76"/>
      <c r="M109" s="76"/>
      <c r="N109" s="95" t="str">
        <f t="shared" si="0"/>
        <v/>
      </c>
      <c r="O109" s="96" t="str">
        <f t="shared" si="9"/>
        <v/>
      </c>
      <c r="P109" s="97" t="str">
        <f t="shared" si="10"/>
        <v/>
      </c>
      <c r="Q109" s="69"/>
      <c r="R109" s="76"/>
      <c r="S109" s="76"/>
      <c r="T109" s="76"/>
      <c r="U109" s="76"/>
      <c r="V109" s="99" t="str">
        <f t="shared" si="8"/>
        <v/>
      </c>
      <c r="W109" s="96" t="str">
        <f t="shared" si="11"/>
        <v/>
      </c>
      <c r="X109" s="97" t="str">
        <f t="shared" si="12"/>
        <v/>
      </c>
      <c r="Y109" s="34"/>
      <c r="Z109" s="96" t="str">
        <f t="shared" si="13"/>
        <v/>
      </c>
      <c r="AA109" s="97" t="str">
        <f t="shared" si="14"/>
        <v/>
      </c>
      <c r="AB109" s="98" t="str">
        <f t="shared" si="15"/>
        <v/>
      </c>
      <c r="AC109" s="55"/>
    </row>
    <row r="110" spans="2:29" ht="15">
      <c r="B110" s="34">
        <v>99</v>
      </c>
      <c r="C110" s="75">
        <f>DATA!D110</f>
        <v>0</v>
      </c>
      <c r="D110" s="34"/>
      <c r="E110" s="76"/>
      <c r="F110" s="76"/>
      <c r="G110" s="76"/>
      <c r="H110" s="76"/>
      <c r="I110" s="76"/>
      <c r="J110" s="76"/>
      <c r="K110" s="76"/>
      <c r="L110" s="76"/>
      <c r="M110" s="76"/>
      <c r="N110" s="95" t="str">
        <f t="shared" si="0"/>
        <v/>
      </c>
      <c r="O110" s="96" t="str">
        <f t="shared" si="9"/>
        <v/>
      </c>
      <c r="P110" s="97" t="str">
        <f t="shared" si="10"/>
        <v/>
      </c>
      <c r="Q110" s="69"/>
      <c r="R110" s="76"/>
      <c r="S110" s="76"/>
      <c r="T110" s="76"/>
      <c r="U110" s="76"/>
      <c r="V110" s="99" t="str">
        <f t="shared" si="8"/>
        <v/>
      </c>
      <c r="W110" s="96" t="str">
        <f t="shared" si="11"/>
        <v/>
      </c>
      <c r="X110" s="97" t="str">
        <f t="shared" si="12"/>
        <v/>
      </c>
      <c r="Y110" s="34"/>
      <c r="Z110" s="96" t="str">
        <f t="shared" si="13"/>
        <v/>
      </c>
      <c r="AA110" s="97" t="str">
        <f t="shared" si="14"/>
        <v/>
      </c>
      <c r="AB110" s="98" t="str">
        <f t="shared" si="15"/>
        <v/>
      </c>
      <c r="AC110" s="55"/>
    </row>
    <row r="111" spans="2:29" ht="15">
      <c r="B111" s="38">
        <v>100</v>
      </c>
      <c r="C111" s="78">
        <f>DATA!D111</f>
        <v>0</v>
      </c>
      <c r="D111" s="79"/>
      <c r="E111" s="80"/>
      <c r="F111" s="80"/>
      <c r="G111" s="80"/>
      <c r="H111" s="80"/>
      <c r="I111" s="80"/>
      <c r="J111" s="80"/>
      <c r="K111" s="80"/>
      <c r="L111" s="80"/>
      <c r="M111" s="80"/>
      <c r="N111" s="100" t="str">
        <f t="shared" si="0"/>
        <v/>
      </c>
      <c r="O111" s="101" t="str">
        <f t="shared" ref="O111" si="16">IFERROR(IF(N111="","",ROUND((N111/$N$11)*50+50,2)),"")</f>
        <v/>
      </c>
      <c r="P111" s="102" t="str">
        <f t="shared" ref="P111" si="17">IFERROR(IF(O111="","",ROUND(O111*$P$11,2)),"")</f>
        <v/>
      </c>
      <c r="Q111" s="38"/>
      <c r="R111" s="84"/>
      <c r="S111" s="84"/>
      <c r="T111" s="84"/>
      <c r="U111" s="84"/>
      <c r="V111" s="103" t="str">
        <f t="shared" si="8"/>
        <v/>
      </c>
      <c r="W111" s="101" t="str">
        <f t="shared" si="2"/>
        <v/>
      </c>
      <c r="X111" s="102" t="str">
        <f t="shared" si="3"/>
        <v/>
      </c>
      <c r="Y111" s="86"/>
      <c r="Z111" s="101" t="str">
        <f t="shared" si="4"/>
        <v/>
      </c>
      <c r="AA111" s="102" t="str">
        <f t="shared" si="5"/>
        <v/>
      </c>
      <c r="AB111" s="104" t="str">
        <f t="shared" ref="AB111" si="18">IFERROR(ROUND(P111+X111+AA111,0),"")</f>
        <v/>
      </c>
      <c r="AC111" s="55"/>
    </row>
  </sheetData>
  <sheetProtection selectLockedCells="1"/>
  <mergeCells count="26">
    <mergeCell ref="I2:W2"/>
    <mergeCell ref="I3:W3"/>
    <mergeCell ref="B5:C5"/>
    <mergeCell ref="D5:L5"/>
    <mergeCell ref="M5:P5"/>
    <mergeCell ref="Q5:V5"/>
    <mergeCell ref="W5:Y5"/>
    <mergeCell ref="Z5:AB5"/>
    <mergeCell ref="B6:C6"/>
    <mergeCell ref="D6:L6"/>
    <mergeCell ref="M6:P6"/>
    <mergeCell ref="Q6:V6"/>
    <mergeCell ref="W6:Y6"/>
    <mergeCell ref="Z6:AB6"/>
    <mergeCell ref="Z7:AB7"/>
    <mergeCell ref="D9:P9"/>
    <mergeCell ref="Q9:X9"/>
    <mergeCell ref="Y9:AA9"/>
    <mergeCell ref="B10:B11"/>
    <mergeCell ref="C10:C11"/>
    <mergeCell ref="AB10:AB11"/>
    <mergeCell ref="B7:C7"/>
    <mergeCell ref="D7:L7"/>
    <mergeCell ref="M7:P7"/>
    <mergeCell ref="Q7:V7"/>
    <mergeCell ref="W7:Y7"/>
  </mergeCells>
  <conditionalFormatting sqref="AB12:AB111">
    <cfRule type="cellIs" dxfId="6" priority="1" operator="between">
      <formula>0</formula>
      <formula>74</formula>
    </cfRule>
  </conditionalFormatting>
  <pageMargins left="0.2" right="0.2" top="0.25" bottom="0.25" header="0.3" footer="0.3"/>
  <pageSetup paperSize="14" scale="67"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B1:AC111"/>
  <sheetViews>
    <sheetView showGridLines="0" zoomScale="70" zoomScaleNormal="70" workbookViewId="0">
      <selection activeCell="J34" sqref="J34"/>
    </sheetView>
  </sheetViews>
  <sheetFormatPr defaultColWidth="9.140625" defaultRowHeight="13.5"/>
  <cols>
    <col min="1" max="1" width="5.85546875" style="46" customWidth="1"/>
    <col min="2" max="2" width="6.42578125" style="46" customWidth="1"/>
    <col min="3" max="3" width="40.42578125" style="46" customWidth="1"/>
    <col min="4" max="24" width="7.140625" style="46" customWidth="1"/>
    <col min="25" max="27" width="7.85546875" style="46" customWidth="1"/>
    <col min="28" max="28" width="17.140625" style="46" customWidth="1"/>
    <col min="29" max="16384" width="9.140625" style="46"/>
  </cols>
  <sheetData>
    <row r="1" spans="2:29" ht="22.5" customHeight="1"/>
    <row r="2" spans="2:29" ht="22.5" customHeight="1">
      <c r="I2" s="150" t="s">
        <v>16</v>
      </c>
      <c r="J2" s="150"/>
      <c r="K2" s="150"/>
      <c r="L2" s="150"/>
      <c r="M2" s="150"/>
      <c r="N2" s="150"/>
      <c r="O2" s="150"/>
      <c r="P2" s="150"/>
      <c r="Q2" s="150"/>
      <c r="R2" s="150"/>
      <c r="S2" s="150"/>
      <c r="T2" s="150"/>
      <c r="U2" s="150"/>
      <c r="V2" s="150"/>
      <c r="W2" s="150"/>
    </row>
    <row r="3" spans="2:29" ht="22.5" customHeight="1">
      <c r="I3" s="151" t="s">
        <v>17</v>
      </c>
      <c r="J3" s="151"/>
      <c r="K3" s="151"/>
      <c r="L3" s="151"/>
      <c r="M3" s="151"/>
      <c r="N3" s="151"/>
      <c r="O3" s="151"/>
      <c r="P3" s="151"/>
      <c r="Q3" s="151"/>
      <c r="R3" s="151"/>
      <c r="S3" s="151"/>
      <c r="T3" s="151"/>
      <c r="U3" s="151"/>
      <c r="V3" s="151"/>
      <c r="W3" s="151"/>
    </row>
    <row r="4" spans="2:29" ht="22.5" customHeight="1">
      <c r="B4" s="47"/>
      <c r="C4" s="47"/>
      <c r="D4" s="47"/>
      <c r="E4" s="47"/>
      <c r="F4" s="47"/>
      <c r="G4" s="47"/>
      <c r="H4" s="47"/>
      <c r="I4" s="47"/>
      <c r="J4" s="47"/>
      <c r="K4" s="47"/>
      <c r="L4" s="47"/>
      <c r="M4" s="47"/>
      <c r="N4" s="47"/>
      <c r="O4" s="47"/>
      <c r="P4" s="47"/>
      <c r="Q4" s="47"/>
      <c r="R4" s="47"/>
      <c r="S4" s="47"/>
      <c r="T4" s="47"/>
      <c r="U4" s="47"/>
      <c r="V4" s="47"/>
      <c r="W4" s="47"/>
      <c r="X4" s="47"/>
      <c r="Y4" s="47"/>
      <c r="Z4" s="47"/>
      <c r="AA4" s="47"/>
      <c r="AB4" s="47"/>
    </row>
    <row r="5" spans="2:29" s="45" customFormat="1" ht="22.5" customHeight="1">
      <c r="B5" s="147" t="s">
        <v>0</v>
      </c>
      <c r="C5" s="148"/>
      <c r="D5" s="138">
        <f>DATA!D5</f>
        <v>0</v>
      </c>
      <c r="E5" s="146"/>
      <c r="F5" s="146"/>
      <c r="G5" s="146"/>
      <c r="H5" s="146"/>
      <c r="I5" s="146"/>
      <c r="J5" s="146"/>
      <c r="K5" s="146"/>
      <c r="L5" s="146"/>
      <c r="M5" s="147" t="s">
        <v>1</v>
      </c>
      <c r="N5" s="147"/>
      <c r="O5" s="147"/>
      <c r="P5" s="148"/>
      <c r="Q5" s="138">
        <f>DATA!I5</f>
        <v>0</v>
      </c>
      <c r="R5" s="146"/>
      <c r="S5" s="146"/>
      <c r="T5" s="146"/>
      <c r="U5" s="146"/>
      <c r="V5" s="146"/>
      <c r="W5" s="148" t="s">
        <v>2</v>
      </c>
      <c r="X5" s="149"/>
      <c r="Y5" s="149"/>
      <c r="Z5" s="137">
        <f>DATA!R5</f>
        <v>0</v>
      </c>
      <c r="AA5" s="137"/>
      <c r="AB5" s="138"/>
      <c r="AC5" s="48"/>
    </row>
    <row r="6" spans="2:29" s="45" customFormat="1" ht="22.5" customHeight="1">
      <c r="B6" s="147" t="s">
        <v>3</v>
      </c>
      <c r="C6" s="148"/>
      <c r="D6" s="138">
        <f>DATA!D6</f>
        <v>0</v>
      </c>
      <c r="E6" s="146"/>
      <c r="F6" s="146"/>
      <c r="G6" s="146"/>
      <c r="H6" s="146"/>
      <c r="I6" s="146"/>
      <c r="J6" s="146"/>
      <c r="K6" s="146"/>
      <c r="L6" s="146"/>
      <c r="M6" s="147" t="s">
        <v>4</v>
      </c>
      <c r="N6" s="147"/>
      <c r="O6" s="147"/>
      <c r="P6" s="148"/>
      <c r="Q6" s="138">
        <f>DATA!I6</f>
        <v>0</v>
      </c>
      <c r="R6" s="146"/>
      <c r="S6" s="146"/>
      <c r="T6" s="146"/>
      <c r="U6" s="146"/>
      <c r="V6" s="146"/>
      <c r="W6" s="148" t="s">
        <v>5</v>
      </c>
      <c r="X6" s="149"/>
      <c r="Y6" s="149"/>
      <c r="Z6" s="137">
        <f>DATA!R6</f>
        <v>0</v>
      </c>
      <c r="AA6" s="137"/>
      <c r="AB6" s="138"/>
      <c r="AC6" s="48"/>
    </row>
    <row r="7" spans="2:29" s="45" customFormat="1" ht="22.5" customHeight="1">
      <c r="B7" s="144" t="s">
        <v>7</v>
      </c>
      <c r="C7" s="145"/>
      <c r="D7" s="138">
        <f>DATA!D7</f>
        <v>0</v>
      </c>
      <c r="E7" s="146"/>
      <c r="F7" s="146"/>
      <c r="G7" s="146"/>
      <c r="H7" s="146"/>
      <c r="I7" s="146"/>
      <c r="J7" s="146"/>
      <c r="K7" s="146"/>
      <c r="L7" s="146"/>
      <c r="M7" s="147" t="s">
        <v>8</v>
      </c>
      <c r="N7" s="147"/>
      <c r="O7" s="147"/>
      <c r="P7" s="148"/>
      <c r="Q7" s="138" t="str">
        <f>DATA!I7</f>
        <v>CCIS</v>
      </c>
      <c r="R7" s="146"/>
      <c r="S7" s="146"/>
      <c r="T7" s="146"/>
      <c r="U7" s="146"/>
      <c r="V7" s="146"/>
      <c r="W7" s="148" t="s">
        <v>9</v>
      </c>
      <c r="X7" s="149"/>
      <c r="Y7" s="149"/>
      <c r="Z7" s="137">
        <f>DATA!R7</f>
        <v>0</v>
      </c>
      <c r="AA7" s="137"/>
      <c r="AB7" s="138"/>
      <c r="AC7" s="48"/>
    </row>
    <row r="8" spans="2:29" ht="15.75">
      <c r="B8" s="49"/>
      <c r="C8" s="49"/>
      <c r="D8" s="49"/>
      <c r="E8" s="50"/>
      <c r="F8" s="50"/>
      <c r="G8" s="50"/>
      <c r="H8" s="50"/>
      <c r="I8" s="50"/>
      <c r="J8" s="50"/>
      <c r="K8" s="50"/>
      <c r="L8" s="51"/>
      <c r="M8" s="52"/>
      <c r="N8" s="50"/>
      <c r="O8" s="50"/>
      <c r="P8" s="50"/>
      <c r="Q8" s="50"/>
      <c r="R8" s="53"/>
      <c r="S8" s="53"/>
      <c r="T8" s="53"/>
      <c r="U8" s="53"/>
      <c r="V8" s="54"/>
      <c r="W8" s="52"/>
      <c r="X8" s="52"/>
      <c r="Y8" s="52"/>
      <c r="Z8" s="50"/>
      <c r="AA8" s="50"/>
      <c r="AB8" s="50"/>
      <c r="AC8" s="55"/>
    </row>
    <row r="9" spans="2:29" ht="34.5" customHeight="1">
      <c r="B9" s="56"/>
      <c r="C9" s="57" t="str">
        <f>IF(DATA!C9=1,"CATEGORY A",IF(DATA!C9=2,"CATEGORY B",IF(DATA!C9=3,"CATEGORY C")))</f>
        <v>CATEGORY A</v>
      </c>
      <c r="D9" s="139" t="str">
        <f>IF(DATA!C9=1,"CLASS STANDING (20%)",IF(DATA!C9=2,"CLASS STANDING (30%)",IF(DATA!C9=3,"CLASS STANDING (20%)")))</f>
        <v>CLASS STANDING (20%)</v>
      </c>
      <c r="E9" s="140"/>
      <c r="F9" s="140"/>
      <c r="G9" s="140"/>
      <c r="H9" s="140"/>
      <c r="I9" s="140"/>
      <c r="J9" s="140"/>
      <c r="K9" s="140"/>
      <c r="L9" s="140"/>
      <c r="M9" s="140"/>
      <c r="N9" s="140"/>
      <c r="O9" s="140"/>
      <c r="P9" s="141"/>
      <c r="Q9" s="139" t="str">
        <f>IF(DATA!C9=1,"MAJOR COURSE OUTPUT (50%)",IF(DATA!C9=2,"MAJOR COURSE OUTPUT (40%)",IF(DATA!C9=3,"MAJOR COURSE OUTPUT (60%)")))</f>
        <v>MAJOR COURSE OUTPUT (50%)</v>
      </c>
      <c r="R9" s="140"/>
      <c r="S9" s="140"/>
      <c r="T9" s="140"/>
      <c r="U9" s="140"/>
      <c r="V9" s="140"/>
      <c r="W9" s="140"/>
      <c r="X9" s="141"/>
      <c r="Y9" s="139" t="str">
        <f>IF(DATA!C9=1,"MAJOR EXAM (30%)",IF(DATA!C9=2,"MAJOR EXAM (30%)",IF(DATA!C9=3,"MAJOR EXAM (20%)")))</f>
        <v>MAJOR EXAM (30%)</v>
      </c>
      <c r="Z9" s="140"/>
      <c r="AA9" s="141"/>
      <c r="AB9" s="58" t="s">
        <v>23</v>
      </c>
      <c r="AC9" s="55"/>
    </row>
    <row r="10" spans="2:29" ht="15">
      <c r="B10" s="120" t="s">
        <v>11</v>
      </c>
      <c r="C10" s="124" t="s">
        <v>13</v>
      </c>
      <c r="D10" s="59">
        <v>1</v>
      </c>
      <c r="E10" s="60">
        <v>2</v>
      </c>
      <c r="F10" s="60">
        <v>3</v>
      </c>
      <c r="G10" s="60">
        <v>4</v>
      </c>
      <c r="H10" s="60">
        <v>5</v>
      </c>
      <c r="I10" s="60">
        <v>6</v>
      </c>
      <c r="J10" s="60">
        <v>7</v>
      </c>
      <c r="K10" s="60">
        <v>8</v>
      </c>
      <c r="L10" s="60">
        <v>9</v>
      </c>
      <c r="M10" s="60">
        <v>10</v>
      </c>
      <c r="N10" s="61" t="s">
        <v>19</v>
      </c>
      <c r="O10" s="61" t="s">
        <v>20</v>
      </c>
      <c r="P10" s="62" t="s">
        <v>21</v>
      </c>
      <c r="Q10" s="59">
        <v>1</v>
      </c>
      <c r="R10" s="60">
        <v>2</v>
      </c>
      <c r="S10" s="60">
        <v>3</v>
      </c>
      <c r="T10" s="60">
        <v>4</v>
      </c>
      <c r="U10" s="60">
        <v>5</v>
      </c>
      <c r="V10" s="61" t="s">
        <v>19</v>
      </c>
      <c r="W10" s="61" t="s">
        <v>20</v>
      </c>
      <c r="X10" s="62" t="s">
        <v>21</v>
      </c>
      <c r="Y10" s="59">
        <v>1</v>
      </c>
      <c r="Z10" s="61" t="s">
        <v>20</v>
      </c>
      <c r="AA10" s="62" t="s">
        <v>21</v>
      </c>
      <c r="AB10" s="152" t="s">
        <v>22</v>
      </c>
      <c r="AC10" s="55"/>
    </row>
    <row r="11" spans="2:29" ht="15">
      <c r="B11" s="121"/>
      <c r="C11" s="125"/>
      <c r="D11" s="63"/>
      <c r="E11" s="64"/>
      <c r="F11" s="64"/>
      <c r="G11" s="64"/>
      <c r="H11" s="64"/>
      <c r="I11" s="64"/>
      <c r="J11" s="64"/>
      <c r="K11" s="64"/>
      <c r="L11" s="64"/>
      <c r="M11" s="64"/>
      <c r="N11" s="65" t="str">
        <f>IF(COUNT($D11:$M11)=0,"",SUM($D11:$M11))</f>
        <v/>
      </c>
      <c r="O11" s="66"/>
      <c r="P11" s="67" t="str">
        <f>IF(DATA!C9=1,"20%",IF(DATA!C9=2,"30%",IF(DATA!C9=3,"20%")))</f>
        <v>20%</v>
      </c>
      <c r="Q11" s="63"/>
      <c r="R11" s="64"/>
      <c r="S11" s="64"/>
      <c r="T11" s="64"/>
      <c r="U11" s="64"/>
      <c r="V11" s="65" t="str">
        <f>IF(COUNT($Q11:$U11)=0,"",SUM($Q11:$U11))</f>
        <v/>
      </c>
      <c r="W11" s="66"/>
      <c r="X11" s="67" t="str">
        <f>IF(DATA!C9=1,"50%",IF(DATA!C9=2,"40%",IF(DATA!C9=3,"60%")))</f>
        <v>50%</v>
      </c>
      <c r="Y11" s="63"/>
      <c r="Z11" s="66"/>
      <c r="AA11" s="67" t="str">
        <f>IF(DATA!C9=1,"30%",IF(DATA!C9=2,"30%",IF(DATA!C9=3,"20%")))</f>
        <v>30%</v>
      </c>
      <c r="AB11" s="153"/>
      <c r="AC11" s="55"/>
    </row>
    <row r="12" spans="2:29" ht="15">
      <c r="B12" s="26">
        <v>1</v>
      </c>
      <c r="C12" s="68">
        <f>DATA!D12</f>
        <v>0</v>
      </c>
      <c r="D12" s="69"/>
      <c r="E12" s="70"/>
      <c r="F12" s="70"/>
      <c r="G12" s="70"/>
      <c r="H12" s="70"/>
      <c r="I12" s="70"/>
      <c r="J12" s="70"/>
      <c r="K12" s="70"/>
      <c r="L12" s="70"/>
      <c r="M12" s="70"/>
      <c r="N12" s="71" t="str">
        <f>IF(COUNT($D12:$M12)=0,"",SUM($D12:$M12))</f>
        <v/>
      </c>
      <c r="O12" s="72" t="str">
        <f>IFERROR(IF(N12="","",ROUND((N12/$N$11)*50+50,2)),"")</f>
        <v/>
      </c>
      <c r="P12" s="73" t="str">
        <f t="shared" ref="P12:P111" si="0">IFERROR(IF(O12="","",ROUND(O12*$P$11,2)),"")</f>
        <v/>
      </c>
      <c r="Q12" s="69"/>
      <c r="R12" s="70"/>
      <c r="S12" s="70"/>
      <c r="T12" s="70"/>
      <c r="U12" s="70"/>
      <c r="V12" s="71" t="str">
        <f>IF(COUNT($Q12:$U12)=0,"",SUM($Q12:$U12))</f>
        <v/>
      </c>
      <c r="W12" s="72" t="str">
        <f>IFERROR(IF(V12="","",ROUND((V12/$V$11)*50+50,2)),"")</f>
        <v/>
      </c>
      <c r="X12" s="73" t="str">
        <f>IFERROR(IF(W12="","",ROUND(W12*$X$11,2)),"")</f>
        <v/>
      </c>
      <c r="Y12" s="69"/>
      <c r="Z12" s="72" t="str">
        <f>IFERROR(IF(Y12="","",ROUND((Y12/$Y$11)*50+50,2)),"")</f>
        <v/>
      </c>
      <c r="AA12" s="73" t="str">
        <f>IFERROR(IF(Z12="","",ROUND(Z12*$AA$11,2)),"")</f>
        <v/>
      </c>
      <c r="AB12" s="74" t="str">
        <f>IFERROR(ROUND(P12+X12+AA12,0),"")</f>
        <v/>
      </c>
      <c r="AC12" s="55"/>
    </row>
    <row r="13" spans="2:29" ht="15">
      <c r="B13" s="34">
        <v>2</v>
      </c>
      <c r="C13" s="75">
        <f>DATA!D13</f>
        <v>0</v>
      </c>
      <c r="D13" s="34"/>
      <c r="E13" s="76"/>
      <c r="F13" s="76"/>
      <c r="G13" s="76"/>
      <c r="H13" s="76"/>
      <c r="I13" s="76"/>
      <c r="J13" s="76"/>
      <c r="K13" s="76"/>
      <c r="L13" s="76"/>
      <c r="M13" s="76"/>
      <c r="N13" s="71" t="str">
        <f t="shared" ref="N13:N111" si="1">IF(COUNT($D13:$M13)=0,"",SUM($D13:$M13))</f>
        <v/>
      </c>
      <c r="O13" s="72" t="str">
        <f>IFERROR(IF(N13="","",ROUND((N13/$N$11)*50+50,2)),"")</f>
        <v/>
      </c>
      <c r="P13" s="73" t="str">
        <f t="shared" si="0"/>
        <v/>
      </c>
      <c r="Q13" s="34"/>
      <c r="R13" s="76"/>
      <c r="S13" s="76"/>
      <c r="T13" s="76"/>
      <c r="U13" s="76"/>
      <c r="V13" s="77" t="str">
        <f>IF(COUNT($Q13:$U13)=0,"",SUM($Q13:$U13))</f>
        <v/>
      </c>
      <c r="W13" s="72" t="str">
        <f t="shared" ref="W13:W111" si="2">IFERROR(IF(V13="","",ROUND((V13/$V$11)*50+50,2)),"")</f>
        <v/>
      </c>
      <c r="X13" s="73" t="str">
        <f t="shared" ref="X13:X111" si="3">IFERROR(IF(W13="","",ROUND(W13*$X$11,2)),"")</f>
        <v/>
      </c>
      <c r="Y13" s="34"/>
      <c r="Z13" s="72" t="str">
        <f t="shared" ref="Z13:Z111" si="4">IFERROR(IF(Y13="","",ROUND((Y13/$Y$11)*50+50,2)),"")</f>
        <v/>
      </c>
      <c r="AA13" s="73" t="str">
        <f t="shared" ref="AA13:AA111" si="5">IFERROR(IF(Z13="","",ROUND(Z13*$AA$11,2)),"")</f>
        <v/>
      </c>
      <c r="AB13" s="74" t="str">
        <f t="shared" ref="AB13:AB111" si="6">IFERROR(ROUND(P13+X13+AA13,0),"")</f>
        <v/>
      </c>
      <c r="AC13" s="55"/>
    </row>
    <row r="14" spans="2:29" ht="15">
      <c r="B14" s="34">
        <v>3</v>
      </c>
      <c r="C14" s="75">
        <f>DATA!D14</f>
        <v>0</v>
      </c>
      <c r="D14" s="34"/>
      <c r="E14" s="76"/>
      <c r="F14" s="76"/>
      <c r="G14" s="76"/>
      <c r="H14" s="76"/>
      <c r="I14" s="76"/>
      <c r="J14" s="76"/>
      <c r="K14" s="76"/>
      <c r="L14" s="76"/>
      <c r="M14" s="76"/>
      <c r="N14" s="71" t="str">
        <f t="shared" si="1"/>
        <v/>
      </c>
      <c r="O14" s="72" t="str">
        <f t="shared" ref="O14:O111" si="7">IFERROR(IF(N14="","",ROUND((N14/$N$11)*50+50,2)),"")</f>
        <v/>
      </c>
      <c r="P14" s="73" t="str">
        <f t="shared" si="0"/>
        <v/>
      </c>
      <c r="Q14" s="34"/>
      <c r="R14" s="76"/>
      <c r="S14" s="76"/>
      <c r="T14" s="76"/>
      <c r="U14" s="76"/>
      <c r="V14" s="77" t="str">
        <f t="shared" ref="V14:V111" si="8">IF(COUNT($Q14:$U14)=0,"",SUM($Q14:$U14))</f>
        <v/>
      </c>
      <c r="W14" s="72" t="str">
        <f t="shared" si="2"/>
        <v/>
      </c>
      <c r="X14" s="73" t="str">
        <f t="shared" si="3"/>
        <v/>
      </c>
      <c r="Y14" s="34"/>
      <c r="Z14" s="72" t="str">
        <f t="shared" si="4"/>
        <v/>
      </c>
      <c r="AA14" s="73" t="str">
        <f t="shared" si="5"/>
        <v/>
      </c>
      <c r="AB14" s="74" t="str">
        <f t="shared" si="6"/>
        <v/>
      </c>
      <c r="AC14" s="55"/>
    </row>
    <row r="15" spans="2:29" ht="15">
      <c r="B15" s="34">
        <v>4</v>
      </c>
      <c r="C15" s="75">
        <f>DATA!D15</f>
        <v>0</v>
      </c>
      <c r="D15" s="34"/>
      <c r="E15" s="76"/>
      <c r="F15" s="76"/>
      <c r="G15" s="76"/>
      <c r="H15" s="76"/>
      <c r="I15" s="76"/>
      <c r="J15" s="76"/>
      <c r="K15" s="76"/>
      <c r="L15" s="76"/>
      <c r="M15" s="76"/>
      <c r="N15" s="71" t="str">
        <f t="shared" si="1"/>
        <v/>
      </c>
      <c r="O15" s="72" t="str">
        <f t="shared" si="7"/>
        <v/>
      </c>
      <c r="P15" s="73" t="str">
        <f t="shared" si="0"/>
        <v/>
      </c>
      <c r="Q15" s="34"/>
      <c r="R15" s="76"/>
      <c r="S15" s="76"/>
      <c r="T15" s="76"/>
      <c r="U15" s="76"/>
      <c r="V15" s="77" t="str">
        <f t="shared" si="8"/>
        <v/>
      </c>
      <c r="W15" s="72" t="str">
        <f t="shared" si="2"/>
        <v/>
      </c>
      <c r="X15" s="73" t="str">
        <f t="shared" si="3"/>
        <v/>
      </c>
      <c r="Y15" s="34"/>
      <c r="Z15" s="72" t="str">
        <f t="shared" si="4"/>
        <v/>
      </c>
      <c r="AA15" s="73" t="str">
        <f t="shared" si="5"/>
        <v/>
      </c>
      <c r="AB15" s="74" t="str">
        <f t="shared" si="6"/>
        <v/>
      </c>
      <c r="AC15" s="55"/>
    </row>
    <row r="16" spans="2:29" ht="15">
      <c r="B16" s="34">
        <v>5</v>
      </c>
      <c r="C16" s="75">
        <f>DATA!D16</f>
        <v>0</v>
      </c>
      <c r="D16" s="34"/>
      <c r="E16" s="76"/>
      <c r="F16" s="76"/>
      <c r="G16" s="76"/>
      <c r="H16" s="76"/>
      <c r="I16" s="76"/>
      <c r="J16" s="76"/>
      <c r="K16" s="76"/>
      <c r="L16" s="76"/>
      <c r="M16" s="76"/>
      <c r="N16" s="71" t="str">
        <f t="shared" si="1"/>
        <v/>
      </c>
      <c r="O16" s="72" t="str">
        <f t="shared" si="7"/>
        <v/>
      </c>
      <c r="P16" s="73" t="str">
        <f t="shared" si="0"/>
        <v/>
      </c>
      <c r="Q16" s="34"/>
      <c r="R16" s="76"/>
      <c r="S16" s="76"/>
      <c r="T16" s="76"/>
      <c r="U16" s="76"/>
      <c r="V16" s="77" t="str">
        <f t="shared" si="8"/>
        <v/>
      </c>
      <c r="W16" s="72" t="str">
        <f t="shared" si="2"/>
        <v/>
      </c>
      <c r="X16" s="73" t="str">
        <f t="shared" si="3"/>
        <v/>
      </c>
      <c r="Y16" s="34"/>
      <c r="Z16" s="72" t="str">
        <f t="shared" si="4"/>
        <v/>
      </c>
      <c r="AA16" s="73" t="str">
        <f t="shared" si="5"/>
        <v/>
      </c>
      <c r="AB16" s="74" t="str">
        <f t="shared" si="6"/>
        <v/>
      </c>
      <c r="AC16" s="55"/>
    </row>
    <row r="17" spans="2:29" ht="15">
      <c r="B17" s="34">
        <v>6</v>
      </c>
      <c r="C17" s="75">
        <f>DATA!D17</f>
        <v>0</v>
      </c>
      <c r="D17" s="34"/>
      <c r="E17" s="76"/>
      <c r="F17" s="76"/>
      <c r="G17" s="76"/>
      <c r="H17" s="76"/>
      <c r="I17" s="76"/>
      <c r="J17" s="76"/>
      <c r="K17" s="76"/>
      <c r="L17" s="76"/>
      <c r="M17" s="76"/>
      <c r="N17" s="71" t="str">
        <f t="shared" si="1"/>
        <v/>
      </c>
      <c r="O17" s="72" t="str">
        <f t="shared" si="7"/>
        <v/>
      </c>
      <c r="P17" s="73" t="str">
        <f t="shared" si="0"/>
        <v/>
      </c>
      <c r="Q17" s="34"/>
      <c r="R17" s="76"/>
      <c r="S17" s="76"/>
      <c r="T17" s="76"/>
      <c r="U17" s="76"/>
      <c r="V17" s="77" t="str">
        <f t="shared" si="8"/>
        <v/>
      </c>
      <c r="W17" s="72" t="str">
        <f t="shared" si="2"/>
        <v/>
      </c>
      <c r="X17" s="73" t="str">
        <f t="shared" si="3"/>
        <v/>
      </c>
      <c r="Y17" s="34"/>
      <c r="Z17" s="72" t="str">
        <f t="shared" si="4"/>
        <v/>
      </c>
      <c r="AA17" s="73" t="str">
        <f t="shared" si="5"/>
        <v/>
      </c>
      <c r="AB17" s="74" t="str">
        <f t="shared" si="6"/>
        <v/>
      </c>
      <c r="AC17" s="55"/>
    </row>
    <row r="18" spans="2:29" ht="15">
      <c r="B18" s="34">
        <v>7</v>
      </c>
      <c r="C18" s="75">
        <f>DATA!D18</f>
        <v>0</v>
      </c>
      <c r="D18" s="34"/>
      <c r="E18" s="76"/>
      <c r="F18" s="76"/>
      <c r="G18" s="76"/>
      <c r="H18" s="76"/>
      <c r="I18" s="76"/>
      <c r="J18" s="76"/>
      <c r="K18" s="76"/>
      <c r="L18" s="76"/>
      <c r="M18" s="76"/>
      <c r="N18" s="71" t="str">
        <f t="shared" si="1"/>
        <v/>
      </c>
      <c r="O18" s="72" t="str">
        <f t="shared" si="7"/>
        <v/>
      </c>
      <c r="P18" s="73" t="str">
        <f t="shared" si="0"/>
        <v/>
      </c>
      <c r="Q18" s="34"/>
      <c r="R18" s="76"/>
      <c r="S18" s="76"/>
      <c r="T18" s="76"/>
      <c r="U18" s="76"/>
      <c r="V18" s="77" t="str">
        <f t="shared" si="8"/>
        <v/>
      </c>
      <c r="W18" s="72" t="str">
        <f t="shared" si="2"/>
        <v/>
      </c>
      <c r="X18" s="73" t="str">
        <f t="shared" si="3"/>
        <v/>
      </c>
      <c r="Y18" s="34"/>
      <c r="Z18" s="72" t="str">
        <f t="shared" si="4"/>
        <v/>
      </c>
      <c r="AA18" s="73" t="str">
        <f t="shared" si="5"/>
        <v/>
      </c>
      <c r="AB18" s="74" t="str">
        <f t="shared" si="6"/>
        <v/>
      </c>
      <c r="AC18" s="55"/>
    </row>
    <row r="19" spans="2:29" ht="15">
      <c r="B19" s="34">
        <v>8</v>
      </c>
      <c r="C19" s="75">
        <f>DATA!D19</f>
        <v>0</v>
      </c>
      <c r="D19" s="34"/>
      <c r="E19" s="76"/>
      <c r="F19" s="76"/>
      <c r="G19" s="76"/>
      <c r="H19" s="76"/>
      <c r="I19" s="76"/>
      <c r="J19" s="76"/>
      <c r="K19" s="76"/>
      <c r="L19" s="76"/>
      <c r="M19" s="76"/>
      <c r="N19" s="71" t="str">
        <f t="shared" si="1"/>
        <v/>
      </c>
      <c r="O19" s="72" t="str">
        <f t="shared" si="7"/>
        <v/>
      </c>
      <c r="P19" s="73" t="str">
        <f t="shared" si="0"/>
        <v/>
      </c>
      <c r="Q19" s="34"/>
      <c r="R19" s="76"/>
      <c r="S19" s="76"/>
      <c r="T19" s="76"/>
      <c r="U19" s="76"/>
      <c r="V19" s="77" t="str">
        <f t="shared" si="8"/>
        <v/>
      </c>
      <c r="W19" s="72" t="str">
        <f t="shared" si="2"/>
        <v/>
      </c>
      <c r="X19" s="73" t="str">
        <f t="shared" si="3"/>
        <v/>
      </c>
      <c r="Y19" s="34"/>
      <c r="Z19" s="72" t="str">
        <f t="shared" si="4"/>
        <v/>
      </c>
      <c r="AA19" s="73" t="str">
        <f t="shared" si="5"/>
        <v/>
      </c>
      <c r="AB19" s="74" t="str">
        <f t="shared" si="6"/>
        <v/>
      </c>
      <c r="AC19" s="55"/>
    </row>
    <row r="20" spans="2:29" ht="15">
      <c r="B20" s="34">
        <v>9</v>
      </c>
      <c r="C20" s="75">
        <f>DATA!D20</f>
        <v>0</v>
      </c>
      <c r="D20" s="34"/>
      <c r="E20" s="76"/>
      <c r="F20" s="76"/>
      <c r="G20" s="76"/>
      <c r="H20" s="76"/>
      <c r="I20" s="76"/>
      <c r="J20" s="76"/>
      <c r="K20" s="76"/>
      <c r="L20" s="76"/>
      <c r="M20" s="76"/>
      <c r="N20" s="71" t="str">
        <f t="shared" si="1"/>
        <v/>
      </c>
      <c r="O20" s="72" t="str">
        <f t="shared" si="7"/>
        <v/>
      </c>
      <c r="P20" s="73" t="str">
        <f t="shared" si="0"/>
        <v/>
      </c>
      <c r="Q20" s="34"/>
      <c r="R20" s="76"/>
      <c r="S20" s="76"/>
      <c r="T20" s="76"/>
      <c r="U20" s="76"/>
      <c r="V20" s="77" t="str">
        <f t="shared" si="8"/>
        <v/>
      </c>
      <c r="W20" s="72" t="str">
        <f t="shared" si="2"/>
        <v/>
      </c>
      <c r="X20" s="73" t="str">
        <f t="shared" si="3"/>
        <v/>
      </c>
      <c r="Y20" s="34"/>
      <c r="Z20" s="72" t="str">
        <f t="shared" si="4"/>
        <v/>
      </c>
      <c r="AA20" s="73" t="str">
        <f t="shared" si="5"/>
        <v/>
      </c>
      <c r="AB20" s="74" t="str">
        <f t="shared" si="6"/>
        <v/>
      </c>
      <c r="AC20" s="55"/>
    </row>
    <row r="21" spans="2:29" ht="15">
      <c r="B21" s="34">
        <v>10</v>
      </c>
      <c r="C21" s="75">
        <f>DATA!D21</f>
        <v>0</v>
      </c>
      <c r="D21" s="34"/>
      <c r="E21" s="76"/>
      <c r="F21" s="76"/>
      <c r="G21" s="76"/>
      <c r="H21" s="76"/>
      <c r="I21" s="76"/>
      <c r="J21" s="76"/>
      <c r="K21" s="76"/>
      <c r="L21" s="76"/>
      <c r="M21" s="76"/>
      <c r="N21" s="71" t="str">
        <f t="shared" si="1"/>
        <v/>
      </c>
      <c r="O21" s="72" t="str">
        <f t="shared" si="7"/>
        <v/>
      </c>
      <c r="P21" s="73" t="str">
        <f t="shared" si="0"/>
        <v/>
      </c>
      <c r="Q21" s="34"/>
      <c r="R21" s="76"/>
      <c r="S21" s="76"/>
      <c r="T21" s="76"/>
      <c r="U21" s="76"/>
      <c r="V21" s="77" t="str">
        <f t="shared" si="8"/>
        <v/>
      </c>
      <c r="W21" s="72" t="str">
        <f t="shared" si="2"/>
        <v/>
      </c>
      <c r="X21" s="73" t="str">
        <f t="shared" si="3"/>
        <v/>
      </c>
      <c r="Y21" s="34"/>
      <c r="Z21" s="72" t="str">
        <f t="shared" si="4"/>
        <v/>
      </c>
      <c r="AA21" s="73" t="str">
        <f t="shared" si="5"/>
        <v/>
      </c>
      <c r="AB21" s="74" t="str">
        <f t="shared" si="6"/>
        <v/>
      </c>
      <c r="AC21" s="55"/>
    </row>
    <row r="22" spans="2:29" ht="15">
      <c r="B22" s="34">
        <v>11</v>
      </c>
      <c r="C22" s="75">
        <f>DATA!D22</f>
        <v>0</v>
      </c>
      <c r="D22" s="34"/>
      <c r="E22" s="76"/>
      <c r="F22" s="76"/>
      <c r="G22" s="76"/>
      <c r="H22" s="76"/>
      <c r="I22" s="76"/>
      <c r="J22" s="76"/>
      <c r="K22" s="76"/>
      <c r="L22" s="76"/>
      <c r="M22" s="76"/>
      <c r="N22" s="71" t="str">
        <f t="shared" si="1"/>
        <v/>
      </c>
      <c r="O22" s="72" t="str">
        <f t="shared" si="7"/>
        <v/>
      </c>
      <c r="P22" s="73" t="str">
        <f t="shared" si="0"/>
        <v/>
      </c>
      <c r="Q22" s="34"/>
      <c r="R22" s="76"/>
      <c r="S22" s="76"/>
      <c r="T22" s="76"/>
      <c r="U22" s="76"/>
      <c r="V22" s="77" t="str">
        <f t="shared" si="8"/>
        <v/>
      </c>
      <c r="W22" s="72" t="str">
        <f t="shared" si="2"/>
        <v/>
      </c>
      <c r="X22" s="73" t="str">
        <f t="shared" si="3"/>
        <v/>
      </c>
      <c r="Y22" s="34"/>
      <c r="Z22" s="72" t="str">
        <f t="shared" si="4"/>
        <v/>
      </c>
      <c r="AA22" s="73" t="str">
        <f t="shared" si="5"/>
        <v/>
      </c>
      <c r="AB22" s="74" t="str">
        <f t="shared" si="6"/>
        <v/>
      </c>
      <c r="AC22" s="55"/>
    </row>
    <row r="23" spans="2:29" ht="15">
      <c r="B23" s="34">
        <v>12</v>
      </c>
      <c r="C23" s="75">
        <f>DATA!D23</f>
        <v>0</v>
      </c>
      <c r="D23" s="34"/>
      <c r="E23" s="76"/>
      <c r="F23" s="76"/>
      <c r="G23" s="76"/>
      <c r="H23" s="76"/>
      <c r="I23" s="76"/>
      <c r="J23" s="76"/>
      <c r="K23" s="76"/>
      <c r="L23" s="76"/>
      <c r="M23" s="76"/>
      <c r="N23" s="71" t="str">
        <f t="shared" si="1"/>
        <v/>
      </c>
      <c r="O23" s="72" t="str">
        <f t="shared" si="7"/>
        <v/>
      </c>
      <c r="P23" s="73" t="str">
        <f t="shared" si="0"/>
        <v/>
      </c>
      <c r="Q23" s="34"/>
      <c r="R23" s="76"/>
      <c r="S23" s="76"/>
      <c r="T23" s="76"/>
      <c r="U23" s="76"/>
      <c r="V23" s="77" t="str">
        <f t="shared" si="8"/>
        <v/>
      </c>
      <c r="W23" s="72" t="str">
        <f t="shared" si="2"/>
        <v/>
      </c>
      <c r="X23" s="73" t="str">
        <f t="shared" si="3"/>
        <v/>
      </c>
      <c r="Y23" s="34"/>
      <c r="Z23" s="72" t="str">
        <f t="shared" si="4"/>
        <v/>
      </c>
      <c r="AA23" s="73" t="str">
        <f t="shared" si="5"/>
        <v/>
      </c>
      <c r="AB23" s="74" t="str">
        <f t="shared" si="6"/>
        <v/>
      </c>
      <c r="AC23" s="55"/>
    </row>
    <row r="24" spans="2:29" ht="15">
      <c r="B24" s="34">
        <v>13</v>
      </c>
      <c r="C24" s="75">
        <f>DATA!D24</f>
        <v>0</v>
      </c>
      <c r="D24" s="34"/>
      <c r="E24" s="76"/>
      <c r="F24" s="76"/>
      <c r="G24" s="76"/>
      <c r="H24" s="76"/>
      <c r="I24" s="76"/>
      <c r="J24" s="76"/>
      <c r="K24" s="76"/>
      <c r="L24" s="76"/>
      <c r="M24" s="76"/>
      <c r="N24" s="71" t="str">
        <f t="shared" si="1"/>
        <v/>
      </c>
      <c r="O24" s="72" t="str">
        <f t="shared" si="7"/>
        <v/>
      </c>
      <c r="P24" s="73" t="str">
        <f t="shared" si="0"/>
        <v/>
      </c>
      <c r="Q24" s="34"/>
      <c r="R24" s="76"/>
      <c r="S24" s="76"/>
      <c r="T24" s="76"/>
      <c r="U24" s="76"/>
      <c r="V24" s="77" t="str">
        <f t="shared" si="8"/>
        <v/>
      </c>
      <c r="W24" s="72" t="str">
        <f t="shared" si="2"/>
        <v/>
      </c>
      <c r="X24" s="73" t="str">
        <f t="shared" si="3"/>
        <v/>
      </c>
      <c r="Y24" s="34"/>
      <c r="Z24" s="72" t="str">
        <f t="shared" si="4"/>
        <v/>
      </c>
      <c r="AA24" s="73" t="str">
        <f t="shared" si="5"/>
        <v/>
      </c>
      <c r="AB24" s="74" t="str">
        <f t="shared" si="6"/>
        <v/>
      </c>
      <c r="AC24" s="55"/>
    </row>
    <row r="25" spans="2:29" ht="15">
      <c r="B25" s="34">
        <v>14</v>
      </c>
      <c r="C25" s="75">
        <f>DATA!D25</f>
        <v>0</v>
      </c>
      <c r="D25" s="34"/>
      <c r="E25" s="76"/>
      <c r="F25" s="76"/>
      <c r="G25" s="76"/>
      <c r="H25" s="76"/>
      <c r="I25" s="76"/>
      <c r="J25" s="76"/>
      <c r="K25" s="76"/>
      <c r="L25" s="76"/>
      <c r="M25" s="76"/>
      <c r="N25" s="71" t="str">
        <f t="shared" si="1"/>
        <v/>
      </c>
      <c r="O25" s="72" t="str">
        <f t="shared" si="7"/>
        <v/>
      </c>
      <c r="P25" s="73" t="str">
        <f t="shared" si="0"/>
        <v/>
      </c>
      <c r="Q25" s="34"/>
      <c r="R25" s="76"/>
      <c r="S25" s="76"/>
      <c r="T25" s="76"/>
      <c r="U25" s="76"/>
      <c r="V25" s="77" t="str">
        <f t="shared" si="8"/>
        <v/>
      </c>
      <c r="W25" s="72" t="str">
        <f t="shared" si="2"/>
        <v/>
      </c>
      <c r="X25" s="73" t="str">
        <f t="shared" si="3"/>
        <v/>
      </c>
      <c r="Y25" s="34"/>
      <c r="Z25" s="72" t="str">
        <f t="shared" si="4"/>
        <v/>
      </c>
      <c r="AA25" s="73" t="str">
        <f t="shared" si="5"/>
        <v/>
      </c>
      <c r="AB25" s="74" t="str">
        <f t="shared" si="6"/>
        <v/>
      </c>
      <c r="AC25" s="55"/>
    </row>
    <row r="26" spans="2:29" ht="15">
      <c r="B26" s="34">
        <v>15</v>
      </c>
      <c r="C26" s="75">
        <f>DATA!D26</f>
        <v>0</v>
      </c>
      <c r="D26" s="34"/>
      <c r="E26" s="76"/>
      <c r="F26" s="76"/>
      <c r="G26" s="76"/>
      <c r="H26" s="76"/>
      <c r="I26" s="76"/>
      <c r="J26" s="76"/>
      <c r="K26" s="76"/>
      <c r="L26" s="76"/>
      <c r="M26" s="76"/>
      <c r="N26" s="71" t="str">
        <f t="shared" si="1"/>
        <v/>
      </c>
      <c r="O26" s="72" t="str">
        <f t="shared" si="7"/>
        <v/>
      </c>
      <c r="P26" s="73" t="str">
        <f t="shared" si="0"/>
        <v/>
      </c>
      <c r="Q26" s="34"/>
      <c r="R26" s="76"/>
      <c r="S26" s="76"/>
      <c r="T26" s="76"/>
      <c r="U26" s="76"/>
      <c r="V26" s="77" t="str">
        <f t="shared" si="8"/>
        <v/>
      </c>
      <c r="W26" s="72" t="str">
        <f t="shared" si="2"/>
        <v/>
      </c>
      <c r="X26" s="73" t="str">
        <f t="shared" si="3"/>
        <v/>
      </c>
      <c r="Y26" s="34"/>
      <c r="Z26" s="72" t="str">
        <f t="shared" si="4"/>
        <v/>
      </c>
      <c r="AA26" s="73" t="str">
        <f t="shared" si="5"/>
        <v/>
      </c>
      <c r="AB26" s="74" t="str">
        <f t="shared" si="6"/>
        <v/>
      </c>
      <c r="AC26" s="55"/>
    </row>
    <row r="27" spans="2:29" ht="15">
      <c r="B27" s="34">
        <v>16</v>
      </c>
      <c r="C27" s="75">
        <f>DATA!D27</f>
        <v>0</v>
      </c>
      <c r="D27" s="34"/>
      <c r="E27" s="76"/>
      <c r="F27" s="76"/>
      <c r="G27" s="76"/>
      <c r="H27" s="76"/>
      <c r="I27" s="76"/>
      <c r="J27" s="76"/>
      <c r="K27" s="76"/>
      <c r="L27" s="76"/>
      <c r="M27" s="76"/>
      <c r="N27" s="71" t="str">
        <f t="shared" si="1"/>
        <v/>
      </c>
      <c r="O27" s="72" t="str">
        <f t="shared" si="7"/>
        <v/>
      </c>
      <c r="P27" s="73" t="str">
        <f t="shared" si="0"/>
        <v/>
      </c>
      <c r="Q27" s="34"/>
      <c r="R27" s="76"/>
      <c r="S27" s="76"/>
      <c r="T27" s="76"/>
      <c r="U27" s="76"/>
      <c r="V27" s="77" t="str">
        <f t="shared" si="8"/>
        <v/>
      </c>
      <c r="W27" s="72" t="str">
        <f t="shared" si="2"/>
        <v/>
      </c>
      <c r="X27" s="73" t="str">
        <f t="shared" si="3"/>
        <v/>
      </c>
      <c r="Y27" s="34"/>
      <c r="Z27" s="72" t="str">
        <f t="shared" si="4"/>
        <v/>
      </c>
      <c r="AA27" s="73" t="str">
        <f t="shared" si="5"/>
        <v/>
      </c>
      <c r="AB27" s="74" t="str">
        <f t="shared" si="6"/>
        <v/>
      </c>
      <c r="AC27" s="55"/>
    </row>
    <row r="28" spans="2:29" ht="15">
      <c r="B28" s="34">
        <v>17</v>
      </c>
      <c r="C28" s="75">
        <f>DATA!D28</f>
        <v>0</v>
      </c>
      <c r="D28" s="34"/>
      <c r="E28" s="76"/>
      <c r="F28" s="76"/>
      <c r="G28" s="76"/>
      <c r="H28" s="76"/>
      <c r="I28" s="76"/>
      <c r="J28" s="76"/>
      <c r="K28" s="76"/>
      <c r="L28" s="76"/>
      <c r="M28" s="76"/>
      <c r="N28" s="71" t="str">
        <f t="shared" si="1"/>
        <v/>
      </c>
      <c r="O28" s="72" t="str">
        <f t="shared" si="7"/>
        <v/>
      </c>
      <c r="P28" s="73" t="str">
        <f t="shared" si="0"/>
        <v/>
      </c>
      <c r="Q28" s="34"/>
      <c r="R28" s="76"/>
      <c r="S28" s="76"/>
      <c r="T28" s="76"/>
      <c r="U28" s="76"/>
      <c r="V28" s="77" t="str">
        <f t="shared" si="8"/>
        <v/>
      </c>
      <c r="W28" s="72" t="str">
        <f t="shared" si="2"/>
        <v/>
      </c>
      <c r="X28" s="73" t="str">
        <f t="shared" si="3"/>
        <v/>
      </c>
      <c r="Y28" s="34"/>
      <c r="Z28" s="72" t="str">
        <f t="shared" si="4"/>
        <v/>
      </c>
      <c r="AA28" s="73" t="str">
        <f t="shared" si="5"/>
        <v/>
      </c>
      <c r="AB28" s="74" t="str">
        <f t="shared" si="6"/>
        <v/>
      </c>
      <c r="AC28" s="55"/>
    </row>
    <row r="29" spans="2:29" ht="15">
      <c r="B29" s="34">
        <v>18</v>
      </c>
      <c r="C29" s="75">
        <f>DATA!D29</f>
        <v>0</v>
      </c>
      <c r="D29" s="34"/>
      <c r="E29" s="76"/>
      <c r="F29" s="76"/>
      <c r="G29" s="76"/>
      <c r="H29" s="76"/>
      <c r="I29" s="76"/>
      <c r="J29" s="76"/>
      <c r="K29" s="76"/>
      <c r="L29" s="76"/>
      <c r="M29" s="76"/>
      <c r="N29" s="71" t="str">
        <f t="shared" si="1"/>
        <v/>
      </c>
      <c r="O29" s="72" t="str">
        <f t="shared" si="7"/>
        <v/>
      </c>
      <c r="P29" s="73" t="str">
        <f t="shared" si="0"/>
        <v/>
      </c>
      <c r="Q29" s="34"/>
      <c r="R29" s="76"/>
      <c r="S29" s="76"/>
      <c r="T29" s="76"/>
      <c r="U29" s="76"/>
      <c r="V29" s="77" t="str">
        <f t="shared" si="8"/>
        <v/>
      </c>
      <c r="W29" s="72" t="str">
        <f t="shared" si="2"/>
        <v/>
      </c>
      <c r="X29" s="73" t="str">
        <f t="shared" si="3"/>
        <v/>
      </c>
      <c r="Y29" s="34"/>
      <c r="Z29" s="72" t="str">
        <f t="shared" si="4"/>
        <v/>
      </c>
      <c r="AA29" s="73" t="str">
        <f t="shared" si="5"/>
        <v/>
      </c>
      <c r="AB29" s="74" t="str">
        <f t="shared" si="6"/>
        <v/>
      </c>
      <c r="AC29" s="55"/>
    </row>
    <row r="30" spans="2:29" ht="15">
      <c r="B30" s="34">
        <v>19</v>
      </c>
      <c r="C30" s="75">
        <f>DATA!D30</f>
        <v>0</v>
      </c>
      <c r="D30" s="34"/>
      <c r="E30" s="76"/>
      <c r="F30" s="76"/>
      <c r="G30" s="76"/>
      <c r="H30" s="76"/>
      <c r="I30" s="76"/>
      <c r="J30" s="76"/>
      <c r="K30" s="76"/>
      <c r="L30" s="76"/>
      <c r="M30" s="76"/>
      <c r="N30" s="71" t="str">
        <f t="shared" si="1"/>
        <v/>
      </c>
      <c r="O30" s="72" t="str">
        <f t="shared" si="7"/>
        <v/>
      </c>
      <c r="P30" s="73" t="str">
        <f t="shared" si="0"/>
        <v/>
      </c>
      <c r="Q30" s="34"/>
      <c r="R30" s="76"/>
      <c r="S30" s="76"/>
      <c r="T30" s="76"/>
      <c r="U30" s="76"/>
      <c r="V30" s="77" t="str">
        <f t="shared" si="8"/>
        <v/>
      </c>
      <c r="W30" s="72" t="str">
        <f t="shared" si="2"/>
        <v/>
      </c>
      <c r="X30" s="73" t="str">
        <f t="shared" si="3"/>
        <v/>
      </c>
      <c r="Y30" s="34"/>
      <c r="Z30" s="72" t="str">
        <f t="shared" si="4"/>
        <v/>
      </c>
      <c r="AA30" s="73" t="str">
        <f t="shared" si="5"/>
        <v/>
      </c>
      <c r="AB30" s="74" t="str">
        <f t="shared" si="6"/>
        <v/>
      </c>
      <c r="AC30" s="55"/>
    </row>
    <row r="31" spans="2:29" ht="15">
      <c r="B31" s="34">
        <v>20</v>
      </c>
      <c r="C31" s="75">
        <f>DATA!D31</f>
        <v>0</v>
      </c>
      <c r="D31" s="34"/>
      <c r="E31" s="76"/>
      <c r="F31" s="76"/>
      <c r="G31" s="76"/>
      <c r="H31" s="76"/>
      <c r="I31" s="76"/>
      <c r="J31" s="76"/>
      <c r="K31" s="76"/>
      <c r="L31" s="76"/>
      <c r="M31" s="76"/>
      <c r="N31" s="71" t="str">
        <f t="shared" si="1"/>
        <v/>
      </c>
      <c r="O31" s="72" t="str">
        <f t="shared" si="7"/>
        <v/>
      </c>
      <c r="P31" s="73" t="str">
        <f t="shared" si="0"/>
        <v/>
      </c>
      <c r="Q31" s="34"/>
      <c r="R31" s="76"/>
      <c r="S31" s="76"/>
      <c r="T31" s="76"/>
      <c r="U31" s="76"/>
      <c r="V31" s="77" t="str">
        <f t="shared" si="8"/>
        <v/>
      </c>
      <c r="W31" s="72" t="str">
        <f t="shared" si="2"/>
        <v/>
      </c>
      <c r="X31" s="73" t="str">
        <f t="shared" si="3"/>
        <v/>
      </c>
      <c r="Y31" s="34"/>
      <c r="Z31" s="72" t="str">
        <f t="shared" si="4"/>
        <v/>
      </c>
      <c r="AA31" s="73" t="str">
        <f t="shared" si="5"/>
        <v/>
      </c>
      <c r="AB31" s="74" t="str">
        <f t="shared" si="6"/>
        <v/>
      </c>
      <c r="AC31" s="55"/>
    </row>
    <row r="32" spans="2:29" ht="15">
      <c r="B32" s="34">
        <v>21</v>
      </c>
      <c r="C32" s="75">
        <f>DATA!D32</f>
        <v>0</v>
      </c>
      <c r="D32" s="34"/>
      <c r="E32" s="76"/>
      <c r="F32" s="76"/>
      <c r="G32" s="76"/>
      <c r="H32" s="76"/>
      <c r="I32" s="76"/>
      <c r="J32" s="76"/>
      <c r="K32" s="76"/>
      <c r="L32" s="76"/>
      <c r="M32" s="76"/>
      <c r="N32" s="71" t="str">
        <f t="shared" si="1"/>
        <v/>
      </c>
      <c r="O32" s="72" t="str">
        <f t="shared" si="7"/>
        <v/>
      </c>
      <c r="P32" s="73" t="str">
        <f t="shared" si="0"/>
        <v/>
      </c>
      <c r="Q32" s="34"/>
      <c r="R32" s="76"/>
      <c r="S32" s="76"/>
      <c r="T32" s="76"/>
      <c r="U32" s="76"/>
      <c r="V32" s="77" t="str">
        <f t="shared" si="8"/>
        <v/>
      </c>
      <c r="W32" s="72" t="str">
        <f t="shared" si="2"/>
        <v/>
      </c>
      <c r="X32" s="73" t="str">
        <f t="shared" si="3"/>
        <v/>
      </c>
      <c r="Y32" s="34"/>
      <c r="Z32" s="72" t="str">
        <f t="shared" si="4"/>
        <v/>
      </c>
      <c r="AA32" s="73" t="str">
        <f t="shared" si="5"/>
        <v/>
      </c>
      <c r="AB32" s="74" t="str">
        <f t="shared" si="6"/>
        <v/>
      </c>
      <c r="AC32" s="55"/>
    </row>
    <row r="33" spans="2:29" ht="15">
      <c r="B33" s="34">
        <v>22</v>
      </c>
      <c r="C33" s="75">
        <f>DATA!D33</f>
        <v>0</v>
      </c>
      <c r="D33" s="34"/>
      <c r="E33" s="76"/>
      <c r="F33" s="76"/>
      <c r="G33" s="76"/>
      <c r="H33" s="76"/>
      <c r="I33" s="76"/>
      <c r="J33" s="76"/>
      <c r="K33" s="76"/>
      <c r="L33" s="76"/>
      <c r="M33" s="76"/>
      <c r="N33" s="71" t="str">
        <f t="shared" si="1"/>
        <v/>
      </c>
      <c r="O33" s="72" t="str">
        <f t="shared" si="7"/>
        <v/>
      </c>
      <c r="P33" s="73" t="str">
        <f t="shared" si="0"/>
        <v/>
      </c>
      <c r="Q33" s="34"/>
      <c r="R33" s="76"/>
      <c r="S33" s="76"/>
      <c r="T33" s="76"/>
      <c r="U33" s="76"/>
      <c r="V33" s="77" t="str">
        <f t="shared" si="8"/>
        <v/>
      </c>
      <c r="W33" s="72" t="str">
        <f t="shared" si="2"/>
        <v/>
      </c>
      <c r="X33" s="73" t="str">
        <f t="shared" si="3"/>
        <v/>
      </c>
      <c r="Y33" s="34"/>
      <c r="Z33" s="72" t="str">
        <f t="shared" si="4"/>
        <v/>
      </c>
      <c r="AA33" s="73" t="str">
        <f t="shared" si="5"/>
        <v/>
      </c>
      <c r="AB33" s="74" t="str">
        <f t="shared" si="6"/>
        <v/>
      </c>
      <c r="AC33" s="55"/>
    </row>
    <row r="34" spans="2:29" ht="15">
      <c r="B34" s="34">
        <v>23</v>
      </c>
      <c r="C34" s="75">
        <f>DATA!D34</f>
        <v>0</v>
      </c>
      <c r="D34" s="34"/>
      <c r="E34" s="76"/>
      <c r="F34" s="76"/>
      <c r="G34" s="76"/>
      <c r="H34" s="76"/>
      <c r="I34" s="76"/>
      <c r="J34" s="76"/>
      <c r="K34" s="76"/>
      <c r="L34" s="76"/>
      <c r="M34" s="76"/>
      <c r="N34" s="71" t="str">
        <f t="shared" si="1"/>
        <v/>
      </c>
      <c r="O34" s="72" t="str">
        <f t="shared" si="7"/>
        <v/>
      </c>
      <c r="P34" s="73" t="str">
        <f t="shared" si="0"/>
        <v/>
      </c>
      <c r="Q34" s="34"/>
      <c r="R34" s="76"/>
      <c r="S34" s="76"/>
      <c r="T34" s="76"/>
      <c r="U34" s="76"/>
      <c r="V34" s="77" t="str">
        <f t="shared" si="8"/>
        <v/>
      </c>
      <c r="W34" s="72" t="str">
        <f t="shared" si="2"/>
        <v/>
      </c>
      <c r="X34" s="73" t="str">
        <f t="shared" si="3"/>
        <v/>
      </c>
      <c r="Y34" s="34"/>
      <c r="Z34" s="72" t="str">
        <f t="shared" si="4"/>
        <v/>
      </c>
      <c r="AA34" s="73" t="str">
        <f t="shared" si="5"/>
        <v/>
      </c>
      <c r="AB34" s="74" t="str">
        <f t="shared" si="6"/>
        <v/>
      </c>
      <c r="AC34" s="55"/>
    </row>
    <row r="35" spans="2:29" ht="15">
      <c r="B35" s="34">
        <v>24</v>
      </c>
      <c r="C35" s="75">
        <f>DATA!D35</f>
        <v>0</v>
      </c>
      <c r="D35" s="34"/>
      <c r="E35" s="76"/>
      <c r="F35" s="76"/>
      <c r="G35" s="76"/>
      <c r="H35" s="76"/>
      <c r="I35" s="76"/>
      <c r="J35" s="76"/>
      <c r="K35" s="76"/>
      <c r="L35" s="76"/>
      <c r="M35" s="76"/>
      <c r="N35" s="71" t="str">
        <f t="shared" si="1"/>
        <v/>
      </c>
      <c r="O35" s="72" t="str">
        <f t="shared" si="7"/>
        <v/>
      </c>
      <c r="P35" s="73" t="str">
        <f t="shared" si="0"/>
        <v/>
      </c>
      <c r="Q35" s="34"/>
      <c r="R35" s="76"/>
      <c r="S35" s="76"/>
      <c r="T35" s="76"/>
      <c r="U35" s="76"/>
      <c r="V35" s="77" t="str">
        <f t="shared" si="8"/>
        <v/>
      </c>
      <c r="W35" s="72" t="str">
        <f t="shared" si="2"/>
        <v/>
      </c>
      <c r="X35" s="73" t="str">
        <f t="shared" si="3"/>
        <v/>
      </c>
      <c r="Y35" s="34"/>
      <c r="Z35" s="72" t="str">
        <f t="shared" si="4"/>
        <v/>
      </c>
      <c r="AA35" s="73" t="str">
        <f t="shared" si="5"/>
        <v/>
      </c>
      <c r="AB35" s="74" t="str">
        <f t="shared" si="6"/>
        <v/>
      </c>
      <c r="AC35" s="55"/>
    </row>
    <row r="36" spans="2:29" ht="15">
      <c r="B36" s="34">
        <v>25</v>
      </c>
      <c r="C36" s="75">
        <f>DATA!D36</f>
        <v>0</v>
      </c>
      <c r="D36" s="34"/>
      <c r="E36" s="76"/>
      <c r="F36" s="76"/>
      <c r="G36" s="76"/>
      <c r="H36" s="76"/>
      <c r="I36" s="76"/>
      <c r="J36" s="76"/>
      <c r="K36" s="76"/>
      <c r="L36" s="76"/>
      <c r="M36" s="76"/>
      <c r="N36" s="71" t="str">
        <f t="shared" si="1"/>
        <v/>
      </c>
      <c r="O36" s="72" t="str">
        <f t="shared" si="7"/>
        <v/>
      </c>
      <c r="P36" s="73" t="str">
        <f t="shared" si="0"/>
        <v/>
      </c>
      <c r="Q36" s="34"/>
      <c r="R36" s="76"/>
      <c r="S36" s="76"/>
      <c r="T36" s="76"/>
      <c r="U36" s="76"/>
      <c r="V36" s="77" t="str">
        <f t="shared" si="8"/>
        <v/>
      </c>
      <c r="W36" s="72" t="str">
        <f t="shared" si="2"/>
        <v/>
      </c>
      <c r="X36" s="73" t="str">
        <f t="shared" si="3"/>
        <v/>
      </c>
      <c r="Y36" s="34"/>
      <c r="Z36" s="72" t="str">
        <f t="shared" si="4"/>
        <v/>
      </c>
      <c r="AA36" s="73" t="str">
        <f t="shared" si="5"/>
        <v/>
      </c>
      <c r="AB36" s="74" t="str">
        <f t="shared" si="6"/>
        <v/>
      </c>
      <c r="AC36" s="55"/>
    </row>
    <row r="37" spans="2:29" ht="15">
      <c r="B37" s="34">
        <v>26</v>
      </c>
      <c r="C37" s="75">
        <f>DATA!D37</f>
        <v>0</v>
      </c>
      <c r="D37" s="34"/>
      <c r="E37" s="76"/>
      <c r="F37" s="76"/>
      <c r="G37" s="76"/>
      <c r="H37" s="76"/>
      <c r="I37" s="76"/>
      <c r="J37" s="76"/>
      <c r="K37" s="76"/>
      <c r="L37" s="76"/>
      <c r="M37" s="76"/>
      <c r="N37" s="71" t="str">
        <f t="shared" si="1"/>
        <v/>
      </c>
      <c r="O37" s="72" t="str">
        <f t="shared" si="7"/>
        <v/>
      </c>
      <c r="P37" s="73" t="str">
        <f t="shared" si="0"/>
        <v/>
      </c>
      <c r="Q37" s="34"/>
      <c r="R37" s="76"/>
      <c r="S37" s="76"/>
      <c r="T37" s="76"/>
      <c r="U37" s="76"/>
      <c r="V37" s="77" t="str">
        <f t="shared" si="8"/>
        <v/>
      </c>
      <c r="W37" s="72" t="str">
        <f t="shared" si="2"/>
        <v/>
      </c>
      <c r="X37" s="73" t="str">
        <f t="shared" si="3"/>
        <v/>
      </c>
      <c r="Y37" s="34"/>
      <c r="Z37" s="72" t="str">
        <f t="shared" si="4"/>
        <v/>
      </c>
      <c r="AA37" s="73" t="str">
        <f t="shared" si="5"/>
        <v/>
      </c>
      <c r="AB37" s="74" t="str">
        <f t="shared" si="6"/>
        <v/>
      </c>
      <c r="AC37" s="55"/>
    </row>
    <row r="38" spans="2:29" ht="15">
      <c r="B38" s="34">
        <v>27</v>
      </c>
      <c r="C38" s="75">
        <f>DATA!D38</f>
        <v>0</v>
      </c>
      <c r="D38" s="34"/>
      <c r="E38" s="76"/>
      <c r="F38" s="76"/>
      <c r="G38" s="76"/>
      <c r="H38" s="76"/>
      <c r="I38" s="76"/>
      <c r="J38" s="76"/>
      <c r="K38" s="76"/>
      <c r="L38" s="76"/>
      <c r="M38" s="76"/>
      <c r="N38" s="71" t="str">
        <f t="shared" si="1"/>
        <v/>
      </c>
      <c r="O38" s="72" t="str">
        <f t="shared" si="7"/>
        <v/>
      </c>
      <c r="P38" s="73" t="str">
        <f t="shared" si="0"/>
        <v/>
      </c>
      <c r="Q38" s="34"/>
      <c r="R38" s="76"/>
      <c r="S38" s="76"/>
      <c r="T38" s="76"/>
      <c r="U38" s="76"/>
      <c r="V38" s="77" t="str">
        <f t="shared" si="8"/>
        <v/>
      </c>
      <c r="W38" s="72" t="str">
        <f t="shared" si="2"/>
        <v/>
      </c>
      <c r="X38" s="73" t="str">
        <f t="shared" si="3"/>
        <v/>
      </c>
      <c r="Y38" s="34"/>
      <c r="Z38" s="72" t="str">
        <f t="shared" si="4"/>
        <v/>
      </c>
      <c r="AA38" s="73" t="str">
        <f t="shared" si="5"/>
        <v/>
      </c>
      <c r="AB38" s="74" t="str">
        <f t="shared" si="6"/>
        <v/>
      </c>
      <c r="AC38" s="55"/>
    </row>
    <row r="39" spans="2:29" ht="15">
      <c r="B39" s="34">
        <v>28</v>
      </c>
      <c r="C39" s="75">
        <f>DATA!D39</f>
        <v>0</v>
      </c>
      <c r="D39" s="34"/>
      <c r="E39" s="76"/>
      <c r="F39" s="76"/>
      <c r="G39" s="76"/>
      <c r="H39" s="76"/>
      <c r="I39" s="76"/>
      <c r="J39" s="76"/>
      <c r="K39" s="76"/>
      <c r="L39" s="76"/>
      <c r="M39" s="76"/>
      <c r="N39" s="71" t="str">
        <f t="shared" si="1"/>
        <v/>
      </c>
      <c r="O39" s="72" t="str">
        <f t="shared" si="7"/>
        <v/>
      </c>
      <c r="P39" s="73" t="str">
        <f t="shared" si="0"/>
        <v/>
      </c>
      <c r="Q39" s="34"/>
      <c r="R39" s="76"/>
      <c r="S39" s="76"/>
      <c r="T39" s="76"/>
      <c r="U39" s="76"/>
      <c r="V39" s="77" t="str">
        <f t="shared" si="8"/>
        <v/>
      </c>
      <c r="W39" s="72" t="str">
        <f t="shared" si="2"/>
        <v/>
      </c>
      <c r="X39" s="73" t="str">
        <f t="shared" si="3"/>
        <v/>
      </c>
      <c r="Y39" s="34"/>
      <c r="Z39" s="72" t="str">
        <f t="shared" si="4"/>
        <v/>
      </c>
      <c r="AA39" s="73" t="str">
        <f t="shared" si="5"/>
        <v/>
      </c>
      <c r="AB39" s="74" t="str">
        <f t="shared" si="6"/>
        <v/>
      </c>
      <c r="AC39" s="55"/>
    </row>
    <row r="40" spans="2:29" ht="15">
      <c r="B40" s="34">
        <v>29</v>
      </c>
      <c r="C40" s="75">
        <f>DATA!D40</f>
        <v>0</v>
      </c>
      <c r="D40" s="34"/>
      <c r="E40" s="76"/>
      <c r="F40" s="76"/>
      <c r="G40" s="76"/>
      <c r="H40" s="76"/>
      <c r="I40" s="76"/>
      <c r="J40" s="76"/>
      <c r="K40" s="76"/>
      <c r="L40" s="76"/>
      <c r="M40" s="76"/>
      <c r="N40" s="71" t="str">
        <f t="shared" si="1"/>
        <v/>
      </c>
      <c r="O40" s="72" t="str">
        <f t="shared" si="7"/>
        <v/>
      </c>
      <c r="P40" s="73" t="str">
        <f t="shared" si="0"/>
        <v/>
      </c>
      <c r="Q40" s="34"/>
      <c r="R40" s="76"/>
      <c r="S40" s="76"/>
      <c r="T40" s="76"/>
      <c r="U40" s="76"/>
      <c r="V40" s="77" t="str">
        <f t="shared" si="8"/>
        <v/>
      </c>
      <c r="W40" s="72" t="str">
        <f t="shared" si="2"/>
        <v/>
      </c>
      <c r="X40" s="73" t="str">
        <f t="shared" si="3"/>
        <v/>
      </c>
      <c r="Y40" s="34"/>
      <c r="Z40" s="72" t="str">
        <f t="shared" si="4"/>
        <v/>
      </c>
      <c r="AA40" s="73" t="str">
        <f t="shared" si="5"/>
        <v/>
      </c>
      <c r="AB40" s="74" t="str">
        <f t="shared" si="6"/>
        <v/>
      </c>
      <c r="AC40" s="55"/>
    </row>
    <row r="41" spans="2:29" ht="15">
      <c r="B41" s="34">
        <v>30</v>
      </c>
      <c r="C41" s="75">
        <f>DATA!D41</f>
        <v>0</v>
      </c>
      <c r="D41" s="34"/>
      <c r="E41" s="76"/>
      <c r="F41" s="76"/>
      <c r="G41" s="76"/>
      <c r="H41" s="76"/>
      <c r="I41" s="76"/>
      <c r="J41" s="76"/>
      <c r="K41" s="76"/>
      <c r="L41" s="76"/>
      <c r="M41" s="76"/>
      <c r="N41" s="71" t="str">
        <f t="shared" si="1"/>
        <v/>
      </c>
      <c r="O41" s="72" t="str">
        <f t="shared" si="7"/>
        <v/>
      </c>
      <c r="P41" s="73" t="str">
        <f t="shared" si="0"/>
        <v/>
      </c>
      <c r="Q41" s="34"/>
      <c r="R41" s="76"/>
      <c r="S41" s="76"/>
      <c r="T41" s="76"/>
      <c r="U41" s="76"/>
      <c r="V41" s="77" t="str">
        <f t="shared" si="8"/>
        <v/>
      </c>
      <c r="W41" s="72" t="str">
        <f t="shared" si="2"/>
        <v/>
      </c>
      <c r="X41" s="73" t="str">
        <f t="shared" si="3"/>
        <v/>
      </c>
      <c r="Y41" s="34"/>
      <c r="Z41" s="72" t="str">
        <f t="shared" si="4"/>
        <v/>
      </c>
      <c r="AA41" s="73" t="str">
        <f t="shared" si="5"/>
        <v/>
      </c>
      <c r="AB41" s="74" t="str">
        <f t="shared" si="6"/>
        <v/>
      </c>
      <c r="AC41" s="55"/>
    </row>
    <row r="42" spans="2:29" ht="15">
      <c r="B42" s="34">
        <v>31</v>
      </c>
      <c r="C42" s="75">
        <f>DATA!D42</f>
        <v>0</v>
      </c>
      <c r="D42" s="34"/>
      <c r="E42" s="76"/>
      <c r="F42" s="76"/>
      <c r="G42" s="76"/>
      <c r="H42" s="76"/>
      <c r="I42" s="76"/>
      <c r="J42" s="76"/>
      <c r="K42" s="76"/>
      <c r="L42" s="76"/>
      <c r="M42" s="76"/>
      <c r="N42" s="71" t="str">
        <f t="shared" si="1"/>
        <v/>
      </c>
      <c r="O42" s="72" t="str">
        <f t="shared" si="7"/>
        <v/>
      </c>
      <c r="P42" s="73" t="str">
        <f t="shared" si="0"/>
        <v/>
      </c>
      <c r="Q42" s="34"/>
      <c r="R42" s="76"/>
      <c r="S42" s="76"/>
      <c r="T42" s="76"/>
      <c r="U42" s="76"/>
      <c r="V42" s="77" t="str">
        <f t="shared" si="8"/>
        <v/>
      </c>
      <c r="W42" s="72" t="str">
        <f t="shared" si="2"/>
        <v/>
      </c>
      <c r="X42" s="73" t="str">
        <f t="shared" si="3"/>
        <v/>
      </c>
      <c r="Y42" s="34"/>
      <c r="Z42" s="72" t="str">
        <f t="shared" si="4"/>
        <v/>
      </c>
      <c r="AA42" s="73" t="str">
        <f t="shared" si="5"/>
        <v/>
      </c>
      <c r="AB42" s="74" t="str">
        <f t="shared" si="6"/>
        <v/>
      </c>
      <c r="AC42" s="55"/>
    </row>
    <row r="43" spans="2:29" ht="15">
      <c r="B43" s="34">
        <v>32</v>
      </c>
      <c r="C43" s="75">
        <f>DATA!D43</f>
        <v>0</v>
      </c>
      <c r="D43" s="34"/>
      <c r="E43" s="76"/>
      <c r="F43" s="76"/>
      <c r="G43" s="76"/>
      <c r="H43" s="76"/>
      <c r="I43" s="76"/>
      <c r="J43" s="76"/>
      <c r="K43" s="76"/>
      <c r="L43" s="76"/>
      <c r="M43" s="76"/>
      <c r="N43" s="71" t="str">
        <f t="shared" si="1"/>
        <v/>
      </c>
      <c r="O43" s="72" t="str">
        <f t="shared" si="7"/>
        <v/>
      </c>
      <c r="P43" s="73" t="str">
        <f t="shared" si="0"/>
        <v/>
      </c>
      <c r="Q43" s="34"/>
      <c r="R43" s="76"/>
      <c r="S43" s="76"/>
      <c r="T43" s="76"/>
      <c r="U43" s="76"/>
      <c r="V43" s="77" t="str">
        <f t="shared" si="8"/>
        <v/>
      </c>
      <c r="W43" s="72" t="str">
        <f t="shared" si="2"/>
        <v/>
      </c>
      <c r="X43" s="73" t="str">
        <f t="shared" si="3"/>
        <v/>
      </c>
      <c r="Y43" s="34"/>
      <c r="Z43" s="72" t="str">
        <f t="shared" si="4"/>
        <v/>
      </c>
      <c r="AA43" s="73" t="str">
        <f t="shared" si="5"/>
        <v/>
      </c>
      <c r="AB43" s="74" t="str">
        <f t="shared" si="6"/>
        <v/>
      </c>
      <c r="AC43" s="55"/>
    </row>
    <row r="44" spans="2:29" ht="15">
      <c r="B44" s="34">
        <v>33</v>
      </c>
      <c r="C44" s="75">
        <f>DATA!D44</f>
        <v>0</v>
      </c>
      <c r="D44" s="34"/>
      <c r="E44" s="76"/>
      <c r="F44" s="76"/>
      <c r="G44" s="76"/>
      <c r="H44" s="76"/>
      <c r="I44" s="76"/>
      <c r="J44" s="76"/>
      <c r="K44" s="76"/>
      <c r="L44" s="76"/>
      <c r="M44" s="76"/>
      <c r="N44" s="71" t="str">
        <f t="shared" si="1"/>
        <v/>
      </c>
      <c r="O44" s="72" t="str">
        <f t="shared" si="7"/>
        <v/>
      </c>
      <c r="P44" s="73" t="str">
        <f t="shared" si="0"/>
        <v/>
      </c>
      <c r="Q44" s="34"/>
      <c r="R44" s="76"/>
      <c r="S44" s="76"/>
      <c r="T44" s="76"/>
      <c r="U44" s="76"/>
      <c r="V44" s="77" t="str">
        <f t="shared" si="8"/>
        <v/>
      </c>
      <c r="W44" s="72" t="str">
        <f t="shared" si="2"/>
        <v/>
      </c>
      <c r="X44" s="73" t="str">
        <f t="shared" si="3"/>
        <v/>
      </c>
      <c r="Y44" s="34"/>
      <c r="Z44" s="72" t="str">
        <f t="shared" si="4"/>
        <v/>
      </c>
      <c r="AA44" s="73" t="str">
        <f t="shared" si="5"/>
        <v/>
      </c>
      <c r="AB44" s="74" t="str">
        <f t="shared" si="6"/>
        <v/>
      </c>
      <c r="AC44" s="55"/>
    </row>
    <row r="45" spans="2:29" ht="15">
      <c r="B45" s="34">
        <v>34</v>
      </c>
      <c r="C45" s="75">
        <f>DATA!D45</f>
        <v>0</v>
      </c>
      <c r="D45" s="34"/>
      <c r="E45" s="76"/>
      <c r="F45" s="76"/>
      <c r="G45" s="76"/>
      <c r="H45" s="76"/>
      <c r="I45" s="76"/>
      <c r="J45" s="76"/>
      <c r="K45" s="76"/>
      <c r="L45" s="76"/>
      <c r="M45" s="76"/>
      <c r="N45" s="71" t="str">
        <f t="shared" si="1"/>
        <v/>
      </c>
      <c r="O45" s="72" t="str">
        <f t="shared" si="7"/>
        <v/>
      </c>
      <c r="P45" s="73" t="str">
        <f t="shared" si="0"/>
        <v/>
      </c>
      <c r="Q45" s="34"/>
      <c r="R45" s="76"/>
      <c r="S45" s="76"/>
      <c r="T45" s="76"/>
      <c r="U45" s="76"/>
      <c r="V45" s="77" t="str">
        <f t="shared" si="8"/>
        <v/>
      </c>
      <c r="W45" s="72" t="str">
        <f t="shared" si="2"/>
        <v/>
      </c>
      <c r="X45" s="73" t="str">
        <f t="shared" si="3"/>
        <v/>
      </c>
      <c r="Y45" s="34"/>
      <c r="Z45" s="72" t="str">
        <f t="shared" si="4"/>
        <v/>
      </c>
      <c r="AA45" s="73" t="str">
        <f t="shared" si="5"/>
        <v/>
      </c>
      <c r="AB45" s="74" t="str">
        <f t="shared" si="6"/>
        <v/>
      </c>
      <c r="AC45" s="55"/>
    </row>
    <row r="46" spans="2:29" ht="15">
      <c r="B46" s="34">
        <v>35</v>
      </c>
      <c r="C46" s="75">
        <f>DATA!D46</f>
        <v>0</v>
      </c>
      <c r="D46" s="34"/>
      <c r="E46" s="76"/>
      <c r="F46" s="76"/>
      <c r="G46" s="76"/>
      <c r="H46" s="76"/>
      <c r="I46" s="76"/>
      <c r="J46" s="76"/>
      <c r="K46" s="76"/>
      <c r="L46" s="76"/>
      <c r="M46" s="76"/>
      <c r="N46" s="71" t="str">
        <f t="shared" si="1"/>
        <v/>
      </c>
      <c r="O46" s="72" t="str">
        <f t="shared" si="7"/>
        <v/>
      </c>
      <c r="P46" s="73" t="str">
        <f t="shared" si="0"/>
        <v/>
      </c>
      <c r="Q46" s="34"/>
      <c r="R46" s="76"/>
      <c r="S46" s="76"/>
      <c r="T46" s="76"/>
      <c r="U46" s="76"/>
      <c r="V46" s="77" t="str">
        <f t="shared" si="8"/>
        <v/>
      </c>
      <c r="W46" s="72" t="str">
        <f t="shared" si="2"/>
        <v/>
      </c>
      <c r="X46" s="73" t="str">
        <f t="shared" si="3"/>
        <v/>
      </c>
      <c r="Y46" s="34"/>
      <c r="Z46" s="72" t="str">
        <f t="shared" si="4"/>
        <v/>
      </c>
      <c r="AA46" s="73" t="str">
        <f t="shared" si="5"/>
        <v/>
      </c>
      <c r="AB46" s="74" t="str">
        <f t="shared" si="6"/>
        <v/>
      </c>
      <c r="AC46" s="55"/>
    </row>
    <row r="47" spans="2:29" ht="15">
      <c r="B47" s="34">
        <v>36</v>
      </c>
      <c r="C47" s="75">
        <f>DATA!D47</f>
        <v>0</v>
      </c>
      <c r="D47" s="34"/>
      <c r="E47" s="76"/>
      <c r="F47" s="76"/>
      <c r="G47" s="76"/>
      <c r="H47" s="76"/>
      <c r="I47" s="76"/>
      <c r="J47" s="76"/>
      <c r="K47" s="76"/>
      <c r="L47" s="76"/>
      <c r="M47" s="76"/>
      <c r="N47" s="71" t="str">
        <f t="shared" si="1"/>
        <v/>
      </c>
      <c r="O47" s="72" t="str">
        <f t="shared" si="7"/>
        <v/>
      </c>
      <c r="P47" s="73" t="str">
        <f t="shared" si="0"/>
        <v/>
      </c>
      <c r="Q47" s="34"/>
      <c r="R47" s="76"/>
      <c r="S47" s="76"/>
      <c r="T47" s="76"/>
      <c r="U47" s="76"/>
      <c r="V47" s="77" t="str">
        <f t="shared" si="8"/>
        <v/>
      </c>
      <c r="W47" s="72" t="str">
        <f t="shared" si="2"/>
        <v/>
      </c>
      <c r="X47" s="73" t="str">
        <f t="shared" si="3"/>
        <v/>
      </c>
      <c r="Y47" s="34"/>
      <c r="Z47" s="72" t="str">
        <f t="shared" si="4"/>
        <v/>
      </c>
      <c r="AA47" s="73" t="str">
        <f t="shared" si="5"/>
        <v/>
      </c>
      <c r="AB47" s="74" t="str">
        <f t="shared" si="6"/>
        <v/>
      </c>
      <c r="AC47" s="55"/>
    </row>
    <row r="48" spans="2:29" ht="15">
      <c r="B48" s="34">
        <v>37</v>
      </c>
      <c r="C48" s="75">
        <f>DATA!D48</f>
        <v>0</v>
      </c>
      <c r="D48" s="34"/>
      <c r="E48" s="76"/>
      <c r="F48" s="76"/>
      <c r="G48" s="76"/>
      <c r="H48" s="76"/>
      <c r="I48" s="76"/>
      <c r="J48" s="76"/>
      <c r="K48" s="76"/>
      <c r="L48" s="76"/>
      <c r="M48" s="76"/>
      <c r="N48" s="71" t="str">
        <f t="shared" si="1"/>
        <v/>
      </c>
      <c r="O48" s="72" t="str">
        <f t="shared" si="7"/>
        <v/>
      </c>
      <c r="P48" s="73" t="str">
        <f t="shared" si="0"/>
        <v/>
      </c>
      <c r="Q48" s="34"/>
      <c r="R48" s="76"/>
      <c r="S48" s="76"/>
      <c r="T48" s="76"/>
      <c r="U48" s="76"/>
      <c r="V48" s="77" t="str">
        <f t="shared" si="8"/>
        <v/>
      </c>
      <c r="W48" s="72" t="str">
        <f t="shared" si="2"/>
        <v/>
      </c>
      <c r="X48" s="73" t="str">
        <f t="shared" si="3"/>
        <v/>
      </c>
      <c r="Y48" s="34"/>
      <c r="Z48" s="72" t="str">
        <f t="shared" si="4"/>
        <v/>
      </c>
      <c r="AA48" s="73" t="str">
        <f t="shared" si="5"/>
        <v/>
      </c>
      <c r="AB48" s="74" t="str">
        <f t="shared" si="6"/>
        <v/>
      </c>
      <c r="AC48" s="55"/>
    </row>
    <row r="49" spans="2:29" ht="15">
      <c r="B49" s="34">
        <v>38</v>
      </c>
      <c r="C49" s="75">
        <f>DATA!D49</f>
        <v>0</v>
      </c>
      <c r="D49" s="34"/>
      <c r="E49" s="76"/>
      <c r="F49" s="76"/>
      <c r="G49" s="76"/>
      <c r="H49" s="76"/>
      <c r="I49" s="76"/>
      <c r="J49" s="76"/>
      <c r="K49" s="76"/>
      <c r="L49" s="76"/>
      <c r="M49" s="76"/>
      <c r="N49" s="71" t="str">
        <f t="shared" si="1"/>
        <v/>
      </c>
      <c r="O49" s="72" t="str">
        <f t="shared" si="7"/>
        <v/>
      </c>
      <c r="P49" s="73" t="str">
        <f t="shared" si="0"/>
        <v/>
      </c>
      <c r="Q49" s="34"/>
      <c r="R49" s="76"/>
      <c r="S49" s="76"/>
      <c r="T49" s="76"/>
      <c r="U49" s="76"/>
      <c r="V49" s="77" t="str">
        <f t="shared" si="8"/>
        <v/>
      </c>
      <c r="W49" s="72" t="str">
        <f t="shared" si="2"/>
        <v/>
      </c>
      <c r="X49" s="73" t="str">
        <f t="shared" si="3"/>
        <v/>
      </c>
      <c r="Y49" s="34"/>
      <c r="Z49" s="72" t="str">
        <f t="shared" si="4"/>
        <v/>
      </c>
      <c r="AA49" s="73" t="str">
        <f t="shared" si="5"/>
        <v/>
      </c>
      <c r="AB49" s="74" t="str">
        <f t="shared" si="6"/>
        <v/>
      </c>
      <c r="AC49" s="55"/>
    </row>
    <row r="50" spans="2:29" ht="15">
      <c r="B50" s="34">
        <v>39</v>
      </c>
      <c r="C50" s="75">
        <f>DATA!D50</f>
        <v>0</v>
      </c>
      <c r="D50" s="34"/>
      <c r="E50" s="76"/>
      <c r="F50" s="76"/>
      <c r="G50" s="76"/>
      <c r="H50" s="76"/>
      <c r="I50" s="76"/>
      <c r="J50" s="76"/>
      <c r="K50" s="76"/>
      <c r="L50" s="76"/>
      <c r="M50" s="76"/>
      <c r="N50" s="71" t="str">
        <f t="shared" si="1"/>
        <v/>
      </c>
      <c r="O50" s="72" t="str">
        <f t="shared" si="7"/>
        <v/>
      </c>
      <c r="P50" s="73" t="str">
        <f t="shared" si="0"/>
        <v/>
      </c>
      <c r="Q50" s="34"/>
      <c r="R50" s="76"/>
      <c r="S50" s="76"/>
      <c r="T50" s="76"/>
      <c r="U50" s="76"/>
      <c r="V50" s="77" t="str">
        <f t="shared" si="8"/>
        <v/>
      </c>
      <c r="W50" s="72" t="str">
        <f t="shared" si="2"/>
        <v/>
      </c>
      <c r="X50" s="73" t="str">
        <f t="shared" si="3"/>
        <v/>
      </c>
      <c r="Y50" s="34"/>
      <c r="Z50" s="72" t="str">
        <f t="shared" si="4"/>
        <v/>
      </c>
      <c r="AA50" s="73" t="str">
        <f t="shared" si="5"/>
        <v/>
      </c>
      <c r="AB50" s="74" t="str">
        <f t="shared" si="6"/>
        <v/>
      </c>
      <c r="AC50" s="55"/>
    </row>
    <row r="51" spans="2:29" ht="15">
      <c r="B51" s="34">
        <v>40</v>
      </c>
      <c r="C51" s="75">
        <f>DATA!D51</f>
        <v>0</v>
      </c>
      <c r="D51" s="34"/>
      <c r="E51" s="76"/>
      <c r="F51" s="76"/>
      <c r="G51" s="76"/>
      <c r="H51" s="76"/>
      <c r="I51" s="76"/>
      <c r="J51" s="76"/>
      <c r="K51" s="76"/>
      <c r="L51" s="76"/>
      <c r="M51" s="76"/>
      <c r="N51" s="71" t="str">
        <f t="shared" si="1"/>
        <v/>
      </c>
      <c r="O51" s="72" t="str">
        <f t="shared" si="7"/>
        <v/>
      </c>
      <c r="P51" s="73" t="str">
        <f t="shared" si="0"/>
        <v/>
      </c>
      <c r="Q51" s="34"/>
      <c r="R51" s="76"/>
      <c r="S51" s="76"/>
      <c r="T51" s="76"/>
      <c r="U51" s="76"/>
      <c r="V51" s="77" t="str">
        <f t="shared" si="8"/>
        <v/>
      </c>
      <c r="W51" s="72" t="str">
        <f t="shared" si="2"/>
        <v/>
      </c>
      <c r="X51" s="73" t="str">
        <f t="shared" si="3"/>
        <v/>
      </c>
      <c r="Y51" s="34"/>
      <c r="Z51" s="72" t="str">
        <f t="shared" si="4"/>
        <v/>
      </c>
      <c r="AA51" s="73" t="str">
        <f t="shared" si="5"/>
        <v/>
      </c>
      <c r="AB51" s="74" t="str">
        <f t="shared" si="6"/>
        <v/>
      </c>
      <c r="AC51" s="55"/>
    </row>
    <row r="52" spans="2:29" ht="15">
      <c r="B52" s="34">
        <v>41</v>
      </c>
      <c r="C52" s="75">
        <f>DATA!D52</f>
        <v>0</v>
      </c>
      <c r="D52" s="34"/>
      <c r="E52" s="76"/>
      <c r="F52" s="76"/>
      <c r="G52" s="76"/>
      <c r="H52" s="76"/>
      <c r="I52" s="76"/>
      <c r="J52" s="76"/>
      <c r="K52" s="76"/>
      <c r="L52" s="76"/>
      <c r="M52" s="76"/>
      <c r="N52" s="71" t="str">
        <f t="shared" si="1"/>
        <v/>
      </c>
      <c r="O52" s="72" t="str">
        <f t="shared" si="7"/>
        <v/>
      </c>
      <c r="P52" s="73" t="str">
        <f t="shared" si="0"/>
        <v/>
      </c>
      <c r="Q52" s="34"/>
      <c r="R52" s="76"/>
      <c r="S52" s="76"/>
      <c r="T52" s="76"/>
      <c r="U52" s="76"/>
      <c r="V52" s="77" t="str">
        <f t="shared" si="8"/>
        <v/>
      </c>
      <c r="W52" s="72" t="str">
        <f t="shared" si="2"/>
        <v/>
      </c>
      <c r="X52" s="73" t="str">
        <f t="shared" si="3"/>
        <v/>
      </c>
      <c r="Y52" s="34"/>
      <c r="Z52" s="72" t="str">
        <f t="shared" si="4"/>
        <v/>
      </c>
      <c r="AA52" s="73" t="str">
        <f t="shared" si="5"/>
        <v/>
      </c>
      <c r="AB52" s="74" t="str">
        <f t="shared" si="6"/>
        <v/>
      </c>
      <c r="AC52" s="55"/>
    </row>
    <row r="53" spans="2:29" ht="15">
      <c r="B53" s="34">
        <v>42</v>
      </c>
      <c r="C53" s="75">
        <f>DATA!D53</f>
        <v>0</v>
      </c>
      <c r="D53" s="34"/>
      <c r="E53" s="76"/>
      <c r="F53" s="76"/>
      <c r="G53" s="76"/>
      <c r="H53" s="76"/>
      <c r="I53" s="76"/>
      <c r="J53" s="76"/>
      <c r="K53" s="76"/>
      <c r="L53" s="76"/>
      <c r="M53" s="76"/>
      <c r="N53" s="71" t="str">
        <f t="shared" si="1"/>
        <v/>
      </c>
      <c r="O53" s="72" t="str">
        <f t="shared" si="7"/>
        <v/>
      </c>
      <c r="P53" s="73" t="str">
        <f t="shared" si="0"/>
        <v/>
      </c>
      <c r="Q53" s="34"/>
      <c r="R53" s="76"/>
      <c r="S53" s="76"/>
      <c r="T53" s="76"/>
      <c r="U53" s="76"/>
      <c r="V53" s="77" t="str">
        <f t="shared" si="8"/>
        <v/>
      </c>
      <c r="W53" s="72" t="str">
        <f t="shared" si="2"/>
        <v/>
      </c>
      <c r="X53" s="73" t="str">
        <f t="shared" si="3"/>
        <v/>
      </c>
      <c r="Y53" s="34"/>
      <c r="Z53" s="72" t="str">
        <f t="shared" si="4"/>
        <v/>
      </c>
      <c r="AA53" s="73" t="str">
        <f t="shared" si="5"/>
        <v/>
      </c>
      <c r="AB53" s="74" t="str">
        <f t="shared" si="6"/>
        <v/>
      </c>
      <c r="AC53" s="55"/>
    </row>
    <row r="54" spans="2:29" ht="15">
      <c r="B54" s="34">
        <v>43</v>
      </c>
      <c r="C54" s="75">
        <f>DATA!D54</f>
        <v>0</v>
      </c>
      <c r="D54" s="34"/>
      <c r="E54" s="76"/>
      <c r="F54" s="76"/>
      <c r="G54" s="76"/>
      <c r="H54" s="76"/>
      <c r="I54" s="76"/>
      <c r="J54" s="76"/>
      <c r="K54" s="76"/>
      <c r="L54" s="76"/>
      <c r="M54" s="76"/>
      <c r="N54" s="71" t="str">
        <f t="shared" si="1"/>
        <v/>
      </c>
      <c r="O54" s="72" t="str">
        <f t="shared" si="7"/>
        <v/>
      </c>
      <c r="P54" s="73" t="str">
        <f t="shared" si="0"/>
        <v/>
      </c>
      <c r="Q54" s="34"/>
      <c r="R54" s="76"/>
      <c r="S54" s="76"/>
      <c r="T54" s="76"/>
      <c r="U54" s="76"/>
      <c r="V54" s="77" t="str">
        <f t="shared" si="8"/>
        <v/>
      </c>
      <c r="W54" s="72" t="str">
        <f t="shared" si="2"/>
        <v/>
      </c>
      <c r="X54" s="73" t="str">
        <f t="shared" si="3"/>
        <v/>
      </c>
      <c r="Y54" s="34"/>
      <c r="Z54" s="72" t="str">
        <f t="shared" si="4"/>
        <v/>
      </c>
      <c r="AA54" s="73" t="str">
        <f t="shared" si="5"/>
        <v/>
      </c>
      <c r="AB54" s="74" t="str">
        <f t="shared" si="6"/>
        <v/>
      </c>
      <c r="AC54" s="55"/>
    </row>
    <row r="55" spans="2:29" ht="15">
      <c r="B55" s="34">
        <v>44</v>
      </c>
      <c r="C55" s="75">
        <f>DATA!D55</f>
        <v>0</v>
      </c>
      <c r="D55" s="34"/>
      <c r="E55" s="76"/>
      <c r="F55" s="76"/>
      <c r="G55" s="76"/>
      <c r="H55" s="76"/>
      <c r="I55" s="76"/>
      <c r="J55" s="76"/>
      <c r="K55" s="76"/>
      <c r="L55" s="76"/>
      <c r="M55" s="76"/>
      <c r="N55" s="71" t="str">
        <f t="shared" si="1"/>
        <v/>
      </c>
      <c r="O55" s="72" t="str">
        <f t="shared" si="7"/>
        <v/>
      </c>
      <c r="P55" s="73" t="str">
        <f t="shared" si="0"/>
        <v/>
      </c>
      <c r="Q55" s="34"/>
      <c r="R55" s="76"/>
      <c r="S55" s="76"/>
      <c r="T55" s="76"/>
      <c r="U55" s="76"/>
      <c r="V55" s="77" t="str">
        <f t="shared" si="8"/>
        <v/>
      </c>
      <c r="W55" s="72" t="str">
        <f t="shared" si="2"/>
        <v/>
      </c>
      <c r="X55" s="73" t="str">
        <f t="shared" si="3"/>
        <v/>
      </c>
      <c r="Y55" s="34"/>
      <c r="Z55" s="72" t="str">
        <f t="shared" si="4"/>
        <v/>
      </c>
      <c r="AA55" s="73" t="str">
        <f t="shared" si="5"/>
        <v/>
      </c>
      <c r="AB55" s="74" t="str">
        <f t="shared" si="6"/>
        <v/>
      </c>
      <c r="AC55" s="55"/>
    </row>
    <row r="56" spans="2:29" ht="15">
      <c r="B56" s="34">
        <v>45</v>
      </c>
      <c r="C56" s="75">
        <f>DATA!D56</f>
        <v>0</v>
      </c>
      <c r="D56" s="34"/>
      <c r="E56" s="76"/>
      <c r="F56" s="76"/>
      <c r="G56" s="76"/>
      <c r="H56" s="76"/>
      <c r="I56" s="76"/>
      <c r="J56" s="76"/>
      <c r="K56" s="76"/>
      <c r="L56" s="76"/>
      <c r="M56" s="76"/>
      <c r="N56" s="71" t="str">
        <f t="shared" si="1"/>
        <v/>
      </c>
      <c r="O56" s="72" t="str">
        <f t="shared" si="7"/>
        <v/>
      </c>
      <c r="P56" s="73" t="str">
        <f t="shared" si="0"/>
        <v/>
      </c>
      <c r="Q56" s="34"/>
      <c r="R56" s="76"/>
      <c r="S56" s="76"/>
      <c r="T56" s="76"/>
      <c r="U56" s="76"/>
      <c r="V56" s="77" t="str">
        <f t="shared" si="8"/>
        <v/>
      </c>
      <c r="W56" s="72" t="str">
        <f t="shared" si="2"/>
        <v/>
      </c>
      <c r="X56" s="73" t="str">
        <f t="shared" si="3"/>
        <v/>
      </c>
      <c r="Y56" s="34"/>
      <c r="Z56" s="72" t="str">
        <f t="shared" si="4"/>
        <v/>
      </c>
      <c r="AA56" s="73" t="str">
        <f t="shared" si="5"/>
        <v/>
      </c>
      <c r="AB56" s="74" t="str">
        <f t="shared" si="6"/>
        <v/>
      </c>
      <c r="AC56" s="55"/>
    </row>
    <row r="57" spans="2:29" ht="15">
      <c r="B57" s="34">
        <v>46</v>
      </c>
      <c r="C57" s="75">
        <f>DATA!D57</f>
        <v>0</v>
      </c>
      <c r="D57" s="34"/>
      <c r="E57" s="76"/>
      <c r="F57" s="76"/>
      <c r="G57" s="76"/>
      <c r="H57" s="76"/>
      <c r="I57" s="76"/>
      <c r="J57" s="76"/>
      <c r="K57" s="76"/>
      <c r="L57" s="76"/>
      <c r="M57" s="76"/>
      <c r="N57" s="71" t="str">
        <f t="shared" si="1"/>
        <v/>
      </c>
      <c r="O57" s="72" t="str">
        <f t="shared" si="7"/>
        <v/>
      </c>
      <c r="P57" s="73" t="str">
        <f t="shared" si="0"/>
        <v/>
      </c>
      <c r="Q57" s="34"/>
      <c r="R57" s="76"/>
      <c r="S57" s="76"/>
      <c r="T57" s="76"/>
      <c r="U57" s="76"/>
      <c r="V57" s="77" t="str">
        <f t="shared" si="8"/>
        <v/>
      </c>
      <c r="W57" s="72" t="str">
        <f t="shared" si="2"/>
        <v/>
      </c>
      <c r="X57" s="73" t="str">
        <f t="shared" si="3"/>
        <v/>
      </c>
      <c r="Y57" s="34"/>
      <c r="Z57" s="72" t="str">
        <f t="shared" si="4"/>
        <v/>
      </c>
      <c r="AA57" s="73" t="str">
        <f t="shared" si="5"/>
        <v/>
      </c>
      <c r="AB57" s="74" t="str">
        <f t="shared" si="6"/>
        <v/>
      </c>
      <c r="AC57" s="55"/>
    </row>
    <row r="58" spans="2:29" ht="15">
      <c r="B58" s="34">
        <v>47</v>
      </c>
      <c r="C58" s="75">
        <f>DATA!D58</f>
        <v>0</v>
      </c>
      <c r="D58" s="34"/>
      <c r="E58" s="76"/>
      <c r="F58" s="76"/>
      <c r="G58" s="76"/>
      <c r="H58" s="76"/>
      <c r="I58" s="76"/>
      <c r="J58" s="76"/>
      <c r="K58" s="76"/>
      <c r="L58" s="76"/>
      <c r="M58" s="76"/>
      <c r="N58" s="71" t="str">
        <f t="shared" si="1"/>
        <v/>
      </c>
      <c r="O58" s="72" t="str">
        <f t="shared" si="7"/>
        <v/>
      </c>
      <c r="P58" s="73" t="str">
        <f t="shared" si="0"/>
        <v/>
      </c>
      <c r="Q58" s="34"/>
      <c r="R58" s="76"/>
      <c r="S58" s="76"/>
      <c r="T58" s="76"/>
      <c r="U58" s="76"/>
      <c r="V58" s="77" t="str">
        <f t="shared" si="8"/>
        <v/>
      </c>
      <c r="W58" s="72" t="str">
        <f t="shared" si="2"/>
        <v/>
      </c>
      <c r="X58" s="73" t="str">
        <f t="shared" si="3"/>
        <v/>
      </c>
      <c r="Y58" s="34"/>
      <c r="Z58" s="72" t="str">
        <f t="shared" si="4"/>
        <v/>
      </c>
      <c r="AA58" s="73" t="str">
        <f t="shared" si="5"/>
        <v/>
      </c>
      <c r="AB58" s="74" t="str">
        <f t="shared" si="6"/>
        <v/>
      </c>
      <c r="AC58" s="55"/>
    </row>
    <row r="59" spans="2:29" ht="15">
      <c r="B59" s="34">
        <v>48</v>
      </c>
      <c r="C59" s="75">
        <f>DATA!D59</f>
        <v>0</v>
      </c>
      <c r="D59" s="34"/>
      <c r="E59" s="76"/>
      <c r="F59" s="76"/>
      <c r="G59" s="76"/>
      <c r="H59" s="76"/>
      <c r="I59" s="76"/>
      <c r="J59" s="76"/>
      <c r="K59" s="76"/>
      <c r="L59" s="76"/>
      <c r="M59" s="76"/>
      <c r="N59" s="71" t="str">
        <f t="shared" si="1"/>
        <v/>
      </c>
      <c r="O59" s="72" t="str">
        <f t="shared" si="7"/>
        <v/>
      </c>
      <c r="P59" s="73" t="str">
        <f t="shared" si="0"/>
        <v/>
      </c>
      <c r="Q59" s="34"/>
      <c r="R59" s="76"/>
      <c r="S59" s="76"/>
      <c r="T59" s="76"/>
      <c r="U59" s="76"/>
      <c r="V59" s="77" t="str">
        <f t="shared" si="8"/>
        <v/>
      </c>
      <c r="W59" s="72" t="str">
        <f t="shared" si="2"/>
        <v/>
      </c>
      <c r="X59" s="73" t="str">
        <f t="shared" si="3"/>
        <v/>
      </c>
      <c r="Y59" s="34"/>
      <c r="Z59" s="72" t="str">
        <f t="shared" si="4"/>
        <v/>
      </c>
      <c r="AA59" s="73" t="str">
        <f t="shared" si="5"/>
        <v/>
      </c>
      <c r="AB59" s="74" t="str">
        <f t="shared" si="6"/>
        <v/>
      </c>
      <c r="AC59" s="55"/>
    </row>
    <row r="60" spans="2:29" ht="15">
      <c r="B60" s="34">
        <v>49</v>
      </c>
      <c r="C60" s="75">
        <f>DATA!D60</f>
        <v>0</v>
      </c>
      <c r="D60" s="34"/>
      <c r="E60" s="76"/>
      <c r="F60" s="76"/>
      <c r="G60" s="76"/>
      <c r="H60" s="76"/>
      <c r="I60" s="76"/>
      <c r="J60" s="76"/>
      <c r="K60" s="76"/>
      <c r="L60" s="76"/>
      <c r="M60" s="76"/>
      <c r="N60" s="71" t="str">
        <f t="shared" si="1"/>
        <v/>
      </c>
      <c r="O60" s="72" t="str">
        <f t="shared" si="7"/>
        <v/>
      </c>
      <c r="P60" s="73" t="str">
        <f t="shared" si="0"/>
        <v/>
      </c>
      <c r="Q60" s="34"/>
      <c r="R60" s="76"/>
      <c r="S60" s="76"/>
      <c r="T60" s="76"/>
      <c r="U60" s="76"/>
      <c r="V60" s="77" t="str">
        <f t="shared" si="8"/>
        <v/>
      </c>
      <c r="W60" s="72" t="str">
        <f t="shared" si="2"/>
        <v/>
      </c>
      <c r="X60" s="73" t="str">
        <f t="shared" si="3"/>
        <v/>
      </c>
      <c r="Y60" s="34"/>
      <c r="Z60" s="72" t="str">
        <f t="shared" si="4"/>
        <v/>
      </c>
      <c r="AA60" s="73" t="str">
        <f t="shared" si="5"/>
        <v/>
      </c>
      <c r="AB60" s="74" t="str">
        <f t="shared" si="6"/>
        <v/>
      </c>
      <c r="AC60" s="55"/>
    </row>
    <row r="61" spans="2:29" ht="15">
      <c r="B61" s="34">
        <v>50</v>
      </c>
      <c r="C61" s="75">
        <f>DATA!D61</f>
        <v>0</v>
      </c>
      <c r="D61" s="34"/>
      <c r="E61" s="76"/>
      <c r="F61" s="76"/>
      <c r="G61" s="76"/>
      <c r="H61" s="76"/>
      <c r="I61" s="76"/>
      <c r="J61" s="76"/>
      <c r="K61" s="76"/>
      <c r="L61" s="76"/>
      <c r="M61" s="76"/>
      <c r="N61" s="71" t="str">
        <f t="shared" si="1"/>
        <v/>
      </c>
      <c r="O61" s="72" t="str">
        <f t="shared" si="7"/>
        <v/>
      </c>
      <c r="P61" s="73" t="str">
        <f t="shared" si="0"/>
        <v/>
      </c>
      <c r="Q61" s="34"/>
      <c r="R61" s="76"/>
      <c r="S61" s="76"/>
      <c r="T61" s="76"/>
      <c r="U61" s="76"/>
      <c r="V61" s="77" t="str">
        <f t="shared" si="8"/>
        <v/>
      </c>
      <c r="W61" s="72" t="str">
        <f t="shared" si="2"/>
        <v/>
      </c>
      <c r="X61" s="73" t="str">
        <f t="shared" si="3"/>
        <v/>
      </c>
      <c r="Y61" s="34"/>
      <c r="Z61" s="72" t="str">
        <f t="shared" si="4"/>
        <v/>
      </c>
      <c r="AA61" s="73" t="str">
        <f t="shared" si="5"/>
        <v/>
      </c>
      <c r="AB61" s="74" t="str">
        <f t="shared" si="6"/>
        <v/>
      </c>
      <c r="AC61" s="55"/>
    </row>
    <row r="62" spans="2:29" ht="15">
      <c r="B62" s="34">
        <v>51</v>
      </c>
      <c r="C62" s="75">
        <f>DATA!D62</f>
        <v>0</v>
      </c>
      <c r="D62" s="34"/>
      <c r="E62" s="76"/>
      <c r="F62" s="76"/>
      <c r="G62" s="76"/>
      <c r="H62" s="76"/>
      <c r="I62" s="76"/>
      <c r="J62" s="76"/>
      <c r="K62" s="76"/>
      <c r="L62" s="76"/>
      <c r="M62" s="76"/>
      <c r="N62" s="71" t="str">
        <f t="shared" si="1"/>
        <v/>
      </c>
      <c r="O62" s="72" t="str">
        <f t="shared" si="7"/>
        <v/>
      </c>
      <c r="P62" s="73" t="str">
        <f t="shared" si="0"/>
        <v/>
      </c>
      <c r="Q62" s="34"/>
      <c r="R62" s="76"/>
      <c r="S62" s="76"/>
      <c r="T62" s="76"/>
      <c r="U62" s="76"/>
      <c r="V62" s="77" t="str">
        <f t="shared" si="8"/>
        <v/>
      </c>
      <c r="W62" s="72" t="str">
        <f t="shared" si="2"/>
        <v/>
      </c>
      <c r="X62" s="73" t="str">
        <f t="shared" si="3"/>
        <v/>
      </c>
      <c r="Y62" s="34"/>
      <c r="Z62" s="72" t="str">
        <f t="shared" si="4"/>
        <v/>
      </c>
      <c r="AA62" s="73" t="str">
        <f t="shared" si="5"/>
        <v/>
      </c>
      <c r="AB62" s="74" t="str">
        <f t="shared" si="6"/>
        <v/>
      </c>
      <c r="AC62" s="55"/>
    </row>
    <row r="63" spans="2:29" ht="15">
      <c r="B63" s="34">
        <v>52</v>
      </c>
      <c r="C63" s="75">
        <f>DATA!D63</f>
        <v>0</v>
      </c>
      <c r="D63" s="34"/>
      <c r="E63" s="76"/>
      <c r="F63" s="76"/>
      <c r="G63" s="76"/>
      <c r="H63" s="76"/>
      <c r="I63" s="76"/>
      <c r="J63" s="76"/>
      <c r="K63" s="76"/>
      <c r="L63" s="76"/>
      <c r="M63" s="76"/>
      <c r="N63" s="71" t="str">
        <f t="shared" si="1"/>
        <v/>
      </c>
      <c r="O63" s="72" t="str">
        <f t="shared" si="7"/>
        <v/>
      </c>
      <c r="P63" s="73" t="str">
        <f t="shared" si="0"/>
        <v/>
      </c>
      <c r="Q63" s="34"/>
      <c r="R63" s="76"/>
      <c r="S63" s="76"/>
      <c r="T63" s="76"/>
      <c r="U63" s="76"/>
      <c r="V63" s="77" t="str">
        <f t="shared" si="8"/>
        <v/>
      </c>
      <c r="W63" s="72" t="str">
        <f t="shared" si="2"/>
        <v/>
      </c>
      <c r="X63" s="73" t="str">
        <f t="shared" si="3"/>
        <v/>
      </c>
      <c r="Y63" s="34"/>
      <c r="Z63" s="72" t="str">
        <f t="shared" si="4"/>
        <v/>
      </c>
      <c r="AA63" s="73" t="str">
        <f t="shared" si="5"/>
        <v/>
      </c>
      <c r="AB63" s="74" t="str">
        <f t="shared" si="6"/>
        <v/>
      </c>
      <c r="AC63" s="55"/>
    </row>
    <row r="64" spans="2:29" ht="15">
      <c r="B64" s="34">
        <v>53</v>
      </c>
      <c r="C64" s="75">
        <f>DATA!D64</f>
        <v>0</v>
      </c>
      <c r="D64" s="34"/>
      <c r="E64" s="76"/>
      <c r="F64" s="76"/>
      <c r="G64" s="76"/>
      <c r="H64" s="76"/>
      <c r="I64" s="76"/>
      <c r="J64" s="76"/>
      <c r="K64" s="76"/>
      <c r="L64" s="76"/>
      <c r="M64" s="76"/>
      <c r="N64" s="71" t="str">
        <f t="shared" si="1"/>
        <v/>
      </c>
      <c r="O64" s="72" t="str">
        <f t="shared" si="7"/>
        <v/>
      </c>
      <c r="P64" s="73" t="str">
        <f t="shared" si="0"/>
        <v/>
      </c>
      <c r="Q64" s="34"/>
      <c r="R64" s="76"/>
      <c r="S64" s="76"/>
      <c r="T64" s="76"/>
      <c r="U64" s="76"/>
      <c r="V64" s="77" t="str">
        <f t="shared" si="8"/>
        <v/>
      </c>
      <c r="W64" s="72" t="str">
        <f t="shared" si="2"/>
        <v/>
      </c>
      <c r="X64" s="73" t="str">
        <f t="shared" si="3"/>
        <v/>
      </c>
      <c r="Y64" s="34"/>
      <c r="Z64" s="72" t="str">
        <f t="shared" si="4"/>
        <v/>
      </c>
      <c r="AA64" s="73" t="str">
        <f t="shared" si="5"/>
        <v/>
      </c>
      <c r="AB64" s="74" t="str">
        <f t="shared" si="6"/>
        <v/>
      </c>
      <c r="AC64" s="55"/>
    </row>
    <row r="65" spans="2:29" ht="15">
      <c r="B65" s="34">
        <v>54</v>
      </c>
      <c r="C65" s="75">
        <f>DATA!D65</f>
        <v>0</v>
      </c>
      <c r="D65" s="34"/>
      <c r="E65" s="76"/>
      <c r="F65" s="76"/>
      <c r="G65" s="76"/>
      <c r="H65" s="76"/>
      <c r="I65" s="76"/>
      <c r="J65" s="76"/>
      <c r="K65" s="76"/>
      <c r="L65" s="76"/>
      <c r="M65" s="76"/>
      <c r="N65" s="71" t="str">
        <f t="shared" si="1"/>
        <v/>
      </c>
      <c r="O65" s="72" t="str">
        <f t="shared" si="7"/>
        <v/>
      </c>
      <c r="P65" s="73" t="str">
        <f t="shared" si="0"/>
        <v/>
      </c>
      <c r="Q65" s="34"/>
      <c r="R65" s="76"/>
      <c r="S65" s="76"/>
      <c r="T65" s="76"/>
      <c r="U65" s="76"/>
      <c r="V65" s="77" t="str">
        <f t="shared" si="8"/>
        <v/>
      </c>
      <c r="W65" s="72" t="str">
        <f t="shared" si="2"/>
        <v/>
      </c>
      <c r="X65" s="73" t="str">
        <f t="shared" si="3"/>
        <v/>
      </c>
      <c r="Y65" s="34"/>
      <c r="Z65" s="72" t="str">
        <f t="shared" si="4"/>
        <v/>
      </c>
      <c r="AA65" s="73" t="str">
        <f t="shared" si="5"/>
        <v/>
      </c>
      <c r="AB65" s="74" t="str">
        <f t="shared" si="6"/>
        <v/>
      </c>
      <c r="AC65" s="55"/>
    </row>
    <row r="66" spans="2:29" ht="15">
      <c r="B66" s="34">
        <v>55</v>
      </c>
      <c r="C66" s="75">
        <f>DATA!D66</f>
        <v>0</v>
      </c>
      <c r="D66" s="34"/>
      <c r="E66" s="76"/>
      <c r="F66" s="76"/>
      <c r="G66" s="76"/>
      <c r="H66" s="76"/>
      <c r="I66" s="76"/>
      <c r="J66" s="76"/>
      <c r="K66" s="76"/>
      <c r="L66" s="76"/>
      <c r="M66" s="76"/>
      <c r="N66" s="71" t="str">
        <f t="shared" si="1"/>
        <v/>
      </c>
      <c r="O66" s="72" t="str">
        <f t="shared" si="7"/>
        <v/>
      </c>
      <c r="P66" s="73" t="str">
        <f t="shared" ref="P66:P110" si="9">IFERROR(IF(O66="","",ROUND(O66*$P$11,2)),"")</f>
        <v/>
      </c>
      <c r="Q66" s="34"/>
      <c r="R66" s="76"/>
      <c r="S66" s="76"/>
      <c r="T66" s="76"/>
      <c r="U66" s="76"/>
      <c r="V66" s="77" t="str">
        <f t="shared" si="8"/>
        <v/>
      </c>
      <c r="W66" s="72" t="str">
        <f t="shared" ref="W66:W110" si="10">IFERROR(IF(V66="","",ROUND((V66/$V$11)*50+50,2)),"")</f>
        <v/>
      </c>
      <c r="X66" s="73" t="str">
        <f t="shared" ref="X66:X110" si="11">IFERROR(IF(W66="","",ROUND(W66*$X$11,2)),"")</f>
        <v/>
      </c>
      <c r="Y66" s="34"/>
      <c r="Z66" s="72" t="str">
        <f t="shared" ref="Z66:Z110" si="12">IFERROR(IF(Y66="","",ROUND((Y66/$Y$11)*50+50,2)),"")</f>
        <v/>
      </c>
      <c r="AA66" s="73" t="str">
        <f t="shared" ref="AA66:AA110" si="13">IFERROR(IF(Z66="","",ROUND(Z66*$AA$11,2)),"")</f>
        <v/>
      </c>
      <c r="AB66" s="74" t="str">
        <f t="shared" ref="AB66:AB110" si="14">IFERROR(ROUND(P66+X66+AA66,0),"")</f>
        <v/>
      </c>
      <c r="AC66" s="55"/>
    </row>
    <row r="67" spans="2:29" ht="15">
      <c r="B67" s="34">
        <v>56</v>
      </c>
      <c r="C67" s="75">
        <f>DATA!D67</f>
        <v>0</v>
      </c>
      <c r="D67" s="34"/>
      <c r="E67" s="76"/>
      <c r="F67" s="76"/>
      <c r="G67" s="76"/>
      <c r="H67" s="76"/>
      <c r="I67" s="76"/>
      <c r="J67" s="76"/>
      <c r="K67" s="76"/>
      <c r="L67" s="76"/>
      <c r="M67" s="76"/>
      <c r="N67" s="71" t="str">
        <f t="shared" si="1"/>
        <v/>
      </c>
      <c r="O67" s="72" t="str">
        <f t="shared" ref="O67:O110" si="15">IFERROR(IF(N67="","",ROUND((N67/$N$11)*50+50,2)),"")</f>
        <v/>
      </c>
      <c r="P67" s="73" t="str">
        <f t="shared" si="9"/>
        <v/>
      </c>
      <c r="Q67" s="34"/>
      <c r="R67" s="76"/>
      <c r="S67" s="76"/>
      <c r="T67" s="76"/>
      <c r="U67" s="76"/>
      <c r="V67" s="77" t="str">
        <f t="shared" si="8"/>
        <v/>
      </c>
      <c r="W67" s="72" t="str">
        <f t="shared" si="10"/>
        <v/>
      </c>
      <c r="X67" s="73" t="str">
        <f t="shared" si="11"/>
        <v/>
      </c>
      <c r="Y67" s="34"/>
      <c r="Z67" s="72" t="str">
        <f t="shared" si="12"/>
        <v/>
      </c>
      <c r="AA67" s="73" t="str">
        <f t="shared" si="13"/>
        <v/>
      </c>
      <c r="AB67" s="74" t="str">
        <f t="shared" si="14"/>
        <v/>
      </c>
      <c r="AC67" s="55"/>
    </row>
    <row r="68" spans="2:29" ht="15">
      <c r="B68" s="34">
        <v>57</v>
      </c>
      <c r="C68" s="75">
        <f>DATA!D68</f>
        <v>0</v>
      </c>
      <c r="D68" s="34"/>
      <c r="E68" s="76"/>
      <c r="F68" s="76"/>
      <c r="G68" s="76"/>
      <c r="H68" s="76"/>
      <c r="I68" s="76"/>
      <c r="J68" s="76"/>
      <c r="K68" s="76"/>
      <c r="L68" s="76"/>
      <c r="M68" s="76"/>
      <c r="N68" s="71" t="str">
        <f t="shared" si="1"/>
        <v/>
      </c>
      <c r="O68" s="72" t="str">
        <f t="shared" si="15"/>
        <v/>
      </c>
      <c r="P68" s="73" t="str">
        <f t="shared" si="9"/>
        <v/>
      </c>
      <c r="Q68" s="34"/>
      <c r="R68" s="76"/>
      <c r="S68" s="76"/>
      <c r="T68" s="76"/>
      <c r="U68" s="76"/>
      <c r="V68" s="77" t="str">
        <f t="shared" si="8"/>
        <v/>
      </c>
      <c r="W68" s="72" t="str">
        <f t="shared" si="10"/>
        <v/>
      </c>
      <c r="X68" s="73" t="str">
        <f t="shared" si="11"/>
        <v/>
      </c>
      <c r="Y68" s="34"/>
      <c r="Z68" s="72" t="str">
        <f t="shared" si="12"/>
        <v/>
      </c>
      <c r="AA68" s="73" t="str">
        <f t="shared" si="13"/>
        <v/>
      </c>
      <c r="AB68" s="74" t="str">
        <f t="shared" si="14"/>
        <v/>
      </c>
      <c r="AC68" s="55"/>
    </row>
    <row r="69" spans="2:29" ht="15">
      <c r="B69" s="34">
        <v>58</v>
      </c>
      <c r="C69" s="75">
        <f>DATA!D69</f>
        <v>0</v>
      </c>
      <c r="D69" s="34"/>
      <c r="E69" s="76"/>
      <c r="F69" s="76"/>
      <c r="G69" s="76"/>
      <c r="H69" s="76"/>
      <c r="I69" s="76"/>
      <c r="J69" s="76"/>
      <c r="K69" s="76"/>
      <c r="L69" s="76"/>
      <c r="M69" s="76"/>
      <c r="N69" s="71" t="str">
        <f t="shared" si="1"/>
        <v/>
      </c>
      <c r="O69" s="72" t="str">
        <f t="shared" si="15"/>
        <v/>
      </c>
      <c r="P69" s="73" t="str">
        <f t="shared" si="9"/>
        <v/>
      </c>
      <c r="Q69" s="34"/>
      <c r="R69" s="76"/>
      <c r="S69" s="76"/>
      <c r="T69" s="76"/>
      <c r="U69" s="76"/>
      <c r="V69" s="77" t="str">
        <f t="shared" si="8"/>
        <v/>
      </c>
      <c r="W69" s="72" t="str">
        <f t="shared" si="10"/>
        <v/>
      </c>
      <c r="X69" s="73" t="str">
        <f t="shared" si="11"/>
        <v/>
      </c>
      <c r="Y69" s="34"/>
      <c r="Z69" s="72" t="str">
        <f t="shared" si="12"/>
        <v/>
      </c>
      <c r="AA69" s="73" t="str">
        <f t="shared" si="13"/>
        <v/>
      </c>
      <c r="AB69" s="74" t="str">
        <f t="shared" si="14"/>
        <v/>
      </c>
      <c r="AC69" s="55"/>
    </row>
    <row r="70" spans="2:29" ht="15">
      <c r="B70" s="34">
        <v>59</v>
      </c>
      <c r="C70" s="75">
        <f>DATA!D70</f>
        <v>0</v>
      </c>
      <c r="D70" s="34"/>
      <c r="E70" s="76"/>
      <c r="F70" s="76"/>
      <c r="G70" s="76"/>
      <c r="H70" s="76"/>
      <c r="I70" s="76"/>
      <c r="J70" s="76"/>
      <c r="K70" s="76"/>
      <c r="L70" s="76"/>
      <c r="M70" s="76"/>
      <c r="N70" s="71" t="str">
        <f t="shared" si="1"/>
        <v/>
      </c>
      <c r="O70" s="72" t="str">
        <f t="shared" si="15"/>
        <v/>
      </c>
      <c r="P70" s="73" t="str">
        <f t="shared" si="9"/>
        <v/>
      </c>
      <c r="Q70" s="34"/>
      <c r="R70" s="76"/>
      <c r="S70" s="76"/>
      <c r="T70" s="76"/>
      <c r="U70" s="76"/>
      <c r="V70" s="77" t="str">
        <f t="shared" si="8"/>
        <v/>
      </c>
      <c r="W70" s="72" t="str">
        <f t="shared" si="10"/>
        <v/>
      </c>
      <c r="X70" s="73" t="str">
        <f t="shared" si="11"/>
        <v/>
      </c>
      <c r="Y70" s="34"/>
      <c r="Z70" s="72" t="str">
        <f t="shared" si="12"/>
        <v/>
      </c>
      <c r="AA70" s="73" t="str">
        <f t="shared" si="13"/>
        <v/>
      </c>
      <c r="AB70" s="74" t="str">
        <f t="shared" si="14"/>
        <v/>
      </c>
      <c r="AC70" s="55"/>
    </row>
    <row r="71" spans="2:29" ht="15">
      <c r="B71" s="34">
        <v>60</v>
      </c>
      <c r="C71" s="75">
        <f>DATA!D71</f>
        <v>0</v>
      </c>
      <c r="D71" s="34"/>
      <c r="E71" s="76"/>
      <c r="F71" s="76"/>
      <c r="G71" s="76"/>
      <c r="H71" s="76"/>
      <c r="I71" s="76"/>
      <c r="J71" s="76"/>
      <c r="K71" s="76"/>
      <c r="L71" s="76"/>
      <c r="M71" s="76"/>
      <c r="N71" s="71" t="str">
        <f t="shared" si="1"/>
        <v/>
      </c>
      <c r="O71" s="72" t="str">
        <f t="shared" si="15"/>
        <v/>
      </c>
      <c r="P71" s="73" t="str">
        <f t="shared" si="9"/>
        <v/>
      </c>
      <c r="Q71" s="34"/>
      <c r="R71" s="76"/>
      <c r="S71" s="76"/>
      <c r="T71" s="76"/>
      <c r="U71" s="76"/>
      <c r="V71" s="77" t="str">
        <f t="shared" si="8"/>
        <v/>
      </c>
      <c r="W71" s="72" t="str">
        <f t="shared" si="10"/>
        <v/>
      </c>
      <c r="X71" s="73" t="str">
        <f t="shared" si="11"/>
        <v/>
      </c>
      <c r="Y71" s="34"/>
      <c r="Z71" s="72" t="str">
        <f t="shared" si="12"/>
        <v/>
      </c>
      <c r="AA71" s="73" t="str">
        <f t="shared" si="13"/>
        <v/>
      </c>
      <c r="AB71" s="74" t="str">
        <f t="shared" si="14"/>
        <v/>
      </c>
      <c r="AC71" s="55"/>
    </row>
    <row r="72" spans="2:29" ht="15">
      <c r="B72" s="34">
        <v>61</v>
      </c>
      <c r="C72" s="75">
        <f>DATA!D72</f>
        <v>0</v>
      </c>
      <c r="D72" s="34"/>
      <c r="E72" s="76"/>
      <c r="F72" s="76"/>
      <c r="G72" s="76"/>
      <c r="H72" s="76"/>
      <c r="I72" s="76"/>
      <c r="J72" s="76"/>
      <c r="K72" s="76"/>
      <c r="L72" s="76"/>
      <c r="M72" s="76"/>
      <c r="N72" s="71" t="str">
        <f t="shared" si="1"/>
        <v/>
      </c>
      <c r="O72" s="72" t="str">
        <f t="shared" si="15"/>
        <v/>
      </c>
      <c r="P72" s="73" t="str">
        <f t="shared" si="9"/>
        <v/>
      </c>
      <c r="Q72" s="34"/>
      <c r="R72" s="76"/>
      <c r="S72" s="76"/>
      <c r="T72" s="76"/>
      <c r="U72" s="76"/>
      <c r="V72" s="77" t="str">
        <f t="shared" si="8"/>
        <v/>
      </c>
      <c r="W72" s="72" t="str">
        <f t="shared" si="10"/>
        <v/>
      </c>
      <c r="X72" s="73" t="str">
        <f t="shared" si="11"/>
        <v/>
      </c>
      <c r="Y72" s="34"/>
      <c r="Z72" s="72" t="str">
        <f t="shared" si="12"/>
        <v/>
      </c>
      <c r="AA72" s="73" t="str">
        <f t="shared" si="13"/>
        <v/>
      </c>
      <c r="AB72" s="74" t="str">
        <f t="shared" si="14"/>
        <v/>
      </c>
      <c r="AC72" s="55"/>
    </row>
    <row r="73" spans="2:29" ht="15">
      <c r="B73" s="34">
        <v>62</v>
      </c>
      <c r="C73" s="75">
        <f>DATA!D73</f>
        <v>0</v>
      </c>
      <c r="D73" s="34"/>
      <c r="E73" s="76"/>
      <c r="F73" s="76"/>
      <c r="G73" s="76"/>
      <c r="H73" s="76"/>
      <c r="I73" s="76"/>
      <c r="J73" s="76"/>
      <c r="K73" s="76"/>
      <c r="L73" s="76"/>
      <c r="M73" s="76"/>
      <c r="N73" s="71" t="str">
        <f t="shared" si="1"/>
        <v/>
      </c>
      <c r="O73" s="72" t="str">
        <f t="shared" si="15"/>
        <v/>
      </c>
      <c r="P73" s="73" t="str">
        <f t="shared" si="9"/>
        <v/>
      </c>
      <c r="Q73" s="34"/>
      <c r="R73" s="76"/>
      <c r="S73" s="76"/>
      <c r="T73" s="76"/>
      <c r="U73" s="76"/>
      <c r="V73" s="77" t="str">
        <f t="shared" si="8"/>
        <v/>
      </c>
      <c r="W73" s="72" t="str">
        <f t="shared" si="10"/>
        <v/>
      </c>
      <c r="X73" s="73" t="str">
        <f t="shared" si="11"/>
        <v/>
      </c>
      <c r="Y73" s="34"/>
      <c r="Z73" s="72" t="str">
        <f t="shared" si="12"/>
        <v/>
      </c>
      <c r="AA73" s="73" t="str">
        <f t="shared" si="13"/>
        <v/>
      </c>
      <c r="AB73" s="74" t="str">
        <f t="shared" si="14"/>
        <v/>
      </c>
      <c r="AC73" s="55"/>
    </row>
    <row r="74" spans="2:29" ht="15">
      <c r="B74" s="34">
        <v>63</v>
      </c>
      <c r="C74" s="75">
        <f>DATA!D74</f>
        <v>0</v>
      </c>
      <c r="D74" s="34"/>
      <c r="E74" s="76"/>
      <c r="F74" s="76"/>
      <c r="G74" s="76"/>
      <c r="H74" s="76"/>
      <c r="I74" s="76"/>
      <c r="J74" s="76"/>
      <c r="K74" s="76"/>
      <c r="L74" s="76"/>
      <c r="M74" s="76"/>
      <c r="N74" s="71" t="str">
        <f t="shared" si="1"/>
        <v/>
      </c>
      <c r="O74" s="72" t="str">
        <f t="shared" si="15"/>
        <v/>
      </c>
      <c r="P74" s="73" t="str">
        <f t="shared" si="9"/>
        <v/>
      </c>
      <c r="Q74" s="34"/>
      <c r="R74" s="76"/>
      <c r="S74" s="76"/>
      <c r="T74" s="76"/>
      <c r="U74" s="76"/>
      <c r="V74" s="77" t="str">
        <f t="shared" si="8"/>
        <v/>
      </c>
      <c r="W74" s="72" t="str">
        <f t="shared" si="10"/>
        <v/>
      </c>
      <c r="X74" s="73" t="str">
        <f t="shared" si="11"/>
        <v/>
      </c>
      <c r="Y74" s="34"/>
      <c r="Z74" s="72" t="str">
        <f t="shared" si="12"/>
        <v/>
      </c>
      <c r="AA74" s="73" t="str">
        <f t="shared" si="13"/>
        <v/>
      </c>
      <c r="AB74" s="74" t="str">
        <f t="shared" si="14"/>
        <v/>
      </c>
      <c r="AC74" s="55"/>
    </row>
    <row r="75" spans="2:29" ht="15">
      <c r="B75" s="34">
        <v>64</v>
      </c>
      <c r="C75" s="75">
        <f>DATA!D75</f>
        <v>0</v>
      </c>
      <c r="D75" s="34"/>
      <c r="E75" s="76"/>
      <c r="F75" s="76"/>
      <c r="G75" s="76"/>
      <c r="H75" s="76"/>
      <c r="I75" s="76"/>
      <c r="J75" s="76"/>
      <c r="K75" s="76"/>
      <c r="L75" s="76"/>
      <c r="M75" s="76"/>
      <c r="N75" s="71" t="str">
        <f t="shared" si="1"/>
        <v/>
      </c>
      <c r="O75" s="72" t="str">
        <f t="shared" si="15"/>
        <v/>
      </c>
      <c r="P75" s="73" t="str">
        <f t="shared" si="9"/>
        <v/>
      </c>
      <c r="Q75" s="34"/>
      <c r="R75" s="76"/>
      <c r="S75" s="76"/>
      <c r="T75" s="76"/>
      <c r="U75" s="76"/>
      <c r="V75" s="77" t="str">
        <f t="shared" si="8"/>
        <v/>
      </c>
      <c r="W75" s="72" t="str">
        <f t="shared" si="10"/>
        <v/>
      </c>
      <c r="X75" s="73" t="str">
        <f t="shared" si="11"/>
        <v/>
      </c>
      <c r="Y75" s="34"/>
      <c r="Z75" s="72" t="str">
        <f t="shared" si="12"/>
        <v/>
      </c>
      <c r="AA75" s="73" t="str">
        <f t="shared" si="13"/>
        <v/>
      </c>
      <c r="AB75" s="74" t="str">
        <f t="shared" si="14"/>
        <v/>
      </c>
      <c r="AC75" s="55"/>
    </row>
    <row r="76" spans="2:29" ht="15">
      <c r="B76" s="34">
        <v>65</v>
      </c>
      <c r="C76" s="75">
        <f>DATA!D76</f>
        <v>0</v>
      </c>
      <c r="D76" s="34"/>
      <c r="E76" s="76"/>
      <c r="F76" s="76"/>
      <c r="G76" s="76"/>
      <c r="H76" s="76"/>
      <c r="I76" s="76"/>
      <c r="J76" s="76"/>
      <c r="K76" s="76"/>
      <c r="L76" s="76"/>
      <c r="M76" s="76"/>
      <c r="N76" s="71" t="str">
        <f t="shared" si="1"/>
        <v/>
      </c>
      <c r="O76" s="72" t="str">
        <f t="shared" si="15"/>
        <v/>
      </c>
      <c r="P76" s="73" t="str">
        <f t="shared" si="9"/>
        <v/>
      </c>
      <c r="Q76" s="34"/>
      <c r="R76" s="76"/>
      <c r="S76" s="76"/>
      <c r="T76" s="76"/>
      <c r="U76" s="76"/>
      <c r="V76" s="77" t="str">
        <f t="shared" si="8"/>
        <v/>
      </c>
      <c r="W76" s="72" t="str">
        <f t="shared" si="10"/>
        <v/>
      </c>
      <c r="X76" s="73" t="str">
        <f t="shared" si="11"/>
        <v/>
      </c>
      <c r="Y76" s="34"/>
      <c r="Z76" s="72" t="str">
        <f t="shared" si="12"/>
        <v/>
      </c>
      <c r="AA76" s="73" t="str">
        <f t="shared" si="13"/>
        <v/>
      </c>
      <c r="AB76" s="74" t="str">
        <f t="shared" si="14"/>
        <v/>
      </c>
      <c r="AC76" s="55"/>
    </row>
    <row r="77" spans="2:29" ht="15">
      <c r="B77" s="34">
        <v>66</v>
      </c>
      <c r="C77" s="75">
        <f>DATA!D77</f>
        <v>0</v>
      </c>
      <c r="D77" s="34"/>
      <c r="E77" s="76"/>
      <c r="F77" s="76"/>
      <c r="G77" s="76"/>
      <c r="H77" s="76"/>
      <c r="I77" s="76"/>
      <c r="J77" s="76"/>
      <c r="K77" s="76"/>
      <c r="L77" s="76"/>
      <c r="M77" s="76"/>
      <c r="N77" s="71" t="str">
        <f t="shared" si="1"/>
        <v/>
      </c>
      <c r="O77" s="72" t="str">
        <f t="shared" si="15"/>
        <v/>
      </c>
      <c r="P77" s="73" t="str">
        <f t="shared" si="9"/>
        <v/>
      </c>
      <c r="Q77" s="34"/>
      <c r="R77" s="76"/>
      <c r="S77" s="76"/>
      <c r="T77" s="76"/>
      <c r="U77" s="76"/>
      <c r="V77" s="77" t="str">
        <f t="shared" si="8"/>
        <v/>
      </c>
      <c r="W77" s="72" t="str">
        <f t="shared" si="10"/>
        <v/>
      </c>
      <c r="X77" s="73" t="str">
        <f t="shared" si="11"/>
        <v/>
      </c>
      <c r="Y77" s="34"/>
      <c r="Z77" s="72" t="str">
        <f t="shared" si="12"/>
        <v/>
      </c>
      <c r="AA77" s="73" t="str">
        <f t="shared" si="13"/>
        <v/>
      </c>
      <c r="AB77" s="74" t="str">
        <f t="shared" si="14"/>
        <v/>
      </c>
      <c r="AC77" s="55"/>
    </row>
    <row r="78" spans="2:29" ht="15">
      <c r="B78" s="34">
        <v>67</v>
      </c>
      <c r="C78" s="75">
        <f>DATA!D78</f>
        <v>0</v>
      </c>
      <c r="D78" s="34"/>
      <c r="E78" s="76"/>
      <c r="F78" s="76"/>
      <c r="G78" s="76"/>
      <c r="H78" s="76"/>
      <c r="I78" s="76"/>
      <c r="J78" s="76"/>
      <c r="K78" s="76"/>
      <c r="L78" s="76"/>
      <c r="M78" s="76"/>
      <c r="N78" s="71" t="str">
        <f t="shared" si="1"/>
        <v/>
      </c>
      <c r="O78" s="72" t="str">
        <f t="shared" si="15"/>
        <v/>
      </c>
      <c r="P78" s="73" t="str">
        <f t="shared" si="9"/>
        <v/>
      </c>
      <c r="Q78" s="34"/>
      <c r="R78" s="76"/>
      <c r="S78" s="76"/>
      <c r="T78" s="76"/>
      <c r="U78" s="76"/>
      <c r="V78" s="77" t="str">
        <f t="shared" si="8"/>
        <v/>
      </c>
      <c r="W78" s="72" t="str">
        <f t="shared" si="10"/>
        <v/>
      </c>
      <c r="X78" s="73" t="str">
        <f t="shared" si="11"/>
        <v/>
      </c>
      <c r="Y78" s="34"/>
      <c r="Z78" s="72" t="str">
        <f t="shared" si="12"/>
        <v/>
      </c>
      <c r="AA78" s="73" t="str">
        <f t="shared" si="13"/>
        <v/>
      </c>
      <c r="AB78" s="74" t="str">
        <f t="shared" si="14"/>
        <v/>
      </c>
      <c r="AC78" s="55"/>
    </row>
    <row r="79" spans="2:29" ht="15">
      <c r="B79" s="34">
        <v>68</v>
      </c>
      <c r="C79" s="75">
        <f>DATA!D79</f>
        <v>0</v>
      </c>
      <c r="D79" s="34"/>
      <c r="E79" s="76"/>
      <c r="F79" s="76"/>
      <c r="G79" s="76"/>
      <c r="H79" s="76"/>
      <c r="I79" s="76"/>
      <c r="J79" s="76"/>
      <c r="K79" s="76"/>
      <c r="L79" s="76"/>
      <c r="M79" s="76"/>
      <c r="N79" s="71" t="str">
        <f t="shared" si="1"/>
        <v/>
      </c>
      <c r="O79" s="72" t="str">
        <f t="shared" si="15"/>
        <v/>
      </c>
      <c r="P79" s="73" t="str">
        <f t="shared" si="9"/>
        <v/>
      </c>
      <c r="Q79" s="34"/>
      <c r="R79" s="76"/>
      <c r="S79" s="76"/>
      <c r="T79" s="76"/>
      <c r="U79" s="76"/>
      <c r="V79" s="77" t="str">
        <f t="shared" si="8"/>
        <v/>
      </c>
      <c r="W79" s="72" t="str">
        <f t="shared" si="10"/>
        <v/>
      </c>
      <c r="X79" s="73" t="str">
        <f t="shared" si="11"/>
        <v/>
      </c>
      <c r="Y79" s="34"/>
      <c r="Z79" s="72" t="str">
        <f t="shared" si="12"/>
        <v/>
      </c>
      <c r="AA79" s="73" t="str">
        <f t="shared" si="13"/>
        <v/>
      </c>
      <c r="AB79" s="74" t="str">
        <f t="shared" si="14"/>
        <v/>
      </c>
      <c r="AC79" s="55"/>
    </row>
    <row r="80" spans="2:29" ht="15">
      <c r="B80" s="34">
        <v>69</v>
      </c>
      <c r="C80" s="75">
        <f>DATA!D80</f>
        <v>0</v>
      </c>
      <c r="D80" s="34"/>
      <c r="E80" s="76"/>
      <c r="F80" s="76"/>
      <c r="G80" s="76"/>
      <c r="H80" s="76"/>
      <c r="I80" s="76"/>
      <c r="J80" s="76"/>
      <c r="K80" s="76"/>
      <c r="L80" s="76"/>
      <c r="M80" s="76"/>
      <c r="N80" s="71" t="str">
        <f t="shared" si="1"/>
        <v/>
      </c>
      <c r="O80" s="72" t="str">
        <f t="shared" si="15"/>
        <v/>
      </c>
      <c r="P80" s="73" t="str">
        <f t="shared" si="9"/>
        <v/>
      </c>
      <c r="Q80" s="34"/>
      <c r="R80" s="76"/>
      <c r="S80" s="76"/>
      <c r="T80" s="76"/>
      <c r="U80" s="76"/>
      <c r="V80" s="77" t="str">
        <f t="shared" si="8"/>
        <v/>
      </c>
      <c r="W80" s="72" t="str">
        <f t="shared" si="10"/>
        <v/>
      </c>
      <c r="X80" s="73" t="str">
        <f t="shared" si="11"/>
        <v/>
      </c>
      <c r="Y80" s="34"/>
      <c r="Z80" s="72" t="str">
        <f t="shared" si="12"/>
        <v/>
      </c>
      <c r="AA80" s="73" t="str">
        <f t="shared" si="13"/>
        <v/>
      </c>
      <c r="AB80" s="74" t="str">
        <f t="shared" si="14"/>
        <v/>
      </c>
      <c r="AC80" s="55"/>
    </row>
    <row r="81" spans="2:29" ht="15">
      <c r="B81" s="34">
        <v>70</v>
      </c>
      <c r="C81" s="75">
        <f>DATA!D81</f>
        <v>0</v>
      </c>
      <c r="D81" s="34"/>
      <c r="E81" s="76"/>
      <c r="F81" s="76"/>
      <c r="G81" s="76"/>
      <c r="H81" s="76"/>
      <c r="I81" s="76"/>
      <c r="J81" s="76"/>
      <c r="K81" s="76"/>
      <c r="L81" s="76"/>
      <c r="M81" s="76"/>
      <c r="N81" s="71" t="str">
        <f t="shared" si="1"/>
        <v/>
      </c>
      <c r="O81" s="72" t="str">
        <f t="shared" si="15"/>
        <v/>
      </c>
      <c r="P81" s="73" t="str">
        <f t="shared" si="9"/>
        <v/>
      </c>
      <c r="Q81" s="34"/>
      <c r="R81" s="76"/>
      <c r="S81" s="76"/>
      <c r="T81" s="76"/>
      <c r="U81" s="76"/>
      <c r="V81" s="77" t="str">
        <f t="shared" si="8"/>
        <v/>
      </c>
      <c r="W81" s="72" t="str">
        <f t="shared" si="10"/>
        <v/>
      </c>
      <c r="X81" s="73" t="str">
        <f t="shared" si="11"/>
        <v/>
      </c>
      <c r="Y81" s="34"/>
      <c r="Z81" s="72" t="str">
        <f t="shared" si="12"/>
        <v/>
      </c>
      <c r="AA81" s="73" t="str">
        <f t="shared" si="13"/>
        <v/>
      </c>
      <c r="AB81" s="74" t="str">
        <f t="shared" si="14"/>
        <v/>
      </c>
      <c r="AC81" s="55"/>
    </row>
    <row r="82" spans="2:29" ht="15">
      <c r="B82" s="34">
        <v>71</v>
      </c>
      <c r="C82" s="75">
        <f>DATA!D82</f>
        <v>0</v>
      </c>
      <c r="D82" s="34"/>
      <c r="E82" s="76"/>
      <c r="F82" s="76"/>
      <c r="G82" s="76"/>
      <c r="H82" s="76"/>
      <c r="I82" s="76"/>
      <c r="J82" s="76"/>
      <c r="K82" s="76"/>
      <c r="L82" s="76"/>
      <c r="M82" s="76"/>
      <c r="N82" s="71" t="str">
        <f t="shared" si="1"/>
        <v/>
      </c>
      <c r="O82" s="72" t="str">
        <f t="shared" si="15"/>
        <v/>
      </c>
      <c r="P82" s="73" t="str">
        <f t="shared" si="9"/>
        <v/>
      </c>
      <c r="Q82" s="34"/>
      <c r="R82" s="76"/>
      <c r="S82" s="76"/>
      <c r="T82" s="76"/>
      <c r="U82" s="76"/>
      <c r="V82" s="77" t="str">
        <f t="shared" si="8"/>
        <v/>
      </c>
      <c r="W82" s="72" t="str">
        <f t="shared" si="10"/>
        <v/>
      </c>
      <c r="X82" s="73" t="str">
        <f t="shared" si="11"/>
        <v/>
      </c>
      <c r="Y82" s="34"/>
      <c r="Z82" s="72" t="str">
        <f t="shared" si="12"/>
        <v/>
      </c>
      <c r="AA82" s="73" t="str">
        <f t="shared" si="13"/>
        <v/>
      </c>
      <c r="AB82" s="74" t="str">
        <f t="shared" si="14"/>
        <v/>
      </c>
      <c r="AC82" s="55"/>
    </row>
    <row r="83" spans="2:29" ht="15">
      <c r="B83" s="34">
        <v>72</v>
      </c>
      <c r="C83" s="75">
        <f>DATA!D83</f>
        <v>0</v>
      </c>
      <c r="D83" s="34"/>
      <c r="E83" s="76"/>
      <c r="F83" s="76"/>
      <c r="G83" s="76"/>
      <c r="H83" s="76"/>
      <c r="I83" s="76"/>
      <c r="J83" s="76"/>
      <c r="K83" s="76"/>
      <c r="L83" s="76"/>
      <c r="M83" s="76"/>
      <c r="N83" s="71" t="str">
        <f t="shared" si="1"/>
        <v/>
      </c>
      <c r="O83" s="72" t="str">
        <f t="shared" si="15"/>
        <v/>
      </c>
      <c r="P83" s="73" t="str">
        <f t="shared" si="9"/>
        <v/>
      </c>
      <c r="Q83" s="34"/>
      <c r="R83" s="76"/>
      <c r="S83" s="76"/>
      <c r="T83" s="76"/>
      <c r="U83" s="76"/>
      <c r="V83" s="77" t="str">
        <f t="shared" si="8"/>
        <v/>
      </c>
      <c r="W83" s="72" t="str">
        <f t="shared" si="10"/>
        <v/>
      </c>
      <c r="X83" s="73" t="str">
        <f t="shared" si="11"/>
        <v/>
      </c>
      <c r="Y83" s="34"/>
      <c r="Z83" s="72" t="str">
        <f t="shared" si="12"/>
        <v/>
      </c>
      <c r="AA83" s="73" t="str">
        <f t="shared" si="13"/>
        <v/>
      </c>
      <c r="AB83" s="74" t="str">
        <f t="shared" si="14"/>
        <v/>
      </c>
      <c r="AC83" s="55"/>
    </row>
    <row r="84" spans="2:29" ht="15">
      <c r="B84" s="34">
        <v>73</v>
      </c>
      <c r="C84" s="75">
        <f>DATA!D84</f>
        <v>0</v>
      </c>
      <c r="D84" s="34"/>
      <c r="E84" s="76"/>
      <c r="F84" s="76"/>
      <c r="G84" s="76"/>
      <c r="H84" s="76"/>
      <c r="I84" s="76"/>
      <c r="J84" s="76"/>
      <c r="K84" s="76"/>
      <c r="L84" s="76"/>
      <c r="M84" s="76"/>
      <c r="N84" s="71" t="str">
        <f t="shared" si="1"/>
        <v/>
      </c>
      <c r="O84" s="72" t="str">
        <f t="shared" si="15"/>
        <v/>
      </c>
      <c r="P84" s="73" t="str">
        <f t="shared" si="9"/>
        <v/>
      </c>
      <c r="Q84" s="34"/>
      <c r="R84" s="76"/>
      <c r="S84" s="76"/>
      <c r="T84" s="76"/>
      <c r="U84" s="76"/>
      <c r="V84" s="77" t="str">
        <f t="shared" si="8"/>
        <v/>
      </c>
      <c r="W84" s="72" t="str">
        <f t="shared" si="10"/>
        <v/>
      </c>
      <c r="X84" s="73" t="str">
        <f t="shared" si="11"/>
        <v/>
      </c>
      <c r="Y84" s="34"/>
      <c r="Z84" s="72" t="str">
        <f t="shared" si="12"/>
        <v/>
      </c>
      <c r="AA84" s="73" t="str">
        <f t="shared" si="13"/>
        <v/>
      </c>
      <c r="AB84" s="74" t="str">
        <f t="shared" si="14"/>
        <v/>
      </c>
      <c r="AC84" s="55"/>
    </row>
    <row r="85" spans="2:29" ht="15">
      <c r="B85" s="34">
        <v>74</v>
      </c>
      <c r="C85" s="75">
        <f>DATA!D85</f>
        <v>0</v>
      </c>
      <c r="D85" s="34"/>
      <c r="E85" s="76"/>
      <c r="F85" s="76"/>
      <c r="G85" s="76"/>
      <c r="H85" s="76"/>
      <c r="I85" s="76"/>
      <c r="J85" s="76"/>
      <c r="K85" s="76"/>
      <c r="L85" s="76"/>
      <c r="M85" s="76"/>
      <c r="N85" s="71" t="str">
        <f t="shared" si="1"/>
        <v/>
      </c>
      <c r="O85" s="72" t="str">
        <f t="shared" si="15"/>
        <v/>
      </c>
      <c r="P85" s="73" t="str">
        <f t="shared" si="9"/>
        <v/>
      </c>
      <c r="Q85" s="34"/>
      <c r="R85" s="76"/>
      <c r="S85" s="76"/>
      <c r="T85" s="76"/>
      <c r="U85" s="76"/>
      <c r="V85" s="77" t="str">
        <f t="shared" si="8"/>
        <v/>
      </c>
      <c r="W85" s="72" t="str">
        <f t="shared" si="10"/>
        <v/>
      </c>
      <c r="X85" s="73" t="str">
        <f t="shared" si="11"/>
        <v/>
      </c>
      <c r="Y85" s="34"/>
      <c r="Z85" s="72" t="str">
        <f t="shared" si="12"/>
        <v/>
      </c>
      <c r="AA85" s="73" t="str">
        <f t="shared" si="13"/>
        <v/>
      </c>
      <c r="AB85" s="74" t="str">
        <f t="shared" si="14"/>
        <v/>
      </c>
      <c r="AC85" s="55"/>
    </row>
    <row r="86" spans="2:29" ht="15">
      <c r="B86" s="34">
        <v>75</v>
      </c>
      <c r="C86" s="75">
        <f>DATA!D86</f>
        <v>0</v>
      </c>
      <c r="D86" s="34"/>
      <c r="E86" s="76"/>
      <c r="F86" s="76"/>
      <c r="G86" s="76"/>
      <c r="H86" s="76"/>
      <c r="I86" s="76"/>
      <c r="J86" s="76"/>
      <c r="K86" s="76"/>
      <c r="L86" s="76"/>
      <c r="M86" s="76"/>
      <c r="N86" s="71" t="str">
        <f t="shared" si="1"/>
        <v/>
      </c>
      <c r="O86" s="72" t="str">
        <f t="shared" si="15"/>
        <v/>
      </c>
      <c r="P86" s="73" t="str">
        <f t="shared" si="9"/>
        <v/>
      </c>
      <c r="Q86" s="34"/>
      <c r="R86" s="76"/>
      <c r="S86" s="76"/>
      <c r="T86" s="76"/>
      <c r="U86" s="76"/>
      <c r="V86" s="77" t="str">
        <f t="shared" si="8"/>
        <v/>
      </c>
      <c r="W86" s="72" t="str">
        <f t="shared" si="10"/>
        <v/>
      </c>
      <c r="X86" s="73" t="str">
        <f t="shared" si="11"/>
        <v/>
      </c>
      <c r="Y86" s="34"/>
      <c r="Z86" s="72" t="str">
        <f t="shared" si="12"/>
        <v/>
      </c>
      <c r="AA86" s="73" t="str">
        <f t="shared" si="13"/>
        <v/>
      </c>
      <c r="AB86" s="74" t="str">
        <f t="shared" si="14"/>
        <v/>
      </c>
      <c r="AC86" s="55"/>
    </row>
    <row r="87" spans="2:29" ht="15">
      <c r="B87" s="34">
        <v>76</v>
      </c>
      <c r="C87" s="75">
        <f>DATA!D87</f>
        <v>0</v>
      </c>
      <c r="D87" s="34"/>
      <c r="E87" s="76"/>
      <c r="F87" s="76"/>
      <c r="G87" s="76"/>
      <c r="H87" s="76"/>
      <c r="I87" s="76"/>
      <c r="J87" s="76"/>
      <c r="K87" s="76"/>
      <c r="L87" s="76"/>
      <c r="M87" s="76"/>
      <c r="N87" s="71" t="str">
        <f t="shared" si="1"/>
        <v/>
      </c>
      <c r="O87" s="72" t="str">
        <f t="shared" si="15"/>
        <v/>
      </c>
      <c r="P87" s="73" t="str">
        <f t="shared" si="9"/>
        <v/>
      </c>
      <c r="Q87" s="34"/>
      <c r="R87" s="76"/>
      <c r="S87" s="76"/>
      <c r="T87" s="76"/>
      <c r="U87" s="76"/>
      <c r="V87" s="77" t="str">
        <f t="shared" si="8"/>
        <v/>
      </c>
      <c r="W87" s="72" t="str">
        <f t="shared" si="10"/>
        <v/>
      </c>
      <c r="X87" s="73" t="str">
        <f t="shared" si="11"/>
        <v/>
      </c>
      <c r="Y87" s="34"/>
      <c r="Z87" s="72" t="str">
        <f t="shared" si="12"/>
        <v/>
      </c>
      <c r="AA87" s="73" t="str">
        <f t="shared" si="13"/>
        <v/>
      </c>
      <c r="AB87" s="74" t="str">
        <f t="shared" si="14"/>
        <v/>
      </c>
      <c r="AC87" s="55"/>
    </row>
    <row r="88" spans="2:29" ht="15">
      <c r="B88" s="34">
        <v>77</v>
      </c>
      <c r="C88" s="75">
        <f>DATA!D88</f>
        <v>0</v>
      </c>
      <c r="D88" s="34"/>
      <c r="E88" s="76"/>
      <c r="F88" s="76"/>
      <c r="G88" s="76"/>
      <c r="H88" s="76"/>
      <c r="I88" s="76"/>
      <c r="J88" s="76"/>
      <c r="K88" s="76"/>
      <c r="L88" s="76"/>
      <c r="M88" s="76"/>
      <c r="N88" s="71" t="str">
        <f t="shared" si="1"/>
        <v/>
      </c>
      <c r="O88" s="72" t="str">
        <f t="shared" si="15"/>
        <v/>
      </c>
      <c r="P88" s="73" t="str">
        <f t="shared" si="9"/>
        <v/>
      </c>
      <c r="Q88" s="34"/>
      <c r="R88" s="76"/>
      <c r="S88" s="76"/>
      <c r="T88" s="76"/>
      <c r="U88" s="76"/>
      <c r="V88" s="77" t="str">
        <f t="shared" si="8"/>
        <v/>
      </c>
      <c r="W88" s="72" t="str">
        <f t="shared" si="10"/>
        <v/>
      </c>
      <c r="X88" s="73" t="str">
        <f t="shared" si="11"/>
        <v/>
      </c>
      <c r="Y88" s="34"/>
      <c r="Z88" s="72" t="str">
        <f t="shared" si="12"/>
        <v/>
      </c>
      <c r="AA88" s="73" t="str">
        <f t="shared" si="13"/>
        <v/>
      </c>
      <c r="AB88" s="74" t="str">
        <f t="shared" si="14"/>
        <v/>
      </c>
      <c r="AC88" s="55"/>
    </row>
    <row r="89" spans="2:29" ht="15">
      <c r="B89" s="34">
        <v>78</v>
      </c>
      <c r="C89" s="75">
        <f>DATA!D89</f>
        <v>0</v>
      </c>
      <c r="D89" s="34"/>
      <c r="E89" s="76"/>
      <c r="F89" s="76"/>
      <c r="G89" s="76"/>
      <c r="H89" s="76"/>
      <c r="I89" s="76"/>
      <c r="J89" s="76"/>
      <c r="K89" s="76"/>
      <c r="L89" s="76"/>
      <c r="M89" s="76"/>
      <c r="N89" s="71" t="str">
        <f t="shared" si="1"/>
        <v/>
      </c>
      <c r="O89" s="72" t="str">
        <f t="shared" si="15"/>
        <v/>
      </c>
      <c r="P89" s="73" t="str">
        <f t="shared" si="9"/>
        <v/>
      </c>
      <c r="Q89" s="34"/>
      <c r="R89" s="76"/>
      <c r="S89" s="76"/>
      <c r="T89" s="76"/>
      <c r="U89" s="76"/>
      <c r="V89" s="77" t="str">
        <f t="shared" si="8"/>
        <v/>
      </c>
      <c r="W89" s="72" t="str">
        <f t="shared" si="10"/>
        <v/>
      </c>
      <c r="X89" s="73" t="str">
        <f t="shared" si="11"/>
        <v/>
      </c>
      <c r="Y89" s="34"/>
      <c r="Z89" s="72" t="str">
        <f t="shared" si="12"/>
        <v/>
      </c>
      <c r="AA89" s="73" t="str">
        <f t="shared" si="13"/>
        <v/>
      </c>
      <c r="AB89" s="74" t="str">
        <f t="shared" si="14"/>
        <v/>
      </c>
      <c r="AC89" s="55"/>
    </row>
    <row r="90" spans="2:29" ht="15">
      <c r="B90" s="34">
        <v>79</v>
      </c>
      <c r="C90" s="75">
        <f>DATA!D90</f>
        <v>0</v>
      </c>
      <c r="D90" s="34"/>
      <c r="E90" s="76"/>
      <c r="F90" s="76"/>
      <c r="G90" s="76"/>
      <c r="H90" s="76"/>
      <c r="I90" s="76"/>
      <c r="J90" s="76"/>
      <c r="K90" s="76"/>
      <c r="L90" s="76"/>
      <c r="M90" s="76"/>
      <c r="N90" s="71" t="str">
        <f t="shared" si="1"/>
        <v/>
      </c>
      <c r="O90" s="72" t="str">
        <f t="shared" si="15"/>
        <v/>
      </c>
      <c r="P90" s="73" t="str">
        <f t="shared" si="9"/>
        <v/>
      </c>
      <c r="Q90" s="34"/>
      <c r="R90" s="76"/>
      <c r="S90" s="76"/>
      <c r="T90" s="76"/>
      <c r="U90" s="76"/>
      <c r="V90" s="77" t="str">
        <f t="shared" si="8"/>
        <v/>
      </c>
      <c r="W90" s="72" t="str">
        <f t="shared" si="10"/>
        <v/>
      </c>
      <c r="X90" s="73" t="str">
        <f t="shared" si="11"/>
        <v/>
      </c>
      <c r="Y90" s="34"/>
      <c r="Z90" s="72" t="str">
        <f t="shared" si="12"/>
        <v/>
      </c>
      <c r="AA90" s="73" t="str">
        <f t="shared" si="13"/>
        <v/>
      </c>
      <c r="AB90" s="74" t="str">
        <f t="shared" si="14"/>
        <v/>
      </c>
      <c r="AC90" s="55"/>
    </row>
    <row r="91" spans="2:29" ht="15">
      <c r="B91" s="34">
        <v>80</v>
      </c>
      <c r="C91" s="75">
        <f>DATA!D91</f>
        <v>0</v>
      </c>
      <c r="D91" s="34"/>
      <c r="E91" s="76"/>
      <c r="F91" s="76"/>
      <c r="G91" s="76"/>
      <c r="H91" s="76"/>
      <c r="I91" s="76"/>
      <c r="J91" s="76"/>
      <c r="K91" s="76"/>
      <c r="L91" s="76"/>
      <c r="M91" s="76"/>
      <c r="N91" s="71" t="str">
        <f t="shared" si="1"/>
        <v/>
      </c>
      <c r="O91" s="72" t="str">
        <f t="shared" si="15"/>
        <v/>
      </c>
      <c r="P91" s="73" t="str">
        <f t="shared" si="9"/>
        <v/>
      </c>
      <c r="Q91" s="34"/>
      <c r="R91" s="76"/>
      <c r="S91" s="76"/>
      <c r="T91" s="76"/>
      <c r="U91" s="76"/>
      <c r="V91" s="77" t="str">
        <f t="shared" si="8"/>
        <v/>
      </c>
      <c r="W91" s="72" t="str">
        <f t="shared" si="10"/>
        <v/>
      </c>
      <c r="X91" s="73" t="str">
        <f t="shared" si="11"/>
        <v/>
      </c>
      <c r="Y91" s="34"/>
      <c r="Z91" s="72" t="str">
        <f t="shared" si="12"/>
        <v/>
      </c>
      <c r="AA91" s="73" t="str">
        <f t="shared" si="13"/>
        <v/>
      </c>
      <c r="AB91" s="74" t="str">
        <f t="shared" si="14"/>
        <v/>
      </c>
      <c r="AC91" s="55"/>
    </row>
    <row r="92" spans="2:29" ht="15">
      <c r="B92" s="34">
        <v>81</v>
      </c>
      <c r="C92" s="75">
        <f>DATA!D92</f>
        <v>0</v>
      </c>
      <c r="D92" s="34"/>
      <c r="E92" s="76"/>
      <c r="F92" s="76"/>
      <c r="G92" s="76"/>
      <c r="H92" s="76"/>
      <c r="I92" s="76"/>
      <c r="J92" s="76"/>
      <c r="K92" s="76"/>
      <c r="L92" s="76"/>
      <c r="M92" s="76"/>
      <c r="N92" s="71" t="str">
        <f t="shared" si="1"/>
        <v/>
      </c>
      <c r="O92" s="72" t="str">
        <f t="shared" si="15"/>
        <v/>
      </c>
      <c r="P92" s="73" t="str">
        <f t="shared" si="9"/>
        <v/>
      </c>
      <c r="Q92" s="34"/>
      <c r="R92" s="76"/>
      <c r="S92" s="76"/>
      <c r="T92" s="76"/>
      <c r="U92" s="76"/>
      <c r="V92" s="77" t="str">
        <f t="shared" si="8"/>
        <v/>
      </c>
      <c r="W92" s="72" t="str">
        <f t="shared" si="10"/>
        <v/>
      </c>
      <c r="X92" s="73" t="str">
        <f t="shared" si="11"/>
        <v/>
      </c>
      <c r="Y92" s="34"/>
      <c r="Z92" s="72" t="str">
        <f t="shared" si="12"/>
        <v/>
      </c>
      <c r="AA92" s="73" t="str">
        <f t="shared" si="13"/>
        <v/>
      </c>
      <c r="AB92" s="74" t="str">
        <f t="shared" si="14"/>
        <v/>
      </c>
      <c r="AC92" s="55"/>
    </row>
    <row r="93" spans="2:29" ht="15">
      <c r="B93" s="34">
        <v>82</v>
      </c>
      <c r="C93" s="75">
        <f>DATA!D93</f>
        <v>0</v>
      </c>
      <c r="D93" s="34"/>
      <c r="E93" s="76"/>
      <c r="F93" s="76"/>
      <c r="G93" s="76"/>
      <c r="H93" s="76"/>
      <c r="I93" s="76"/>
      <c r="J93" s="76"/>
      <c r="K93" s="76"/>
      <c r="L93" s="76"/>
      <c r="M93" s="76"/>
      <c r="N93" s="71" t="str">
        <f t="shared" si="1"/>
        <v/>
      </c>
      <c r="O93" s="72" t="str">
        <f t="shared" si="15"/>
        <v/>
      </c>
      <c r="P93" s="73" t="str">
        <f t="shared" si="9"/>
        <v/>
      </c>
      <c r="Q93" s="34"/>
      <c r="R93" s="76"/>
      <c r="S93" s="76"/>
      <c r="T93" s="76"/>
      <c r="U93" s="76"/>
      <c r="V93" s="77" t="str">
        <f t="shared" si="8"/>
        <v/>
      </c>
      <c r="W93" s="72" t="str">
        <f t="shared" si="10"/>
        <v/>
      </c>
      <c r="X93" s="73" t="str">
        <f t="shared" si="11"/>
        <v/>
      </c>
      <c r="Y93" s="34"/>
      <c r="Z93" s="72" t="str">
        <f t="shared" si="12"/>
        <v/>
      </c>
      <c r="AA93" s="73" t="str">
        <f t="shared" si="13"/>
        <v/>
      </c>
      <c r="AB93" s="74" t="str">
        <f t="shared" si="14"/>
        <v/>
      </c>
      <c r="AC93" s="55"/>
    </row>
    <row r="94" spans="2:29" ht="15">
      <c r="B94" s="34">
        <v>83</v>
      </c>
      <c r="C94" s="75">
        <f>DATA!D94</f>
        <v>0</v>
      </c>
      <c r="D94" s="34"/>
      <c r="E94" s="76"/>
      <c r="F94" s="76"/>
      <c r="G94" s="76"/>
      <c r="H94" s="76"/>
      <c r="I94" s="76"/>
      <c r="J94" s="76"/>
      <c r="K94" s="76"/>
      <c r="L94" s="76"/>
      <c r="M94" s="76"/>
      <c r="N94" s="71" t="str">
        <f t="shared" si="1"/>
        <v/>
      </c>
      <c r="O94" s="72" t="str">
        <f t="shared" si="15"/>
        <v/>
      </c>
      <c r="P94" s="73" t="str">
        <f t="shared" si="9"/>
        <v/>
      </c>
      <c r="Q94" s="34"/>
      <c r="R94" s="76"/>
      <c r="S94" s="76"/>
      <c r="T94" s="76"/>
      <c r="U94" s="76"/>
      <c r="V94" s="77" t="str">
        <f t="shared" si="8"/>
        <v/>
      </c>
      <c r="W94" s="72" t="str">
        <f t="shared" si="10"/>
        <v/>
      </c>
      <c r="X94" s="73" t="str">
        <f t="shared" si="11"/>
        <v/>
      </c>
      <c r="Y94" s="34"/>
      <c r="Z94" s="72" t="str">
        <f t="shared" si="12"/>
        <v/>
      </c>
      <c r="AA94" s="73" t="str">
        <f t="shared" si="13"/>
        <v/>
      </c>
      <c r="AB94" s="74" t="str">
        <f t="shared" si="14"/>
        <v/>
      </c>
      <c r="AC94" s="55"/>
    </row>
    <row r="95" spans="2:29" ht="15">
      <c r="B95" s="34">
        <v>84</v>
      </c>
      <c r="C95" s="75">
        <f>DATA!D95</f>
        <v>0</v>
      </c>
      <c r="D95" s="34"/>
      <c r="E95" s="76"/>
      <c r="F95" s="76"/>
      <c r="G95" s="76"/>
      <c r="H95" s="76"/>
      <c r="I95" s="76"/>
      <c r="J95" s="76"/>
      <c r="K95" s="76"/>
      <c r="L95" s="76"/>
      <c r="M95" s="76"/>
      <c r="N95" s="71" t="str">
        <f t="shared" si="1"/>
        <v/>
      </c>
      <c r="O95" s="72" t="str">
        <f t="shared" si="15"/>
        <v/>
      </c>
      <c r="P95" s="73" t="str">
        <f t="shared" si="9"/>
        <v/>
      </c>
      <c r="Q95" s="34"/>
      <c r="R95" s="76"/>
      <c r="S95" s="76"/>
      <c r="T95" s="76"/>
      <c r="U95" s="76"/>
      <c r="V95" s="77" t="str">
        <f t="shared" si="8"/>
        <v/>
      </c>
      <c r="W95" s="72" t="str">
        <f t="shared" si="10"/>
        <v/>
      </c>
      <c r="X95" s="73" t="str">
        <f t="shared" si="11"/>
        <v/>
      </c>
      <c r="Y95" s="34"/>
      <c r="Z95" s="72" t="str">
        <f t="shared" si="12"/>
        <v/>
      </c>
      <c r="AA95" s="73" t="str">
        <f t="shared" si="13"/>
        <v/>
      </c>
      <c r="AB95" s="74" t="str">
        <f t="shared" si="14"/>
        <v/>
      </c>
      <c r="AC95" s="55"/>
    </row>
    <row r="96" spans="2:29" ht="15">
      <c r="B96" s="34">
        <v>85</v>
      </c>
      <c r="C96" s="75">
        <f>DATA!D96</f>
        <v>0</v>
      </c>
      <c r="D96" s="34"/>
      <c r="E96" s="76"/>
      <c r="F96" s="76"/>
      <c r="G96" s="76"/>
      <c r="H96" s="76"/>
      <c r="I96" s="76"/>
      <c r="J96" s="76"/>
      <c r="K96" s="76"/>
      <c r="L96" s="76"/>
      <c r="M96" s="76"/>
      <c r="N96" s="71" t="str">
        <f t="shared" si="1"/>
        <v/>
      </c>
      <c r="O96" s="72" t="str">
        <f t="shared" si="15"/>
        <v/>
      </c>
      <c r="P96" s="73" t="str">
        <f t="shared" si="9"/>
        <v/>
      </c>
      <c r="Q96" s="34"/>
      <c r="R96" s="76"/>
      <c r="S96" s="76"/>
      <c r="T96" s="76"/>
      <c r="U96" s="76"/>
      <c r="V96" s="77" t="str">
        <f t="shared" si="8"/>
        <v/>
      </c>
      <c r="W96" s="72" t="str">
        <f t="shared" si="10"/>
        <v/>
      </c>
      <c r="X96" s="73" t="str">
        <f t="shared" si="11"/>
        <v/>
      </c>
      <c r="Y96" s="34"/>
      <c r="Z96" s="72" t="str">
        <f t="shared" si="12"/>
        <v/>
      </c>
      <c r="AA96" s="73" t="str">
        <f t="shared" si="13"/>
        <v/>
      </c>
      <c r="AB96" s="74" t="str">
        <f t="shared" si="14"/>
        <v/>
      </c>
      <c r="AC96" s="55"/>
    </row>
    <row r="97" spans="2:29" ht="15">
      <c r="B97" s="34">
        <v>86</v>
      </c>
      <c r="C97" s="75">
        <f>DATA!D97</f>
        <v>0</v>
      </c>
      <c r="D97" s="34"/>
      <c r="E97" s="76"/>
      <c r="F97" s="76"/>
      <c r="G97" s="76"/>
      <c r="H97" s="76"/>
      <c r="I97" s="76"/>
      <c r="J97" s="76"/>
      <c r="K97" s="76"/>
      <c r="L97" s="76"/>
      <c r="M97" s="76"/>
      <c r="N97" s="71" t="str">
        <f t="shared" si="1"/>
        <v/>
      </c>
      <c r="O97" s="72" t="str">
        <f t="shared" si="15"/>
        <v/>
      </c>
      <c r="P97" s="73" t="str">
        <f t="shared" si="9"/>
        <v/>
      </c>
      <c r="Q97" s="34"/>
      <c r="R97" s="76"/>
      <c r="S97" s="76"/>
      <c r="T97" s="76"/>
      <c r="U97" s="76"/>
      <c r="V97" s="77" t="str">
        <f t="shared" si="8"/>
        <v/>
      </c>
      <c r="W97" s="72" t="str">
        <f t="shared" si="10"/>
        <v/>
      </c>
      <c r="X97" s="73" t="str">
        <f t="shared" si="11"/>
        <v/>
      </c>
      <c r="Y97" s="34"/>
      <c r="Z97" s="72" t="str">
        <f t="shared" si="12"/>
        <v/>
      </c>
      <c r="AA97" s="73" t="str">
        <f t="shared" si="13"/>
        <v/>
      </c>
      <c r="AB97" s="74" t="str">
        <f t="shared" si="14"/>
        <v/>
      </c>
      <c r="AC97" s="55"/>
    </row>
    <row r="98" spans="2:29" ht="15">
      <c r="B98" s="34">
        <v>87</v>
      </c>
      <c r="C98" s="75">
        <f>DATA!D98</f>
        <v>0</v>
      </c>
      <c r="D98" s="34"/>
      <c r="E98" s="76"/>
      <c r="F98" s="76"/>
      <c r="G98" s="76"/>
      <c r="H98" s="76"/>
      <c r="I98" s="76"/>
      <c r="J98" s="76"/>
      <c r="K98" s="76"/>
      <c r="L98" s="76"/>
      <c r="M98" s="76"/>
      <c r="N98" s="71" t="str">
        <f t="shared" si="1"/>
        <v/>
      </c>
      <c r="O98" s="72" t="str">
        <f t="shared" si="15"/>
        <v/>
      </c>
      <c r="P98" s="73" t="str">
        <f t="shared" si="9"/>
        <v/>
      </c>
      <c r="Q98" s="34"/>
      <c r="R98" s="76"/>
      <c r="S98" s="76"/>
      <c r="T98" s="76"/>
      <c r="U98" s="76"/>
      <c r="V98" s="77" t="str">
        <f t="shared" si="8"/>
        <v/>
      </c>
      <c r="W98" s="72" t="str">
        <f t="shared" si="10"/>
        <v/>
      </c>
      <c r="X98" s="73" t="str">
        <f t="shared" si="11"/>
        <v/>
      </c>
      <c r="Y98" s="34"/>
      <c r="Z98" s="72" t="str">
        <f t="shared" si="12"/>
        <v/>
      </c>
      <c r="AA98" s="73" t="str">
        <f t="shared" si="13"/>
        <v/>
      </c>
      <c r="AB98" s="74" t="str">
        <f t="shared" si="14"/>
        <v/>
      </c>
      <c r="AC98" s="55"/>
    </row>
    <row r="99" spans="2:29" ht="15">
      <c r="B99" s="34">
        <v>88</v>
      </c>
      <c r="C99" s="75">
        <f>DATA!D99</f>
        <v>0</v>
      </c>
      <c r="D99" s="34"/>
      <c r="E99" s="76"/>
      <c r="F99" s="76"/>
      <c r="G99" s="76"/>
      <c r="H99" s="76"/>
      <c r="I99" s="76"/>
      <c r="J99" s="76"/>
      <c r="K99" s="76"/>
      <c r="L99" s="76"/>
      <c r="M99" s="76"/>
      <c r="N99" s="71" t="str">
        <f t="shared" si="1"/>
        <v/>
      </c>
      <c r="O99" s="72" t="str">
        <f t="shared" si="15"/>
        <v/>
      </c>
      <c r="P99" s="73" t="str">
        <f t="shared" si="9"/>
        <v/>
      </c>
      <c r="Q99" s="34"/>
      <c r="R99" s="76"/>
      <c r="S99" s="76"/>
      <c r="T99" s="76"/>
      <c r="U99" s="76"/>
      <c r="V99" s="77" t="str">
        <f t="shared" si="8"/>
        <v/>
      </c>
      <c r="W99" s="72" t="str">
        <f t="shared" si="10"/>
        <v/>
      </c>
      <c r="X99" s="73" t="str">
        <f t="shared" si="11"/>
        <v/>
      </c>
      <c r="Y99" s="34"/>
      <c r="Z99" s="72" t="str">
        <f t="shared" si="12"/>
        <v/>
      </c>
      <c r="AA99" s="73" t="str">
        <f t="shared" si="13"/>
        <v/>
      </c>
      <c r="AB99" s="74" t="str">
        <f t="shared" si="14"/>
        <v/>
      </c>
      <c r="AC99" s="55"/>
    </row>
    <row r="100" spans="2:29" ht="15">
      <c r="B100" s="34">
        <v>89</v>
      </c>
      <c r="C100" s="75">
        <f>DATA!D100</f>
        <v>0</v>
      </c>
      <c r="D100" s="34"/>
      <c r="E100" s="76"/>
      <c r="F100" s="76"/>
      <c r="G100" s="76"/>
      <c r="H100" s="76"/>
      <c r="I100" s="76"/>
      <c r="J100" s="76"/>
      <c r="K100" s="76"/>
      <c r="L100" s="76"/>
      <c r="M100" s="76"/>
      <c r="N100" s="71" t="str">
        <f t="shared" si="1"/>
        <v/>
      </c>
      <c r="O100" s="72" t="str">
        <f t="shared" si="15"/>
        <v/>
      </c>
      <c r="P100" s="73" t="str">
        <f t="shared" si="9"/>
        <v/>
      </c>
      <c r="Q100" s="34"/>
      <c r="R100" s="76"/>
      <c r="S100" s="76"/>
      <c r="T100" s="76"/>
      <c r="U100" s="76"/>
      <c r="V100" s="77" t="str">
        <f t="shared" si="8"/>
        <v/>
      </c>
      <c r="W100" s="72" t="str">
        <f t="shared" si="10"/>
        <v/>
      </c>
      <c r="X100" s="73" t="str">
        <f t="shared" si="11"/>
        <v/>
      </c>
      <c r="Y100" s="34"/>
      <c r="Z100" s="72" t="str">
        <f t="shared" si="12"/>
        <v/>
      </c>
      <c r="AA100" s="73" t="str">
        <f t="shared" si="13"/>
        <v/>
      </c>
      <c r="AB100" s="74" t="str">
        <f t="shared" si="14"/>
        <v/>
      </c>
      <c r="AC100" s="55"/>
    </row>
    <row r="101" spans="2:29" ht="15">
      <c r="B101" s="34">
        <v>90</v>
      </c>
      <c r="C101" s="75">
        <f>DATA!D101</f>
        <v>0</v>
      </c>
      <c r="D101" s="34"/>
      <c r="E101" s="76"/>
      <c r="F101" s="76"/>
      <c r="G101" s="76"/>
      <c r="H101" s="76"/>
      <c r="I101" s="76"/>
      <c r="J101" s="76"/>
      <c r="K101" s="76"/>
      <c r="L101" s="76"/>
      <c r="M101" s="76"/>
      <c r="N101" s="71" t="str">
        <f t="shared" si="1"/>
        <v/>
      </c>
      <c r="O101" s="72" t="str">
        <f t="shared" si="15"/>
        <v/>
      </c>
      <c r="P101" s="73" t="str">
        <f t="shared" si="9"/>
        <v/>
      </c>
      <c r="Q101" s="34"/>
      <c r="R101" s="76"/>
      <c r="S101" s="76"/>
      <c r="T101" s="76"/>
      <c r="U101" s="76"/>
      <c r="V101" s="77" t="str">
        <f t="shared" si="8"/>
        <v/>
      </c>
      <c r="W101" s="72" t="str">
        <f t="shared" si="10"/>
        <v/>
      </c>
      <c r="X101" s="73" t="str">
        <f t="shared" si="11"/>
        <v/>
      </c>
      <c r="Y101" s="34"/>
      <c r="Z101" s="72" t="str">
        <f t="shared" si="12"/>
        <v/>
      </c>
      <c r="AA101" s="73" t="str">
        <f t="shared" si="13"/>
        <v/>
      </c>
      <c r="AB101" s="74" t="str">
        <f t="shared" si="14"/>
        <v/>
      </c>
      <c r="AC101" s="55"/>
    </row>
    <row r="102" spans="2:29" ht="15">
      <c r="B102" s="34">
        <v>91</v>
      </c>
      <c r="C102" s="75">
        <f>DATA!D102</f>
        <v>0</v>
      </c>
      <c r="D102" s="34"/>
      <c r="E102" s="76"/>
      <c r="F102" s="76"/>
      <c r="G102" s="76"/>
      <c r="H102" s="76"/>
      <c r="I102" s="76"/>
      <c r="J102" s="76"/>
      <c r="K102" s="76"/>
      <c r="L102" s="76"/>
      <c r="M102" s="76"/>
      <c r="N102" s="71" t="str">
        <f t="shared" si="1"/>
        <v/>
      </c>
      <c r="O102" s="72" t="str">
        <f t="shared" si="15"/>
        <v/>
      </c>
      <c r="P102" s="73" t="str">
        <f t="shared" si="9"/>
        <v/>
      </c>
      <c r="Q102" s="34"/>
      <c r="R102" s="76"/>
      <c r="S102" s="76"/>
      <c r="T102" s="76"/>
      <c r="U102" s="76"/>
      <c r="V102" s="77" t="str">
        <f t="shared" si="8"/>
        <v/>
      </c>
      <c r="W102" s="72" t="str">
        <f t="shared" si="10"/>
        <v/>
      </c>
      <c r="X102" s="73" t="str">
        <f t="shared" si="11"/>
        <v/>
      </c>
      <c r="Y102" s="34"/>
      <c r="Z102" s="72" t="str">
        <f t="shared" si="12"/>
        <v/>
      </c>
      <c r="AA102" s="73" t="str">
        <f t="shared" si="13"/>
        <v/>
      </c>
      <c r="AB102" s="74" t="str">
        <f t="shared" si="14"/>
        <v/>
      </c>
      <c r="AC102" s="55"/>
    </row>
    <row r="103" spans="2:29" ht="15">
      <c r="B103" s="34">
        <v>92</v>
      </c>
      <c r="C103" s="75">
        <f>DATA!D103</f>
        <v>0</v>
      </c>
      <c r="D103" s="34"/>
      <c r="E103" s="76"/>
      <c r="F103" s="76"/>
      <c r="G103" s="76"/>
      <c r="H103" s="76"/>
      <c r="I103" s="76"/>
      <c r="J103" s="76"/>
      <c r="K103" s="76"/>
      <c r="L103" s="76"/>
      <c r="M103" s="76"/>
      <c r="N103" s="71" t="str">
        <f t="shared" si="1"/>
        <v/>
      </c>
      <c r="O103" s="72" t="str">
        <f t="shared" si="15"/>
        <v/>
      </c>
      <c r="P103" s="73" t="str">
        <f t="shared" si="9"/>
        <v/>
      </c>
      <c r="Q103" s="34"/>
      <c r="R103" s="76"/>
      <c r="S103" s="76"/>
      <c r="T103" s="76"/>
      <c r="U103" s="76"/>
      <c r="V103" s="77" t="str">
        <f t="shared" si="8"/>
        <v/>
      </c>
      <c r="W103" s="72" t="str">
        <f t="shared" si="10"/>
        <v/>
      </c>
      <c r="X103" s="73" t="str">
        <f t="shared" si="11"/>
        <v/>
      </c>
      <c r="Y103" s="34"/>
      <c r="Z103" s="72" t="str">
        <f t="shared" si="12"/>
        <v/>
      </c>
      <c r="AA103" s="73" t="str">
        <f t="shared" si="13"/>
        <v/>
      </c>
      <c r="AB103" s="74" t="str">
        <f t="shared" si="14"/>
        <v/>
      </c>
      <c r="AC103" s="55"/>
    </row>
    <row r="104" spans="2:29" ht="15">
      <c r="B104" s="34">
        <v>93</v>
      </c>
      <c r="C104" s="75">
        <f>DATA!D104</f>
        <v>0</v>
      </c>
      <c r="D104" s="34"/>
      <c r="E104" s="76"/>
      <c r="F104" s="76"/>
      <c r="G104" s="76"/>
      <c r="H104" s="76"/>
      <c r="I104" s="76"/>
      <c r="J104" s="76"/>
      <c r="K104" s="76"/>
      <c r="L104" s="76"/>
      <c r="M104" s="76"/>
      <c r="N104" s="71" t="str">
        <f t="shared" si="1"/>
        <v/>
      </c>
      <c r="O104" s="72" t="str">
        <f t="shared" si="15"/>
        <v/>
      </c>
      <c r="P104" s="73" t="str">
        <f t="shared" si="9"/>
        <v/>
      </c>
      <c r="Q104" s="34"/>
      <c r="R104" s="76"/>
      <c r="S104" s="76"/>
      <c r="T104" s="76"/>
      <c r="U104" s="76"/>
      <c r="V104" s="77" t="str">
        <f t="shared" si="8"/>
        <v/>
      </c>
      <c r="W104" s="72" t="str">
        <f t="shared" si="10"/>
        <v/>
      </c>
      <c r="X104" s="73" t="str">
        <f t="shared" si="11"/>
        <v/>
      </c>
      <c r="Y104" s="34"/>
      <c r="Z104" s="72" t="str">
        <f t="shared" si="12"/>
        <v/>
      </c>
      <c r="AA104" s="73" t="str">
        <f t="shared" si="13"/>
        <v/>
      </c>
      <c r="AB104" s="74" t="str">
        <f t="shared" si="14"/>
        <v/>
      </c>
      <c r="AC104" s="55"/>
    </row>
    <row r="105" spans="2:29" ht="15">
      <c r="B105" s="34">
        <v>94</v>
      </c>
      <c r="C105" s="75">
        <f>DATA!D105</f>
        <v>0</v>
      </c>
      <c r="D105" s="34"/>
      <c r="E105" s="76"/>
      <c r="F105" s="76"/>
      <c r="G105" s="76"/>
      <c r="H105" s="76"/>
      <c r="I105" s="76"/>
      <c r="J105" s="76"/>
      <c r="K105" s="76"/>
      <c r="L105" s="76"/>
      <c r="M105" s="76"/>
      <c r="N105" s="71" t="str">
        <f t="shared" si="1"/>
        <v/>
      </c>
      <c r="O105" s="72" t="str">
        <f t="shared" si="15"/>
        <v/>
      </c>
      <c r="P105" s="73" t="str">
        <f t="shared" si="9"/>
        <v/>
      </c>
      <c r="Q105" s="34"/>
      <c r="R105" s="76"/>
      <c r="S105" s="76"/>
      <c r="T105" s="76"/>
      <c r="U105" s="76"/>
      <c r="V105" s="77" t="str">
        <f t="shared" si="8"/>
        <v/>
      </c>
      <c r="W105" s="72" t="str">
        <f t="shared" si="10"/>
        <v/>
      </c>
      <c r="X105" s="73" t="str">
        <f t="shared" si="11"/>
        <v/>
      </c>
      <c r="Y105" s="34"/>
      <c r="Z105" s="72" t="str">
        <f t="shared" si="12"/>
        <v/>
      </c>
      <c r="AA105" s="73" t="str">
        <f t="shared" si="13"/>
        <v/>
      </c>
      <c r="AB105" s="74" t="str">
        <f t="shared" si="14"/>
        <v/>
      </c>
      <c r="AC105" s="55"/>
    </row>
    <row r="106" spans="2:29" ht="15">
      <c r="B106" s="34">
        <v>95</v>
      </c>
      <c r="C106" s="75">
        <f>DATA!D106</f>
        <v>0</v>
      </c>
      <c r="D106" s="34"/>
      <c r="E106" s="76"/>
      <c r="F106" s="76"/>
      <c r="G106" s="76"/>
      <c r="H106" s="76"/>
      <c r="I106" s="76"/>
      <c r="J106" s="76"/>
      <c r="K106" s="76"/>
      <c r="L106" s="76"/>
      <c r="M106" s="76"/>
      <c r="N106" s="71" t="str">
        <f t="shared" si="1"/>
        <v/>
      </c>
      <c r="O106" s="72" t="str">
        <f t="shared" si="15"/>
        <v/>
      </c>
      <c r="P106" s="73" t="str">
        <f t="shared" si="9"/>
        <v/>
      </c>
      <c r="Q106" s="34"/>
      <c r="R106" s="76"/>
      <c r="S106" s="76"/>
      <c r="T106" s="76"/>
      <c r="U106" s="76"/>
      <c r="V106" s="77" t="str">
        <f t="shared" si="8"/>
        <v/>
      </c>
      <c r="W106" s="72" t="str">
        <f t="shared" si="10"/>
        <v/>
      </c>
      <c r="X106" s="73" t="str">
        <f t="shared" si="11"/>
        <v/>
      </c>
      <c r="Y106" s="34"/>
      <c r="Z106" s="72" t="str">
        <f t="shared" si="12"/>
        <v/>
      </c>
      <c r="AA106" s="73" t="str">
        <f t="shared" si="13"/>
        <v/>
      </c>
      <c r="AB106" s="74" t="str">
        <f t="shared" si="14"/>
        <v/>
      </c>
      <c r="AC106" s="55"/>
    </row>
    <row r="107" spans="2:29" ht="15">
      <c r="B107" s="34">
        <v>96</v>
      </c>
      <c r="C107" s="75">
        <f>DATA!D107</f>
        <v>0</v>
      </c>
      <c r="D107" s="34"/>
      <c r="E107" s="76"/>
      <c r="F107" s="76"/>
      <c r="G107" s="76"/>
      <c r="H107" s="76"/>
      <c r="I107" s="76"/>
      <c r="J107" s="76"/>
      <c r="K107" s="76"/>
      <c r="L107" s="76"/>
      <c r="M107" s="76"/>
      <c r="N107" s="71" t="str">
        <f t="shared" si="1"/>
        <v/>
      </c>
      <c r="O107" s="72" t="str">
        <f t="shared" si="15"/>
        <v/>
      </c>
      <c r="P107" s="73" t="str">
        <f t="shared" si="9"/>
        <v/>
      </c>
      <c r="Q107" s="34"/>
      <c r="R107" s="76"/>
      <c r="S107" s="76"/>
      <c r="T107" s="76"/>
      <c r="U107" s="76"/>
      <c r="V107" s="77" t="str">
        <f t="shared" si="8"/>
        <v/>
      </c>
      <c r="W107" s="72" t="str">
        <f t="shared" si="10"/>
        <v/>
      </c>
      <c r="X107" s="73" t="str">
        <f t="shared" si="11"/>
        <v/>
      </c>
      <c r="Y107" s="34"/>
      <c r="Z107" s="72" t="str">
        <f t="shared" si="12"/>
        <v/>
      </c>
      <c r="AA107" s="73" t="str">
        <f t="shared" si="13"/>
        <v/>
      </c>
      <c r="AB107" s="74" t="str">
        <f t="shared" si="14"/>
        <v/>
      </c>
      <c r="AC107" s="55"/>
    </row>
    <row r="108" spans="2:29" ht="15">
      <c r="B108" s="34">
        <v>97</v>
      </c>
      <c r="C108" s="75">
        <f>DATA!D108</f>
        <v>0</v>
      </c>
      <c r="D108" s="34"/>
      <c r="E108" s="76"/>
      <c r="F108" s="76"/>
      <c r="G108" s="76"/>
      <c r="H108" s="76"/>
      <c r="I108" s="76"/>
      <c r="J108" s="76"/>
      <c r="K108" s="76"/>
      <c r="L108" s="76"/>
      <c r="M108" s="76"/>
      <c r="N108" s="71" t="str">
        <f t="shared" si="1"/>
        <v/>
      </c>
      <c r="O108" s="72" t="str">
        <f t="shared" si="15"/>
        <v/>
      </c>
      <c r="P108" s="73" t="str">
        <f t="shared" si="9"/>
        <v/>
      </c>
      <c r="Q108" s="34"/>
      <c r="R108" s="76"/>
      <c r="S108" s="76"/>
      <c r="T108" s="76"/>
      <c r="U108" s="76"/>
      <c r="V108" s="77" t="str">
        <f t="shared" si="8"/>
        <v/>
      </c>
      <c r="W108" s="72" t="str">
        <f t="shared" si="10"/>
        <v/>
      </c>
      <c r="X108" s="73" t="str">
        <f t="shared" si="11"/>
        <v/>
      </c>
      <c r="Y108" s="34"/>
      <c r="Z108" s="72" t="str">
        <f t="shared" si="12"/>
        <v/>
      </c>
      <c r="AA108" s="73" t="str">
        <f t="shared" si="13"/>
        <v/>
      </c>
      <c r="AB108" s="74" t="str">
        <f t="shared" si="14"/>
        <v/>
      </c>
      <c r="AC108" s="55"/>
    </row>
    <row r="109" spans="2:29" ht="15">
      <c r="B109" s="34">
        <v>98</v>
      </c>
      <c r="C109" s="75">
        <f>DATA!D109</f>
        <v>0</v>
      </c>
      <c r="D109" s="34"/>
      <c r="E109" s="76"/>
      <c r="F109" s="76"/>
      <c r="G109" s="76"/>
      <c r="H109" s="76"/>
      <c r="I109" s="76"/>
      <c r="J109" s="76"/>
      <c r="K109" s="76"/>
      <c r="L109" s="76"/>
      <c r="M109" s="76"/>
      <c r="N109" s="71" t="str">
        <f t="shared" si="1"/>
        <v/>
      </c>
      <c r="O109" s="72" t="str">
        <f t="shared" si="15"/>
        <v/>
      </c>
      <c r="P109" s="73" t="str">
        <f t="shared" si="9"/>
        <v/>
      </c>
      <c r="Q109" s="34"/>
      <c r="R109" s="76"/>
      <c r="S109" s="76"/>
      <c r="T109" s="76"/>
      <c r="U109" s="76"/>
      <c r="V109" s="77" t="str">
        <f t="shared" si="8"/>
        <v/>
      </c>
      <c r="W109" s="72" t="str">
        <f t="shared" si="10"/>
        <v/>
      </c>
      <c r="X109" s="73" t="str">
        <f t="shared" si="11"/>
        <v/>
      </c>
      <c r="Y109" s="34"/>
      <c r="Z109" s="72" t="str">
        <f t="shared" si="12"/>
        <v/>
      </c>
      <c r="AA109" s="73" t="str">
        <f t="shared" si="13"/>
        <v/>
      </c>
      <c r="AB109" s="74" t="str">
        <f t="shared" si="14"/>
        <v/>
      </c>
      <c r="AC109" s="55"/>
    </row>
    <row r="110" spans="2:29" ht="15">
      <c r="B110" s="34">
        <v>99</v>
      </c>
      <c r="C110" s="75">
        <f>DATA!D110</f>
        <v>0</v>
      </c>
      <c r="D110" s="34"/>
      <c r="E110" s="76"/>
      <c r="F110" s="76"/>
      <c r="G110" s="76"/>
      <c r="H110" s="76"/>
      <c r="I110" s="76"/>
      <c r="J110" s="76"/>
      <c r="K110" s="76"/>
      <c r="L110" s="76"/>
      <c r="M110" s="76"/>
      <c r="N110" s="71" t="str">
        <f t="shared" si="1"/>
        <v/>
      </c>
      <c r="O110" s="72" t="str">
        <f t="shared" si="15"/>
        <v/>
      </c>
      <c r="P110" s="73" t="str">
        <f t="shared" si="9"/>
        <v/>
      </c>
      <c r="Q110" s="34"/>
      <c r="R110" s="76"/>
      <c r="S110" s="76"/>
      <c r="T110" s="76"/>
      <c r="U110" s="76"/>
      <c r="V110" s="77" t="str">
        <f t="shared" si="8"/>
        <v/>
      </c>
      <c r="W110" s="72" t="str">
        <f t="shared" si="10"/>
        <v/>
      </c>
      <c r="X110" s="73" t="str">
        <f t="shared" si="11"/>
        <v/>
      </c>
      <c r="Y110" s="34"/>
      <c r="Z110" s="72" t="str">
        <f t="shared" si="12"/>
        <v/>
      </c>
      <c r="AA110" s="73" t="str">
        <f t="shared" si="13"/>
        <v/>
      </c>
      <c r="AB110" s="74" t="str">
        <f t="shared" si="14"/>
        <v/>
      </c>
      <c r="AC110" s="55"/>
    </row>
    <row r="111" spans="2:29" ht="15">
      <c r="B111" s="38">
        <v>100</v>
      </c>
      <c r="C111" s="78">
        <f>DATA!D111</f>
        <v>0</v>
      </c>
      <c r="D111" s="79"/>
      <c r="E111" s="80"/>
      <c r="F111" s="80"/>
      <c r="G111" s="80"/>
      <c r="H111" s="80"/>
      <c r="I111" s="80"/>
      <c r="J111" s="80"/>
      <c r="K111" s="80"/>
      <c r="L111" s="80"/>
      <c r="M111" s="80"/>
      <c r="N111" s="81" t="str">
        <f t="shared" si="1"/>
        <v/>
      </c>
      <c r="O111" s="82" t="str">
        <f t="shared" si="7"/>
        <v/>
      </c>
      <c r="P111" s="83" t="str">
        <f t="shared" si="0"/>
        <v/>
      </c>
      <c r="Q111" s="38"/>
      <c r="R111" s="84"/>
      <c r="S111" s="84"/>
      <c r="T111" s="84"/>
      <c r="U111" s="84"/>
      <c r="V111" s="85" t="str">
        <f t="shared" si="8"/>
        <v/>
      </c>
      <c r="W111" s="82" t="str">
        <f t="shared" si="2"/>
        <v/>
      </c>
      <c r="X111" s="83" t="str">
        <f t="shared" si="3"/>
        <v/>
      </c>
      <c r="Y111" s="86"/>
      <c r="Z111" s="82" t="str">
        <f t="shared" si="4"/>
        <v/>
      </c>
      <c r="AA111" s="83" t="str">
        <f t="shared" si="5"/>
        <v/>
      </c>
      <c r="AB111" s="87" t="str">
        <f t="shared" si="6"/>
        <v/>
      </c>
      <c r="AC111" s="55"/>
    </row>
  </sheetData>
  <sheetProtection algorithmName="SHA-512" hashValue="/Qcw04Fz6bZjhBekkhLmrpsB+L/4UvoPIDpouspw5aRoqWwE+1y5rzJlIvGB4NeAnKwnEVHOdInEkTyI/NGYxA==" saltValue="JEfFqkSj5mc9hI8xgPnuHA==" spinCount="100000" sheet="1" objects="1" scenarios="1" selectLockedCells="1"/>
  <mergeCells count="26">
    <mergeCell ref="I2:W2"/>
    <mergeCell ref="I3:W3"/>
    <mergeCell ref="B5:C5"/>
    <mergeCell ref="D5:L5"/>
    <mergeCell ref="M5:P5"/>
    <mergeCell ref="Q5:V5"/>
    <mergeCell ref="W5:Y5"/>
    <mergeCell ref="Z5:AB5"/>
    <mergeCell ref="B6:C6"/>
    <mergeCell ref="D6:L6"/>
    <mergeCell ref="M6:P6"/>
    <mergeCell ref="Q6:V6"/>
    <mergeCell ref="W6:Y6"/>
    <mergeCell ref="Z6:AB6"/>
    <mergeCell ref="Z7:AB7"/>
    <mergeCell ref="D9:P9"/>
    <mergeCell ref="Q9:X9"/>
    <mergeCell ref="Y9:AA9"/>
    <mergeCell ref="B10:B11"/>
    <mergeCell ref="C10:C11"/>
    <mergeCell ref="AB10:AB11"/>
    <mergeCell ref="B7:C7"/>
    <mergeCell ref="D7:L7"/>
    <mergeCell ref="M7:P7"/>
    <mergeCell ref="Q7:V7"/>
    <mergeCell ref="W7:Y7"/>
  </mergeCells>
  <conditionalFormatting sqref="AB12:AB111">
    <cfRule type="cellIs" dxfId="5" priority="1" operator="between">
      <formula>0</formula>
      <formula>74</formula>
    </cfRule>
  </conditionalFormatting>
  <pageMargins left="0.2" right="0.2" top="0.25" bottom="0.25" header="0.3" footer="0.3"/>
  <pageSetup paperSize="14" scale="67"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F0"/>
    <pageSetUpPr fitToPage="1"/>
  </sheetPr>
  <dimension ref="B1:T111"/>
  <sheetViews>
    <sheetView showGridLines="0" tabSelected="1" view="pageBreakPreview" topLeftCell="D1" zoomScaleNormal="100" zoomScaleSheetLayoutView="100" workbookViewId="0">
      <selection activeCell="G19" sqref="G19"/>
    </sheetView>
  </sheetViews>
  <sheetFormatPr defaultColWidth="9.140625" defaultRowHeight="13.5"/>
  <cols>
    <col min="1" max="1" width="5.85546875" style="3" customWidth="1"/>
    <col min="2" max="2" width="6.42578125" style="3" customWidth="1"/>
    <col min="3" max="3" width="13.140625" style="4" customWidth="1"/>
    <col min="4" max="4" width="43.5703125" style="3" customWidth="1"/>
    <col min="5" max="5" width="14" style="3" customWidth="1"/>
    <col min="6" max="6" width="15.7109375" style="3" customWidth="1"/>
    <col min="7" max="7" width="20.42578125" style="3" customWidth="1"/>
    <col min="8" max="8" width="16.7109375" style="3" customWidth="1"/>
    <col min="9" max="9" width="31.7109375" style="3" customWidth="1"/>
    <col min="10" max="10" width="5.85546875" style="3" customWidth="1"/>
    <col min="11" max="13" width="7.85546875" style="3" customWidth="1"/>
    <col min="14" max="15" width="7.28515625" style="3" customWidth="1"/>
    <col min="16" max="18" width="7.42578125" style="3" customWidth="1"/>
    <col min="19" max="19" width="17.140625" style="3" customWidth="1"/>
    <col min="20" max="16384" width="9.140625" style="3"/>
  </cols>
  <sheetData>
    <row r="1" spans="2:20" ht="22.5" customHeight="1"/>
    <row r="2" spans="2:20" ht="22.5" customHeight="1">
      <c r="B2" s="175"/>
      <c r="C2" s="175"/>
      <c r="D2" s="175"/>
      <c r="E2" s="175"/>
      <c r="F2" s="175"/>
      <c r="G2" s="175"/>
      <c r="H2" s="175"/>
      <c r="I2" s="175"/>
      <c r="J2" s="175"/>
      <c r="K2" s="5"/>
      <c r="L2" s="5"/>
    </row>
    <row r="3" spans="2:20" ht="22.5" customHeight="1">
      <c r="B3" s="176" t="s">
        <v>24</v>
      </c>
      <c r="C3" s="176"/>
      <c r="D3" s="176"/>
      <c r="E3" s="176"/>
      <c r="F3" s="176"/>
      <c r="G3" s="176"/>
      <c r="H3" s="176"/>
      <c r="I3" s="176"/>
      <c r="J3" s="6"/>
      <c r="K3" s="7"/>
      <c r="L3" s="7"/>
    </row>
    <row r="4" spans="2:20" ht="22.5" customHeight="1">
      <c r="C4" s="3"/>
      <c r="K4" s="8"/>
      <c r="L4" s="8"/>
      <c r="M4" s="8"/>
      <c r="N4" s="8"/>
      <c r="O4" s="8"/>
      <c r="P4" s="8"/>
      <c r="Q4" s="8"/>
      <c r="R4" s="8"/>
      <c r="S4" s="8"/>
    </row>
    <row r="5" spans="2:20" s="2" customFormat="1" ht="22.5" customHeight="1">
      <c r="B5" s="156" t="s">
        <v>25</v>
      </c>
      <c r="C5" s="174"/>
      <c r="D5" s="9">
        <f>DATA!D5</f>
        <v>0</v>
      </c>
      <c r="E5" s="156" t="s">
        <v>1</v>
      </c>
      <c r="F5" s="157"/>
      <c r="G5" s="10">
        <f>DATA!I5</f>
        <v>0</v>
      </c>
      <c r="H5" s="11" t="s">
        <v>26</v>
      </c>
      <c r="I5" s="12">
        <f>DATA!R5</f>
        <v>0</v>
      </c>
      <c r="K5" s="13"/>
      <c r="L5" s="158"/>
      <c r="M5" s="158"/>
      <c r="N5" s="158"/>
      <c r="O5" s="159"/>
      <c r="P5" s="159"/>
      <c r="Q5" s="159"/>
      <c r="R5" s="159"/>
      <c r="S5" s="159"/>
      <c r="T5" s="14"/>
    </row>
    <row r="6" spans="2:20" s="2" customFormat="1" ht="22.5" customHeight="1">
      <c r="B6" s="156" t="s">
        <v>3</v>
      </c>
      <c r="C6" s="174"/>
      <c r="D6" s="9">
        <f>DATA!D6</f>
        <v>0</v>
      </c>
      <c r="E6" s="156" t="s">
        <v>4</v>
      </c>
      <c r="F6" s="157"/>
      <c r="G6" s="10">
        <f>DATA!I6</f>
        <v>0</v>
      </c>
      <c r="H6" s="11" t="s">
        <v>5</v>
      </c>
      <c r="I6" s="12">
        <f>DATA!R6</f>
        <v>0</v>
      </c>
      <c r="K6" s="13"/>
      <c r="L6" s="158"/>
      <c r="M6" s="158"/>
      <c r="N6" s="158"/>
      <c r="O6" s="159"/>
      <c r="P6" s="159"/>
      <c r="Q6" s="159"/>
      <c r="R6" s="159"/>
      <c r="S6" s="159"/>
      <c r="T6" s="14"/>
    </row>
    <row r="7" spans="2:20" s="2" customFormat="1" ht="22.5" customHeight="1">
      <c r="B7" s="154" t="s">
        <v>7</v>
      </c>
      <c r="C7" s="155"/>
      <c r="D7" s="9">
        <f>DATA!D7</f>
        <v>0</v>
      </c>
      <c r="E7" s="156" t="s">
        <v>8</v>
      </c>
      <c r="F7" s="157"/>
      <c r="G7" s="10" t="str">
        <f>DATA!I7</f>
        <v>CCIS</v>
      </c>
      <c r="H7" s="11" t="s">
        <v>9</v>
      </c>
      <c r="I7" s="12">
        <f>DATA!R7</f>
        <v>0</v>
      </c>
      <c r="K7" s="13"/>
      <c r="L7" s="158"/>
      <c r="M7" s="158"/>
      <c r="N7" s="158"/>
      <c r="O7" s="159"/>
      <c r="P7" s="159"/>
      <c r="Q7" s="159"/>
      <c r="R7" s="159"/>
      <c r="S7" s="159"/>
      <c r="T7" s="14"/>
    </row>
    <row r="8" spans="2:20" ht="15.75">
      <c r="B8" s="15"/>
      <c r="C8" s="16"/>
      <c r="D8" s="15"/>
      <c r="E8" s="17"/>
      <c r="F8" s="18"/>
      <c r="G8" s="17"/>
      <c r="H8" s="17"/>
      <c r="I8" s="17"/>
      <c r="J8" s="19"/>
      <c r="K8" s="20"/>
      <c r="L8" s="18"/>
      <c r="M8" s="18"/>
      <c r="N8" s="18"/>
      <c r="O8" s="20"/>
      <c r="P8" s="20"/>
      <c r="Q8" s="17"/>
      <c r="R8" s="17"/>
      <c r="S8" s="17"/>
      <c r="T8" s="21"/>
    </row>
    <row r="9" spans="2:20" ht="34.5" customHeight="1">
      <c r="B9" s="22"/>
      <c r="C9" s="23"/>
      <c r="D9" s="24"/>
      <c r="E9" s="24"/>
      <c r="F9" s="24"/>
      <c r="G9" s="24"/>
      <c r="H9" s="24"/>
      <c r="I9" s="24"/>
      <c r="J9" s="24"/>
      <c r="K9" s="24"/>
      <c r="L9" s="24"/>
      <c r="M9" s="24"/>
      <c r="N9" s="24"/>
      <c r="O9" s="24"/>
      <c r="P9" s="24"/>
      <c r="Q9" s="24"/>
      <c r="R9" s="24"/>
      <c r="S9" s="23"/>
      <c r="T9" s="21"/>
    </row>
    <row r="10" spans="2:20" ht="15.75" customHeight="1">
      <c r="B10" s="160" t="s">
        <v>11</v>
      </c>
      <c r="C10" s="162" t="s">
        <v>12</v>
      </c>
      <c r="D10" s="164" t="s">
        <v>13</v>
      </c>
      <c r="E10" s="166" t="s">
        <v>27</v>
      </c>
      <c r="F10" s="168" t="s">
        <v>28</v>
      </c>
      <c r="G10" s="170" t="s">
        <v>29</v>
      </c>
      <c r="H10" s="172" t="s">
        <v>30</v>
      </c>
      <c r="I10" s="164" t="s">
        <v>31</v>
      </c>
      <c r="J10" s="25"/>
      <c r="K10" s="25"/>
      <c r="L10" s="25"/>
      <c r="M10" s="25"/>
      <c r="N10" s="25"/>
      <c r="O10" s="25"/>
      <c r="P10" s="25"/>
      <c r="Q10" s="25"/>
      <c r="R10" s="25"/>
      <c r="S10" s="128"/>
      <c r="T10" s="21"/>
    </row>
    <row r="11" spans="2:20" ht="15">
      <c r="B11" s="161"/>
      <c r="C11" s="163"/>
      <c r="D11" s="165"/>
      <c r="E11" s="167"/>
      <c r="F11" s="169"/>
      <c r="G11" s="171"/>
      <c r="H11" s="173"/>
      <c r="I11" s="165"/>
      <c r="J11" s="25"/>
      <c r="K11" s="25"/>
      <c r="L11" s="25"/>
      <c r="M11" s="25"/>
      <c r="N11" s="25"/>
      <c r="O11" s="25"/>
      <c r="P11" s="25"/>
      <c r="Q11" s="25"/>
      <c r="R11" s="25"/>
      <c r="S11" s="128"/>
      <c r="T11" s="21"/>
    </row>
    <row r="12" spans="2:20" ht="15">
      <c r="B12" s="26">
        <v>1</v>
      </c>
      <c r="C12" s="27">
        <f>DATA!C12</f>
        <v>0</v>
      </c>
      <c r="D12" s="28">
        <f>DATA!D12</f>
        <v>0</v>
      </c>
      <c r="E12" s="29" t="str">
        <f>MIDTERM!AB12</f>
        <v/>
      </c>
      <c r="F12" s="30" t="str">
        <f>'FINAL TERM'!AB12</f>
        <v/>
      </c>
      <c r="G12" s="31"/>
      <c r="H12" s="31" t="str">
        <f>IF(G12="","",IF(G12=100,"1.00",IF(G12=99,"1.00",IF(G12=98,"1.00",IF(G12=97,"1.00",IF(G12=96,"1.00",IF(G12=96,"1.00",IF(G12=95,"1.00",IF(G12=94,"1.10",IF(G12=93,"1.20",IF(G12=92,"1.30",IF(G12=91,"1.40",IF(G12=90,"1.50",IF(G12=89,"1.60",IF(G12=88,"1.70",IF(G12=87,"1.80",IF(G12=86,"1.90",IF(G12=85,"2.00",IF(G12=84,"2.10",IF(G12=83,"2.20",IF(G12=82,"2.30",IF(G12=81,"2.40",IF(G12=80,"2.50",IF(G12=79,"2.60",IF(G12=78,"2.70",IF(G12=77,"2.80",IF(G12=76,"2.90",IF(G12=75,"3.00",IF(G12&lt;75,"5.00")))))))))))))))))))))))))))))</f>
        <v/>
      </c>
      <c r="I12" s="32" t="str">
        <f>IF(OR($E12="",F12="",$G12=""),"",IF($G12&gt;=75,"PASSED","FAILED"))</f>
        <v/>
      </c>
      <c r="J12" s="33"/>
      <c r="K12" s="33"/>
      <c r="L12" s="33"/>
      <c r="M12" s="33"/>
      <c r="N12" s="33"/>
      <c r="O12" s="33"/>
      <c r="P12" s="33"/>
      <c r="Q12" s="33"/>
      <c r="R12" s="33"/>
      <c r="S12" s="33"/>
      <c r="T12" s="21"/>
    </row>
    <row r="13" spans="2:20" ht="15">
      <c r="B13" s="34">
        <v>2</v>
      </c>
      <c r="C13" s="35">
        <f>DATA!C13</f>
        <v>0</v>
      </c>
      <c r="D13" s="36">
        <f>DATA!D13</f>
        <v>0</v>
      </c>
      <c r="E13" s="37" t="str">
        <f>MIDTERM!AB13</f>
        <v/>
      </c>
      <c r="F13" s="30" t="str">
        <f>'FINAL TERM'!AB13</f>
        <v/>
      </c>
      <c r="G13" s="31" t="str">
        <f t="shared" ref="G13:G111" si="0">IF(OR(E13="",F13=""),"",IF(ISERROR(ROUND(AVERAGE(E13,F13),0)),"",ROUND(AVERAGE(E13,F13),0)))</f>
        <v/>
      </c>
      <c r="H13" s="31" t="str">
        <f t="shared" ref="H13:H76" si="1">IF(G13="","",IF(G13=100,"1.00",IF(G13=99,"1.00",IF(G13=98,"1.00",IF(G13=97,"1.00",IF(G13=96,"1.00",IF(G13=96,"1.00",IF(G13=95,"1.00",IF(G13=94,"1.10",IF(G13=93,"1.20",IF(G13=92,"1.30",IF(G13=91,"1.40",IF(G13=90,"1.50",IF(G13=89,"1.60",IF(G13=88,"1.70",IF(G13=87,"1.80",IF(G13=86,"1.90",IF(G13=85,"2.00",IF(G13=84,"2.10",IF(G13=83,"2.20",IF(G13=82,"2.30",IF(G13=81,"2.40",IF(G13=80,"2.50",IF(G13=79,"2.60",IF(G13=78,"2.70",IF(G13=77,"2.80",IF(G13=76,"2.90",IF(G13=75,"3.00",IF(G13&lt;75,"5.00")))))))))))))))))))))))))))))</f>
        <v/>
      </c>
      <c r="I13" s="32" t="str">
        <f t="shared" ref="I13:I111" si="2">IF(OR($E13="",F13="",$G13=""),"",IF($G13&gt;=75,"PASSED","FAILED"))</f>
        <v/>
      </c>
      <c r="J13" s="33"/>
      <c r="K13" s="33"/>
      <c r="L13" s="33"/>
      <c r="M13" s="33"/>
      <c r="N13" s="33"/>
      <c r="O13" s="33"/>
      <c r="P13" s="33"/>
      <c r="Q13" s="33"/>
      <c r="R13" s="33"/>
      <c r="S13" s="33"/>
      <c r="T13" s="21"/>
    </row>
    <row r="14" spans="2:20" ht="15">
      <c r="B14" s="34">
        <v>3</v>
      </c>
      <c r="C14" s="35">
        <f>DATA!C14</f>
        <v>0</v>
      </c>
      <c r="D14" s="36">
        <f>DATA!D14</f>
        <v>0</v>
      </c>
      <c r="E14" s="37" t="str">
        <f>MIDTERM!AB14</f>
        <v/>
      </c>
      <c r="F14" s="30" t="str">
        <f>'FINAL TERM'!AB14</f>
        <v/>
      </c>
      <c r="G14" s="31" t="str">
        <f t="shared" si="0"/>
        <v/>
      </c>
      <c r="H14" s="31" t="str">
        <f t="shared" si="1"/>
        <v/>
      </c>
      <c r="I14" s="32" t="str">
        <f t="shared" si="2"/>
        <v/>
      </c>
      <c r="J14" s="33"/>
      <c r="K14" s="33"/>
      <c r="L14" s="33"/>
      <c r="M14" s="33"/>
      <c r="N14" s="33"/>
      <c r="O14" s="33"/>
      <c r="P14" s="33"/>
      <c r="Q14" s="33"/>
      <c r="R14" s="33"/>
      <c r="S14" s="33"/>
      <c r="T14" s="21"/>
    </row>
    <row r="15" spans="2:20" ht="15">
      <c r="B15" s="34">
        <v>4</v>
      </c>
      <c r="C15" s="35">
        <f>DATA!C15</f>
        <v>0</v>
      </c>
      <c r="D15" s="36">
        <f>DATA!D15</f>
        <v>0</v>
      </c>
      <c r="E15" s="37" t="str">
        <f>MIDTERM!AB15</f>
        <v/>
      </c>
      <c r="F15" s="30" t="str">
        <f>'FINAL TERM'!AB15</f>
        <v/>
      </c>
      <c r="G15" s="31" t="str">
        <f t="shared" si="0"/>
        <v/>
      </c>
      <c r="H15" s="31" t="str">
        <f t="shared" si="1"/>
        <v/>
      </c>
      <c r="I15" s="32" t="str">
        <f t="shared" si="2"/>
        <v/>
      </c>
      <c r="J15" s="33"/>
      <c r="K15" s="33"/>
      <c r="L15" s="33"/>
      <c r="M15" s="33"/>
      <c r="N15" s="33"/>
      <c r="O15" s="33"/>
      <c r="P15" s="33"/>
      <c r="Q15" s="33"/>
      <c r="R15" s="33"/>
      <c r="S15" s="33"/>
      <c r="T15" s="21"/>
    </row>
    <row r="16" spans="2:20" ht="15">
      <c r="B16" s="34">
        <v>5</v>
      </c>
      <c r="C16" s="35">
        <f>DATA!C16</f>
        <v>0</v>
      </c>
      <c r="D16" s="36">
        <f>DATA!D16</f>
        <v>0</v>
      </c>
      <c r="E16" s="37" t="str">
        <f>MIDTERM!AB16</f>
        <v/>
      </c>
      <c r="F16" s="30" t="str">
        <f>'FINAL TERM'!AB16</f>
        <v/>
      </c>
      <c r="G16" s="31" t="str">
        <f t="shared" si="0"/>
        <v/>
      </c>
      <c r="H16" s="31" t="str">
        <f t="shared" si="1"/>
        <v/>
      </c>
      <c r="I16" s="32" t="str">
        <f t="shared" si="2"/>
        <v/>
      </c>
      <c r="J16" s="33"/>
      <c r="K16" s="33"/>
      <c r="L16" s="33"/>
      <c r="M16" s="33"/>
      <c r="N16" s="33"/>
      <c r="O16" s="33"/>
      <c r="P16" s="33"/>
      <c r="Q16" s="33"/>
      <c r="R16" s="33"/>
      <c r="S16" s="33"/>
      <c r="T16" s="21"/>
    </row>
    <row r="17" spans="2:20" ht="15">
      <c r="B17" s="34">
        <v>6</v>
      </c>
      <c r="C17" s="35">
        <f>DATA!C17</f>
        <v>0</v>
      </c>
      <c r="D17" s="36">
        <f>DATA!D17</f>
        <v>0</v>
      </c>
      <c r="E17" s="37" t="str">
        <f>MIDTERM!AB17</f>
        <v/>
      </c>
      <c r="F17" s="30" t="str">
        <f>'FINAL TERM'!AB17</f>
        <v/>
      </c>
      <c r="G17" s="31" t="str">
        <f t="shared" si="0"/>
        <v/>
      </c>
      <c r="H17" s="31" t="str">
        <f t="shared" si="1"/>
        <v/>
      </c>
      <c r="I17" s="32" t="str">
        <f t="shared" si="2"/>
        <v/>
      </c>
      <c r="J17" s="33"/>
      <c r="K17" s="33"/>
      <c r="L17" s="33"/>
      <c r="M17" s="33"/>
      <c r="N17" s="33"/>
      <c r="O17" s="33"/>
      <c r="P17" s="33"/>
      <c r="Q17" s="33"/>
      <c r="R17" s="33"/>
      <c r="S17" s="33"/>
      <c r="T17" s="21"/>
    </row>
    <row r="18" spans="2:20" ht="15">
      <c r="B18" s="34">
        <v>7</v>
      </c>
      <c r="C18" s="35">
        <f>DATA!C18</f>
        <v>0</v>
      </c>
      <c r="D18" s="36">
        <f>DATA!D18</f>
        <v>0</v>
      </c>
      <c r="E18" s="37" t="str">
        <f>MIDTERM!AB18</f>
        <v/>
      </c>
      <c r="F18" s="30" t="str">
        <f>'FINAL TERM'!AB18</f>
        <v/>
      </c>
      <c r="G18" s="31" t="str">
        <f t="shared" si="0"/>
        <v/>
      </c>
      <c r="H18" s="31" t="str">
        <f t="shared" si="1"/>
        <v/>
      </c>
      <c r="I18" s="32" t="str">
        <f t="shared" si="2"/>
        <v/>
      </c>
      <c r="J18" s="33"/>
      <c r="K18" s="33"/>
      <c r="L18" s="33"/>
      <c r="M18" s="33"/>
      <c r="N18" s="33"/>
      <c r="O18" s="33"/>
      <c r="P18" s="33"/>
      <c r="Q18" s="33"/>
      <c r="R18" s="33"/>
      <c r="S18" s="33"/>
      <c r="T18" s="21"/>
    </row>
    <row r="19" spans="2:20" ht="15">
      <c r="B19" s="34">
        <v>8</v>
      </c>
      <c r="C19" s="35">
        <f>DATA!C19</f>
        <v>0</v>
      </c>
      <c r="D19" s="36">
        <f>DATA!D19</f>
        <v>0</v>
      </c>
      <c r="E19" s="37" t="str">
        <f>MIDTERM!AB19</f>
        <v/>
      </c>
      <c r="F19" s="30" t="str">
        <f>'FINAL TERM'!AB19</f>
        <v/>
      </c>
      <c r="G19" s="31" t="str">
        <f t="shared" si="0"/>
        <v/>
      </c>
      <c r="H19" s="31" t="str">
        <f t="shared" si="1"/>
        <v/>
      </c>
      <c r="I19" s="32" t="str">
        <f t="shared" si="2"/>
        <v/>
      </c>
      <c r="J19" s="33"/>
      <c r="K19" s="33"/>
      <c r="L19" s="33"/>
      <c r="M19" s="33"/>
      <c r="N19" s="33"/>
      <c r="O19" s="33"/>
      <c r="P19" s="33"/>
      <c r="Q19" s="33"/>
      <c r="R19" s="33"/>
      <c r="S19" s="33"/>
      <c r="T19" s="21"/>
    </row>
    <row r="20" spans="2:20" ht="15">
      <c r="B20" s="34">
        <v>9</v>
      </c>
      <c r="C20" s="35">
        <f>DATA!C20</f>
        <v>0</v>
      </c>
      <c r="D20" s="36">
        <f>DATA!D20</f>
        <v>0</v>
      </c>
      <c r="E20" s="37" t="str">
        <f>MIDTERM!AB20</f>
        <v/>
      </c>
      <c r="F20" s="30" t="str">
        <f>'FINAL TERM'!AB20</f>
        <v/>
      </c>
      <c r="G20" s="31" t="str">
        <f t="shared" si="0"/>
        <v/>
      </c>
      <c r="H20" s="31" t="str">
        <f t="shared" si="1"/>
        <v/>
      </c>
      <c r="I20" s="32" t="str">
        <f t="shared" si="2"/>
        <v/>
      </c>
      <c r="J20" s="33"/>
      <c r="K20" s="33"/>
      <c r="L20" s="33"/>
      <c r="M20" s="33"/>
      <c r="N20" s="33"/>
      <c r="O20" s="33"/>
      <c r="P20" s="33"/>
      <c r="Q20" s="33"/>
      <c r="R20" s="33"/>
      <c r="S20" s="33"/>
      <c r="T20" s="21"/>
    </row>
    <row r="21" spans="2:20" ht="15">
      <c r="B21" s="34">
        <v>10</v>
      </c>
      <c r="C21" s="35">
        <f>DATA!C21</f>
        <v>0</v>
      </c>
      <c r="D21" s="36">
        <f>DATA!D21</f>
        <v>0</v>
      </c>
      <c r="E21" s="37" t="str">
        <f>MIDTERM!AB21</f>
        <v/>
      </c>
      <c r="F21" s="30" t="str">
        <f>'FINAL TERM'!AB21</f>
        <v/>
      </c>
      <c r="G21" s="31" t="str">
        <f t="shared" si="0"/>
        <v/>
      </c>
      <c r="H21" s="31" t="str">
        <f t="shared" si="1"/>
        <v/>
      </c>
      <c r="I21" s="32" t="str">
        <f t="shared" si="2"/>
        <v/>
      </c>
      <c r="J21" s="33"/>
      <c r="K21" s="33"/>
      <c r="L21" s="33"/>
      <c r="M21" s="33"/>
      <c r="N21" s="33"/>
      <c r="O21" s="33"/>
      <c r="P21" s="33"/>
      <c r="Q21" s="33"/>
      <c r="R21" s="33"/>
      <c r="S21" s="33"/>
      <c r="T21" s="21"/>
    </row>
    <row r="22" spans="2:20" ht="15">
      <c r="B22" s="34">
        <v>11</v>
      </c>
      <c r="C22" s="35">
        <f>DATA!C22</f>
        <v>0</v>
      </c>
      <c r="D22" s="36">
        <f>DATA!D22</f>
        <v>0</v>
      </c>
      <c r="E22" s="37" t="str">
        <f>MIDTERM!AB22</f>
        <v/>
      </c>
      <c r="F22" s="30" t="str">
        <f>'FINAL TERM'!AB22</f>
        <v/>
      </c>
      <c r="G22" s="31" t="str">
        <f t="shared" si="0"/>
        <v/>
      </c>
      <c r="H22" s="31" t="str">
        <f t="shared" si="1"/>
        <v/>
      </c>
      <c r="I22" s="32" t="str">
        <f t="shared" si="2"/>
        <v/>
      </c>
      <c r="J22" s="33"/>
      <c r="K22" s="33"/>
      <c r="L22" s="33"/>
      <c r="M22" s="33"/>
      <c r="N22" s="33"/>
      <c r="O22" s="33"/>
      <c r="P22" s="33"/>
      <c r="Q22" s="33"/>
      <c r="R22" s="33"/>
      <c r="S22" s="33"/>
      <c r="T22" s="21"/>
    </row>
    <row r="23" spans="2:20" ht="15">
      <c r="B23" s="34">
        <v>12</v>
      </c>
      <c r="C23" s="35">
        <f>DATA!C23</f>
        <v>0</v>
      </c>
      <c r="D23" s="36">
        <f>DATA!D23</f>
        <v>0</v>
      </c>
      <c r="E23" s="37" t="str">
        <f>MIDTERM!AB23</f>
        <v/>
      </c>
      <c r="F23" s="30" t="str">
        <f>'FINAL TERM'!AB23</f>
        <v/>
      </c>
      <c r="G23" s="31" t="str">
        <f t="shared" si="0"/>
        <v/>
      </c>
      <c r="H23" s="31" t="str">
        <f t="shared" si="1"/>
        <v/>
      </c>
      <c r="I23" s="32" t="str">
        <f t="shared" si="2"/>
        <v/>
      </c>
      <c r="J23" s="33"/>
      <c r="K23" s="33"/>
      <c r="L23" s="33"/>
      <c r="M23" s="33"/>
      <c r="N23" s="33"/>
      <c r="O23" s="33"/>
      <c r="P23" s="33"/>
      <c r="Q23" s="33"/>
      <c r="R23" s="33"/>
      <c r="S23" s="33"/>
      <c r="T23" s="21"/>
    </row>
    <row r="24" spans="2:20" ht="15">
      <c r="B24" s="34">
        <v>13</v>
      </c>
      <c r="C24" s="35">
        <f>DATA!C24</f>
        <v>0</v>
      </c>
      <c r="D24" s="36">
        <f>DATA!D24</f>
        <v>0</v>
      </c>
      <c r="E24" s="37" t="str">
        <f>MIDTERM!AB24</f>
        <v/>
      </c>
      <c r="F24" s="30" t="str">
        <f>'FINAL TERM'!AB24</f>
        <v/>
      </c>
      <c r="G24" s="31" t="str">
        <f t="shared" si="0"/>
        <v/>
      </c>
      <c r="H24" s="31" t="str">
        <f t="shared" si="1"/>
        <v/>
      </c>
      <c r="I24" s="32" t="str">
        <f t="shared" si="2"/>
        <v/>
      </c>
      <c r="J24" s="33"/>
      <c r="K24" s="33"/>
      <c r="L24" s="33"/>
      <c r="M24" s="33"/>
      <c r="N24" s="33"/>
      <c r="O24" s="33"/>
      <c r="P24" s="33"/>
      <c r="Q24" s="33"/>
      <c r="R24" s="33"/>
      <c r="S24" s="33"/>
      <c r="T24" s="21"/>
    </row>
    <row r="25" spans="2:20" ht="15">
      <c r="B25" s="34">
        <v>14</v>
      </c>
      <c r="C25" s="35">
        <f>DATA!C25</f>
        <v>0</v>
      </c>
      <c r="D25" s="36">
        <f>DATA!D25</f>
        <v>0</v>
      </c>
      <c r="E25" s="37" t="str">
        <f>MIDTERM!AB25</f>
        <v/>
      </c>
      <c r="F25" s="30" t="str">
        <f>'FINAL TERM'!AB25</f>
        <v/>
      </c>
      <c r="G25" s="31" t="str">
        <f t="shared" si="0"/>
        <v/>
      </c>
      <c r="H25" s="31" t="str">
        <f t="shared" si="1"/>
        <v/>
      </c>
      <c r="I25" s="32" t="str">
        <f t="shared" si="2"/>
        <v/>
      </c>
      <c r="J25" s="33"/>
      <c r="K25" s="33"/>
      <c r="L25" s="33"/>
      <c r="M25" s="33"/>
      <c r="N25" s="33"/>
      <c r="O25" s="33"/>
      <c r="P25" s="33"/>
      <c r="Q25" s="33"/>
      <c r="R25" s="33"/>
      <c r="S25" s="33"/>
      <c r="T25" s="21"/>
    </row>
    <row r="26" spans="2:20" ht="15">
      <c r="B26" s="34">
        <v>15</v>
      </c>
      <c r="C26" s="35">
        <f>DATA!C26</f>
        <v>0</v>
      </c>
      <c r="D26" s="36">
        <f>DATA!D26</f>
        <v>0</v>
      </c>
      <c r="E26" s="37" t="str">
        <f>MIDTERM!AB26</f>
        <v/>
      </c>
      <c r="F26" s="30" t="str">
        <f>'FINAL TERM'!AB26</f>
        <v/>
      </c>
      <c r="G26" s="31" t="str">
        <f t="shared" si="0"/>
        <v/>
      </c>
      <c r="H26" s="31" t="str">
        <f t="shared" si="1"/>
        <v/>
      </c>
      <c r="I26" s="32" t="str">
        <f t="shared" si="2"/>
        <v/>
      </c>
      <c r="J26" s="33"/>
      <c r="K26" s="33"/>
      <c r="L26" s="33"/>
      <c r="M26" s="33"/>
      <c r="N26" s="33"/>
      <c r="O26" s="33"/>
      <c r="P26" s="33"/>
      <c r="Q26" s="33"/>
      <c r="R26" s="33"/>
      <c r="S26" s="33"/>
      <c r="T26" s="21"/>
    </row>
    <row r="27" spans="2:20" ht="15">
      <c r="B27" s="34">
        <v>16</v>
      </c>
      <c r="C27" s="35">
        <f>DATA!C27</f>
        <v>0</v>
      </c>
      <c r="D27" s="36">
        <f>DATA!D27</f>
        <v>0</v>
      </c>
      <c r="E27" s="37" t="str">
        <f>MIDTERM!AB27</f>
        <v/>
      </c>
      <c r="F27" s="30" t="str">
        <f>'FINAL TERM'!AB27</f>
        <v/>
      </c>
      <c r="G27" s="31" t="str">
        <f t="shared" si="0"/>
        <v/>
      </c>
      <c r="H27" s="31" t="str">
        <f t="shared" si="1"/>
        <v/>
      </c>
      <c r="I27" s="32" t="str">
        <f t="shared" si="2"/>
        <v/>
      </c>
      <c r="J27" s="33"/>
      <c r="K27" s="33"/>
      <c r="L27" s="33"/>
      <c r="M27" s="33"/>
      <c r="N27" s="33"/>
      <c r="O27" s="33"/>
      <c r="P27" s="33"/>
      <c r="Q27" s="33"/>
      <c r="R27" s="33"/>
      <c r="S27" s="33"/>
      <c r="T27" s="21"/>
    </row>
    <row r="28" spans="2:20" ht="15">
      <c r="B28" s="34">
        <v>17</v>
      </c>
      <c r="C28" s="35">
        <f>DATA!C28</f>
        <v>0</v>
      </c>
      <c r="D28" s="36">
        <f>DATA!D28</f>
        <v>0</v>
      </c>
      <c r="E28" s="37" t="str">
        <f>MIDTERM!AB28</f>
        <v/>
      </c>
      <c r="F28" s="30" t="str">
        <f>'FINAL TERM'!AB28</f>
        <v/>
      </c>
      <c r="G28" s="31" t="str">
        <f t="shared" si="0"/>
        <v/>
      </c>
      <c r="H28" s="31" t="str">
        <f t="shared" si="1"/>
        <v/>
      </c>
      <c r="I28" s="32" t="str">
        <f t="shared" si="2"/>
        <v/>
      </c>
      <c r="J28" s="33"/>
      <c r="K28" s="33"/>
      <c r="L28" s="33"/>
      <c r="M28" s="33"/>
      <c r="N28" s="33"/>
      <c r="O28" s="33"/>
      <c r="P28" s="33"/>
      <c r="Q28" s="33"/>
      <c r="R28" s="33"/>
      <c r="S28" s="33"/>
      <c r="T28" s="21"/>
    </row>
    <row r="29" spans="2:20" ht="15">
      <c r="B29" s="34">
        <v>18</v>
      </c>
      <c r="C29" s="35">
        <f>DATA!C29</f>
        <v>0</v>
      </c>
      <c r="D29" s="36">
        <f>DATA!D29</f>
        <v>0</v>
      </c>
      <c r="E29" s="37" t="str">
        <f>MIDTERM!AB29</f>
        <v/>
      </c>
      <c r="F29" s="30" t="str">
        <f>'FINAL TERM'!AB29</f>
        <v/>
      </c>
      <c r="G29" s="31" t="str">
        <f t="shared" si="0"/>
        <v/>
      </c>
      <c r="H29" s="31" t="str">
        <f t="shared" si="1"/>
        <v/>
      </c>
      <c r="I29" s="32" t="str">
        <f t="shared" si="2"/>
        <v/>
      </c>
      <c r="J29" s="33"/>
      <c r="K29" s="33"/>
      <c r="L29" s="33"/>
      <c r="M29" s="33"/>
      <c r="N29" s="33"/>
      <c r="O29" s="33"/>
      <c r="P29" s="33"/>
      <c r="Q29" s="33"/>
      <c r="R29" s="33"/>
      <c r="S29" s="33"/>
      <c r="T29" s="21"/>
    </row>
    <row r="30" spans="2:20" ht="15">
      <c r="B30" s="34">
        <v>19</v>
      </c>
      <c r="C30" s="35">
        <f>DATA!C30</f>
        <v>0</v>
      </c>
      <c r="D30" s="36">
        <f>DATA!D30</f>
        <v>0</v>
      </c>
      <c r="E30" s="37" t="str">
        <f>MIDTERM!AB30</f>
        <v/>
      </c>
      <c r="F30" s="30" t="str">
        <f>'FINAL TERM'!AB30</f>
        <v/>
      </c>
      <c r="G30" s="31" t="str">
        <f t="shared" si="0"/>
        <v/>
      </c>
      <c r="H30" s="31" t="str">
        <f t="shared" si="1"/>
        <v/>
      </c>
      <c r="I30" s="32" t="str">
        <f t="shared" si="2"/>
        <v/>
      </c>
      <c r="J30" s="33"/>
      <c r="K30" s="33"/>
      <c r="L30" s="33"/>
      <c r="M30" s="33"/>
      <c r="N30" s="33"/>
      <c r="O30" s="33"/>
      <c r="P30" s="33"/>
      <c r="Q30" s="33"/>
      <c r="R30" s="33"/>
      <c r="S30" s="33"/>
      <c r="T30" s="21"/>
    </row>
    <row r="31" spans="2:20" ht="15">
      <c r="B31" s="34">
        <v>20</v>
      </c>
      <c r="C31" s="35">
        <f>DATA!C31</f>
        <v>0</v>
      </c>
      <c r="D31" s="36">
        <f>DATA!D31</f>
        <v>0</v>
      </c>
      <c r="E31" s="37" t="str">
        <f>MIDTERM!AB31</f>
        <v/>
      </c>
      <c r="F31" s="30" t="str">
        <f>'FINAL TERM'!AB31</f>
        <v/>
      </c>
      <c r="G31" s="31" t="str">
        <f t="shared" si="0"/>
        <v/>
      </c>
      <c r="H31" s="31" t="str">
        <f t="shared" si="1"/>
        <v/>
      </c>
      <c r="I31" s="32" t="str">
        <f t="shared" si="2"/>
        <v/>
      </c>
      <c r="J31" s="33"/>
      <c r="K31" s="33"/>
      <c r="L31" s="33"/>
      <c r="M31" s="33"/>
      <c r="N31" s="33"/>
      <c r="O31" s="33"/>
      <c r="P31" s="33"/>
      <c r="Q31" s="33"/>
      <c r="R31" s="33"/>
      <c r="S31" s="33"/>
      <c r="T31" s="21"/>
    </row>
    <row r="32" spans="2:20" ht="15">
      <c r="B32" s="34">
        <v>21</v>
      </c>
      <c r="C32" s="35">
        <f>DATA!C32</f>
        <v>0</v>
      </c>
      <c r="D32" s="36">
        <f>DATA!D32</f>
        <v>0</v>
      </c>
      <c r="E32" s="37" t="str">
        <f>MIDTERM!AB32</f>
        <v/>
      </c>
      <c r="F32" s="30" t="str">
        <f>'FINAL TERM'!AB32</f>
        <v/>
      </c>
      <c r="G32" s="31" t="str">
        <f t="shared" si="0"/>
        <v/>
      </c>
      <c r="H32" s="31" t="str">
        <f t="shared" si="1"/>
        <v/>
      </c>
      <c r="I32" s="32" t="str">
        <f t="shared" si="2"/>
        <v/>
      </c>
      <c r="J32" s="33"/>
      <c r="K32" s="33"/>
      <c r="L32" s="33"/>
      <c r="M32" s="33"/>
      <c r="N32" s="33"/>
      <c r="O32" s="33"/>
      <c r="P32" s="33"/>
      <c r="Q32" s="33"/>
      <c r="R32" s="33"/>
      <c r="S32" s="33"/>
      <c r="T32" s="21"/>
    </row>
    <row r="33" spans="2:20" ht="15">
      <c r="B33" s="34">
        <v>22</v>
      </c>
      <c r="C33" s="35">
        <f>DATA!C33</f>
        <v>0</v>
      </c>
      <c r="D33" s="36">
        <f>DATA!D33</f>
        <v>0</v>
      </c>
      <c r="E33" s="37" t="str">
        <f>MIDTERM!AB33</f>
        <v/>
      </c>
      <c r="F33" s="30" t="str">
        <f>'FINAL TERM'!AB33</f>
        <v/>
      </c>
      <c r="G33" s="31" t="str">
        <f t="shared" si="0"/>
        <v/>
      </c>
      <c r="H33" s="31" t="str">
        <f t="shared" si="1"/>
        <v/>
      </c>
      <c r="I33" s="32" t="str">
        <f t="shared" si="2"/>
        <v/>
      </c>
      <c r="J33" s="33"/>
      <c r="K33" s="33"/>
      <c r="L33" s="33"/>
      <c r="M33" s="33"/>
      <c r="N33" s="33"/>
      <c r="O33" s="33"/>
      <c r="P33" s="33"/>
      <c r="Q33" s="33"/>
      <c r="R33" s="33"/>
      <c r="S33" s="33"/>
      <c r="T33" s="21"/>
    </row>
    <row r="34" spans="2:20" ht="15">
      <c r="B34" s="34">
        <v>23</v>
      </c>
      <c r="C34" s="35">
        <f>DATA!C34</f>
        <v>0</v>
      </c>
      <c r="D34" s="36">
        <f>DATA!D34</f>
        <v>0</v>
      </c>
      <c r="E34" s="37" t="str">
        <f>MIDTERM!AB34</f>
        <v/>
      </c>
      <c r="F34" s="30" t="str">
        <f>'FINAL TERM'!AB34</f>
        <v/>
      </c>
      <c r="G34" s="31" t="str">
        <f t="shared" si="0"/>
        <v/>
      </c>
      <c r="H34" s="31" t="str">
        <f t="shared" si="1"/>
        <v/>
      </c>
      <c r="I34" s="32" t="str">
        <f t="shared" si="2"/>
        <v/>
      </c>
      <c r="J34" s="33"/>
      <c r="K34" s="33"/>
      <c r="L34" s="33"/>
      <c r="M34" s="33"/>
      <c r="N34" s="33"/>
      <c r="O34" s="33"/>
      <c r="P34" s="33"/>
      <c r="Q34" s="33"/>
      <c r="R34" s="33"/>
      <c r="S34" s="33"/>
      <c r="T34" s="21"/>
    </row>
    <row r="35" spans="2:20" ht="15">
      <c r="B35" s="34">
        <v>24</v>
      </c>
      <c r="C35" s="35">
        <f>DATA!C35</f>
        <v>0</v>
      </c>
      <c r="D35" s="36">
        <f>DATA!D35</f>
        <v>0</v>
      </c>
      <c r="E35" s="37" t="str">
        <f>MIDTERM!AB35</f>
        <v/>
      </c>
      <c r="F35" s="30" t="str">
        <f>'FINAL TERM'!AB35</f>
        <v/>
      </c>
      <c r="G35" s="31" t="str">
        <f t="shared" si="0"/>
        <v/>
      </c>
      <c r="H35" s="31" t="str">
        <f t="shared" si="1"/>
        <v/>
      </c>
      <c r="I35" s="32" t="str">
        <f t="shared" si="2"/>
        <v/>
      </c>
      <c r="J35" s="33"/>
      <c r="K35" s="33"/>
      <c r="L35" s="33"/>
      <c r="M35" s="33"/>
      <c r="N35" s="33"/>
      <c r="O35" s="33"/>
      <c r="P35" s="33"/>
      <c r="Q35" s="33"/>
      <c r="R35" s="33"/>
      <c r="S35" s="33"/>
      <c r="T35" s="21"/>
    </row>
    <row r="36" spans="2:20" ht="15">
      <c r="B36" s="34">
        <v>25</v>
      </c>
      <c r="C36" s="35">
        <f>DATA!C36</f>
        <v>0</v>
      </c>
      <c r="D36" s="36">
        <f>DATA!D36</f>
        <v>0</v>
      </c>
      <c r="E36" s="37" t="str">
        <f>MIDTERM!AB36</f>
        <v/>
      </c>
      <c r="F36" s="30" t="str">
        <f>'FINAL TERM'!AB36</f>
        <v/>
      </c>
      <c r="G36" s="31" t="str">
        <f t="shared" si="0"/>
        <v/>
      </c>
      <c r="H36" s="31" t="str">
        <f t="shared" si="1"/>
        <v/>
      </c>
      <c r="I36" s="32" t="str">
        <f t="shared" si="2"/>
        <v/>
      </c>
      <c r="J36" s="33"/>
      <c r="K36" s="33"/>
      <c r="L36" s="33"/>
      <c r="M36" s="33"/>
      <c r="N36" s="33"/>
      <c r="O36" s="33"/>
      <c r="P36" s="33"/>
      <c r="Q36" s="33"/>
      <c r="R36" s="33"/>
      <c r="S36" s="33"/>
      <c r="T36" s="21"/>
    </row>
    <row r="37" spans="2:20" ht="15">
      <c r="B37" s="34">
        <v>26</v>
      </c>
      <c r="C37" s="35">
        <f>DATA!C37</f>
        <v>0</v>
      </c>
      <c r="D37" s="36">
        <f>DATA!D37</f>
        <v>0</v>
      </c>
      <c r="E37" s="37" t="str">
        <f>MIDTERM!AB37</f>
        <v/>
      </c>
      <c r="F37" s="30" t="str">
        <f>'FINAL TERM'!AB37</f>
        <v/>
      </c>
      <c r="G37" s="31" t="str">
        <f t="shared" si="0"/>
        <v/>
      </c>
      <c r="H37" s="31" t="str">
        <f t="shared" si="1"/>
        <v/>
      </c>
      <c r="I37" s="32" t="str">
        <f t="shared" si="2"/>
        <v/>
      </c>
      <c r="J37" s="33"/>
      <c r="K37" s="33"/>
      <c r="L37" s="33"/>
      <c r="M37" s="33"/>
      <c r="N37" s="33"/>
      <c r="O37" s="33"/>
      <c r="P37" s="33"/>
      <c r="Q37" s="33"/>
      <c r="R37" s="33"/>
      <c r="S37" s="33"/>
      <c r="T37" s="21"/>
    </row>
    <row r="38" spans="2:20" ht="15">
      <c r="B38" s="34">
        <v>27</v>
      </c>
      <c r="C38" s="35">
        <f>DATA!C38</f>
        <v>0</v>
      </c>
      <c r="D38" s="36">
        <f>DATA!D38</f>
        <v>0</v>
      </c>
      <c r="E38" s="37" t="str">
        <f>MIDTERM!AB38</f>
        <v/>
      </c>
      <c r="F38" s="30" t="str">
        <f>'FINAL TERM'!AB38</f>
        <v/>
      </c>
      <c r="G38" s="31" t="str">
        <f t="shared" si="0"/>
        <v/>
      </c>
      <c r="H38" s="31" t="str">
        <f t="shared" si="1"/>
        <v/>
      </c>
      <c r="I38" s="32" t="str">
        <f t="shared" si="2"/>
        <v/>
      </c>
      <c r="J38" s="33"/>
      <c r="K38" s="33"/>
      <c r="L38" s="33"/>
      <c r="M38" s="33"/>
      <c r="N38" s="33"/>
      <c r="O38" s="33"/>
      <c r="P38" s="33"/>
      <c r="Q38" s="33"/>
      <c r="R38" s="33"/>
      <c r="S38" s="33"/>
      <c r="T38" s="21"/>
    </row>
    <row r="39" spans="2:20" ht="15">
      <c r="B39" s="34">
        <v>28</v>
      </c>
      <c r="C39" s="35">
        <f>DATA!C39</f>
        <v>0</v>
      </c>
      <c r="D39" s="36">
        <f>DATA!D39</f>
        <v>0</v>
      </c>
      <c r="E39" s="37" t="str">
        <f>MIDTERM!AB39</f>
        <v/>
      </c>
      <c r="F39" s="30" t="str">
        <f>'FINAL TERM'!AB39</f>
        <v/>
      </c>
      <c r="G39" s="31" t="str">
        <f t="shared" si="0"/>
        <v/>
      </c>
      <c r="H39" s="31" t="str">
        <f t="shared" si="1"/>
        <v/>
      </c>
      <c r="I39" s="32" t="str">
        <f t="shared" si="2"/>
        <v/>
      </c>
      <c r="J39" s="33"/>
      <c r="K39" s="33"/>
      <c r="L39" s="33"/>
      <c r="M39" s="33"/>
      <c r="N39" s="33"/>
      <c r="O39" s="33"/>
      <c r="P39" s="33"/>
      <c r="Q39" s="33"/>
      <c r="R39" s="33"/>
      <c r="S39" s="33"/>
      <c r="T39" s="21"/>
    </row>
    <row r="40" spans="2:20" ht="15">
      <c r="B40" s="34">
        <v>29</v>
      </c>
      <c r="C40" s="35">
        <f>DATA!C40</f>
        <v>0</v>
      </c>
      <c r="D40" s="36">
        <f>DATA!D40</f>
        <v>0</v>
      </c>
      <c r="E40" s="37" t="str">
        <f>MIDTERM!AB40</f>
        <v/>
      </c>
      <c r="F40" s="30" t="str">
        <f>'FINAL TERM'!AB40</f>
        <v/>
      </c>
      <c r="G40" s="31" t="str">
        <f t="shared" si="0"/>
        <v/>
      </c>
      <c r="H40" s="31" t="str">
        <f t="shared" si="1"/>
        <v/>
      </c>
      <c r="I40" s="32" t="str">
        <f t="shared" si="2"/>
        <v/>
      </c>
      <c r="J40" s="33"/>
      <c r="K40" s="33"/>
      <c r="L40" s="33"/>
      <c r="M40" s="33"/>
      <c r="N40" s="33"/>
      <c r="O40" s="33"/>
      <c r="P40" s="33"/>
      <c r="Q40" s="33"/>
      <c r="R40" s="33"/>
      <c r="S40" s="33"/>
      <c r="T40" s="21"/>
    </row>
    <row r="41" spans="2:20" ht="15">
      <c r="B41" s="34">
        <v>30</v>
      </c>
      <c r="C41" s="35">
        <f>DATA!C41</f>
        <v>0</v>
      </c>
      <c r="D41" s="36">
        <f>DATA!D41</f>
        <v>0</v>
      </c>
      <c r="E41" s="37" t="str">
        <f>MIDTERM!AB41</f>
        <v/>
      </c>
      <c r="F41" s="30" t="str">
        <f>'FINAL TERM'!AB41</f>
        <v/>
      </c>
      <c r="G41" s="31" t="str">
        <f t="shared" si="0"/>
        <v/>
      </c>
      <c r="H41" s="31" t="str">
        <f t="shared" si="1"/>
        <v/>
      </c>
      <c r="I41" s="32" t="str">
        <f t="shared" si="2"/>
        <v/>
      </c>
      <c r="J41" s="33"/>
      <c r="K41" s="33"/>
      <c r="L41" s="33"/>
      <c r="M41" s="33"/>
      <c r="N41" s="33"/>
      <c r="O41" s="33"/>
      <c r="P41" s="33"/>
      <c r="Q41" s="33"/>
      <c r="R41" s="33"/>
      <c r="S41" s="33"/>
      <c r="T41" s="21"/>
    </row>
    <row r="42" spans="2:20" ht="15">
      <c r="B42" s="34">
        <v>31</v>
      </c>
      <c r="C42" s="35">
        <f>DATA!C42</f>
        <v>0</v>
      </c>
      <c r="D42" s="36">
        <f>DATA!D42</f>
        <v>0</v>
      </c>
      <c r="E42" s="37" t="str">
        <f>MIDTERM!AB42</f>
        <v/>
      </c>
      <c r="F42" s="30" t="str">
        <f>'FINAL TERM'!AB42</f>
        <v/>
      </c>
      <c r="G42" s="31" t="str">
        <f t="shared" si="0"/>
        <v/>
      </c>
      <c r="H42" s="31" t="str">
        <f t="shared" si="1"/>
        <v/>
      </c>
      <c r="I42" s="32" t="str">
        <f t="shared" si="2"/>
        <v/>
      </c>
      <c r="J42" s="33"/>
      <c r="K42" s="33"/>
      <c r="L42" s="33"/>
      <c r="M42" s="33"/>
      <c r="N42" s="33"/>
      <c r="O42" s="33"/>
      <c r="P42" s="33"/>
      <c r="Q42" s="33"/>
      <c r="R42" s="33"/>
      <c r="S42" s="33"/>
      <c r="T42" s="21"/>
    </row>
    <row r="43" spans="2:20" ht="15">
      <c r="B43" s="34">
        <v>32</v>
      </c>
      <c r="C43" s="35">
        <f>DATA!C43</f>
        <v>0</v>
      </c>
      <c r="D43" s="36">
        <f>DATA!D43</f>
        <v>0</v>
      </c>
      <c r="E43" s="37" t="str">
        <f>MIDTERM!AB43</f>
        <v/>
      </c>
      <c r="F43" s="30" t="str">
        <f>'FINAL TERM'!AB43</f>
        <v/>
      </c>
      <c r="G43" s="31" t="str">
        <f t="shared" si="0"/>
        <v/>
      </c>
      <c r="H43" s="31" t="str">
        <f t="shared" si="1"/>
        <v/>
      </c>
      <c r="I43" s="32" t="str">
        <f t="shared" si="2"/>
        <v/>
      </c>
      <c r="J43" s="33"/>
      <c r="K43" s="33"/>
      <c r="L43" s="33"/>
      <c r="M43" s="33"/>
      <c r="N43" s="33"/>
      <c r="O43" s="33"/>
      <c r="P43" s="33"/>
      <c r="Q43" s="33"/>
      <c r="R43" s="33"/>
      <c r="S43" s="33"/>
      <c r="T43" s="21"/>
    </row>
    <row r="44" spans="2:20" ht="15">
      <c r="B44" s="34">
        <v>33</v>
      </c>
      <c r="C44" s="35">
        <f>DATA!C44</f>
        <v>0</v>
      </c>
      <c r="D44" s="36">
        <f>DATA!D44</f>
        <v>0</v>
      </c>
      <c r="E44" s="37" t="str">
        <f>MIDTERM!AB44</f>
        <v/>
      </c>
      <c r="F44" s="30" t="str">
        <f>'FINAL TERM'!AB44</f>
        <v/>
      </c>
      <c r="G44" s="31" t="str">
        <f t="shared" si="0"/>
        <v/>
      </c>
      <c r="H44" s="31" t="str">
        <f t="shared" si="1"/>
        <v/>
      </c>
      <c r="I44" s="32" t="str">
        <f t="shared" si="2"/>
        <v/>
      </c>
      <c r="J44" s="33"/>
      <c r="K44" s="33"/>
      <c r="L44" s="33"/>
      <c r="M44" s="33"/>
      <c r="N44" s="33"/>
      <c r="O44" s="33"/>
      <c r="P44" s="33"/>
      <c r="Q44" s="33"/>
      <c r="R44" s="33"/>
      <c r="S44" s="33"/>
      <c r="T44" s="21"/>
    </row>
    <row r="45" spans="2:20" ht="15">
      <c r="B45" s="34">
        <v>34</v>
      </c>
      <c r="C45" s="35">
        <f>DATA!C45</f>
        <v>0</v>
      </c>
      <c r="D45" s="36">
        <f>DATA!D45</f>
        <v>0</v>
      </c>
      <c r="E45" s="37" t="str">
        <f>MIDTERM!AB45</f>
        <v/>
      </c>
      <c r="F45" s="30" t="str">
        <f>'FINAL TERM'!AB45</f>
        <v/>
      </c>
      <c r="G45" s="31" t="str">
        <f t="shared" si="0"/>
        <v/>
      </c>
      <c r="H45" s="31" t="str">
        <f t="shared" si="1"/>
        <v/>
      </c>
      <c r="I45" s="32" t="str">
        <f t="shared" si="2"/>
        <v/>
      </c>
      <c r="J45" s="33"/>
      <c r="K45" s="33"/>
      <c r="L45" s="33"/>
      <c r="M45" s="33"/>
      <c r="N45" s="33"/>
      <c r="O45" s="33"/>
      <c r="P45" s="33"/>
      <c r="Q45" s="33"/>
      <c r="R45" s="33"/>
      <c r="S45" s="33"/>
      <c r="T45" s="21"/>
    </row>
    <row r="46" spans="2:20" ht="15">
      <c r="B46" s="34">
        <v>35</v>
      </c>
      <c r="C46" s="35">
        <f>DATA!C46</f>
        <v>0</v>
      </c>
      <c r="D46" s="36">
        <f>DATA!D46</f>
        <v>0</v>
      </c>
      <c r="E46" s="37" t="str">
        <f>MIDTERM!AB46</f>
        <v/>
      </c>
      <c r="F46" s="30" t="str">
        <f>'FINAL TERM'!AB46</f>
        <v/>
      </c>
      <c r="G46" s="31" t="str">
        <f t="shared" si="0"/>
        <v/>
      </c>
      <c r="H46" s="31" t="str">
        <f t="shared" si="1"/>
        <v/>
      </c>
      <c r="I46" s="32" t="str">
        <f t="shared" si="2"/>
        <v/>
      </c>
      <c r="J46" s="33"/>
      <c r="K46" s="33"/>
      <c r="L46" s="33"/>
      <c r="M46" s="33"/>
      <c r="N46" s="33"/>
      <c r="O46" s="33"/>
      <c r="P46" s="33"/>
      <c r="Q46" s="33"/>
      <c r="R46" s="33"/>
      <c r="S46" s="33"/>
      <c r="T46" s="21"/>
    </row>
    <row r="47" spans="2:20" ht="15">
      <c r="B47" s="34">
        <v>36</v>
      </c>
      <c r="C47" s="35">
        <f>DATA!C47</f>
        <v>0</v>
      </c>
      <c r="D47" s="36">
        <f>DATA!D47</f>
        <v>0</v>
      </c>
      <c r="E47" s="37" t="str">
        <f>MIDTERM!AB47</f>
        <v/>
      </c>
      <c r="F47" s="30" t="str">
        <f>'FINAL TERM'!AB47</f>
        <v/>
      </c>
      <c r="G47" s="31" t="str">
        <f t="shared" si="0"/>
        <v/>
      </c>
      <c r="H47" s="31" t="str">
        <f t="shared" si="1"/>
        <v/>
      </c>
      <c r="I47" s="32" t="str">
        <f t="shared" si="2"/>
        <v/>
      </c>
      <c r="J47" s="33"/>
      <c r="K47" s="33"/>
      <c r="L47" s="33"/>
      <c r="M47" s="33"/>
      <c r="N47" s="33"/>
      <c r="O47" s="33"/>
      <c r="P47" s="33"/>
      <c r="Q47" s="33"/>
      <c r="R47" s="33"/>
      <c r="S47" s="33"/>
      <c r="T47" s="21"/>
    </row>
    <row r="48" spans="2:20" ht="15">
      <c r="B48" s="34">
        <v>37</v>
      </c>
      <c r="C48" s="35">
        <f>DATA!C48</f>
        <v>0</v>
      </c>
      <c r="D48" s="36">
        <f>DATA!D48</f>
        <v>0</v>
      </c>
      <c r="E48" s="37" t="str">
        <f>MIDTERM!AB48</f>
        <v/>
      </c>
      <c r="F48" s="30" t="str">
        <f>'FINAL TERM'!AB48</f>
        <v/>
      </c>
      <c r="G48" s="31" t="str">
        <f t="shared" si="0"/>
        <v/>
      </c>
      <c r="H48" s="31" t="str">
        <f t="shared" si="1"/>
        <v/>
      </c>
      <c r="I48" s="32" t="str">
        <f t="shared" si="2"/>
        <v/>
      </c>
      <c r="J48" s="33"/>
      <c r="K48" s="33"/>
      <c r="L48" s="33"/>
      <c r="M48" s="33"/>
      <c r="N48" s="33"/>
      <c r="O48" s="33"/>
      <c r="P48" s="33"/>
      <c r="Q48" s="33"/>
      <c r="R48" s="33"/>
      <c r="S48" s="33"/>
      <c r="T48" s="21"/>
    </row>
    <row r="49" spans="2:20" ht="15">
      <c r="B49" s="34">
        <v>38</v>
      </c>
      <c r="C49" s="35">
        <f>DATA!C49</f>
        <v>0</v>
      </c>
      <c r="D49" s="36">
        <f>DATA!D49</f>
        <v>0</v>
      </c>
      <c r="E49" s="37" t="str">
        <f>MIDTERM!AB49</f>
        <v/>
      </c>
      <c r="F49" s="30" t="str">
        <f>'FINAL TERM'!AB49</f>
        <v/>
      </c>
      <c r="G49" s="31" t="str">
        <f t="shared" si="0"/>
        <v/>
      </c>
      <c r="H49" s="31" t="str">
        <f t="shared" si="1"/>
        <v/>
      </c>
      <c r="I49" s="32" t="str">
        <f t="shared" si="2"/>
        <v/>
      </c>
      <c r="J49" s="33"/>
      <c r="K49" s="33"/>
      <c r="L49" s="33"/>
      <c r="M49" s="33"/>
      <c r="N49" s="33"/>
      <c r="O49" s="33"/>
      <c r="P49" s="33"/>
      <c r="Q49" s="33"/>
      <c r="R49" s="33"/>
      <c r="S49" s="33"/>
      <c r="T49" s="21"/>
    </row>
    <row r="50" spans="2:20" ht="15">
      <c r="B50" s="34">
        <v>39</v>
      </c>
      <c r="C50" s="35">
        <f>DATA!C50</f>
        <v>0</v>
      </c>
      <c r="D50" s="36">
        <f>DATA!D50</f>
        <v>0</v>
      </c>
      <c r="E50" s="37" t="str">
        <f>MIDTERM!AB50</f>
        <v/>
      </c>
      <c r="F50" s="30" t="str">
        <f>'FINAL TERM'!AB50</f>
        <v/>
      </c>
      <c r="G50" s="31" t="str">
        <f t="shared" si="0"/>
        <v/>
      </c>
      <c r="H50" s="31" t="str">
        <f t="shared" si="1"/>
        <v/>
      </c>
      <c r="I50" s="32" t="str">
        <f t="shared" si="2"/>
        <v/>
      </c>
      <c r="J50" s="33"/>
      <c r="K50" s="33"/>
      <c r="L50" s="33"/>
      <c r="M50" s="33"/>
      <c r="N50" s="33"/>
      <c r="O50" s="33"/>
      <c r="P50" s="33"/>
      <c r="Q50" s="33"/>
      <c r="R50" s="33"/>
      <c r="S50" s="33"/>
      <c r="T50" s="21"/>
    </row>
    <row r="51" spans="2:20" ht="15">
      <c r="B51" s="34">
        <v>40</v>
      </c>
      <c r="C51" s="35">
        <f>DATA!C51</f>
        <v>0</v>
      </c>
      <c r="D51" s="36">
        <f>DATA!D51</f>
        <v>0</v>
      </c>
      <c r="E51" s="37" t="str">
        <f>MIDTERM!AB51</f>
        <v/>
      </c>
      <c r="F51" s="30" t="str">
        <f>'FINAL TERM'!AB51</f>
        <v/>
      </c>
      <c r="G51" s="31" t="str">
        <f t="shared" si="0"/>
        <v/>
      </c>
      <c r="H51" s="31" t="str">
        <f t="shared" si="1"/>
        <v/>
      </c>
      <c r="I51" s="32" t="str">
        <f t="shared" si="2"/>
        <v/>
      </c>
      <c r="J51" s="33"/>
      <c r="K51" s="33"/>
      <c r="L51" s="33"/>
      <c r="M51" s="33"/>
      <c r="N51" s="33"/>
      <c r="O51" s="33"/>
      <c r="P51" s="33"/>
      <c r="Q51" s="33"/>
      <c r="R51" s="33"/>
      <c r="S51" s="33"/>
      <c r="T51" s="21"/>
    </row>
    <row r="52" spans="2:20" ht="15">
      <c r="B52" s="34">
        <v>41</v>
      </c>
      <c r="C52" s="35">
        <f>DATA!C52</f>
        <v>0</v>
      </c>
      <c r="D52" s="36">
        <f>DATA!D52</f>
        <v>0</v>
      </c>
      <c r="E52" s="37" t="str">
        <f>MIDTERM!AB52</f>
        <v/>
      </c>
      <c r="F52" s="30" t="str">
        <f>'FINAL TERM'!AB52</f>
        <v/>
      </c>
      <c r="G52" s="31" t="str">
        <f t="shared" si="0"/>
        <v/>
      </c>
      <c r="H52" s="31" t="str">
        <f t="shared" si="1"/>
        <v/>
      </c>
      <c r="I52" s="32" t="str">
        <f t="shared" si="2"/>
        <v/>
      </c>
      <c r="J52" s="33"/>
      <c r="K52" s="33"/>
      <c r="L52" s="33"/>
      <c r="M52" s="33"/>
      <c r="N52" s="33"/>
      <c r="O52" s="33"/>
      <c r="P52" s="33"/>
      <c r="Q52" s="33"/>
      <c r="R52" s="33"/>
      <c r="S52" s="33"/>
      <c r="T52" s="21"/>
    </row>
    <row r="53" spans="2:20" ht="15">
      <c r="B53" s="34">
        <v>42</v>
      </c>
      <c r="C53" s="35">
        <f>DATA!C53</f>
        <v>0</v>
      </c>
      <c r="D53" s="36">
        <f>DATA!D53</f>
        <v>0</v>
      </c>
      <c r="E53" s="37" t="str">
        <f>MIDTERM!AB53</f>
        <v/>
      </c>
      <c r="F53" s="30" t="str">
        <f>'FINAL TERM'!AB53</f>
        <v/>
      </c>
      <c r="G53" s="31" t="str">
        <f t="shared" si="0"/>
        <v/>
      </c>
      <c r="H53" s="31" t="str">
        <f t="shared" si="1"/>
        <v/>
      </c>
      <c r="I53" s="32" t="str">
        <f t="shared" si="2"/>
        <v/>
      </c>
      <c r="J53" s="33"/>
      <c r="K53" s="33"/>
      <c r="L53" s="33"/>
      <c r="M53" s="33"/>
      <c r="N53" s="33"/>
      <c r="O53" s="33"/>
      <c r="P53" s="33"/>
      <c r="Q53" s="33"/>
      <c r="R53" s="33"/>
      <c r="S53" s="33"/>
      <c r="T53" s="21"/>
    </row>
    <row r="54" spans="2:20" ht="15">
      <c r="B54" s="34">
        <v>43</v>
      </c>
      <c r="C54" s="35">
        <f>DATA!C54</f>
        <v>0</v>
      </c>
      <c r="D54" s="36">
        <f>DATA!D54</f>
        <v>0</v>
      </c>
      <c r="E54" s="37" t="str">
        <f>MIDTERM!AB54</f>
        <v/>
      </c>
      <c r="F54" s="30" t="str">
        <f>'FINAL TERM'!AB54</f>
        <v/>
      </c>
      <c r="G54" s="31" t="str">
        <f t="shared" si="0"/>
        <v/>
      </c>
      <c r="H54" s="31" t="str">
        <f t="shared" si="1"/>
        <v/>
      </c>
      <c r="I54" s="32" t="str">
        <f t="shared" si="2"/>
        <v/>
      </c>
      <c r="J54" s="33"/>
      <c r="K54" s="33"/>
      <c r="L54" s="33"/>
      <c r="M54" s="33"/>
      <c r="N54" s="33"/>
      <c r="O54" s="33"/>
      <c r="P54" s="33"/>
      <c r="Q54" s="33"/>
      <c r="R54" s="33"/>
      <c r="S54" s="33"/>
      <c r="T54" s="21"/>
    </row>
    <row r="55" spans="2:20" ht="15">
      <c r="B55" s="34">
        <v>44</v>
      </c>
      <c r="C55" s="35">
        <f>DATA!C55</f>
        <v>0</v>
      </c>
      <c r="D55" s="36">
        <f>DATA!D55</f>
        <v>0</v>
      </c>
      <c r="E55" s="37" t="str">
        <f>MIDTERM!AB55</f>
        <v/>
      </c>
      <c r="F55" s="30" t="str">
        <f>'FINAL TERM'!AB55</f>
        <v/>
      </c>
      <c r="G55" s="31" t="str">
        <f t="shared" si="0"/>
        <v/>
      </c>
      <c r="H55" s="31" t="str">
        <f t="shared" si="1"/>
        <v/>
      </c>
      <c r="I55" s="32" t="str">
        <f t="shared" si="2"/>
        <v/>
      </c>
      <c r="J55" s="33"/>
      <c r="K55" s="33"/>
      <c r="L55" s="33"/>
      <c r="M55" s="33"/>
      <c r="N55" s="33"/>
      <c r="O55" s="33"/>
      <c r="P55" s="33"/>
      <c r="Q55" s="33"/>
      <c r="R55" s="33"/>
      <c r="S55" s="33"/>
      <c r="T55" s="21"/>
    </row>
    <row r="56" spans="2:20" ht="15">
      <c r="B56" s="34">
        <v>45</v>
      </c>
      <c r="C56" s="35">
        <f>DATA!C56</f>
        <v>0</v>
      </c>
      <c r="D56" s="36">
        <f>DATA!D56</f>
        <v>0</v>
      </c>
      <c r="E56" s="37" t="str">
        <f>MIDTERM!AB56</f>
        <v/>
      </c>
      <c r="F56" s="30" t="str">
        <f>'FINAL TERM'!AB56</f>
        <v/>
      </c>
      <c r="G56" s="31" t="str">
        <f t="shared" si="0"/>
        <v/>
      </c>
      <c r="H56" s="31" t="str">
        <f t="shared" si="1"/>
        <v/>
      </c>
      <c r="I56" s="32" t="str">
        <f t="shared" si="2"/>
        <v/>
      </c>
      <c r="J56" s="33"/>
      <c r="K56" s="33"/>
      <c r="L56" s="33"/>
      <c r="M56" s="33"/>
      <c r="N56" s="33"/>
      <c r="O56" s="33"/>
      <c r="P56" s="33"/>
      <c r="Q56" s="33"/>
      <c r="R56" s="33"/>
      <c r="S56" s="33"/>
      <c r="T56" s="21"/>
    </row>
    <row r="57" spans="2:20" ht="15">
      <c r="B57" s="34">
        <v>46</v>
      </c>
      <c r="C57" s="35">
        <f>DATA!C57</f>
        <v>0</v>
      </c>
      <c r="D57" s="36">
        <f>DATA!D57</f>
        <v>0</v>
      </c>
      <c r="E57" s="37" t="str">
        <f>MIDTERM!AB57</f>
        <v/>
      </c>
      <c r="F57" s="30" t="str">
        <f>'FINAL TERM'!AB57</f>
        <v/>
      </c>
      <c r="G57" s="31" t="str">
        <f t="shared" si="0"/>
        <v/>
      </c>
      <c r="H57" s="31" t="str">
        <f t="shared" si="1"/>
        <v/>
      </c>
      <c r="I57" s="32" t="str">
        <f t="shared" si="2"/>
        <v/>
      </c>
      <c r="J57" s="33"/>
      <c r="K57" s="33"/>
      <c r="L57" s="33"/>
      <c r="M57" s="33"/>
      <c r="N57" s="33"/>
      <c r="O57" s="33"/>
      <c r="P57" s="33"/>
      <c r="Q57" s="33"/>
      <c r="R57" s="33"/>
      <c r="S57" s="33"/>
      <c r="T57" s="21"/>
    </row>
    <row r="58" spans="2:20" ht="15">
      <c r="B58" s="34">
        <v>47</v>
      </c>
      <c r="C58" s="35">
        <f>DATA!C58</f>
        <v>0</v>
      </c>
      <c r="D58" s="36">
        <f>DATA!D58</f>
        <v>0</v>
      </c>
      <c r="E58" s="37" t="str">
        <f>MIDTERM!AB58</f>
        <v/>
      </c>
      <c r="F58" s="30" t="str">
        <f>'FINAL TERM'!AB58</f>
        <v/>
      </c>
      <c r="G58" s="31" t="str">
        <f t="shared" si="0"/>
        <v/>
      </c>
      <c r="H58" s="31" t="str">
        <f t="shared" si="1"/>
        <v/>
      </c>
      <c r="I58" s="32" t="str">
        <f t="shared" si="2"/>
        <v/>
      </c>
      <c r="J58" s="33"/>
      <c r="K58" s="33"/>
      <c r="L58" s="33"/>
      <c r="M58" s="33"/>
      <c r="N58" s="33"/>
      <c r="O58" s="33"/>
      <c r="P58" s="33"/>
      <c r="Q58" s="33"/>
      <c r="R58" s="33"/>
      <c r="S58" s="33"/>
      <c r="T58" s="21"/>
    </row>
    <row r="59" spans="2:20" ht="15">
      <c r="B59" s="34">
        <v>48</v>
      </c>
      <c r="C59" s="35">
        <f>DATA!C59</f>
        <v>0</v>
      </c>
      <c r="D59" s="36">
        <f>DATA!D59</f>
        <v>0</v>
      </c>
      <c r="E59" s="37" t="str">
        <f>MIDTERM!AB59</f>
        <v/>
      </c>
      <c r="F59" s="30" t="str">
        <f>'FINAL TERM'!AB59</f>
        <v/>
      </c>
      <c r="G59" s="31" t="str">
        <f t="shared" si="0"/>
        <v/>
      </c>
      <c r="H59" s="31" t="str">
        <f t="shared" si="1"/>
        <v/>
      </c>
      <c r="I59" s="32" t="str">
        <f t="shared" si="2"/>
        <v/>
      </c>
      <c r="J59" s="33"/>
      <c r="K59" s="33"/>
      <c r="L59" s="33"/>
      <c r="M59" s="33"/>
      <c r="N59" s="33"/>
      <c r="O59" s="33"/>
      <c r="P59" s="33"/>
      <c r="Q59" s="33"/>
      <c r="R59" s="33"/>
      <c r="S59" s="33"/>
      <c r="T59" s="21"/>
    </row>
    <row r="60" spans="2:20" ht="15">
      <c r="B60" s="34">
        <v>49</v>
      </c>
      <c r="C60" s="35">
        <f>DATA!C60</f>
        <v>0</v>
      </c>
      <c r="D60" s="36">
        <f>DATA!D60</f>
        <v>0</v>
      </c>
      <c r="E60" s="37" t="str">
        <f>MIDTERM!AB60</f>
        <v/>
      </c>
      <c r="F60" s="30" t="str">
        <f>'FINAL TERM'!AB60</f>
        <v/>
      </c>
      <c r="G60" s="31" t="str">
        <f t="shared" si="0"/>
        <v/>
      </c>
      <c r="H60" s="31" t="str">
        <f t="shared" si="1"/>
        <v/>
      </c>
      <c r="I60" s="32" t="str">
        <f t="shared" si="2"/>
        <v/>
      </c>
      <c r="J60" s="33"/>
      <c r="K60" s="33"/>
      <c r="L60" s="33"/>
      <c r="M60" s="33"/>
      <c r="N60" s="33"/>
      <c r="O60" s="33"/>
      <c r="P60" s="33"/>
      <c r="Q60" s="33"/>
      <c r="R60" s="33"/>
      <c r="S60" s="33"/>
      <c r="T60" s="21"/>
    </row>
    <row r="61" spans="2:20" ht="15">
      <c r="B61" s="34">
        <v>50</v>
      </c>
      <c r="C61" s="35">
        <f>DATA!C61</f>
        <v>0</v>
      </c>
      <c r="D61" s="36">
        <f>DATA!D61</f>
        <v>0</v>
      </c>
      <c r="E61" s="37" t="str">
        <f>MIDTERM!AB61</f>
        <v/>
      </c>
      <c r="F61" s="30" t="str">
        <f>'FINAL TERM'!AB61</f>
        <v/>
      </c>
      <c r="G61" s="31" t="str">
        <f t="shared" si="0"/>
        <v/>
      </c>
      <c r="H61" s="31" t="str">
        <f t="shared" si="1"/>
        <v/>
      </c>
      <c r="I61" s="32" t="str">
        <f t="shared" si="2"/>
        <v/>
      </c>
      <c r="J61" s="33"/>
      <c r="K61" s="33"/>
      <c r="L61" s="33"/>
      <c r="M61" s="33"/>
      <c r="N61" s="33"/>
      <c r="O61" s="33"/>
      <c r="P61" s="33"/>
      <c r="Q61" s="33"/>
      <c r="R61" s="33"/>
      <c r="S61" s="33"/>
      <c r="T61" s="21"/>
    </row>
    <row r="62" spans="2:20" ht="15">
      <c r="B62" s="34">
        <v>51</v>
      </c>
      <c r="C62" s="35">
        <f>DATA!C62</f>
        <v>0</v>
      </c>
      <c r="D62" s="36">
        <f>DATA!D62</f>
        <v>0</v>
      </c>
      <c r="E62" s="37" t="str">
        <f>MIDTERM!AB62</f>
        <v/>
      </c>
      <c r="F62" s="30" t="str">
        <f>'FINAL TERM'!AB62</f>
        <v/>
      </c>
      <c r="G62" s="31" t="str">
        <f t="shared" si="0"/>
        <v/>
      </c>
      <c r="H62" s="31" t="str">
        <f t="shared" si="1"/>
        <v/>
      </c>
      <c r="I62" s="32" t="str">
        <f t="shared" si="2"/>
        <v/>
      </c>
      <c r="J62" s="33"/>
      <c r="K62" s="33"/>
      <c r="L62" s="33"/>
      <c r="M62" s="33"/>
      <c r="N62" s="33"/>
      <c r="O62" s="33"/>
      <c r="P62" s="33"/>
      <c r="Q62" s="33"/>
      <c r="R62" s="33"/>
      <c r="S62" s="33"/>
      <c r="T62" s="21"/>
    </row>
    <row r="63" spans="2:20" ht="15">
      <c r="B63" s="34">
        <v>52</v>
      </c>
      <c r="C63" s="35">
        <f>DATA!C63</f>
        <v>0</v>
      </c>
      <c r="D63" s="36">
        <f>DATA!D63</f>
        <v>0</v>
      </c>
      <c r="E63" s="37" t="str">
        <f>MIDTERM!AB63</f>
        <v/>
      </c>
      <c r="F63" s="30" t="str">
        <f>'FINAL TERM'!AB63</f>
        <v/>
      </c>
      <c r="G63" s="31" t="str">
        <f t="shared" si="0"/>
        <v/>
      </c>
      <c r="H63" s="31" t="str">
        <f t="shared" si="1"/>
        <v/>
      </c>
      <c r="I63" s="32" t="str">
        <f t="shared" si="2"/>
        <v/>
      </c>
      <c r="J63" s="33"/>
      <c r="K63" s="33"/>
      <c r="L63" s="33"/>
      <c r="M63" s="33"/>
      <c r="N63" s="33"/>
      <c r="O63" s="33"/>
      <c r="P63" s="33"/>
      <c r="Q63" s="33"/>
      <c r="R63" s="33"/>
      <c r="S63" s="33"/>
      <c r="T63" s="21"/>
    </row>
    <row r="64" spans="2:20" ht="15">
      <c r="B64" s="34">
        <v>53</v>
      </c>
      <c r="C64" s="35">
        <f>DATA!C64</f>
        <v>0</v>
      </c>
      <c r="D64" s="36">
        <f>DATA!D64</f>
        <v>0</v>
      </c>
      <c r="E64" s="37" t="str">
        <f>MIDTERM!AB81</f>
        <v/>
      </c>
      <c r="F64" s="30" t="str">
        <f>'FINAL TERM'!AB64</f>
        <v/>
      </c>
      <c r="G64" s="31" t="str">
        <f t="shared" si="0"/>
        <v/>
      </c>
      <c r="H64" s="31" t="str">
        <f t="shared" si="1"/>
        <v/>
      </c>
      <c r="I64" s="32" t="str">
        <f t="shared" si="2"/>
        <v/>
      </c>
      <c r="J64" s="33"/>
      <c r="K64" s="33"/>
      <c r="L64" s="33"/>
      <c r="M64" s="33"/>
      <c r="N64" s="33"/>
      <c r="O64" s="33"/>
      <c r="P64" s="33"/>
      <c r="Q64" s="33"/>
      <c r="R64" s="33"/>
      <c r="S64" s="33"/>
      <c r="T64" s="21"/>
    </row>
    <row r="65" spans="2:20" ht="15">
      <c r="B65" s="34">
        <v>54</v>
      </c>
      <c r="C65" s="35">
        <f>DATA!C65</f>
        <v>0</v>
      </c>
      <c r="D65" s="36">
        <f>DATA!D65</f>
        <v>0</v>
      </c>
      <c r="E65" s="37" t="str">
        <f>MIDTERM!AB82</f>
        <v/>
      </c>
      <c r="F65" s="30" t="str">
        <f>'FINAL TERM'!AB65</f>
        <v/>
      </c>
      <c r="G65" s="31" t="str">
        <f t="shared" si="0"/>
        <v/>
      </c>
      <c r="H65" s="31" t="str">
        <f t="shared" si="1"/>
        <v/>
      </c>
      <c r="I65" s="32" t="str">
        <f t="shared" si="2"/>
        <v/>
      </c>
      <c r="J65" s="33"/>
      <c r="K65" s="33"/>
      <c r="L65" s="33"/>
      <c r="M65" s="33"/>
      <c r="N65" s="33"/>
      <c r="O65" s="33"/>
      <c r="P65" s="33"/>
      <c r="Q65" s="33"/>
      <c r="R65" s="33"/>
      <c r="S65" s="33"/>
      <c r="T65" s="21"/>
    </row>
    <row r="66" spans="2:20" ht="15">
      <c r="B66" s="34">
        <v>55</v>
      </c>
      <c r="C66" s="35">
        <f>DATA!C66</f>
        <v>0</v>
      </c>
      <c r="D66" s="36">
        <f>DATA!D66</f>
        <v>0</v>
      </c>
      <c r="E66" s="37" t="str">
        <f>MIDTERM!AB66</f>
        <v/>
      </c>
      <c r="F66" s="30" t="str">
        <f>'FINAL TERM'!AB66</f>
        <v/>
      </c>
      <c r="G66" s="31" t="str">
        <f t="shared" ref="G66:G110" si="3">IF(OR(E66="",F66=""),"",IF(ISERROR(ROUND(AVERAGE(E66,F66),0)),"",ROUND(AVERAGE(E66,F66),0)))</f>
        <v/>
      </c>
      <c r="H66" s="31" t="str">
        <f t="shared" si="1"/>
        <v/>
      </c>
      <c r="I66" s="32" t="str">
        <f t="shared" ref="I66:I110" si="4">IF(OR($E66="",F66="",$G66=""),"",IF($G66&gt;=75,"PASSED","FAILED"))</f>
        <v/>
      </c>
      <c r="J66" s="33"/>
      <c r="K66" s="33"/>
      <c r="L66" s="33"/>
      <c r="M66" s="33"/>
      <c r="N66" s="33"/>
      <c r="O66" s="33"/>
      <c r="P66" s="33"/>
      <c r="Q66" s="33"/>
      <c r="R66" s="33"/>
      <c r="S66" s="33"/>
      <c r="T66" s="21"/>
    </row>
    <row r="67" spans="2:20" ht="15">
      <c r="B67" s="34">
        <v>56</v>
      </c>
      <c r="C67" s="35">
        <f>DATA!C67</f>
        <v>0</v>
      </c>
      <c r="D67" s="36">
        <f>DATA!D67</f>
        <v>0</v>
      </c>
      <c r="E67" s="37" t="str">
        <f>MIDTERM!AB67</f>
        <v/>
      </c>
      <c r="F67" s="30" t="str">
        <f>'FINAL TERM'!AB67</f>
        <v/>
      </c>
      <c r="G67" s="31" t="str">
        <f t="shared" si="3"/>
        <v/>
      </c>
      <c r="H67" s="31" t="str">
        <f t="shared" si="1"/>
        <v/>
      </c>
      <c r="I67" s="32" t="str">
        <f t="shared" si="4"/>
        <v/>
      </c>
      <c r="J67" s="33"/>
      <c r="K67" s="33"/>
      <c r="L67" s="33"/>
      <c r="M67" s="33"/>
      <c r="N67" s="33"/>
      <c r="O67" s="33"/>
      <c r="P67" s="33"/>
      <c r="Q67" s="33"/>
      <c r="R67" s="33"/>
      <c r="S67" s="33"/>
      <c r="T67" s="21"/>
    </row>
    <row r="68" spans="2:20" ht="15">
      <c r="B68" s="34">
        <v>57</v>
      </c>
      <c r="C68" s="35">
        <f>DATA!C68</f>
        <v>0</v>
      </c>
      <c r="D68" s="36">
        <f>DATA!D68</f>
        <v>0</v>
      </c>
      <c r="E68" s="37" t="str">
        <f>MIDTERM!AB68</f>
        <v/>
      </c>
      <c r="F68" s="30" t="str">
        <f>'FINAL TERM'!AB68</f>
        <v/>
      </c>
      <c r="G68" s="31" t="str">
        <f t="shared" si="3"/>
        <v/>
      </c>
      <c r="H68" s="31" t="str">
        <f t="shared" si="1"/>
        <v/>
      </c>
      <c r="I68" s="32" t="str">
        <f t="shared" si="4"/>
        <v/>
      </c>
      <c r="J68" s="33"/>
      <c r="K68" s="33"/>
      <c r="L68" s="33"/>
      <c r="M68" s="33"/>
      <c r="N68" s="33"/>
      <c r="O68" s="33"/>
      <c r="P68" s="33"/>
      <c r="Q68" s="33"/>
      <c r="R68" s="33"/>
      <c r="S68" s="33"/>
      <c r="T68" s="21"/>
    </row>
    <row r="69" spans="2:20" ht="15">
      <c r="B69" s="34">
        <v>58</v>
      </c>
      <c r="C69" s="35">
        <f>DATA!C69</f>
        <v>0</v>
      </c>
      <c r="D69" s="36">
        <f>DATA!D69</f>
        <v>0</v>
      </c>
      <c r="E69" s="37" t="str">
        <f>MIDTERM!AB69</f>
        <v/>
      </c>
      <c r="F69" s="30" t="str">
        <f>'FINAL TERM'!AB69</f>
        <v/>
      </c>
      <c r="G69" s="31" t="str">
        <f t="shared" si="3"/>
        <v/>
      </c>
      <c r="H69" s="31" t="str">
        <f t="shared" si="1"/>
        <v/>
      </c>
      <c r="I69" s="32" t="str">
        <f t="shared" si="4"/>
        <v/>
      </c>
      <c r="J69" s="33"/>
      <c r="K69" s="33"/>
      <c r="L69" s="33"/>
      <c r="M69" s="33"/>
      <c r="N69" s="33"/>
      <c r="O69" s="33"/>
      <c r="P69" s="33"/>
      <c r="Q69" s="33"/>
      <c r="R69" s="33"/>
      <c r="S69" s="33"/>
      <c r="T69" s="21"/>
    </row>
    <row r="70" spans="2:20" ht="15">
      <c r="B70" s="34">
        <v>59</v>
      </c>
      <c r="C70" s="35">
        <f>DATA!C70</f>
        <v>0</v>
      </c>
      <c r="D70" s="36">
        <f>DATA!D70</f>
        <v>0</v>
      </c>
      <c r="E70" s="37" t="str">
        <f>MIDTERM!AB70</f>
        <v/>
      </c>
      <c r="F70" s="30" t="str">
        <f>'FINAL TERM'!AB70</f>
        <v/>
      </c>
      <c r="G70" s="31" t="str">
        <f t="shared" si="3"/>
        <v/>
      </c>
      <c r="H70" s="31" t="str">
        <f t="shared" si="1"/>
        <v/>
      </c>
      <c r="I70" s="32" t="str">
        <f t="shared" si="4"/>
        <v/>
      </c>
      <c r="J70" s="33"/>
      <c r="K70" s="33"/>
      <c r="L70" s="33"/>
      <c r="M70" s="33"/>
      <c r="N70" s="33"/>
      <c r="O70" s="33"/>
      <c r="P70" s="33"/>
      <c r="Q70" s="33"/>
      <c r="R70" s="33"/>
      <c r="S70" s="33"/>
      <c r="T70" s="21"/>
    </row>
    <row r="71" spans="2:20" ht="15">
      <c r="B71" s="34">
        <v>60</v>
      </c>
      <c r="C71" s="35">
        <f>DATA!C71</f>
        <v>0</v>
      </c>
      <c r="D71" s="36">
        <f>DATA!D71</f>
        <v>0</v>
      </c>
      <c r="E71" s="37" t="str">
        <f>MIDTERM!AB71</f>
        <v/>
      </c>
      <c r="F71" s="30" t="str">
        <f>'FINAL TERM'!AB71</f>
        <v/>
      </c>
      <c r="G71" s="31" t="str">
        <f t="shared" si="3"/>
        <v/>
      </c>
      <c r="H71" s="31" t="str">
        <f t="shared" si="1"/>
        <v/>
      </c>
      <c r="I71" s="32" t="str">
        <f t="shared" si="4"/>
        <v/>
      </c>
      <c r="J71" s="33"/>
      <c r="K71" s="33"/>
      <c r="L71" s="33"/>
      <c r="M71" s="33"/>
      <c r="N71" s="33"/>
      <c r="O71" s="33"/>
      <c r="P71" s="33"/>
      <c r="Q71" s="33"/>
      <c r="R71" s="33"/>
      <c r="S71" s="33"/>
      <c r="T71" s="21"/>
    </row>
    <row r="72" spans="2:20" ht="15">
      <c r="B72" s="34">
        <v>61</v>
      </c>
      <c r="C72" s="35">
        <f>DATA!C72</f>
        <v>0</v>
      </c>
      <c r="D72" s="36">
        <f>DATA!D72</f>
        <v>0</v>
      </c>
      <c r="E72" s="37" t="str">
        <f>MIDTERM!AB72</f>
        <v/>
      </c>
      <c r="F72" s="30" t="str">
        <f>'FINAL TERM'!AB72</f>
        <v/>
      </c>
      <c r="G72" s="31" t="str">
        <f t="shared" si="3"/>
        <v/>
      </c>
      <c r="H72" s="31" t="str">
        <f t="shared" si="1"/>
        <v/>
      </c>
      <c r="I72" s="32" t="str">
        <f t="shared" si="4"/>
        <v/>
      </c>
      <c r="J72" s="33"/>
      <c r="K72" s="33"/>
      <c r="L72" s="33"/>
      <c r="M72" s="33"/>
      <c r="N72" s="33"/>
      <c r="O72" s="33"/>
      <c r="P72" s="33"/>
      <c r="Q72" s="33"/>
      <c r="R72" s="33"/>
      <c r="S72" s="33"/>
      <c r="T72" s="21"/>
    </row>
    <row r="73" spans="2:20" ht="15">
      <c r="B73" s="34">
        <v>62</v>
      </c>
      <c r="C73" s="35">
        <f>DATA!C73</f>
        <v>0</v>
      </c>
      <c r="D73" s="36">
        <f>DATA!D73</f>
        <v>0</v>
      </c>
      <c r="E73" s="37" t="str">
        <f>MIDTERM!AB73</f>
        <v/>
      </c>
      <c r="F73" s="30" t="str">
        <f>'FINAL TERM'!AB73</f>
        <v/>
      </c>
      <c r="G73" s="31" t="str">
        <f t="shared" si="3"/>
        <v/>
      </c>
      <c r="H73" s="31" t="str">
        <f t="shared" si="1"/>
        <v/>
      </c>
      <c r="I73" s="32" t="str">
        <f t="shared" si="4"/>
        <v/>
      </c>
      <c r="J73" s="33"/>
      <c r="K73" s="33"/>
      <c r="L73" s="33"/>
      <c r="M73" s="33"/>
      <c r="N73" s="33"/>
      <c r="O73" s="33"/>
      <c r="P73" s="33"/>
      <c r="Q73" s="33"/>
      <c r="R73" s="33"/>
      <c r="S73" s="33"/>
      <c r="T73" s="21"/>
    </row>
    <row r="74" spans="2:20" ht="15">
      <c r="B74" s="34">
        <v>63</v>
      </c>
      <c r="C74" s="35">
        <f>DATA!C74</f>
        <v>0</v>
      </c>
      <c r="D74" s="36">
        <f>DATA!D74</f>
        <v>0</v>
      </c>
      <c r="E74" s="37" t="str">
        <f>MIDTERM!AB74</f>
        <v/>
      </c>
      <c r="F74" s="30" t="str">
        <f>'FINAL TERM'!AB74</f>
        <v/>
      </c>
      <c r="G74" s="31" t="str">
        <f t="shared" si="3"/>
        <v/>
      </c>
      <c r="H74" s="31" t="str">
        <f t="shared" si="1"/>
        <v/>
      </c>
      <c r="I74" s="32" t="str">
        <f t="shared" si="4"/>
        <v/>
      </c>
      <c r="J74" s="33"/>
      <c r="K74" s="33"/>
      <c r="L74" s="33"/>
      <c r="M74" s="33"/>
      <c r="N74" s="33"/>
      <c r="O74" s="33"/>
      <c r="P74" s="33"/>
      <c r="Q74" s="33"/>
      <c r="R74" s="33"/>
      <c r="S74" s="33"/>
      <c r="T74" s="21"/>
    </row>
    <row r="75" spans="2:20" ht="15">
      <c r="B75" s="34">
        <v>64</v>
      </c>
      <c r="C75" s="35">
        <f>DATA!C75</f>
        <v>0</v>
      </c>
      <c r="D75" s="36">
        <f>DATA!D75</f>
        <v>0</v>
      </c>
      <c r="E75" s="37" t="str">
        <f>MIDTERM!AB75</f>
        <v/>
      </c>
      <c r="F75" s="30" t="str">
        <f>'FINAL TERM'!AB75</f>
        <v/>
      </c>
      <c r="G75" s="31" t="str">
        <f t="shared" si="3"/>
        <v/>
      </c>
      <c r="H75" s="31" t="str">
        <f t="shared" si="1"/>
        <v/>
      </c>
      <c r="I75" s="32" t="str">
        <f t="shared" si="4"/>
        <v/>
      </c>
      <c r="J75" s="33"/>
      <c r="K75" s="33"/>
      <c r="L75" s="33"/>
      <c r="M75" s="33"/>
      <c r="N75" s="33"/>
      <c r="O75" s="33"/>
      <c r="P75" s="33"/>
      <c r="Q75" s="33"/>
      <c r="R75" s="33"/>
      <c r="S75" s="33"/>
      <c r="T75" s="21"/>
    </row>
    <row r="76" spans="2:20" ht="15">
      <c r="B76" s="34">
        <v>65</v>
      </c>
      <c r="C76" s="35">
        <f>DATA!C76</f>
        <v>0</v>
      </c>
      <c r="D76" s="36">
        <f>DATA!D76</f>
        <v>0</v>
      </c>
      <c r="E76" s="37" t="str">
        <f>MIDTERM!AB76</f>
        <v/>
      </c>
      <c r="F76" s="30" t="str">
        <f>'FINAL TERM'!AB76</f>
        <v/>
      </c>
      <c r="G76" s="31" t="str">
        <f t="shared" si="3"/>
        <v/>
      </c>
      <c r="H76" s="31" t="str">
        <f t="shared" si="1"/>
        <v/>
      </c>
      <c r="I76" s="32" t="str">
        <f t="shared" si="4"/>
        <v/>
      </c>
      <c r="J76" s="33"/>
      <c r="K76" s="33"/>
      <c r="L76" s="33"/>
      <c r="M76" s="33"/>
      <c r="N76" s="33"/>
      <c r="O76" s="33"/>
      <c r="P76" s="33"/>
      <c r="Q76" s="33"/>
      <c r="R76" s="33"/>
      <c r="S76" s="33"/>
      <c r="T76" s="21"/>
    </row>
    <row r="77" spans="2:20" ht="15">
      <c r="B77" s="34">
        <v>66</v>
      </c>
      <c r="C77" s="35">
        <f>DATA!C77</f>
        <v>0</v>
      </c>
      <c r="D77" s="36">
        <f>DATA!D77</f>
        <v>0</v>
      </c>
      <c r="E77" s="37" t="str">
        <f>MIDTERM!AB77</f>
        <v/>
      </c>
      <c r="F77" s="30" t="str">
        <f>'FINAL TERM'!AB77</f>
        <v/>
      </c>
      <c r="G77" s="31" t="str">
        <f t="shared" si="3"/>
        <v/>
      </c>
      <c r="H77" s="31" t="str">
        <f t="shared" ref="H77:H111" si="5">IF(G77="","",IF(G77=100,"1.00",IF(G77=99,"1.00",IF(G77=98,"1.00",IF(G77=97,"1.00",IF(G77=96,"1.00",IF(G77=96,"1.00",IF(G77=95,"1.00",IF(G77=94,"1.10",IF(G77=93,"1.20",IF(G77=92,"1.30",IF(G77=91,"1.40",IF(G77=90,"1.50",IF(G77=89,"1.60",IF(G77=88,"1.70",IF(G77=87,"1.80",IF(G77=86,"1.90",IF(G77=85,"2.00",IF(G77=84,"2.10",IF(G77=83,"2.20",IF(G77=82,"2.30",IF(G77=81,"2.40",IF(G77=80,"2.50",IF(G77=79,"2.60",IF(G77=78,"2.70",IF(G77=77,"2.80",IF(G77=76,"2.90",IF(G77=75,"3.00",IF(G77&lt;75,"5.00")))))))))))))))))))))))))))))</f>
        <v/>
      </c>
      <c r="I77" s="32" t="str">
        <f t="shared" si="4"/>
        <v/>
      </c>
      <c r="J77" s="33"/>
      <c r="K77" s="33"/>
      <c r="L77" s="33"/>
      <c r="M77" s="33"/>
      <c r="N77" s="33"/>
      <c r="O77" s="33"/>
      <c r="P77" s="33"/>
      <c r="Q77" s="33"/>
      <c r="R77" s="33"/>
      <c r="S77" s="33"/>
      <c r="T77" s="21"/>
    </row>
    <row r="78" spans="2:20" ht="15">
      <c r="B78" s="34">
        <v>67</v>
      </c>
      <c r="C78" s="35">
        <f>DATA!C78</f>
        <v>0</v>
      </c>
      <c r="D78" s="36">
        <f>DATA!D78</f>
        <v>0</v>
      </c>
      <c r="E78" s="37" t="str">
        <f>MIDTERM!AB78</f>
        <v/>
      </c>
      <c r="F78" s="30" t="str">
        <f>'FINAL TERM'!AB78</f>
        <v/>
      </c>
      <c r="G78" s="31" t="str">
        <f t="shared" si="3"/>
        <v/>
      </c>
      <c r="H78" s="31" t="str">
        <f t="shared" si="5"/>
        <v/>
      </c>
      <c r="I78" s="32" t="str">
        <f t="shared" si="4"/>
        <v/>
      </c>
      <c r="J78" s="33"/>
      <c r="K78" s="33"/>
      <c r="L78" s="33"/>
      <c r="M78" s="33"/>
      <c r="N78" s="33"/>
      <c r="O78" s="33"/>
      <c r="P78" s="33"/>
      <c r="Q78" s="33"/>
      <c r="R78" s="33"/>
      <c r="S78" s="33"/>
      <c r="T78" s="21"/>
    </row>
    <row r="79" spans="2:20" ht="15">
      <c r="B79" s="34">
        <v>68</v>
      </c>
      <c r="C79" s="35">
        <f>DATA!C79</f>
        <v>0</v>
      </c>
      <c r="D79" s="36">
        <f>DATA!D79</f>
        <v>0</v>
      </c>
      <c r="E79" s="37" t="str">
        <f>MIDTERM!AB79</f>
        <v/>
      </c>
      <c r="F79" s="30" t="str">
        <f>'FINAL TERM'!AB79</f>
        <v/>
      </c>
      <c r="G79" s="31" t="str">
        <f t="shared" si="3"/>
        <v/>
      </c>
      <c r="H79" s="31" t="str">
        <f t="shared" si="5"/>
        <v/>
      </c>
      <c r="I79" s="32" t="str">
        <f t="shared" si="4"/>
        <v/>
      </c>
      <c r="J79" s="33"/>
      <c r="K79" s="33"/>
      <c r="L79" s="33"/>
      <c r="M79" s="33"/>
      <c r="N79" s="33"/>
      <c r="O79" s="33"/>
      <c r="P79" s="33"/>
      <c r="Q79" s="33"/>
      <c r="R79" s="33"/>
      <c r="S79" s="33"/>
      <c r="T79" s="21"/>
    </row>
    <row r="80" spans="2:20" ht="15">
      <c r="B80" s="34">
        <v>69</v>
      </c>
      <c r="C80" s="35">
        <f>DATA!C80</f>
        <v>0</v>
      </c>
      <c r="D80" s="36">
        <f>DATA!D80</f>
        <v>0</v>
      </c>
      <c r="E80" s="37" t="str">
        <f>MIDTERM!AB80</f>
        <v/>
      </c>
      <c r="F80" s="30" t="str">
        <f>'FINAL TERM'!AB80</f>
        <v/>
      </c>
      <c r="G80" s="31" t="str">
        <f t="shared" si="3"/>
        <v/>
      </c>
      <c r="H80" s="31" t="str">
        <f t="shared" si="5"/>
        <v/>
      </c>
      <c r="I80" s="32" t="str">
        <f t="shared" si="4"/>
        <v/>
      </c>
      <c r="J80" s="33"/>
      <c r="K80" s="33"/>
      <c r="L80" s="33"/>
      <c r="M80" s="33"/>
      <c r="N80" s="33"/>
      <c r="O80" s="33"/>
      <c r="P80" s="33"/>
      <c r="Q80" s="33"/>
      <c r="R80" s="33"/>
      <c r="S80" s="33"/>
      <c r="T80" s="21"/>
    </row>
    <row r="81" spans="2:20" ht="15">
      <c r="B81" s="34">
        <v>70</v>
      </c>
      <c r="C81" s="35">
        <f>DATA!C81</f>
        <v>0</v>
      </c>
      <c r="D81" s="36">
        <f>DATA!D81</f>
        <v>0</v>
      </c>
      <c r="E81" s="37" t="str">
        <f>MIDTERM!AB81</f>
        <v/>
      </c>
      <c r="F81" s="30" t="str">
        <f>'FINAL TERM'!AB81</f>
        <v/>
      </c>
      <c r="G81" s="31" t="str">
        <f t="shared" si="3"/>
        <v/>
      </c>
      <c r="H81" s="31" t="str">
        <f t="shared" si="5"/>
        <v/>
      </c>
      <c r="I81" s="32" t="str">
        <f t="shared" si="4"/>
        <v/>
      </c>
      <c r="J81" s="33"/>
      <c r="K81" s="33"/>
      <c r="L81" s="33"/>
      <c r="M81" s="33"/>
      <c r="N81" s="33"/>
      <c r="O81" s="33"/>
      <c r="P81" s="33"/>
      <c r="Q81" s="33"/>
      <c r="R81" s="33"/>
      <c r="S81" s="33"/>
      <c r="T81" s="21"/>
    </row>
    <row r="82" spans="2:20" ht="15">
      <c r="B82" s="34">
        <v>71</v>
      </c>
      <c r="C82" s="35">
        <f>DATA!C82</f>
        <v>0</v>
      </c>
      <c r="D82" s="36">
        <f>DATA!D82</f>
        <v>0</v>
      </c>
      <c r="E82" s="37" t="str">
        <f>MIDTERM!AB82</f>
        <v/>
      </c>
      <c r="F82" s="30" t="str">
        <f>'FINAL TERM'!AB82</f>
        <v/>
      </c>
      <c r="G82" s="31" t="str">
        <f t="shared" si="3"/>
        <v/>
      </c>
      <c r="H82" s="31" t="str">
        <f t="shared" si="5"/>
        <v/>
      </c>
      <c r="I82" s="32" t="str">
        <f t="shared" si="4"/>
        <v/>
      </c>
      <c r="J82" s="33"/>
      <c r="K82" s="33"/>
      <c r="L82" s="33"/>
      <c r="M82" s="33"/>
      <c r="N82" s="33"/>
      <c r="O82" s="33"/>
      <c r="P82" s="33"/>
      <c r="Q82" s="33"/>
      <c r="R82" s="33"/>
      <c r="S82" s="33"/>
      <c r="T82" s="21"/>
    </row>
    <row r="83" spans="2:20" ht="15">
      <c r="B83" s="34">
        <v>72</v>
      </c>
      <c r="C83" s="35">
        <f>DATA!C83</f>
        <v>0</v>
      </c>
      <c r="D83" s="36">
        <f>DATA!D83</f>
        <v>0</v>
      </c>
      <c r="E83" s="37" t="str">
        <f>MIDTERM!AB83</f>
        <v/>
      </c>
      <c r="F83" s="30" t="str">
        <f>'FINAL TERM'!AB83</f>
        <v/>
      </c>
      <c r="G83" s="31" t="str">
        <f t="shared" si="3"/>
        <v/>
      </c>
      <c r="H83" s="31" t="str">
        <f t="shared" si="5"/>
        <v/>
      </c>
      <c r="I83" s="32" t="str">
        <f t="shared" si="4"/>
        <v/>
      </c>
      <c r="J83" s="33"/>
      <c r="K83" s="33"/>
      <c r="L83" s="33"/>
      <c r="M83" s="33"/>
      <c r="N83" s="33"/>
      <c r="O83" s="33"/>
      <c r="P83" s="33"/>
      <c r="Q83" s="33"/>
      <c r="R83" s="33"/>
      <c r="S83" s="33"/>
      <c r="T83" s="21"/>
    </row>
    <row r="84" spans="2:20" ht="15">
      <c r="B84" s="34">
        <v>73</v>
      </c>
      <c r="C84" s="35">
        <f>DATA!C84</f>
        <v>0</v>
      </c>
      <c r="D84" s="36">
        <f>DATA!D84</f>
        <v>0</v>
      </c>
      <c r="E84" s="37" t="str">
        <f>MIDTERM!AB84</f>
        <v/>
      </c>
      <c r="F84" s="30" t="str">
        <f>'FINAL TERM'!AB84</f>
        <v/>
      </c>
      <c r="G84" s="31" t="str">
        <f t="shared" si="3"/>
        <v/>
      </c>
      <c r="H84" s="31" t="str">
        <f t="shared" si="5"/>
        <v/>
      </c>
      <c r="I84" s="32" t="str">
        <f t="shared" si="4"/>
        <v/>
      </c>
      <c r="J84" s="33"/>
      <c r="K84" s="33"/>
      <c r="L84" s="33"/>
      <c r="M84" s="33"/>
      <c r="N84" s="33"/>
      <c r="O84" s="33"/>
      <c r="P84" s="33"/>
      <c r="Q84" s="33"/>
      <c r="R84" s="33"/>
      <c r="S84" s="33"/>
      <c r="T84" s="21"/>
    </row>
    <row r="85" spans="2:20" ht="15">
      <c r="B85" s="34">
        <v>74</v>
      </c>
      <c r="C85" s="35">
        <f>DATA!C85</f>
        <v>0</v>
      </c>
      <c r="D85" s="36">
        <f>DATA!D85</f>
        <v>0</v>
      </c>
      <c r="E85" s="37" t="str">
        <f>MIDTERM!AB85</f>
        <v/>
      </c>
      <c r="F85" s="30" t="str">
        <f>'FINAL TERM'!AB85</f>
        <v/>
      </c>
      <c r="G85" s="31" t="str">
        <f t="shared" si="3"/>
        <v/>
      </c>
      <c r="H85" s="31" t="str">
        <f t="shared" si="5"/>
        <v/>
      </c>
      <c r="I85" s="32" t="str">
        <f t="shared" si="4"/>
        <v/>
      </c>
      <c r="J85" s="33"/>
      <c r="K85" s="33"/>
      <c r="L85" s="33"/>
      <c r="M85" s="33"/>
      <c r="N85" s="33"/>
      <c r="O85" s="33"/>
      <c r="P85" s="33"/>
      <c r="Q85" s="33"/>
      <c r="R85" s="33"/>
      <c r="S85" s="33"/>
      <c r="T85" s="21"/>
    </row>
    <row r="86" spans="2:20" ht="15">
      <c r="B86" s="34">
        <v>75</v>
      </c>
      <c r="C86" s="35">
        <f>DATA!C86</f>
        <v>0</v>
      </c>
      <c r="D86" s="36">
        <f>DATA!D86</f>
        <v>0</v>
      </c>
      <c r="E86" s="37" t="str">
        <f>MIDTERM!AB86</f>
        <v/>
      </c>
      <c r="F86" s="30" t="str">
        <f>'FINAL TERM'!AB86</f>
        <v/>
      </c>
      <c r="G86" s="31" t="str">
        <f t="shared" si="3"/>
        <v/>
      </c>
      <c r="H86" s="31" t="str">
        <f t="shared" si="5"/>
        <v/>
      </c>
      <c r="I86" s="32" t="str">
        <f t="shared" si="4"/>
        <v/>
      </c>
      <c r="J86" s="33"/>
      <c r="K86" s="33"/>
      <c r="L86" s="33"/>
      <c r="M86" s="33"/>
      <c r="N86" s="33"/>
      <c r="O86" s="33"/>
      <c r="P86" s="33"/>
      <c r="Q86" s="33"/>
      <c r="R86" s="33"/>
      <c r="S86" s="33"/>
      <c r="T86" s="21"/>
    </row>
    <row r="87" spans="2:20" ht="15">
      <c r="B87" s="34">
        <v>76</v>
      </c>
      <c r="C87" s="35">
        <f>DATA!C87</f>
        <v>0</v>
      </c>
      <c r="D87" s="36">
        <f>DATA!D87</f>
        <v>0</v>
      </c>
      <c r="E87" s="37" t="str">
        <f>MIDTERM!AB87</f>
        <v/>
      </c>
      <c r="F87" s="30" t="str">
        <f>'FINAL TERM'!AB87</f>
        <v/>
      </c>
      <c r="G87" s="31" t="str">
        <f t="shared" si="3"/>
        <v/>
      </c>
      <c r="H87" s="31" t="str">
        <f t="shared" si="5"/>
        <v/>
      </c>
      <c r="I87" s="32" t="str">
        <f t="shared" si="4"/>
        <v/>
      </c>
      <c r="J87" s="33"/>
      <c r="K87" s="33"/>
      <c r="L87" s="33"/>
      <c r="M87" s="33"/>
      <c r="N87" s="33"/>
      <c r="O87" s="33"/>
      <c r="P87" s="33"/>
      <c r="Q87" s="33"/>
      <c r="R87" s="33"/>
      <c r="S87" s="33"/>
      <c r="T87" s="21"/>
    </row>
    <row r="88" spans="2:20" ht="15">
      <c r="B88" s="34">
        <v>77</v>
      </c>
      <c r="C88" s="35">
        <f>DATA!C88</f>
        <v>0</v>
      </c>
      <c r="D88" s="36">
        <f>DATA!D88</f>
        <v>0</v>
      </c>
      <c r="E88" s="37" t="str">
        <f>MIDTERM!AB88</f>
        <v/>
      </c>
      <c r="F88" s="30" t="str">
        <f>'FINAL TERM'!AB88</f>
        <v/>
      </c>
      <c r="G88" s="31" t="str">
        <f t="shared" si="3"/>
        <v/>
      </c>
      <c r="H88" s="31" t="str">
        <f t="shared" si="5"/>
        <v/>
      </c>
      <c r="I88" s="32" t="str">
        <f t="shared" si="4"/>
        <v/>
      </c>
      <c r="J88" s="33"/>
      <c r="K88" s="33"/>
      <c r="L88" s="33"/>
      <c r="M88" s="33"/>
      <c r="N88" s="33"/>
      <c r="O88" s="33"/>
      <c r="P88" s="33"/>
      <c r="Q88" s="33"/>
      <c r="R88" s="33"/>
      <c r="S88" s="33"/>
      <c r="T88" s="21"/>
    </row>
    <row r="89" spans="2:20" ht="15">
      <c r="B89" s="34">
        <v>78</v>
      </c>
      <c r="C89" s="35">
        <f>DATA!C89</f>
        <v>0</v>
      </c>
      <c r="D89" s="36">
        <f>DATA!D89</f>
        <v>0</v>
      </c>
      <c r="E89" s="37" t="str">
        <f>MIDTERM!AB89</f>
        <v/>
      </c>
      <c r="F89" s="30" t="str">
        <f>'FINAL TERM'!AB89</f>
        <v/>
      </c>
      <c r="G89" s="31" t="str">
        <f t="shared" si="3"/>
        <v/>
      </c>
      <c r="H89" s="31" t="str">
        <f t="shared" si="5"/>
        <v/>
      </c>
      <c r="I89" s="32" t="str">
        <f t="shared" si="4"/>
        <v/>
      </c>
      <c r="J89" s="33"/>
      <c r="K89" s="33"/>
      <c r="L89" s="33"/>
      <c r="M89" s="33"/>
      <c r="N89" s="33"/>
      <c r="O89" s="33"/>
      <c r="P89" s="33"/>
      <c r="Q89" s="33"/>
      <c r="R89" s="33"/>
      <c r="S89" s="33"/>
      <c r="T89" s="21"/>
    </row>
    <row r="90" spans="2:20" ht="15">
      <c r="B90" s="34">
        <v>79</v>
      </c>
      <c r="C90" s="35">
        <f>DATA!C90</f>
        <v>0</v>
      </c>
      <c r="D90" s="36">
        <f>DATA!D90</f>
        <v>0</v>
      </c>
      <c r="E90" s="37" t="str">
        <f>MIDTERM!AB90</f>
        <v/>
      </c>
      <c r="F90" s="30" t="str">
        <f>'FINAL TERM'!AB90</f>
        <v/>
      </c>
      <c r="G90" s="31" t="str">
        <f t="shared" si="3"/>
        <v/>
      </c>
      <c r="H90" s="31" t="str">
        <f t="shared" si="5"/>
        <v/>
      </c>
      <c r="I90" s="32" t="str">
        <f t="shared" si="4"/>
        <v/>
      </c>
      <c r="J90" s="33"/>
      <c r="K90" s="33"/>
      <c r="L90" s="33"/>
      <c r="M90" s="33"/>
      <c r="N90" s="33"/>
      <c r="O90" s="33"/>
      <c r="P90" s="33"/>
      <c r="Q90" s="33"/>
      <c r="R90" s="33"/>
      <c r="S90" s="33"/>
      <c r="T90" s="21"/>
    </row>
    <row r="91" spans="2:20" ht="15">
      <c r="B91" s="34">
        <v>80</v>
      </c>
      <c r="C91" s="35">
        <f>DATA!C91</f>
        <v>0</v>
      </c>
      <c r="D91" s="36">
        <f>DATA!D91</f>
        <v>0</v>
      </c>
      <c r="E91" s="37" t="str">
        <f>MIDTERM!AB91</f>
        <v/>
      </c>
      <c r="F91" s="30" t="str">
        <f>'FINAL TERM'!AB91</f>
        <v/>
      </c>
      <c r="G91" s="31" t="str">
        <f t="shared" si="3"/>
        <v/>
      </c>
      <c r="H91" s="31" t="str">
        <f t="shared" si="5"/>
        <v/>
      </c>
      <c r="I91" s="32" t="str">
        <f t="shared" si="4"/>
        <v/>
      </c>
      <c r="J91" s="33"/>
      <c r="K91" s="33"/>
      <c r="L91" s="33"/>
      <c r="M91" s="33"/>
      <c r="N91" s="33"/>
      <c r="O91" s="33"/>
      <c r="P91" s="33"/>
      <c r="Q91" s="33"/>
      <c r="R91" s="33"/>
      <c r="S91" s="33"/>
      <c r="T91" s="21"/>
    </row>
    <row r="92" spans="2:20" ht="15">
      <c r="B92" s="34">
        <v>81</v>
      </c>
      <c r="C92" s="35">
        <f>DATA!C92</f>
        <v>0</v>
      </c>
      <c r="D92" s="36">
        <f>DATA!D92</f>
        <v>0</v>
      </c>
      <c r="E92" s="37" t="str">
        <f>MIDTERM!AB92</f>
        <v/>
      </c>
      <c r="F92" s="30" t="str">
        <f>'FINAL TERM'!AB92</f>
        <v/>
      </c>
      <c r="G92" s="31" t="str">
        <f t="shared" si="3"/>
        <v/>
      </c>
      <c r="H92" s="31" t="str">
        <f t="shared" si="5"/>
        <v/>
      </c>
      <c r="I92" s="32" t="str">
        <f t="shared" si="4"/>
        <v/>
      </c>
      <c r="J92" s="33"/>
      <c r="K92" s="33"/>
      <c r="L92" s="33"/>
      <c r="M92" s="33"/>
      <c r="N92" s="33"/>
      <c r="O92" s="33"/>
      <c r="P92" s="33"/>
      <c r="Q92" s="33"/>
      <c r="R92" s="33"/>
      <c r="S92" s="33"/>
      <c r="T92" s="21"/>
    </row>
    <row r="93" spans="2:20" ht="15">
      <c r="B93" s="34">
        <v>82</v>
      </c>
      <c r="C93" s="35">
        <f>DATA!C93</f>
        <v>0</v>
      </c>
      <c r="D93" s="36">
        <f>DATA!D93</f>
        <v>0</v>
      </c>
      <c r="E93" s="37" t="str">
        <f>MIDTERM!AB93</f>
        <v/>
      </c>
      <c r="F93" s="30" t="str">
        <f>'FINAL TERM'!AB93</f>
        <v/>
      </c>
      <c r="G93" s="31" t="str">
        <f t="shared" si="3"/>
        <v/>
      </c>
      <c r="H93" s="31" t="str">
        <f t="shared" si="5"/>
        <v/>
      </c>
      <c r="I93" s="32" t="str">
        <f t="shared" si="4"/>
        <v/>
      </c>
      <c r="J93" s="33"/>
      <c r="K93" s="33"/>
      <c r="L93" s="33"/>
      <c r="M93" s="33"/>
      <c r="N93" s="33"/>
      <c r="O93" s="33"/>
      <c r="P93" s="33"/>
      <c r="Q93" s="33"/>
      <c r="R93" s="33"/>
      <c r="S93" s="33"/>
      <c r="T93" s="21"/>
    </row>
    <row r="94" spans="2:20" ht="15">
      <c r="B94" s="34">
        <v>83</v>
      </c>
      <c r="C94" s="35">
        <f>DATA!C94</f>
        <v>0</v>
      </c>
      <c r="D94" s="36">
        <f>DATA!D94</f>
        <v>0</v>
      </c>
      <c r="E94" s="37" t="str">
        <f>MIDTERM!AB94</f>
        <v/>
      </c>
      <c r="F94" s="30" t="str">
        <f>'FINAL TERM'!AB94</f>
        <v/>
      </c>
      <c r="G94" s="31" t="str">
        <f t="shared" si="3"/>
        <v/>
      </c>
      <c r="H94" s="31" t="str">
        <f t="shared" si="5"/>
        <v/>
      </c>
      <c r="I94" s="32" t="str">
        <f t="shared" si="4"/>
        <v/>
      </c>
      <c r="J94" s="33"/>
      <c r="K94" s="33"/>
      <c r="L94" s="33"/>
      <c r="M94" s="33"/>
      <c r="N94" s="33"/>
      <c r="O94" s="33"/>
      <c r="P94" s="33"/>
      <c r="Q94" s="33"/>
      <c r="R94" s="33"/>
      <c r="S94" s="33"/>
      <c r="T94" s="21"/>
    </row>
    <row r="95" spans="2:20" ht="15">
      <c r="B95" s="34">
        <v>84</v>
      </c>
      <c r="C95" s="35">
        <f>DATA!C95</f>
        <v>0</v>
      </c>
      <c r="D95" s="36">
        <f>DATA!D95</f>
        <v>0</v>
      </c>
      <c r="E95" s="37" t="str">
        <f>MIDTERM!AB95</f>
        <v/>
      </c>
      <c r="F95" s="30" t="str">
        <f>'FINAL TERM'!AB95</f>
        <v/>
      </c>
      <c r="G95" s="31" t="str">
        <f t="shared" si="3"/>
        <v/>
      </c>
      <c r="H95" s="31" t="str">
        <f t="shared" si="5"/>
        <v/>
      </c>
      <c r="I95" s="32" t="str">
        <f t="shared" si="4"/>
        <v/>
      </c>
      <c r="J95" s="33"/>
      <c r="K95" s="33"/>
      <c r="L95" s="33"/>
      <c r="M95" s="33"/>
      <c r="N95" s="33"/>
      <c r="O95" s="33"/>
      <c r="P95" s="33"/>
      <c r="Q95" s="33"/>
      <c r="R95" s="33"/>
      <c r="S95" s="33"/>
      <c r="T95" s="21"/>
    </row>
    <row r="96" spans="2:20" ht="15">
      <c r="B96" s="34">
        <v>85</v>
      </c>
      <c r="C96" s="35">
        <f>DATA!C96</f>
        <v>0</v>
      </c>
      <c r="D96" s="36">
        <f>DATA!D96</f>
        <v>0</v>
      </c>
      <c r="E96" s="37" t="str">
        <f>MIDTERM!AB96</f>
        <v/>
      </c>
      <c r="F96" s="30" t="str">
        <f>'FINAL TERM'!AB96</f>
        <v/>
      </c>
      <c r="G96" s="31" t="str">
        <f t="shared" si="3"/>
        <v/>
      </c>
      <c r="H96" s="31" t="str">
        <f t="shared" si="5"/>
        <v/>
      </c>
      <c r="I96" s="32" t="str">
        <f t="shared" si="4"/>
        <v/>
      </c>
      <c r="J96" s="33"/>
      <c r="K96" s="33"/>
      <c r="L96" s="33"/>
      <c r="M96" s="33"/>
      <c r="N96" s="33"/>
      <c r="O96" s="33"/>
      <c r="P96" s="33"/>
      <c r="Q96" s="33"/>
      <c r="R96" s="33"/>
      <c r="S96" s="33"/>
      <c r="T96" s="21"/>
    </row>
    <row r="97" spans="2:20" ht="15">
      <c r="B97" s="34">
        <v>86</v>
      </c>
      <c r="C97" s="35">
        <f>DATA!C97</f>
        <v>0</v>
      </c>
      <c r="D97" s="36">
        <f>DATA!D97</f>
        <v>0</v>
      </c>
      <c r="E97" s="37" t="str">
        <f>MIDTERM!AB97</f>
        <v/>
      </c>
      <c r="F97" s="30" t="str">
        <f>'FINAL TERM'!AB97</f>
        <v/>
      </c>
      <c r="G97" s="31" t="str">
        <f t="shared" si="3"/>
        <v/>
      </c>
      <c r="H97" s="31" t="str">
        <f t="shared" si="5"/>
        <v/>
      </c>
      <c r="I97" s="32" t="str">
        <f t="shared" si="4"/>
        <v/>
      </c>
      <c r="J97" s="33"/>
      <c r="K97" s="33"/>
      <c r="L97" s="33"/>
      <c r="M97" s="33"/>
      <c r="N97" s="33"/>
      <c r="O97" s="33"/>
      <c r="P97" s="33"/>
      <c r="Q97" s="33"/>
      <c r="R97" s="33"/>
      <c r="S97" s="33"/>
      <c r="T97" s="21"/>
    </row>
    <row r="98" spans="2:20" ht="15">
      <c r="B98" s="34">
        <v>87</v>
      </c>
      <c r="C98" s="35">
        <f>DATA!C98</f>
        <v>0</v>
      </c>
      <c r="D98" s="36">
        <f>DATA!D98</f>
        <v>0</v>
      </c>
      <c r="E98" s="37" t="str">
        <f>MIDTERM!AB98</f>
        <v/>
      </c>
      <c r="F98" s="30" t="str">
        <f>'FINAL TERM'!AB98</f>
        <v/>
      </c>
      <c r="G98" s="31" t="str">
        <f t="shared" si="3"/>
        <v/>
      </c>
      <c r="H98" s="31" t="str">
        <f t="shared" si="5"/>
        <v/>
      </c>
      <c r="I98" s="32" t="str">
        <f t="shared" si="4"/>
        <v/>
      </c>
      <c r="J98" s="33"/>
      <c r="K98" s="33"/>
      <c r="L98" s="33"/>
      <c r="M98" s="33"/>
      <c r="N98" s="33"/>
      <c r="O98" s="33"/>
      <c r="P98" s="33"/>
      <c r="Q98" s="33"/>
      <c r="R98" s="33"/>
      <c r="S98" s="33"/>
      <c r="T98" s="21"/>
    </row>
    <row r="99" spans="2:20" ht="15">
      <c r="B99" s="34">
        <v>88</v>
      </c>
      <c r="C99" s="35">
        <f>DATA!C99</f>
        <v>0</v>
      </c>
      <c r="D99" s="36">
        <f>DATA!D99</f>
        <v>0</v>
      </c>
      <c r="E99" s="37" t="str">
        <f>MIDTERM!AB99</f>
        <v/>
      </c>
      <c r="F99" s="30" t="str">
        <f>'FINAL TERM'!AB99</f>
        <v/>
      </c>
      <c r="G99" s="31" t="str">
        <f t="shared" si="3"/>
        <v/>
      </c>
      <c r="H99" s="31" t="str">
        <f t="shared" si="5"/>
        <v/>
      </c>
      <c r="I99" s="32" t="str">
        <f t="shared" si="4"/>
        <v/>
      </c>
      <c r="J99" s="33"/>
      <c r="K99" s="33"/>
      <c r="L99" s="33"/>
      <c r="M99" s="33"/>
      <c r="N99" s="33"/>
      <c r="O99" s="33"/>
      <c r="P99" s="33"/>
      <c r="Q99" s="33"/>
      <c r="R99" s="33"/>
      <c r="S99" s="33"/>
      <c r="T99" s="21"/>
    </row>
    <row r="100" spans="2:20" ht="15">
      <c r="B100" s="34">
        <v>89</v>
      </c>
      <c r="C100" s="35">
        <f>DATA!C100</f>
        <v>0</v>
      </c>
      <c r="D100" s="36">
        <f>DATA!D100</f>
        <v>0</v>
      </c>
      <c r="E100" s="37" t="str">
        <f>MIDTERM!AB100</f>
        <v/>
      </c>
      <c r="F100" s="30" t="str">
        <f>'FINAL TERM'!AB100</f>
        <v/>
      </c>
      <c r="G100" s="31" t="str">
        <f t="shared" si="3"/>
        <v/>
      </c>
      <c r="H100" s="31" t="str">
        <f t="shared" si="5"/>
        <v/>
      </c>
      <c r="I100" s="32" t="str">
        <f t="shared" si="4"/>
        <v/>
      </c>
      <c r="J100" s="33"/>
      <c r="K100" s="33"/>
      <c r="L100" s="33"/>
      <c r="M100" s="33"/>
      <c r="N100" s="33"/>
      <c r="O100" s="33"/>
      <c r="P100" s="33"/>
      <c r="Q100" s="33"/>
      <c r="R100" s="33"/>
      <c r="S100" s="33"/>
      <c r="T100" s="21"/>
    </row>
    <row r="101" spans="2:20" ht="15">
      <c r="B101" s="34">
        <v>90</v>
      </c>
      <c r="C101" s="35">
        <f>DATA!C101</f>
        <v>0</v>
      </c>
      <c r="D101" s="36">
        <f>DATA!D101</f>
        <v>0</v>
      </c>
      <c r="E101" s="37" t="str">
        <f>MIDTERM!AB101</f>
        <v/>
      </c>
      <c r="F101" s="30" t="str">
        <f>'FINAL TERM'!AB101</f>
        <v/>
      </c>
      <c r="G101" s="31" t="str">
        <f t="shared" si="3"/>
        <v/>
      </c>
      <c r="H101" s="31" t="str">
        <f t="shared" si="5"/>
        <v/>
      </c>
      <c r="I101" s="32" t="str">
        <f t="shared" si="4"/>
        <v/>
      </c>
      <c r="J101" s="33"/>
      <c r="K101" s="33"/>
      <c r="L101" s="33"/>
      <c r="M101" s="33"/>
      <c r="N101" s="33"/>
      <c r="O101" s="33"/>
      <c r="P101" s="33"/>
      <c r="Q101" s="33"/>
      <c r="R101" s="33"/>
      <c r="S101" s="33"/>
      <c r="T101" s="21"/>
    </row>
    <row r="102" spans="2:20" ht="15">
      <c r="B102" s="34">
        <v>91</v>
      </c>
      <c r="C102" s="35">
        <f>DATA!C102</f>
        <v>0</v>
      </c>
      <c r="D102" s="36">
        <f>DATA!D102</f>
        <v>0</v>
      </c>
      <c r="E102" s="37" t="str">
        <f>MIDTERM!AB102</f>
        <v/>
      </c>
      <c r="F102" s="30" t="str">
        <f>'FINAL TERM'!AB102</f>
        <v/>
      </c>
      <c r="G102" s="31" t="str">
        <f t="shared" si="3"/>
        <v/>
      </c>
      <c r="H102" s="31" t="str">
        <f t="shared" si="5"/>
        <v/>
      </c>
      <c r="I102" s="32" t="str">
        <f t="shared" si="4"/>
        <v/>
      </c>
      <c r="J102" s="33"/>
      <c r="K102" s="33"/>
      <c r="L102" s="33"/>
      <c r="M102" s="33"/>
      <c r="N102" s="33"/>
      <c r="O102" s="33"/>
      <c r="P102" s="33"/>
      <c r="Q102" s="33"/>
      <c r="R102" s="33"/>
      <c r="S102" s="33"/>
      <c r="T102" s="21"/>
    </row>
    <row r="103" spans="2:20" ht="15">
      <c r="B103" s="34">
        <v>92</v>
      </c>
      <c r="C103" s="35">
        <f>DATA!C103</f>
        <v>0</v>
      </c>
      <c r="D103" s="36">
        <f>DATA!D103</f>
        <v>0</v>
      </c>
      <c r="E103" s="37" t="str">
        <f>MIDTERM!AB103</f>
        <v/>
      </c>
      <c r="F103" s="30" t="str">
        <f>'FINAL TERM'!AB103</f>
        <v/>
      </c>
      <c r="G103" s="31" t="str">
        <f t="shared" si="3"/>
        <v/>
      </c>
      <c r="H103" s="31" t="str">
        <f t="shared" si="5"/>
        <v/>
      </c>
      <c r="I103" s="32" t="str">
        <f t="shared" si="4"/>
        <v/>
      </c>
      <c r="J103" s="33"/>
      <c r="K103" s="33"/>
      <c r="L103" s="33"/>
      <c r="M103" s="33"/>
      <c r="N103" s="33"/>
      <c r="O103" s="33"/>
      <c r="P103" s="33"/>
      <c r="Q103" s="33"/>
      <c r="R103" s="33"/>
      <c r="S103" s="33"/>
      <c r="T103" s="21"/>
    </row>
    <row r="104" spans="2:20" ht="15">
      <c r="B104" s="34">
        <v>93</v>
      </c>
      <c r="C104" s="35">
        <f>DATA!C104</f>
        <v>0</v>
      </c>
      <c r="D104" s="36">
        <f>DATA!D104</f>
        <v>0</v>
      </c>
      <c r="E104" s="37" t="str">
        <f>MIDTERM!AB104</f>
        <v/>
      </c>
      <c r="F104" s="30" t="str">
        <f>'FINAL TERM'!AB104</f>
        <v/>
      </c>
      <c r="G104" s="31" t="str">
        <f t="shared" si="3"/>
        <v/>
      </c>
      <c r="H104" s="31" t="str">
        <f t="shared" si="5"/>
        <v/>
      </c>
      <c r="I104" s="32" t="str">
        <f t="shared" si="4"/>
        <v/>
      </c>
      <c r="J104" s="33"/>
      <c r="K104" s="33"/>
      <c r="L104" s="33"/>
      <c r="M104" s="33"/>
      <c r="N104" s="33"/>
      <c r="O104" s="33"/>
      <c r="P104" s="33"/>
      <c r="Q104" s="33"/>
      <c r="R104" s="33"/>
      <c r="S104" s="33"/>
      <c r="T104" s="21"/>
    </row>
    <row r="105" spans="2:20" ht="15">
      <c r="B105" s="34">
        <v>94</v>
      </c>
      <c r="C105" s="35">
        <f>DATA!C105</f>
        <v>0</v>
      </c>
      <c r="D105" s="36">
        <f>DATA!D105</f>
        <v>0</v>
      </c>
      <c r="E105" s="37" t="str">
        <f>MIDTERM!AB105</f>
        <v/>
      </c>
      <c r="F105" s="30" t="str">
        <f>'FINAL TERM'!AB105</f>
        <v/>
      </c>
      <c r="G105" s="31" t="str">
        <f t="shared" si="3"/>
        <v/>
      </c>
      <c r="H105" s="31" t="str">
        <f t="shared" si="5"/>
        <v/>
      </c>
      <c r="I105" s="32" t="str">
        <f t="shared" si="4"/>
        <v/>
      </c>
      <c r="J105" s="33"/>
      <c r="K105" s="33"/>
      <c r="L105" s="33"/>
      <c r="M105" s="33"/>
      <c r="N105" s="33"/>
      <c r="O105" s="33"/>
      <c r="P105" s="33"/>
      <c r="Q105" s="33"/>
      <c r="R105" s="33"/>
      <c r="S105" s="33"/>
      <c r="T105" s="21"/>
    </row>
    <row r="106" spans="2:20" ht="15">
      <c r="B106" s="34">
        <v>95</v>
      </c>
      <c r="C106" s="35">
        <f>DATA!C106</f>
        <v>0</v>
      </c>
      <c r="D106" s="36">
        <f>DATA!D106</f>
        <v>0</v>
      </c>
      <c r="E106" s="37" t="str">
        <f>MIDTERM!AB106</f>
        <v/>
      </c>
      <c r="F106" s="30" t="str">
        <f>'FINAL TERM'!AB106</f>
        <v/>
      </c>
      <c r="G106" s="31" t="str">
        <f t="shared" si="3"/>
        <v/>
      </c>
      <c r="H106" s="31" t="str">
        <f t="shared" si="5"/>
        <v/>
      </c>
      <c r="I106" s="32" t="str">
        <f t="shared" si="4"/>
        <v/>
      </c>
      <c r="J106" s="33"/>
      <c r="K106" s="33"/>
      <c r="L106" s="33"/>
      <c r="M106" s="33"/>
      <c r="N106" s="33"/>
      <c r="O106" s="33"/>
      <c r="P106" s="33"/>
      <c r="Q106" s="33"/>
      <c r="R106" s="33"/>
      <c r="S106" s="33"/>
      <c r="T106" s="21"/>
    </row>
    <row r="107" spans="2:20" ht="15">
      <c r="B107" s="34">
        <v>96</v>
      </c>
      <c r="C107" s="35">
        <f>DATA!C107</f>
        <v>0</v>
      </c>
      <c r="D107" s="36">
        <f>DATA!D107</f>
        <v>0</v>
      </c>
      <c r="E107" s="37" t="str">
        <f>MIDTERM!AB107</f>
        <v/>
      </c>
      <c r="F107" s="30" t="str">
        <f>'FINAL TERM'!AB107</f>
        <v/>
      </c>
      <c r="G107" s="31" t="str">
        <f t="shared" si="3"/>
        <v/>
      </c>
      <c r="H107" s="31" t="str">
        <f t="shared" si="5"/>
        <v/>
      </c>
      <c r="I107" s="32" t="str">
        <f t="shared" si="4"/>
        <v/>
      </c>
      <c r="J107" s="33"/>
      <c r="K107" s="33"/>
      <c r="L107" s="33"/>
      <c r="M107" s="33"/>
      <c r="N107" s="33"/>
      <c r="O107" s="33"/>
      <c r="P107" s="33"/>
      <c r="Q107" s="33"/>
      <c r="R107" s="33"/>
      <c r="S107" s="33"/>
      <c r="T107" s="21"/>
    </row>
    <row r="108" spans="2:20" ht="15">
      <c r="B108" s="34">
        <v>97</v>
      </c>
      <c r="C108" s="35">
        <f>DATA!C108</f>
        <v>0</v>
      </c>
      <c r="D108" s="36">
        <f>DATA!D108</f>
        <v>0</v>
      </c>
      <c r="E108" s="37" t="str">
        <f>MIDTERM!AB108</f>
        <v/>
      </c>
      <c r="F108" s="30" t="str">
        <f>'FINAL TERM'!AB108</f>
        <v/>
      </c>
      <c r="G108" s="31" t="str">
        <f t="shared" si="3"/>
        <v/>
      </c>
      <c r="H108" s="31" t="str">
        <f t="shared" si="5"/>
        <v/>
      </c>
      <c r="I108" s="32" t="str">
        <f t="shared" si="4"/>
        <v/>
      </c>
      <c r="J108" s="33"/>
      <c r="K108" s="33"/>
      <c r="L108" s="33"/>
      <c r="M108" s="33"/>
      <c r="N108" s="33"/>
      <c r="O108" s="33"/>
      <c r="P108" s="33"/>
      <c r="Q108" s="33"/>
      <c r="R108" s="33"/>
      <c r="S108" s="33"/>
      <c r="T108" s="21"/>
    </row>
    <row r="109" spans="2:20" ht="15">
      <c r="B109" s="34">
        <v>98</v>
      </c>
      <c r="C109" s="35">
        <f>DATA!C109</f>
        <v>0</v>
      </c>
      <c r="D109" s="36">
        <f>DATA!D109</f>
        <v>0</v>
      </c>
      <c r="E109" s="37" t="str">
        <f>MIDTERM!AB109</f>
        <v/>
      </c>
      <c r="F109" s="30" t="str">
        <f>'FINAL TERM'!AB109</f>
        <v/>
      </c>
      <c r="G109" s="31" t="str">
        <f t="shared" si="3"/>
        <v/>
      </c>
      <c r="H109" s="31" t="str">
        <f t="shared" si="5"/>
        <v/>
      </c>
      <c r="I109" s="32" t="str">
        <f t="shared" si="4"/>
        <v/>
      </c>
      <c r="J109" s="33"/>
      <c r="K109" s="33"/>
      <c r="L109" s="33"/>
      <c r="M109" s="33"/>
      <c r="N109" s="33"/>
      <c r="O109" s="33"/>
      <c r="P109" s="33"/>
      <c r="Q109" s="33"/>
      <c r="R109" s="33"/>
      <c r="S109" s="33"/>
      <c r="T109" s="21"/>
    </row>
    <row r="110" spans="2:20" ht="15">
      <c r="B110" s="34">
        <v>99</v>
      </c>
      <c r="C110" s="35">
        <f>DATA!C110</f>
        <v>0</v>
      </c>
      <c r="D110" s="36">
        <f>DATA!D110</f>
        <v>0</v>
      </c>
      <c r="E110" s="37" t="str">
        <f>MIDTERM!AB110</f>
        <v/>
      </c>
      <c r="F110" s="30" t="str">
        <f>'FINAL TERM'!AB110</f>
        <v/>
      </c>
      <c r="G110" s="31" t="str">
        <f t="shared" si="3"/>
        <v/>
      </c>
      <c r="H110" s="31" t="str">
        <f t="shared" si="5"/>
        <v/>
      </c>
      <c r="I110" s="32" t="str">
        <f t="shared" si="4"/>
        <v/>
      </c>
      <c r="J110" s="33"/>
      <c r="K110" s="33"/>
      <c r="L110" s="33"/>
      <c r="M110" s="33"/>
      <c r="N110" s="33"/>
      <c r="O110" s="33"/>
      <c r="P110" s="33"/>
      <c r="Q110" s="33"/>
      <c r="R110" s="33"/>
      <c r="S110" s="33"/>
      <c r="T110" s="21"/>
    </row>
    <row r="111" spans="2:20" ht="15">
      <c r="B111" s="38">
        <v>100</v>
      </c>
      <c r="C111" s="39">
        <f>DATA!C66</f>
        <v>0</v>
      </c>
      <c r="D111" s="40">
        <f>DATA!D111</f>
        <v>0</v>
      </c>
      <c r="E111" s="41" t="str">
        <f>MIDTERM!AB111</f>
        <v/>
      </c>
      <c r="F111" s="42" t="str">
        <f>'FINAL TERM'!AB111</f>
        <v/>
      </c>
      <c r="G111" s="43" t="str">
        <f t="shared" si="0"/>
        <v/>
      </c>
      <c r="H111" s="31" t="str">
        <f t="shared" si="5"/>
        <v/>
      </c>
      <c r="I111" s="44" t="str">
        <f t="shared" si="2"/>
        <v/>
      </c>
      <c r="J111" s="33"/>
      <c r="K111" s="33"/>
      <c r="L111" s="33"/>
      <c r="M111" s="33"/>
      <c r="N111" s="33"/>
      <c r="O111" s="33"/>
      <c r="P111" s="33"/>
      <c r="Q111" s="33"/>
      <c r="R111" s="33"/>
      <c r="S111" s="33"/>
      <c r="T111" s="21"/>
    </row>
  </sheetData>
  <sheetProtection selectLockedCells="1"/>
  <mergeCells count="23">
    <mergeCell ref="B2:J2"/>
    <mergeCell ref="B3:I3"/>
    <mergeCell ref="B5:C5"/>
    <mergeCell ref="E5:F5"/>
    <mergeCell ref="L5:N5"/>
    <mergeCell ref="O5:S5"/>
    <mergeCell ref="B6:C6"/>
    <mergeCell ref="E6:F6"/>
    <mergeCell ref="L6:N6"/>
    <mergeCell ref="O6:S6"/>
    <mergeCell ref="B7:C7"/>
    <mergeCell ref="E7:F7"/>
    <mergeCell ref="L7:N7"/>
    <mergeCell ref="O7:S7"/>
    <mergeCell ref="B10:B11"/>
    <mergeCell ref="C10:C11"/>
    <mergeCell ref="D10:D11"/>
    <mergeCell ref="E10:E11"/>
    <mergeCell ref="F10:F11"/>
    <mergeCell ref="G10:G11"/>
    <mergeCell ref="H10:H11"/>
    <mergeCell ref="I10:I11"/>
    <mergeCell ref="S10:S11"/>
  </mergeCells>
  <conditionalFormatting sqref="E12:G111">
    <cfRule type="cellIs" dxfId="4" priority="3" operator="between">
      <formula>0</formula>
      <formula>75</formula>
    </cfRule>
  </conditionalFormatting>
  <conditionalFormatting sqref="H12:H111">
    <cfRule type="containsText" dxfId="3" priority="1" operator="containsText" text="5.00">
      <formula>NOT(ISERROR(SEARCH("5.00",H12)))</formula>
    </cfRule>
    <cfRule type="cellIs" dxfId="2" priority="2" operator="between">
      <formula>3.1</formula>
      <formula>5.1</formula>
    </cfRule>
  </conditionalFormatting>
  <conditionalFormatting sqref="I12:I111">
    <cfRule type="containsText" dxfId="1" priority="4" operator="containsText" text="PASSED">
      <formula>NOT(ISERROR(SEARCH("PASSED",I12)))</formula>
    </cfRule>
    <cfRule type="containsText" dxfId="0" priority="5" operator="containsText" text="FAILED">
      <formula>NOT(ISERROR(SEARCH("FAILED",I12)))</formula>
    </cfRule>
  </conditionalFormatting>
  <pageMargins left="0.196850393700787" right="0.196850393700787" top="0.23622047244094499" bottom="0.23622047244094499" header="0.31496062992126" footer="0.31496062992126"/>
  <pageSetup paperSize="14" scale="4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F7"/>
  <sheetViews>
    <sheetView workbookViewId="0"/>
  </sheetViews>
  <sheetFormatPr defaultColWidth="9" defaultRowHeight="15"/>
  <cols>
    <col min="1" max="1" width="21.85546875" customWidth="1"/>
    <col min="2" max="2" width="27.5703125" customWidth="1"/>
  </cols>
  <sheetData>
    <row r="1" spans="1:6" ht="26.25">
      <c r="A1" s="1" t="s">
        <v>32</v>
      </c>
      <c r="D1" t="s">
        <v>33</v>
      </c>
      <c r="F1" t="s">
        <v>6</v>
      </c>
    </row>
    <row r="2" spans="1:6" ht="26.25">
      <c r="A2" s="1" t="s">
        <v>34</v>
      </c>
      <c r="D2" t="s">
        <v>35</v>
      </c>
      <c r="F2" t="s">
        <v>36</v>
      </c>
    </row>
    <row r="3" spans="1:6" ht="26.25">
      <c r="A3" s="1" t="s">
        <v>37</v>
      </c>
      <c r="D3" t="s">
        <v>38</v>
      </c>
    </row>
    <row r="4" spans="1:6">
      <c r="D4" t="s">
        <v>39</v>
      </c>
    </row>
    <row r="5" spans="1:6">
      <c r="D5" t="s">
        <v>40</v>
      </c>
    </row>
    <row r="6" spans="1:6">
      <c r="D6" t="s">
        <v>41</v>
      </c>
    </row>
    <row r="7" spans="1:6">
      <c r="D7" t="s">
        <v>42</v>
      </c>
    </row>
  </sheetData>
  <sortState xmlns:xlrd2="http://schemas.microsoft.com/office/spreadsheetml/2017/richdata2" ref="D1:D7">
    <sortCondition ref="D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0" master="" otherUserPermission="visible"/>
  <rangeList sheetStid="4" master="" otherUserPermission="visible"/>
  <rangeList sheetStid="1" master="" otherUserPermission="visible"/>
  <rangeList sheetStid="9" master="" otherUserPermission="visible"/>
  <rangeList sheetStid="5"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GENERAL INSTRUCTIONS</vt:lpstr>
      <vt:lpstr>DATA</vt:lpstr>
      <vt:lpstr>MIDTERM</vt:lpstr>
      <vt:lpstr>FINAL TERM</vt:lpstr>
      <vt:lpstr>FINAL GRADE</vt:lpstr>
      <vt:lpstr>DATA RANGE</vt:lpstr>
      <vt:lpstr>DATA!Print_Area</vt:lpstr>
      <vt:lpstr>'FINAL GRADE'!Print_Area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nwssucourier2021@gmail.com</dc:creator>
  <cp:lastModifiedBy>Yuri Ortiz</cp:lastModifiedBy>
  <cp:lastPrinted>2024-09-09T03:11:00Z</cp:lastPrinted>
  <dcterms:created xsi:type="dcterms:W3CDTF">2024-07-05T06:56:00Z</dcterms:created>
  <dcterms:modified xsi:type="dcterms:W3CDTF">2026-08-15T01:55:04Z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7BC94DCBFD5E4E49B6AAEC4B16402EA6_12</vt:lpwstr>
  </property>
  <property fmtid="{D5CDD505-2E9C-101B-9397-08002B2CF9AE}" pid="3" name="KSOProductBuildVer">
    <vt:lpwstr>1033-12.1.0.28032</vt:lpwstr>
  </property>
  <property fmtid="{D5CDD505-2E9C-101B-9397-08002B2CF9AE}" pid="4" name="CalculationRule">
    <vt:i4>0</vt:i4>
  </property>
</Properties>
</file>