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OneDrive - 163.sufe.edu.cn\MI-PC\RBS\Fall2019\RiskManagement\Project\Report\Marginal\"/>
    </mc:Choice>
  </mc:AlternateContent>
  <xr:revisionPtr revIDLastSave="0" documentId="13_ncr:1_{8E5E5B5A-9D27-498F-AD7D-8814FC15E380}" xr6:coauthVersionLast="45" xr6:coauthVersionMax="45" xr10:uidLastSave="{00000000-0000-0000-0000-000000000000}"/>
  <bookViews>
    <workbookView xWindow="-120" yWindow="-120" windowWidth="29040" windowHeight="15930" xr2:uid="{3BDEEA4E-0DF4-451C-80F5-DB6B10966813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4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4" i="1"/>
  <c r="N25" i="1"/>
  <c r="N26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4" i="1"/>
  <c r="N45" i="1"/>
  <c r="N46" i="1"/>
  <c r="N47" i="1"/>
  <c r="N48" i="1"/>
  <c r="N49" i="1"/>
  <c r="N50" i="1"/>
  <c r="N52" i="1"/>
  <c r="N53" i="1"/>
  <c r="N54" i="1"/>
  <c r="N55" i="1"/>
  <c r="N56" i="1"/>
  <c r="N5" i="1"/>
  <c r="N6" i="1"/>
  <c r="N7" i="1"/>
  <c r="N8" i="1"/>
  <c r="N4" i="1"/>
  <c r="D19" i="2" l="1"/>
  <c r="D18" i="2"/>
  <c r="D17" i="2"/>
  <c r="D16" i="2"/>
  <c r="D15" i="2"/>
  <c r="D13" i="2"/>
  <c r="D12" i="2"/>
  <c r="D11" i="2"/>
  <c r="D10" i="2"/>
  <c r="D9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<sst xmlns="http://schemas.openxmlformats.org/spreadsheetml/2006/main" count="90" uniqueCount="29">
  <si>
    <t>Return</t>
  </si>
  <si>
    <t>Risk</t>
  </si>
  <si>
    <t>MaxDrawdown</t>
  </si>
  <si>
    <t>Z2</t>
  </si>
  <si>
    <t>Z3</t>
  </si>
  <si>
    <t>Z4</t>
  </si>
  <si>
    <t>T = 72</t>
  </si>
  <si>
    <t>GMV</t>
  </si>
  <si>
    <t>MaxReturn</t>
  </si>
  <si>
    <t>Mean-Variance</t>
  </si>
  <si>
    <t>Sharpe Ratio</t>
  </si>
  <si>
    <t>Calmar Ratio</t>
  </si>
  <si>
    <t>T = 84</t>
  </si>
  <si>
    <t>Resampling</t>
  </si>
  <si>
    <t>T = 60</t>
  </si>
  <si>
    <t>Mean-Variance Turnover</t>
  </si>
  <si>
    <t>Resampling Turnover</t>
  </si>
  <si>
    <t>Differential turnover</t>
  </si>
  <si>
    <t>N=10</t>
  </si>
  <si>
    <t>N = 15</t>
  </si>
  <si>
    <t>N = 20</t>
  </si>
  <si>
    <t>N = 25</t>
  </si>
  <si>
    <t>N = 30</t>
  </si>
  <si>
    <t>N = 35</t>
  </si>
  <si>
    <t>N = 40</t>
  </si>
  <si>
    <t>N = 45</t>
  </si>
  <si>
    <t>N = 50</t>
  </si>
  <si>
    <t>SR Improevment</t>
  </si>
  <si>
    <t>Return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</si>
</sst>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10" fontId="0" fillId="2" borderId="0" xfId="1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10" fontId="0" fillId="2" borderId="0" xfId="0" applyNumberForma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0" fontId="0" fillId="2" borderId="0" xfId="1" applyNumberFormat="1" applyFont="1" applyFill="1" applyAlignment="1">
      <alignment horizontal="center"/>
    </xf>
    <xf numFmtId="10" fontId="0" fillId="2" borderId="2" xfId="1" applyNumberFormat="1" applyFon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B837-B885-4F96-9EEE-3D31BE0ED42E}">
  <sheetPr codeName="Sheet1"/>
  <dimension ref="A1:XFC56"/>
  <sheetViews>
    <sheetView tabSelected="1" workbookViewId="0">
      <selection activeCell="Q31" sqref="Q31"/>
    </sheetView>
  </sheetViews>
  <sheetFormatPr defaultRowHeight="15"/>
  <cols>
    <col min="1" max="1" width="10.7109375" style="1" bestFit="1" customWidth="1"/>
    <col min="2" max="3" width="9.140625" style="1"/>
    <col min="4" max="4" width="12.140625" style="1" bestFit="1" customWidth="1"/>
    <col min="5" max="5" width="14.42578125" style="1" bestFit="1" customWidth="1"/>
    <col min="6" max="6" width="12.140625" style="1" bestFit="1" customWidth="1"/>
    <col min="7" max="9" width="9.140625" style="2"/>
    <col min="10" max="10" width="12.140625" style="2" bestFit="1" customWidth="1"/>
    <col min="11" max="11" width="14.42578125" style="2" bestFit="1" customWidth="1"/>
    <col min="12" max="12" width="12.140625" style="2" bestFit="1" customWidth="1"/>
    <col min="13" max="13" width="19.85546875" style="2" bestFit="1" customWidth="1"/>
    <col min="14" max="14" width="15.85546875" style="18" bestFit="1" customWidth="1"/>
    <col min="15" max="16384" width="9.140625" style="2"/>
  </cols>
  <sheetData>
    <row r="1" spans="1:16383">
      <c r="A1" s="6"/>
      <c r="B1" s="16" t="s">
        <v>9</v>
      </c>
      <c r="C1" s="16"/>
      <c r="D1" s="16"/>
      <c r="E1" s="16"/>
      <c r="F1" s="16"/>
      <c r="G1" s="7"/>
      <c r="H1" s="16" t="s">
        <v>13</v>
      </c>
      <c r="I1" s="16"/>
      <c r="J1" s="16"/>
      <c r="K1" s="16"/>
      <c r="L1" s="16"/>
      <c r="M1" s="15"/>
    </row>
    <row r="2" spans="1:16383">
      <c r="A2" s="8" t="s">
        <v>14</v>
      </c>
      <c r="B2" s="13" t="s">
        <v>0</v>
      </c>
      <c r="C2" s="13" t="s">
        <v>1</v>
      </c>
      <c r="D2" s="13" t="s">
        <v>10</v>
      </c>
      <c r="E2" s="13" t="s">
        <v>2</v>
      </c>
      <c r="F2" s="13" t="s">
        <v>11</v>
      </c>
      <c r="G2" s="17"/>
      <c r="H2" s="13" t="s">
        <v>0</v>
      </c>
      <c r="I2" s="13" t="s">
        <v>1</v>
      </c>
      <c r="J2" s="13" t="s">
        <v>10</v>
      </c>
      <c r="K2" s="13" t="s">
        <v>2</v>
      </c>
      <c r="L2" s="13" t="s">
        <v>11</v>
      </c>
      <c r="M2" s="13" t="s">
        <v>28</v>
      </c>
      <c r="N2" s="19" t="s">
        <v>27</v>
      </c>
    </row>
    <row r="3" spans="1:16383">
      <c r="A3" s="15" t="s">
        <v>18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>
      <c r="A4" s="1" t="s">
        <v>7</v>
      </c>
      <c r="B4" s="3">
        <v>0.118864385833333</v>
      </c>
      <c r="C4" s="3">
        <v>0.12542149927673499</v>
      </c>
      <c r="D4" s="4">
        <v>0.94771938239285503</v>
      </c>
      <c r="E4" s="3">
        <v>0.29651250587236</v>
      </c>
      <c r="F4" s="4">
        <v>0.400874780925768</v>
      </c>
      <c r="G4" s="5"/>
      <c r="H4" s="3">
        <v>0.114080880713333</v>
      </c>
      <c r="I4" s="3">
        <v>0.12685742200573499</v>
      </c>
      <c r="J4" s="4">
        <v>0.89928424296826404</v>
      </c>
      <c r="K4" s="3">
        <v>0.31008656148111502</v>
      </c>
      <c r="L4" s="4">
        <v>0.36790011204752199</v>
      </c>
      <c r="M4" s="3">
        <f>H4/B4-1</f>
        <v>-4.0243383974635116E-2</v>
      </c>
      <c r="N4" s="18">
        <f>J4/D4-1</f>
        <v>-5.1107047428215813E-2</v>
      </c>
    </row>
    <row r="5" spans="1:16383">
      <c r="A5" s="1" t="s">
        <v>3</v>
      </c>
      <c r="B5" s="3">
        <v>0.115318984666666</v>
      </c>
      <c r="C5" s="3">
        <v>0.12947312698748401</v>
      </c>
      <c r="D5" s="4">
        <v>0.89067891808787303</v>
      </c>
      <c r="E5" s="3">
        <v>0.30185510482844802</v>
      </c>
      <c r="F5" s="4">
        <v>0.38203423702973399</v>
      </c>
      <c r="H5" s="3">
        <v>0.117117397863333</v>
      </c>
      <c r="I5" s="3">
        <v>0.123318719787534</v>
      </c>
      <c r="J5" s="4">
        <v>0.94971305301510101</v>
      </c>
      <c r="K5" s="3">
        <v>0.33121686698932101</v>
      </c>
      <c r="L5" s="4">
        <v>0.35359732409735301</v>
      </c>
      <c r="M5" s="3">
        <f t="shared" ref="M5:M56" si="0">H5/B5-1</f>
        <v>1.559511820074877E-2</v>
      </c>
      <c r="N5" s="18">
        <f>J5/D5-1</f>
        <v>6.6279928410075684E-2</v>
      </c>
    </row>
    <row r="6" spans="1:16383">
      <c r="A6" s="1" t="s">
        <v>4</v>
      </c>
      <c r="B6" s="3">
        <v>0.11677554533333299</v>
      </c>
      <c r="C6" s="3">
        <v>0.15326380471384199</v>
      </c>
      <c r="D6" s="4">
        <v>0.76192513654064598</v>
      </c>
      <c r="E6" s="3">
        <v>0.35836893728630997</v>
      </c>
      <c r="F6" s="4">
        <v>0.32585286609268299</v>
      </c>
      <c r="H6" s="3">
        <v>0.129330473936666</v>
      </c>
      <c r="I6" s="3">
        <v>0.13732387206143801</v>
      </c>
      <c r="J6" s="4">
        <v>0.94179163458778703</v>
      </c>
      <c r="K6" s="3">
        <v>0.36614337035632299</v>
      </c>
      <c r="L6" s="4">
        <v>0.35322358509674701</v>
      </c>
      <c r="M6" s="3">
        <f t="shared" si="0"/>
        <v>0.1075133373815147</v>
      </c>
      <c r="N6" s="18">
        <f>J6/D6-1</f>
        <v>0.23606846581251473</v>
      </c>
    </row>
    <row r="7" spans="1:16383">
      <c r="A7" s="1" t="s">
        <v>5</v>
      </c>
      <c r="B7" s="3">
        <v>0.14273492524999901</v>
      </c>
      <c r="C7" s="3">
        <v>0.196919081162474</v>
      </c>
      <c r="D7" s="4">
        <v>0.72484050000330802</v>
      </c>
      <c r="E7" s="3">
        <v>0.430175344168578</v>
      </c>
      <c r="F7" s="4">
        <v>0.33180638357103098</v>
      </c>
      <c r="H7" s="3">
        <v>0.15877467585333299</v>
      </c>
      <c r="I7" s="3">
        <v>0.16266746473468</v>
      </c>
      <c r="J7" s="4">
        <v>0.97606903822041902</v>
      </c>
      <c r="K7" s="3">
        <v>0.42326157968363798</v>
      </c>
      <c r="L7" s="4">
        <v>0.37512187137799602</v>
      </c>
      <c r="M7" s="3">
        <f t="shared" si="0"/>
        <v>0.11237439312936548</v>
      </c>
      <c r="N7" s="18">
        <f>J7/D7-1</f>
        <v>0.34659837331932253</v>
      </c>
    </row>
    <row r="8" spans="1:16383">
      <c r="A8" s="1" t="s">
        <v>8</v>
      </c>
      <c r="B8" s="3">
        <v>0.155702916666666</v>
      </c>
      <c r="C8" s="3">
        <v>0.28041073515804299</v>
      </c>
      <c r="D8" s="4">
        <v>0.55526731734756896</v>
      </c>
      <c r="E8" s="3">
        <v>0.48651572192021098</v>
      </c>
      <c r="F8" s="4">
        <v>0.32003676274248299</v>
      </c>
      <c r="H8" s="3">
        <v>0.170668646243333</v>
      </c>
      <c r="I8" s="3">
        <v>0.19221393305606499</v>
      </c>
      <c r="J8" s="4">
        <v>0.88790985923768495</v>
      </c>
      <c r="K8" s="3">
        <v>0.48528100654263101</v>
      </c>
      <c r="L8" s="4">
        <v>0.35169034835971902</v>
      </c>
      <c r="M8" s="3">
        <f t="shared" si="0"/>
        <v>9.6117207673804383E-2</v>
      </c>
      <c r="N8" s="18">
        <f>J8/D8-1</f>
        <v>0.59906738880130916</v>
      </c>
    </row>
    <row r="9" spans="1:16383" hidden="1">
      <c r="A9" s="1" t="s">
        <v>19</v>
      </c>
      <c r="B9" s="3"/>
      <c r="C9" s="3"/>
      <c r="D9" s="4"/>
      <c r="E9" s="3"/>
      <c r="F9" s="4"/>
      <c r="H9" s="3"/>
      <c r="I9" s="3"/>
      <c r="J9" s="4"/>
      <c r="K9" s="3"/>
      <c r="L9" s="4"/>
      <c r="M9" s="3" t="e">
        <f t="shared" si="0"/>
        <v>#DIV/0!</v>
      </c>
      <c r="N9" s="18" t="e">
        <f>J9/D9-1</f>
        <v>#DIV/0!</v>
      </c>
    </row>
    <row r="10" spans="1:16383" hidden="1">
      <c r="A10" s="1" t="s">
        <v>7</v>
      </c>
      <c r="B10" s="3">
        <v>0.117052091083333</v>
      </c>
      <c r="C10" s="3">
        <v>0.121578645589783</v>
      </c>
      <c r="D10" s="4">
        <v>0.96276850688299997</v>
      </c>
      <c r="E10" s="3">
        <v>0.37258916360169703</v>
      </c>
      <c r="F10" s="4">
        <v>0.31415860287462199</v>
      </c>
      <c r="H10" s="3"/>
      <c r="I10" s="3"/>
      <c r="J10" s="4"/>
      <c r="K10" s="3"/>
      <c r="L10" s="4"/>
      <c r="M10" s="3">
        <f t="shared" si="0"/>
        <v>-1</v>
      </c>
      <c r="N10" s="18">
        <f>J10/D10-1</f>
        <v>-1</v>
      </c>
    </row>
    <row r="11" spans="1:16383" hidden="1">
      <c r="A11" s="1" t="s">
        <v>3</v>
      </c>
      <c r="B11" s="3">
        <v>0.103287181916666</v>
      </c>
      <c r="C11" s="3">
        <v>0.12797526013562999</v>
      </c>
      <c r="D11" s="4">
        <v>0.80708710267282402</v>
      </c>
      <c r="E11" s="3">
        <v>0.36247631858238799</v>
      </c>
      <c r="F11" s="4">
        <v>0.28494877215872499</v>
      </c>
      <c r="H11" s="3"/>
      <c r="I11" s="3"/>
      <c r="J11" s="4"/>
      <c r="K11" s="3"/>
      <c r="L11" s="4"/>
      <c r="M11" s="3">
        <f t="shared" si="0"/>
        <v>-1</v>
      </c>
      <c r="N11" s="18">
        <f>J11/D11-1</f>
        <v>-1</v>
      </c>
    </row>
    <row r="12" spans="1:16383" hidden="1">
      <c r="A12" s="1" t="s">
        <v>4</v>
      </c>
      <c r="B12" s="3">
        <v>0.118540570916666</v>
      </c>
      <c r="C12" s="3">
        <v>0.15515651680851</v>
      </c>
      <c r="D12" s="4">
        <v>0.76400639402704396</v>
      </c>
      <c r="E12" s="3">
        <v>0.38735837811182</v>
      </c>
      <c r="F12" s="4">
        <v>0.30602299476389999</v>
      </c>
      <c r="H12" s="3"/>
      <c r="I12" s="3"/>
      <c r="J12" s="4"/>
      <c r="K12" s="3"/>
      <c r="L12" s="4"/>
      <c r="M12" s="3">
        <f t="shared" si="0"/>
        <v>-1</v>
      </c>
      <c r="N12" s="18">
        <f>J12/D12-1</f>
        <v>-1</v>
      </c>
    </row>
    <row r="13" spans="1:16383" hidden="1">
      <c r="A13" s="1" t="s">
        <v>5</v>
      </c>
      <c r="B13" s="3">
        <v>0.14515751566666599</v>
      </c>
      <c r="C13" s="3">
        <v>0.19448075899387601</v>
      </c>
      <c r="D13" s="4">
        <v>0.74638497102552503</v>
      </c>
      <c r="E13" s="3">
        <v>0.40901406374354798</v>
      </c>
      <c r="F13" s="4">
        <v>0.35489614791749502</v>
      </c>
      <c r="H13" s="3"/>
      <c r="I13" s="3"/>
      <c r="J13" s="4"/>
      <c r="K13" s="3"/>
      <c r="L13" s="4"/>
      <c r="M13" s="3">
        <f t="shared" si="0"/>
        <v>-1</v>
      </c>
      <c r="N13" s="18">
        <f>J13/D13-1</f>
        <v>-1</v>
      </c>
    </row>
    <row r="14" spans="1:16383" hidden="1">
      <c r="A14" s="1" t="s">
        <v>8</v>
      </c>
      <c r="B14" s="3">
        <v>0.15245766666666599</v>
      </c>
      <c r="C14" s="3">
        <v>0.27868139314764601</v>
      </c>
      <c r="D14" s="4">
        <v>0.547067979475379</v>
      </c>
      <c r="E14" s="3">
        <v>0.48300120564166399</v>
      </c>
      <c r="F14" s="4">
        <v>0.31564655509322598</v>
      </c>
      <c r="H14" s="3"/>
      <c r="I14" s="3"/>
      <c r="J14" s="4"/>
      <c r="K14" s="3"/>
      <c r="L14" s="4"/>
      <c r="M14" s="3">
        <f t="shared" si="0"/>
        <v>-1</v>
      </c>
      <c r="N14" s="18">
        <f>J14/D14-1</f>
        <v>-1</v>
      </c>
    </row>
    <row r="15" spans="1:16383">
      <c r="A15" s="1" t="s">
        <v>20</v>
      </c>
      <c r="B15" s="2"/>
      <c r="C15" s="2"/>
      <c r="D15" s="2"/>
      <c r="E15" s="2"/>
      <c r="F15" s="2"/>
      <c r="M15" s="3"/>
    </row>
    <row r="16" spans="1:16383">
      <c r="A16" s="1" t="s">
        <v>7</v>
      </c>
      <c r="B16" s="3">
        <v>0.11124859433333301</v>
      </c>
      <c r="C16" s="3">
        <v>0.11397980827132</v>
      </c>
      <c r="D16" s="4">
        <v>0.97603773879417699</v>
      </c>
      <c r="E16" s="3">
        <v>0.32068447445908699</v>
      </c>
      <c r="F16" s="4">
        <v>0.34690982318673602</v>
      </c>
      <c r="H16" s="3">
        <v>0.112428749926666</v>
      </c>
      <c r="I16" s="3">
        <v>0.113780690724327</v>
      </c>
      <c r="J16" s="4">
        <v>0.98811801203653604</v>
      </c>
      <c r="K16" s="3">
        <v>0.35085554299557897</v>
      </c>
      <c r="L16" s="4">
        <v>0.32044170933358401</v>
      </c>
      <c r="M16" s="3">
        <f t="shared" si="0"/>
        <v>1.0608274202520862E-2</v>
      </c>
      <c r="N16" s="18">
        <f>J16/D16-1</f>
        <v>1.237685056858906E-2</v>
      </c>
    </row>
    <row r="17" spans="1:14">
      <c r="A17" s="1" t="s">
        <v>3</v>
      </c>
      <c r="B17" s="3">
        <v>0.10288112825</v>
      </c>
      <c r="C17" s="3">
        <v>0.124126890239546</v>
      </c>
      <c r="D17" s="4">
        <v>0.82883836090193397</v>
      </c>
      <c r="E17" s="3">
        <v>0.39871939352094299</v>
      </c>
      <c r="F17" s="4">
        <v>0.258028904341709</v>
      </c>
      <c r="H17" s="3">
        <v>0.110086079276666</v>
      </c>
      <c r="I17" s="3">
        <v>0.116505540878568</v>
      </c>
      <c r="J17" s="4">
        <v>0.94489994592966897</v>
      </c>
      <c r="K17" s="3">
        <v>0.37826138192876202</v>
      </c>
      <c r="L17" s="4">
        <v>0.29103176939537201</v>
      </c>
      <c r="M17" s="3">
        <f t="shared" si="0"/>
        <v>7.0031804172656864E-2</v>
      </c>
      <c r="N17" s="18">
        <f>J17/D17-1</f>
        <v>0.14002921498642729</v>
      </c>
    </row>
    <row r="18" spans="1:14">
      <c r="A18" s="1" t="s">
        <v>4</v>
      </c>
      <c r="B18" s="3">
        <v>0.120180797416666</v>
      </c>
      <c r="C18" s="3">
        <v>0.141704828497349</v>
      </c>
      <c r="D18" s="4">
        <v>0.84810657964921998</v>
      </c>
      <c r="E18" s="3">
        <v>0.42886031403194103</v>
      </c>
      <c r="F18" s="4">
        <v>0.28023296510414702</v>
      </c>
      <c r="H18" s="3">
        <v>0.11743048372000001</v>
      </c>
      <c r="I18" s="3">
        <v>0.128493596413121</v>
      </c>
      <c r="J18" s="4">
        <v>0.91390144721646105</v>
      </c>
      <c r="K18" s="3">
        <v>0.44138739356828799</v>
      </c>
      <c r="L18" s="4">
        <v>0.26604856738354399</v>
      </c>
      <c r="M18" s="3">
        <f t="shared" si="0"/>
        <v>-2.2884801530569598E-2</v>
      </c>
      <c r="N18" s="18">
        <f>J18/D18-1</f>
        <v>7.7578536879709281E-2</v>
      </c>
    </row>
    <row r="19" spans="1:14">
      <c r="A19" s="1" t="s">
        <v>5</v>
      </c>
      <c r="B19" s="3">
        <v>0.164085631833333</v>
      </c>
      <c r="C19" s="3">
        <v>0.17977652018427501</v>
      </c>
      <c r="D19" s="4">
        <v>0.91272003521450595</v>
      </c>
      <c r="E19" s="3">
        <v>0.40789410981208302</v>
      </c>
      <c r="F19" s="4">
        <v>0.40227507062783402</v>
      </c>
      <c r="H19" s="3">
        <v>0.13913976819333301</v>
      </c>
      <c r="I19" s="3">
        <v>0.15150663450014201</v>
      </c>
      <c r="J19" s="4">
        <v>0.91837409399521697</v>
      </c>
      <c r="K19" s="3">
        <v>0.47790660719299599</v>
      </c>
      <c r="L19" s="4">
        <v>0.29114426563502899</v>
      </c>
      <c r="M19" s="3">
        <f t="shared" si="0"/>
        <v>-0.15202954311891426</v>
      </c>
      <c r="N19" s="18">
        <f>J19/D19-1</f>
        <v>6.1947350365572085E-3</v>
      </c>
    </row>
    <row r="20" spans="1:14">
      <c r="A20" s="1" t="s">
        <v>8</v>
      </c>
      <c r="B20" s="3">
        <v>0.200293416666666</v>
      </c>
      <c r="C20" s="3">
        <v>0.26767135220063398</v>
      </c>
      <c r="D20" s="4">
        <v>0.748281110473621</v>
      </c>
      <c r="E20" s="3">
        <v>0.48051799902271503</v>
      </c>
      <c r="F20" s="4">
        <v>0.41682812521908902</v>
      </c>
      <c r="H20" s="3">
        <v>0.159285045103333</v>
      </c>
      <c r="I20" s="3">
        <v>0.18819127521437901</v>
      </c>
      <c r="J20" s="4">
        <v>0.84639973304757499</v>
      </c>
      <c r="K20" s="3">
        <v>0.52301110935039896</v>
      </c>
      <c r="L20" s="4">
        <v>0.30455384647789102</v>
      </c>
      <c r="M20" s="3">
        <f t="shared" si="0"/>
        <v>-0.20474148499638556</v>
      </c>
      <c r="N20" s="18">
        <f>J20/D20-1</f>
        <v>0.13112535008648063</v>
      </c>
    </row>
    <row r="21" spans="1:14" hidden="1">
      <c r="A21" s="1" t="s">
        <v>21</v>
      </c>
      <c r="B21" s="2"/>
      <c r="C21" s="2"/>
      <c r="D21" s="2"/>
      <c r="E21" s="2"/>
      <c r="F21" s="2"/>
      <c r="M21" s="3" t="e">
        <f t="shared" si="0"/>
        <v>#DIV/0!</v>
      </c>
      <c r="N21" s="18" t="e">
        <f>J21/D21-1</f>
        <v>#DIV/0!</v>
      </c>
    </row>
    <row r="22" spans="1:14" hidden="1">
      <c r="A22" s="1" t="s">
        <v>7</v>
      </c>
      <c r="B22" s="3">
        <v>0.10386437625</v>
      </c>
      <c r="C22" s="3">
        <v>0.11418769934188699</v>
      </c>
      <c r="D22" s="4">
        <v>0.90959338745429597</v>
      </c>
      <c r="E22" s="3">
        <v>0.33322925588611102</v>
      </c>
      <c r="F22" s="4">
        <v>0.31169044858863698</v>
      </c>
      <c r="H22" s="3">
        <v>0.108259113414545</v>
      </c>
      <c r="I22" s="3">
        <v>0.121182059892449</v>
      </c>
      <c r="J22" s="4">
        <v>0.89335924402198297</v>
      </c>
      <c r="K22" s="3">
        <v>0.41830040139547198</v>
      </c>
      <c r="L22" s="4">
        <v>0.258807099045057</v>
      </c>
      <c r="M22" s="3">
        <f t="shared" si="0"/>
        <v>4.2312266469178406E-2</v>
      </c>
      <c r="N22" s="18">
        <f>J22/D22-1</f>
        <v>-1.7847692888080413E-2</v>
      </c>
    </row>
    <row r="23" spans="1:14" hidden="1">
      <c r="A23" s="1" t="s">
        <v>3</v>
      </c>
      <c r="B23" s="3">
        <v>9.6117849916666595E-2</v>
      </c>
      <c r="C23" s="3">
        <v>0.119705772402926</v>
      </c>
      <c r="D23" s="4">
        <v>0.80295083509537402</v>
      </c>
      <c r="E23" s="3">
        <v>0.39547974860023299</v>
      </c>
      <c r="F23" s="4">
        <v>0.243041142452597</v>
      </c>
      <c r="H23" s="3">
        <v>0.104259987290909</v>
      </c>
      <c r="I23" s="3">
        <v>0.12049747110348701</v>
      </c>
      <c r="J23" s="4">
        <v>0.86524626895585699</v>
      </c>
      <c r="K23" s="3">
        <v>0.44582090021338</v>
      </c>
      <c r="L23" s="4">
        <v>0.233860698861376</v>
      </c>
      <c r="M23" s="3">
        <f t="shared" si="0"/>
        <v>8.470994077896643E-2</v>
      </c>
      <c r="N23" s="18">
        <f>J23/D23-1</f>
        <v>7.7583123570801993E-2</v>
      </c>
    </row>
    <row r="24" spans="1:14" hidden="1">
      <c r="A24" s="1" t="s">
        <v>4</v>
      </c>
      <c r="B24" s="3">
        <v>0.101551703083333</v>
      </c>
      <c r="C24" s="3">
        <v>0.141312217006895</v>
      </c>
      <c r="D24" s="4">
        <v>0.71863357064433997</v>
      </c>
      <c r="E24" s="3">
        <v>0.42056286096572099</v>
      </c>
      <c r="F24" s="4">
        <v>0.24146616952848399</v>
      </c>
      <c r="H24" s="3">
        <v>0.100892011061818</v>
      </c>
      <c r="I24" s="3">
        <v>0.131402726376697</v>
      </c>
      <c r="J24" s="4">
        <v>0.76780759306764301</v>
      </c>
      <c r="K24" s="3">
        <v>0.48093458108154602</v>
      </c>
      <c r="L24" s="4">
        <v>0.20978323254469999</v>
      </c>
      <c r="M24" s="3">
        <f t="shared" si="0"/>
        <v>-6.4961197250789082E-3</v>
      </c>
      <c r="N24" s="18">
        <f>J24/D24-1</f>
        <v>6.8427115615003586E-2</v>
      </c>
    </row>
    <row r="25" spans="1:14" hidden="1">
      <c r="A25" s="1" t="s">
        <v>5</v>
      </c>
      <c r="B25" s="3">
        <v>0.143988594416666</v>
      </c>
      <c r="C25" s="3">
        <v>0.17839957067285001</v>
      </c>
      <c r="D25" s="4">
        <v>0.80711289760171601</v>
      </c>
      <c r="E25" s="3">
        <v>0.41397347988960598</v>
      </c>
      <c r="F25" s="4">
        <v>0.34782081802695097</v>
      </c>
      <c r="H25" s="3">
        <v>0.106448715218181</v>
      </c>
      <c r="I25" s="3">
        <v>0.15054014839913801</v>
      </c>
      <c r="J25" s="4">
        <v>0.70711179941145097</v>
      </c>
      <c r="K25" s="3">
        <v>0.54252543547051801</v>
      </c>
      <c r="L25" s="4">
        <v>0.19620963047725401</v>
      </c>
      <c r="M25" s="3">
        <f t="shared" si="0"/>
        <v>-0.26071425553231142</v>
      </c>
      <c r="N25" s="18">
        <f>J25/D25-1</f>
        <v>-0.12389976481284326</v>
      </c>
    </row>
    <row r="26" spans="1:14" hidden="1">
      <c r="A26" s="1" t="s">
        <v>8</v>
      </c>
      <c r="B26" s="3">
        <v>0.14049524999999999</v>
      </c>
      <c r="C26" s="3">
        <v>0.26782371198458699</v>
      </c>
      <c r="D26" s="4">
        <v>0.52458107222442296</v>
      </c>
      <c r="E26" s="3">
        <v>0.48051799902271503</v>
      </c>
      <c r="F26" s="4">
        <v>0.29238290820685398</v>
      </c>
      <c r="H26" s="3">
        <v>0.118671294894545</v>
      </c>
      <c r="I26" s="3">
        <v>0.18102805874785399</v>
      </c>
      <c r="J26" s="4">
        <v>0.65554089081757805</v>
      </c>
      <c r="K26" s="3">
        <v>0.59981405120046805</v>
      </c>
      <c r="L26" s="4">
        <v>0.19784680711803301</v>
      </c>
      <c r="M26" s="3">
        <f t="shared" si="0"/>
        <v>-0.15533589288929683</v>
      </c>
      <c r="N26" s="18">
        <f>J26/D26-1</f>
        <v>0.24964648083438412</v>
      </c>
    </row>
    <row r="27" spans="1:14">
      <c r="A27" s="1" t="s">
        <v>22</v>
      </c>
      <c r="B27" s="2"/>
      <c r="C27" s="2"/>
      <c r="D27" s="2"/>
      <c r="E27" s="2"/>
      <c r="F27" s="2"/>
      <c r="M27" s="3"/>
    </row>
    <row r="28" spans="1:14">
      <c r="A28" s="1" t="s">
        <v>7</v>
      </c>
      <c r="B28" s="3">
        <v>0.102951628583333</v>
      </c>
      <c r="C28" s="3">
        <v>0.114332913144453</v>
      </c>
      <c r="D28" s="4">
        <v>0.900454871234319</v>
      </c>
      <c r="E28" s="3">
        <v>0.37509875051770503</v>
      </c>
      <c r="F28" s="4">
        <v>0.27446539995465502</v>
      </c>
      <c r="H28" s="3">
        <v>0.100638327803333</v>
      </c>
      <c r="I28" s="3">
        <v>0.114829517159521</v>
      </c>
      <c r="J28" s="4">
        <v>0.87641514388261399</v>
      </c>
      <c r="K28" s="3">
        <v>0.39574671164595898</v>
      </c>
      <c r="L28" s="4">
        <v>0.25429984594127403</v>
      </c>
      <c r="M28" s="3">
        <f t="shared" si="0"/>
        <v>-2.2469783254837283E-2</v>
      </c>
      <c r="N28" s="18">
        <f>J28/D28-1</f>
        <v>-2.6697315012302658E-2</v>
      </c>
    </row>
    <row r="29" spans="1:14">
      <c r="A29" s="1" t="s">
        <v>3</v>
      </c>
      <c r="B29" s="3">
        <v>7.9955395416666603E-2</v>
      </c>
      <c r="C29" s="3">
        <v>0.12474773596217099</v>
      </c>
      <c r="D29" s="4">
        <v>0.64093664546274698</v>
      </c>
      <c r="E29" s="3">
        <v>0.459423341547394</v>
      </c>
      <c r="F29" s="4">
        <v>0.174034247253017</v>
      </c>
      <c r="H29" s="3">
        <v>9.2185255333333299E-2</v>
      </c>
      <c r="I29" s="3">
        <v>0.11556216696559</v>
      </c>
      <c r="J29" s="4">
        <v>0.79771137694901795</v>
      </c>
      <c r="K29" s="3">
        <v>0.41469741949644801</v>
      </c>
      <c r="L29" s="4">
        <v>0.222295222973102</v>
      </c>
      <c r="M29" s="3">
        <f t="shared" si="0"/>
        <v>0.15295853210323052</v>
      </c>
      <c r="N29" s="18">
        <f>J29/D29-1</f>
        <v>0.24460254004213144</v>
      </c>
    </row>
    <row r="30" spans="1:14">
      <c r="A30" s="1" t="s">
        <v>4</v>
      </c>
      <c r="B30" s="3">
        <v>0.10555850141666601</v>
      </c>
      <c r="C30" s="3">
        <v>0.150760490968398</v>
      </c>
      <c r="D30" s="4">
        <v>0.70017350526401201</v>
      </c>
      <c r="E30" s="3">
        <v>0.47702321512804802</v>
      </c>
      <c r="F30" s="4">
        <v>0.22128587890283499</v>
      </c>
      <c r="H30" s="3">
        <v>0.10847733329333301</v>
      </c>
      <c r="I30" s="3">
        <v>0.13230349832462099</v>
      </c>
      <c r="J30" s="4">
        <v>0.81991281158092999</v>
      </c>
      <c r="K30" s="3">
        <v>0.46710856864529499</v>
      </c>
      <c r="L30" s="4">
        <v>0.232231520838803</v>
      </c>
      <c r="M30" s="3">
        <f t="shared" si="0"/>
        <v>2.7651319765763294E-2</v>
      </c>
      <c r="N30" s="18">
        <f>J30/D30-1</f>
        <v>0.17101376361244669</v>
      </c>
    </row>
    <row r="31" spans="1:14">
      <c r="A31" s="1" t="s">
        <v>5</v>
      </c>
      <c r="B31" s="3">
        <v>0.14948588458333301</v>
      </c>
      <c r="C31" s="3">
        <v>0.192157286570113</v>
      </c>
      <c r="D31" s="4">
        <v>0.77793503047197599</v>
      </c>
      <c r="E31" s="3">
        <v>0.48754032120520502</v>
      </c>
      <c r="F31" s="4">
        <v>0.30661235200773201</v>
      </c>
      <c r="H31" s="3">
        <v>0.115654878089999</v>
      </c>
      <c r="I31" s="3">
        <v>0.15150717473790901</v>
      </c>
      <c r="J31" s="4">
        <v>0.76336238392716504</v>
      </c>
      <c r="K31" s="3">
        <v>0.536161765428536</v>
      </c>
      <c r="L31" s="4">
        <v>0.21570892508077399</v>
      </c>
      <c r="M31" s="3">
        <f t="shared" si="0"/>
        <v>-0.22631572598063221</v>
      </c>
      <c r="N31" s="18">
        <f>J31/D31-1</f>
        <v>-1.8732472473915518E-2</v>
      </c>
    </row>
    <row r="32" spans="1:14">
      <c r="A32" s="1" t="s">
        <v>8</v>
      </c>
      <c r="B32" s="3">
        <v>0.14288141666666601</v>
      </c>
      <c r="C32" s="3">
        <v>0.28144858026383202</v>
      </c>
      <c r="D32" s="4">
        <v>0.50766437170416001</v>
      </c>
      <c r="E32" s="3">
        <v>0.48051799902271503</v>
      </c>
      <c r="F32" s="4">
        <v>0.29734872982335903</v>
      </c>
      <c r="H32" s="3">
        <v>0.13617341752666601</v>
      </c>
      <c r="I32" s="3">
        <v>0.19158526156321901</v>
      </c>
      <c r="J32" s="4">
        <v>0.71077188514176104</v>
      </c>
      <c r="K32" s="3">
        <v>0.59331449145196702</v>
      </c>
      <c r="L32" s="4">
        <v>0.22951304828813601</v>
      </c>
      <c r="M32" s="3">
        <f t="shared" si="0"/>
        <v>-4.6948016729491004E-2</v>
      </c>
      <c r="N32" s="18">
        <f>J32/D32-1</f>
        <v>0.40008226844006578</v>
      </c>
    </row>
    <row r="33" spans="1:14" hidden="1">
      <c r="A33" s="1" t="s">
        <v>23</v>
      </c>
      <c r="B33" s="2"/>
      <c r="C33" s="2"/>
      <c r="D33" s="2"/>
      <c r="E33" s="2"/>
      <c r="F33" s="2"/>
      <c r="M33" s="3" t="e">
        <f t="shared" si="0"/>
        <v>#DIV/0!</v>
      </c>
      <c r="N33" s="18" t="e">
        <f>J33/D33-1</f>
        <v>#DIV/0!</v>
      </c>
    </row>
    <row r="34" spans="1:14" hidden="1">
      <c r="A34" s="1" t="s">
        <v>7</v>
      </c>
      <c r="B34" s="3">
        <v>8.7484963916666603E-2</v>
      </c>
      <c r="C34" s="3">
        <v>0.11445548732611099</v>
      </c>
      <c r="D34" s="4">
        <v>0.764357969726699</v>
      </c>
      <c r="E34" s="3">
        <v>0.37986546895996298</v>
      </c>
      <c r="F34" s="4">
        <v>0.23030512395925901</v>
      </c>
      <c r="H34" s="3">
        <v>0.108259113414545</v>
      </c>
      <c r="I34" s="3">
        <v>0.121182059892449</v>
      </c>
      <c r="J34" s="4">
        <v>0.89335924402198297</v>
      </c>
      <c r="K34" s="3">
        <v>0.41830040139547198</v>
      </c>
      <c r="L34" s="4">
        <v>0.258807099045057</v>
      </c>
      <c r="M34" s="3">
        <f t="shared" si="0"/>
        <v>0.23745965669788371</v>
      </c>
      <c r="N34" s="18">
        <f>J34/D34-1</f>
        <v>0.16877075847251155</v>
      </c>
    </row>
    <row r="35" spans="1:14" hidden="1">
      <c r="A35" s="1" t="s">
        <v>3</v>
      </c>
      <c r="B35" s="3">
        <v>8.0908462583333299E-2</v>
      </c>
      <c r="C35" s="3">
        <v>0.126523391502639</v>
      </c>
      <c r="D35" s="4">
        <v>0.63947434243133705</v>
      </c>
      <c r="E35" s="3">
        <v>0.481130599732562</v>
      </c>
      <c r="F35" s="4">
        <v>0.16816320273186999</v>
      </c>
      <c r="H35" s="3">
        <v>0.104259987290909</v>
      </c>
      <c r="I35" s="3">
        <v>0.12049747110348701</v>
      </c>
      <c r="J35" s="4">
        <v>0.86524626895585699</v>
      </c>
      <c r="K35" s="3">
        <v>0.44582090021338</v>
      </c>
      <c r="L35" s="4">
        <v>0.233860698861376</v>
      </c>
      <c r="M35" s="3">
        <f t="shared" si="0"/>
        <v>0.28861659166399734</v>
      </c>
      <c r="N35" s="18">
        <f>J35/D35-1</f>
        <v>0.35305861634122082</v>
      </c>
    </row>
    <row r="36" spans="1:14" hidden="1">
      <c r="A36" s="1" t="s">
        <v>4</v>
      </c>
      <c r="B36" s="3">
        <v>0.109343209666666</v>
      </c>
      <c r="C36" s="3">
        <v>0.153200332787326</v>
      </c>
      <c r="D36" s="4">
        <v>0.71372697224135595</v>
      </c>
      <c r="E36" s="3">
        <v>0.52295295006754094</v>
      </c>
      <c r="F36" s="4">
        <v>0.20908804444557499</v>
      </c>
      <c r="H36" s="3">
        <v>0.100892011061818</v>
      </c>
      <c r="I36" s="3">
        <v>0.131402726376697</v>
      </c>
      <c r="J36" s="4">
        <v>0.76780759306764301</v>
      </c>
      <c r="K36" s="3">
        <v>0.48093458108154602</v>
      </c>
      <c r="L36" s="4">
        <v>0.20978323254469999</v>
      </c>
      <c r="M36" s="3">
        <f t="shared" si="0"/>
        <v>-7.7290566379124681E-2</v>
      </c>
      <c r="N36" s="18">
        <f>J36/D36-1</f>
        <v>7.5772141070211685E-2</v>
      </c>
    </row>
    <row r="37" spans="1:14" hidden="1">
      <c r="A37" s="1" t="s">
        <v>5</v>
      </c>
      <c r="B37" s="3">
        <v>0.165222063333333</v>
      </c>
      <c r="C37" s="3">
        <v>0.19283493666611801</v>
      </c>
      <c r="D37" s="4">
        <v>0.85680565041699097</v>
      </c>
      <c r="E37" s="3">
        <v>0.546265268796023</v>
      </c>
      <c r="F37" s="4">
        <v>0.30245756552944503</v>
      </c>
      <c r="H37" s="3">
        <v>0.106448715218181</v>
      </c>
      <c r="I37" s="3">
        <v>0.15054014839913801</v>
      </c>
      <c r="J37" s="4">
        <v>0.70711179941145097</v>
      </c>
      <c r="K37" s="3">
        <v>0.54252543547051801</v>
      </c>
      <c r="L37" s="4">
        <v>0.19620963047725401</v>
      </c>
      <c r="M37" s="3">
        <f t="shared" si="0"/>
        <v>-0.35572336363199664</v>
      </c>
      <c r="N37" s="18">
        <f>J37/D37-1</f>
        <v>-0.17471155907140301</v>
      </c>
    </row>
    <row r="38" spans="1:14" hidden="1">
      <c r="A38" s="1" t="s">
        <v>8</v>
      </c>
      <c r="B38" s="3">
        <v>0.247126333333333</v>
      </c>
      <c r="C38" s="3">
        <v>0.31066696955411099</v>
      </c>
      <c r="D38" s="4">
        <v>0.79547025449156805</v>
      </c>
      <c r="E38" s="3">
        <v>0.48051799902271503</v>
      </c>
      <c r="F38" s="4">
        <v>0.51429152255678701</v>
      </c>
      <c r="H38" s="3">
        <v>0.118671294894545</v>
      </c>
      <c r="I38" s="3">
        <v>0.18102805874785399</v>
      </c>
      <c r="J38" s="4">
        <v>0.65554089081757805</v>
      </c>
      <c r="K38" s="3">
        <v>0.59981405120046805</v>
      </c>
      <c r="L38" s="4">
        <v>0.19784680711803301</v>
      </c>
      <c r="M38" s="3">
        <f t="shared" si="0"/>
        <v>-0.51979502429440883</v>
      </c>
      <c r="N38" s="18">
        <f>J38/D38-1</f>
        <v>-0.17590772613292383</v>
      </c>
    </row>
    <row r="39" spans="1:14">
      <c r="A39" s="1" t="s">
        <v>24</v>
      </c>
      <c r="B39" s="2"/>
      <c r="C39" s="2"/>
      <c r="D39" s="2"/>
      <c r="E39" s="2"/>
      <c r="F39" s="2"/>
      <c r="M39" s="3"/>
    </row>
    <row r="40" spans="1:14">
      <c r="A40" s="1" t="s">
        <v>7</v>
      </c>
      <c r="B40" s="3">
        <v>9.9990312250000005E-2</v>
      </c>
      <c r="C40" s="3">
        <v>0.11405628281013599</v>
      </c>
      <c r="D40" s="4">
        <v>0.87667517988858601</v>
      </c>
      <c r="E40" s="3">
        <v>0.38525959472307397</v>
      </c>
      <c r="F40" s="4">
        <v>0.259540096131475</v>
      </c>
      <c r="H40" s="3">
        <v>0.100185687356666</v>
      </c>
      <c r="I40" s="3">
        <v>0.11495602157139501</v>
      </c>
      <c r="J40" s="4">
        <v>0.87151317510100701</v>
      </c>
      <c r="K40" s="3">
        <v>0.39668110799142797</v>
      </c>
      <c r="L40" s="4">
        <v>0.25255976485482501</v>
      </c>
      <c r="M40" s="3">
        <f t="shared" si="0"/>
        <v>1.9539403595170146E-3</v>
      </c>
      <c r="N40" s="18">
        <f>J40/D40-1</f>
        <v>-5.8881612095315061E-3</v>
      </c>
    </row>
    <row r="41" spans="1:14">
      <c r="A41" s="1" t="s">
        <v>3</v>
      </c>
      <c r="B41" s="3">
        <v>8.5883969749999997E-2</v>
      </c>
      <c r="C41" s="3">
        <v>0.124655330784656</v>
      </c>
      <c r="D41" s="4">
        <v>0.688971496119692</v>
      </c>
      <c r="E41" s="3">
        <v>0.48622905134023903</v>
      </c>
      <c r="F41" s="4">
        <v>0.17663274029651199</v>
      </c>
      <c r="H41" s="3">
        <v>0.101407393626666</v>
      </c>
      <c r="I41" s="3">
        <v>0.11698529813134</v>
      </c>
      <c r="J41" s="4">
        <v>0.86683878441559103</v>
      </c>
      <c r="K41" s="3">
        <v>0.42397450525201102</v>
      </c>
      <c r="L41" s="4">
        <v>0.23918276304465499</v>
      </c>
      <c r="M41" s="3">
        <f t="shared" si="0"/>
        <v>0.18074879307341285</v>
      </c>
      <c r="N41" s="18">
        <f>J41/D41-1</f>
        <v>0.25816349340669809</v>
      </c>
    </row>
    <row r="42" spans="1:14">
      <c r="A42" s="1" t="s">
        <v>4</v>
      </c>
      <c r="B42" s="3">
        <v>0.114139457666666</v>
      </c>
      <c r="C42" s="3">
        <v>0.144846157464641</v>
      </c>
      <c r="D42" s="4">
        <v>0.78800473319099895</v>
      </c>
      <c r="E42" s="3">
        <v>0.50243124736037803</v>
      </c>
      <c r="F42" s="4">
        <v>0.22717428158841699</v>
      </c>
      <c r="H42" s="3">
        <v>0.102687675083333</v>
      </c>
      <c r="I42" s="3">
        <v>0.129669293300573</v>
      </c>
      <c r="J42" s="4">
        <v>0.79191975578445495</v>
      </c>
      <c r="K42" s="3">
        <v>0.48623938764918101</v>
      </c>
      <c r="L42" s="4">
        <v>0.211187488491619</v>
      </c>
      <c r="M42" s="3">
        <f t="shared" si="0"/>
        <v>-0.10033149637679983</v>
      </c>
      <c r="N42" s="18">
        <f>J42/D42-1</f>
        <v>4.9682729412070525E-3</v>
      </c>
    </row>
    <row r="43" spans="1:14">
      <c r="A43" s="1" t="s">
        <v>5</v>
      </c>
      <c r="B43" s="3">
        <v>0.16201344566666601</v>
      </c>
      <c r="C43" s="3">
        <v>0.18564182178920999</v>
      </c>
      <c r="D43" s="4">
        <v>0.87272061922892896</v>
      </c>
      <c r="E43" s="3">
        <v>0.53841171156524104</v>
      </c>
      <c r="F43" s="4">
        <v>0.30090995828391198</v>
      </c>
      <c r="H43" s="3">
        <v>0.117856009026666</v>
      </c>
      <c r="I43" s="3">
        <v>0.15347146309222601</v>
      </c>
      <c r="J43" s="4">
        <v>0.76793435503929897</v>
      </c>
      <c r="K43" s="3">
        <v>0.56061813965160501</v>
      </c>
      <c r="L43" s="4">
        <v>0.21022510812780301</v>
      </c>
      <c r="M43" s="3">
        <f t="shared" si="0"/>
        <v>-0.27255414794924837</v>
      </c>
      <c r="N43" s="18">
        <f>J43/D43-1</f>
        <v>-0.12006850976227801</v>
      </c>
    </row>
    <row r="44" spans="1:14">
      <c r="A44" s="1" t="s">
        <v>8</v>
      </c>
      <c r="B44" s="3">
        <v>0.24746641666666599</v>
      </c>
      <c r="C44" s="3">
        <v>0.31065370414728599</v>
      </c>
      <c r="D44" s="4">
        <v>0.79659895685434401</v>
      </c>
      <c r="E44" s="3">
        <v>0.48051799902271503</v>
      </c>
      <c r="F44" s="4">
        <v>0.51499926572983201</v>
      </c>
      <c r="H44" s="3">
        <v>0.14063637166999901</v>
      </c>
      <c r="I44" s="3">
        <v>0.17424772829471599</v>
      </c>
      <c r="J44" s="4">
        <v>0.80710591206177595</v>
      </c>
      <c r="K44" s="3">
        <v>0.56941937758007</v>
      </c>
      <c r="L44" s="4">
        <v>0.24698206138975901</v>
      </c>
      <c r="M44" s="3">
        <f t="shared" si="0"/>
        <v>-0.43169512225396489</v>
      </c>
      <c r="N44" s="18">
        <f>J44/D44-1</f>
        <v>1.3189767720663825E-2</v>
      </c>
    </row>
    <row r="45" spans="1:14" hidden="1">
      <c r="A45" s="1" t="s">
        <v>25</v>
      </c>
      <c r="B45" s="2"/>
      <c r="C45" s="2"/>
      <c r="D45" s="2"/>
      <c r="E45" s="2"/>
      <c r="F45" s="2"/>
      <c r="M45" s="3" t="e">
        <f t="shared" si="0"/>
        <v>#DIV/0!</v>
      </c>
      <c r="N45" s="18" t="e">
        <f>J45/D45-1</f>
        <v>#DIV/0!</v>
      </c>
    </row>
    <row r="46" spans="1:14" hidden="1">
      <c r="A46" s="1" t="s">
        <v>7</v>
      </c>
      <c r="B46" s="3">
        <v>9.3865242249999994E-2</v>
      </c>
      <c r="C46" s="3">
        <v>0.11522855976531</v>
      </c>
      <c r="D46" s="4">
        <v>0.81460049870603402</v>
      </c>
      <c r="E46" s="3">
        <v>0.39221068778630103</v>
      </c>
      <c r="F46" s="4">
        <v>0.239323519661818</v>
      </c>
      <c r="H46" s="3">
        <v>0.108259113414545</v>
      </c>
      <c r="I46" s="3">
        <v>0.121182059892449</v>
      </c>
      <c r="J46" s="4">
        <v>0.89335924402198297</v>
      </c>
      <c r="K46" s="3">
        <v>0.41830040139547198</v>
      </c>
      <c r="L46" s="4">
        <v>0.258807099045057</v>
      </c>
      <c r="M46" s="3">
        <f t="shared" si="0"/>
        <v>0.15334612492884725</v>
      </c>
      <c r="N46" s="18">
        <f>J46/D46-1</f>
        <v>9.6683890374551273E-2</v>
      </c>
    </row>
    <row r="47" spans="1:14" hidden="1">
      <c r="A47" s="1" t="s">
        <v>3</v>
      </c>
      <c r="B47" s="3">
        <v>8.2761824333333303E-2</v>
      </c>
      <c r="C47" s="3">
        <v>0.121824821466992</v>
      </c>
      <c r="D47" s="4">
        <v>0.679351082453727</v>
      </c>
      <c r="E47" s="3">
        <v>0.45634550447169298</v>
      </c>
      <c r="F47" s="4">
        <v>0.18135781665943099</v>
      </c>
      <c r="H47" s="3">
        <v>0.104259987290909</v>
      </c>
      <c r="I47" s="3">
        <v>0.12049747110348701</v>
      </c>
      <c r="J47" s="4">
        <v>0.86524626895585699</v>
      </c>
      <c r="K47" s="3">
        <v>0.44582090021338</v>
      </c>
      <c r="L47" s="4">
        <v>0.233860698861376</v>
      </c>
      <c r="M47" s="3">
        <f t="shared" si="0"/>
        <v>0.25975941360341737</v>
      </c>
      <c r="N47" s="18">
        <f>J47/D47-1</f>
        <v>0.27363640289009461</v>
      </c>
    </row>
    <row r="48" spans="1:14" hidden="1">
      <c r="A48" s="1" t="s">
        <v>4</v>
      </c>
      <c r="B48" s="3">
        <v>0.10251489975</v>
      </c>
      <c r="C48" s="3">
        <v>0.14417806190302801</v>
      </c>
      <c r="D48" s="4">
        <v>0.71102980853598696</v>
      </c>
      <c r="E48" s="3">
        <v>0.50511326192901396</v>
      </c>
      <c r="F48" s="4">
        <v>0.202954282686022</v>
      </c>
      <c r="H48" s="3">
        <v>0.100892011061818</v>
      </c>
      <c r="I48" s="3">
        <v>0.131402726376697</v>
      </c>
      <c r="J48" s="4">
        <v>0.76780759306764301</v>
      </c>
      <c r="K48" s="3">
        <v>0.48093458108154602</v>
      </c>
      <c r="L48" s="4">
        <v>0.20978323254469999</v>
      </c>
      <c r="M48" s="3">
        <f t="shared" si="0"/>
        <v>-1.5830759159299657E-2</v>
      </c>
      <c r="N48" s="18">
        <f>J48/D48-1</f>
        <v>7.9852889217910228E-2</v>
      </c>
    </row>
    <row r="49" spans="1:14" hidden="1">
      <c r="A49" s="1" t="s">
        <v>5</v>
      </c>
      <c r="B49" s="3">
        <v>0.15522387566666601</v>
      </c>
      <c r="C49" s="3">
        <v>0.18820428640547299</v>
      </c>
      <c r="D49" s="4">
        <v>0.82476270137783703</v>
      </c>
      <c r="E49" s="3">
        <v>0.54657962444954999</v>
      </c>
      <c r="F49" s="4">
        <v>0.28399133213754402</v>
      </c>
      <c r="H49" s="3">
        <v>0.106448715218181</v>
      </c>
      <c r="I49" s="3">
        <v>0.15054014839913801</v>
      </c>
      <c r="J49" s="4">
        <v>0.70711179941145097</v>
      </c>
      <c r="K49" s="3">
        <v>0.54252543547051801</v>
      </c>
      <c r="L49" s="4">
        <v>0.19620963047725401</v>
      </c>
      <c r="M49" s="3">
        <f t="shared" si="0"/>
        <v>-0.31422460133147778</v>
      </c>
      <c r="N49" s="18">
        <f>J49/D49-1</f>
        <v>-0.14264818446547123</v>
      </c>
    </row>
    <row r="50" spans="1:14" hidden="1">
      <c r="A50" s="1" t="s">
        <v>8</v>
      </c>
      <c r="B50" s="3">
        <v>0.22569699999999901</v>
      </c>
      <c r="C50" s="3">
        <v>0.33979410092277401</v>
      </c>
      <c r="D50" s="4">
        <v>0.66421694604784898</v>
      </c>
      <c r="E50" s="3">
        <v>0.72595398210384798</v>
      </c>
      <c r="F50" s="4">
        <v>0.31089711684743299</v>
      </c>
      <c r="H50" s="3">
        <v>0.118671294894545</v>
      </c>
      <c r="I50" s="3">
        <v>0.18102805874785399</v>
      </c>
      <c r="J50" s="4">
        <v>0.65554089081757805</v>
      </c>
      <c r="K50" s="3">
        <v>0.59981405120046805</v>
      </c>
      <c r="L50" s="4">
        <v>0.19784680711803301</v>
      </c>
      <c r="M50" s="3">
        <f t="shared" si="0"/>
        <v>-0.47420083167013505</v>
      </c>
      <c r="N50" s="18">
        <f>J50/D50-1</f>
        <v>-1.3062080517358465E-2</v>
      </c>
    </row>
    <row r="51" spans="1:14">
      <c r="A51" s="1" t="s">
        <v>26</v>
      </c>
      <c r="B51" s="2"/>
      <c r="C51" s="2"/>
      <c r="D51" s="2"/>
      <c r="E51" s="2"/>
      <c r="F51" s="2"/>
      <c r="M51" s="3"/>
    </row>
    <row r="52" spans="1:14">
      <c r="A52" s="1" t="s">
        <v>7</v>
      </c>
      <c r="B52" s="3">
        <v>8.7759905833333304E-2</v>
      </c>
      <c r="C52" s="3">
        <v>0.115919067425806</v>
      </c>
      <c r="D52" s="4">
        <v>0.757079122375652</v>
      </c>
      <c r="E52" s="3">
        <v>0.42200233400617099</v>
      </c>
      <c r="F52" s="4">
        <v>0.20796071197096699</v>
      </c>
      <c r="H52" s="3">
        <v>9.7565617909999902E-2</v>
      </c>
      <c r="I52" s="3">
        <v>0.11425141362956701</v>
      </c>
      <c r="J52" s="4">
        <v>0.85395545499623204</v>
      </c>
      <c r="K52" s="3">
        <v>0.40172503483828098</v>
      </c>
      <c r="L52" s="4">
        <v>0.24286666114616401</v>
      </c>
      <c r="M52" s="3">
        <f t="shared" si="0"/>
        <v>0.11173339332529397</v>
      </c>
      <c r="N52" s="18">
        <f>J52/D52-1</f>
        <v>0.12796064474290358</v>
      </c>
    </row>
    <row r="53" spans="1:14">
      <c r="A53" s="1" t="s">
        <v>3</v>
      </c>
      <c r="B53" s="3">
        <v>8.4107455083333296E-2</v>
      </c>
      <c r="C53" s="3">
        <v>0.12238804300506</v>
      </c>
      <c r="D53" s="4">
        <v>0.68721954382304795</v>
      </c>
      <c r="E53" s="3">
        <v>0.46930508337665999</v>
      </c>
      <c r="F53" s="4">
        <v>0.17921701269071699</v>
      </c>
      <c r="H53" s="3">
        <v>9.5308298916666603E-2</v>
      </c>
      <c r="I53" s="3">
        <v>0.1184659530815</v>
      </c>
      <c r="J53" s="4">
        <v>0.80452059378695995</v>
      </c>
      <c r="K53" s="3">
        <v>0.44925555621725499</v>
      </c>
      <c r="L53" s="4">
        <v>0.21214717903361099</v>
      </c>
      <c r="M53" s="3">
        <f t="shared" si="0"/>
        <v>0.13317302042055079</v>
      </c>
      <c r="N53" s="18">
        <f>J53/D53-1</f>
        <v>0.17068933940871123</v>
      </c>
    </row>
    <row r="54" spans="1:14">
      <c r="A54" s="1" t="s">
        <v>4</v>
      </c>
      <c r="B54" s="3">
        <v>9.7877209749999902E-2</v>
      </c>
      <c r="C54" s="3">
        <v>0.15127582141399001</v>
      </c>
      <c r="D54" s="4">
        <v>0.647011590055383</v>
      </c>
      <c r="E54" s="3">
        <v>0.54605387756809798</v>
      </c>
      <c r="F54" s="4">
        <v>0.17924460162412001</v>
      </c>
      <c r="H54" s="3">
        <v>0.106979229896666</v>
      </c>
      <c r="I54" s="3">
        <v>0.12913645946064101</v>
      </c>
      <c r="J54" s="4">
        <v>0.82842003213873106</v>
      </c>
      <c r="K54" s="3">
        <v>0.48147041902457499</v>
      </c>
      <c r="L54" s="4">
        <v>0.22219273639572401</v>
      </c>
      <c r="M54" s="3">
        <f t="shared" si="0"/>
        <v>9.299427486658729E-2</v>
      </c>
      <c r="N54" s="18">
        <f>J54/D54-1</f>
        <v>0.28037896827755415</v>
      </c>
    </row>
    <row r="55" spans="1:14">
      <c r="A55" s="1" t="s">
        <v>5</v>
      </c>
      <c r="B55" s="3">
        <v>0.148418789333333</v>
      </c>
      <c r="C55" s="3">
        <v>0.18818284594516699</v>
      </c>
      <c r="D55" s="4">
        <v>0.78869457302489299</v>
      </c>
      <c r="E55" s="3">
        <v>0.54806522417446502</v>
      </c>
      <c r="F55" s="4">
        <v>0.270804975004374</v>
      </c>
      <c r="H55" s="3">
        <v>0.118207856179999</v>
      </c>
      <c r="I55" s="3">
        <v>0.148759941935799</v>
      </c>
      <c r="J55" s="4">
        <v>0.79462155363716902</v>
      </c>
      <c r="K55" s="3">
        <v>0.55577467624911103</v>
      </c>
      <c r="L55" s="4">
        <v>0.21269025241987899</v>
      </c>
      <c r="M55" s="3">
        <f t="shared" si="0"/>
        <v>-0.20355194439353241</v>
      </c>
      <c r="N55" s="18">
        <f>J55/D55-1</f>
        <v>7.51492506097029E-3</v>
      </c>
    </row>
    <row r="56" spans="1:14">
      <c r="A56" s="8" t="s">
        <v>8</v>
      </c>
      <c r="B56" s="9">
        <v>0.29503358333333302</v>
      </c>
      <c r="C56" s="9">
        <v>0.31453912890827102</v>
      </c>
      <c r="D56" s="10">
        <v>0.93798690279762598</v>
      </c>
      <c r="E56" s="9">
        <v>0.48051799902271503</v>
      </c>
      <c r="F56" s="10">
        <v>0.61399070156243196</v>
      </c>
      <c r="G56" s="11"/>
      <c r="H56" s="9">
        <v>0.14172723669666601</v>
      </c>
      <c r="I56" s="9">
        <v>0.17609358955995499</v>
      </c>
      <c r="J56" s="10">
        <v>0.80484040930071299</v>
      </c>
      <c r="K56" s="9">
        <v>0.60997059259589703</v>
      </c>
      <c r="L56" s="10">
        <v>0.23235093366305901</v>
      </c>
      <c r="M56" s="20">
        <f t="shared" si="0"/>
        <v>-0.51962337610718501</v>
      </c>
      <c r="N56" s="20">
        <f>J56/D56-1</f>
        <v>-0.14194920323491955</v>
      </c>
    </row>
  </sheetData>
  <mergeCells count="2">
    <mergeCell ref="B1:F1"/>
    <mergeCell ref="H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736B-F14D-4314-88F0-8158A4E2D616}">
  <sheetPr codeName="Sheet2"/>
  <dimension ref="A1:D19"/>
  <sheetViews>
    <sheetView workbookViewId="0">
      <selection activeCell="D16" sqref="D16"/>
    </sheetView>
  </sheetViews>
  <sheetFormatPr defaultRowHeight="15"/>
  <cols>
    <col min="1" max="1" width="10.7109375" style="2" bestFit="1" customWidth="1"/>
    <col min="2" max="2" width="23.28515625" style="2" bestFit="1" customWidth="1"/>
    <col min="3" max="3" width="20" style="2" bestFit="1" customWidth="1"/>
    <col min="4" max="4" width="19.7109375" style="2" bestFit="1" customWidth="1"/>
    <col min="5" max="16384" width="9.140625" style="2"/>
  </cols>
  <sheetData>
    <row r="1" spans="1:4">
      <c r="A1" s="13"/>
      <c r="B1" s="13" t="s">
        <v>15</v>
      </c>
      <c r="C1" s="13" t="s">
        <v>16</v>
      </c>
      <c r="D1" s="13" t="s">
        <v>17</v>
      </c>
    </row>
    <row r="2" spans="1:4">
      <c r="A2" s="1" t="s">
        <v>14</v>
      </c>
      <c r="B2" s="1"/>
      <c r="C2" s="1"/>
      <c r="D2" s="1"/>
    </row>
    <row r="3" spans="1:4">
      <c r="A3" s="1" t="s">
        <v>7</v>
      </c>
      <c r="B3" s="3">
        <v>0.41550349650349599</v>
      </c>
      <c r="C3" s="3">
        <v>0.27020587412587399</v>
      </c>
      <c r="D3" s="12">
        <f>B3-C3</f>
        <v>0.145297622377622</v>
      </c>
    </row>
    <row r="4" spans="1:4">
      <c r="A4" s="1" t="s">
        <v>3</v>
      </c>
      <c r="B4" s="3">
        <v>0.40622377622377598</v>
      </c>
      <c r="C4" s="3">
        <v>0.30401874125874101</v>
      </c>
      <c r="D4" s="12">
        <f>B4-C4</f>
        <v>0.10220503496503497</v>
      </c>
    </row>
    <row r="5" spans="1:4">
      <c r="A5" s="1" t="s">
        <v>4</v>
      </c>
      <c r="B5" s="3">
        <v>0.39482517482517498</v>
      </c>
      <c r="C5" s="3">
        <v>0.391681398601398</v>
      </c>
      <c r="D5" s="12">
        <f>B5-C5</f>
        <v>3.143776223776984E-3</v>
      </c>
    </row>
    <row r="6" spans="1:4">
      <c r="A6" s="1" t="s">
        <v>5</v>
      </c>
      <c r="B6" s="3">
        <v>0.40401398601398603</v>
      </c>
      <c r="C6" s="3">
        <v>0.50615272727272698</v>
      </c>
      <c r="D6" s="12">
        <f>B6-C6</f>
        <v>-0.10213874125874095</v>
      </c>
    </row>
    <row r="7" spans="1:4">
      <c r="A7" s="1" t="s">
        <v>8</v>
      </c>
      <c r="B7" s="3">
        <v>0.58741258741258695</v>
      </c>
      <c r="C7" s="3">
        <v>0.60634769230769203</v>
      </c>
      <c r="D7" s="12">
        <f>B7-C7</f>
        <v>-1.8935104895105082E-2</v>
      </c>
    </row>
    <row r="8" spans="1:4">
      <c r="A8" s="1" t="s">
        <v>6</v>
      </c>
      <c r="B8" s="1"/>
      <c r="C8" s="1"/>
      <c r="D8" s="12"/>
    </row>
    <row r="9" spans="1:4">
      <c r="A9" s="1" t="s">
        <v>7</v>
      </c>
      <c r="B9" s="3">
        <v>0.39604580152671698</v>
      </c>
      <c r="C9" s="3">
        <v>0.25311908396946498</v>
      </c>
      <c r="D9" s="12">
        <f>B9-C9</f>
        <v>0.142926717557252</v>
      </c>
    </row>
    <row r="10" spans="1:4">
      <c r="A10" s="1" t="s">
        <v>3</v>
      </c>
      <c r="B10" s="3">
        <v>0.37139694656488498</v>
      </c>
      <c r="C10" s="3">
        <v>0.296383511450381</v>
      </c>
      <c r="D10" s="12">
        <f>B10-C10</f>
        <v>7.5013435114503979E-2</v>
      </c>
    </row>
    <row r="11" spans="1:4">
      <c r="A11" s="1" t="s">
        <v>4</v>
      </c>
      <c r="B11" s="3">
        <v>0.35812213740457999</v>
      </c>
      <c r="C11" s="3">
        <v>0.39171694656488498</v>
      </c>
      <c r="D11" s="12">
        <f>B11-C11</f>
        <v>-3.3594809160304995E-2</v>
      </c>
    </row>
    <row r="12" spans="1:4">
      <c r="A12" s="1" t="s">
        <v>5</v>
      </c>
      <c r="B12" s="3">
        <v>0.37729007633587702</v>
      </c>
      <c r="C12" s="3">
        <v>0.48934381679389299</v>
      </c>
      <c r="D12" s="12">
        <f>B12-C12</f>
        <v>-0.11205374045801597</v>
      </c>
    </row>
    <row r="13" spans="1:4">
      <c r="A13" s="1" t="s">
        <v>8</v>
      </c>
      <c r="B13" s="3">
        <v>0.51908396946564805</v>
      </c>
      <c r="C13" s="3">
        <v>0.61914534351145001</v>
      </c>
      <c r="D13" s="12">
        <f>B13-C13</f>
        <v>-0.10006137404580195</v>
      </c>
    </row>
    <row r="14" spans="1:4">
      <c r="A14" s="1" t="s">
        <v>12</v>
      </c>
      <c r="B14" s="1"/>
      <c r="C14" s="1"/>
      <c r="D14" s="12"/>
    </row>
    <row r="15" spans="1:4">
      <c r="A15" s="1" t="s">
        <v>7</v>
      </c>
      <c r="B15" s="3">
        <v>0.39272268907563002</v>
      </c>
      <c r="C15" s="3">
        <v>0.24338319327731101</v>
      </c>
      <c r="D15" s="12">
        <f>B15-C15</f>
        <v>0.14933949579831901</v>
      </c>
    </row>
    <row r="16" spans="1:4">
      <c r="A16" s="1" t="s">
        <v>3</v>
      </c>
      <c r="B16" s="3">
        <v>0.35204201680672198</v>
      </c>
      <c r="C16" s="3">
        <v>0.28761478991596601</v>
      </c>
      <c r="D16" s="12">
        <f>B16-C16</f>
        <v>6.4427226890755973E-2</v>
      </c>
    </row>
    <row r="17" spans="1:4">
      <c r="A17" s="1" t="s">
        <v>4</v>
      </c>
      <c r="B17" s="3">
        <v>0.314050420168067</v>
      </c>
      <c r="C17" s="3">
        <v>0.36992235294117598</v>
      </c>
      <c r="D17" s="12">
        <f>B17-C17</f>
        <v>-5.5871932773108979E-2</v>
      </c>
    </row>
    <row r="18" spans="1:4">
      <c r="A18" s="1" t="s">
        <v>5</v>
      </c>
      <c r="B18" s="3">
        <v>0.36663865546218499</v>
      </c>
      <c r="C18" s="3">
        <v>0.50023596638655399</v>
      </c>
      <c r="D18" s="12">
        <f>B18-C18</f>
        <v>-0.13359731092436899</v>
      </c>
    </row>
    <row r="19" spans="1:4">
      <c r="A19" s="8" t="s">
        <v>8</v>
      </c>
      <c r="B19" s="9">
        <v>0.369747899159663</v>
      </c>
      <c r="C19" s="9">
        <v>0.59949647058823496</v>
      </c>
      <c r="D19" s="14">
        <f>B19-C19</f>
        <v>-0.22974857142857197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Yizhang Li</dc:creator>
  <cp:lastModifiedBy>Yizhang Li</cp:lastModifiedBy>
  <dcterms:created xsi:type="dcterms:W3CDTF">2019-12-20T13:52:51Z</dcterms:created>
  <dcterms:modified xsi:type="dcterms:W3CDTF">2019-12-20T14:33:41Z</dcterms:modified>
</cp:coreProperties>
</file>